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ultracloud-my.sharepoint.com/personal/samuel_leander_ultra_com_br/Documents/Documentos/"/>
    </mc:Choice>
  </mc:AlternateContent>
  <xr:revisionPtr revIDLastSave="0" documentId="8_{B487A019-BEC1-4EE6-81EE-883349996B7B}" xr6:coauthVersionLast="47" xr6:coauthVersionMax="47" xr10:uidLastSave="{00000000-0000-0000-0000-000000000000}"/>
  <bookViews>
    <workbookView xWindow="20370" yWindow="-120" windowWidth="29040" windowHeight="15720" activeTab="1" xr2:uid="{4430C8C5-1BA6-4289-86B7-BC19EE26AF37}"/>
  </bookViews>
  <sheets>
    <sheet name="Cenários" sheetId="1" r:id="rId1"/>
    <sheet name="Resumo do cená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1" i="1" s="1"/>
  <c r="F10" i="1" l="1"/>
  <c r="F12" i="1" s="1"/>
</calcChain>
</file>

<file path=xl/sharedStrings.xml><?xml version="1.0" encoding="utf-8"?>
<sst xmlns="http://schemas.openxmlformats.org/spreadsheetml/2006/main" count="30" uniqueCount="26">
  <si>
    <t>GERENCIADOR DE CENÁRIOS</t>
  </si>
  <si>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</si>
  <si>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</si>
  <si>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</si>
  <si>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</si>
  <si>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</si>
  <si>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</si>
  <si>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</si>
  <si>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</si>
  <si>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</si>
  <si>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</si>
  <si>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</si>
  <si>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</si>
  <si>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</si>
  <si>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t>Variáveis</t>
  </si>
  <si>
    <t>Preço baixo, público baixo</t>
  </si>
  <si>
    <t>Criado por Samuel Leander Vieira em 12/12/2024
Alterado por Samuel Leander Vieira em 12/12/2024</t>
  </si>
  <si>
    <t>Preço alto, público baixo</t>
  </si>
  <si>
    <t>Criado por Samuel Leander Vieira em 12/12/2024</t>
  </si>
  <si>
    <t>Preço baixo, público alvo</t>
  </si>
  <si>
    <t>Preço alto, público alto</t>
  </si>
  <si>
    <t>Resumo do cenário</t>
  </si>
  <si>
    <t>Células variáveis:</t>
  </si>
  <si>
    <t>Células de resultado:</t>
  </si>
  <si>
    <t>Resultado</t>
  </si>
  <si>
    <t>Valores atuais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</si>
</sst>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0" borderId="0" xfId="0" applyFill="1" applyBorder="1" applyAlignment="1"/>
    <xf numFmtId="40" fontId="0" fillId="0" borderId="0" xfId="0" applyNumberFormat="1" applyFill="1" applyBorder="1" applyAlignment="1"/>
    <xf numFmtId="1" fontId="0" fillId="0" borderId="0" xfId="0" applyNumberFormat="1" applyFill="1" applyBorder="1" applyAlignment="1"/>
    <xf numFmtId="40" fontId="0" fillId="0" borderId="5" xfId="0" applyNumberFormat="1" applyFill="1" applyBorder="1" applyAlignment="1"/>
    <xf numFmtId="0" fontId="3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4" fillId="4" borderId="0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40" fontId="0" fillId="5" borderId="0" xfId="0" applyNumberFormat="1" applyFill="1" applyBorder="1" applyAlignment="1"/>
    <xf numFmtId="1" fontId="0" fillId="5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2:F13"/>
  <sheetViews>
    <sheetView showGridLines="0" workbookViewId="0">
      <selection activeCell="F12" sqref="F12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2" spans="2:6" x14ac:dyDescent="0.25">
      <c r="B2" s="3" t="s">
        <v>0</v>
      </c>
    </row>
    <row r="3" spans="2:6" x14ac:dyDescent="0.25">
      <c r="B3" s="1" t="s">
        <v>2</v>
      </c>
    </row>
    <row r="5" spans="2:6" x14ac:dyDescent="0.25">
      <c r="B5" s="9" t="s">
        <v>14</v>
      </c>
      <c r="C5" s="13"/>
      <c r="E5" s="9" t="s">
        <v>4</v>
      </c>
      <c r="F5" s="10"/>
    </row>
    <row r="6" spans="2:6" ht="20.100000000000001" customHeight="1" x14ac:dyDescent="0.25">
      <c r="B6" s="4" t="s">
        <v>3</v>
      </c>
      <c r="C6" s="5">
        <v>100</v>
      </c>
      <c r="E6" s="11" t="s">
        <v>6</v>
      </c>
      <c r="F6" s="12" t="s">
        <v>7</v>
      </c>
    </row>
    <row r="7" spans="2:6" ht="20.100000000000001" customHeight="1" x14ac:dyDescent="0.25">
      <c r="B7" s="4" t="s">
        <v>1</v>
      </c>
      <c r="C7" s="6">
        <v>50</v>
      </c>
      <c r="E7" s="4" t="s">
        <v>5</v>
      </c>
      <c r="F7" s="5">
        <f>C6*C7</f>
        <v>5000</v>
      </c>
    </row>
    <row r="8" spans="2:6" ht="20.100000000000001" customHeight="1" x14ac:dyDescent="0.25">
      <c r="B8" s="4" t="s">
        <v>9</v>
      </c>
      <c r="C8" s="5">
        <v>25000</v>
      </c>
      <c r="E8" s="4" t="s">
        <v>8</v>
      </c>
      <c r="F8" s="5">
        <f>C8</f>
        <v>25000</v>
      </c>
    </row>
    <row r="9" spans="2:6" ht="20.100000000000001" customHeight="1" x14ac:dyDescent="0.25">
      <c r="E9" s="4" t="s">
        <v>10</v>
      </c>
      <c r="F9" s="5">
        <f>200*INT(C7/30)</f>
        <v>200</v>
      </c>
    </row>
    <row r="10" spans="2:6" ht="20.100000000000001" customHeight="1" x14ac:dyDescent="0.25">
      <c r="E10" s="4" t="s">
        <v>11</v>
      </c>
      <c r="F10" s="5">
        <f>3000+(F7*1%)</f>
        <v>3050</v>
      </c>
    </row>
    <row r="11" spans="2:6" ht="20.100000000000001" customHeight="1" x14ac:dyDescent="0.25">
      <c r="E11" s="4" t="s">
        <v>12</v>
      </c>
      <c r="F11" s="5">
        <f>F7*2.5%</f>
        <v>125</v>
      </c>
    </row>
    <row r="12" spans="2:6" ht="20.100000000000001" customHeight="1" x14ac:dyDescent="0.25">
      <c r="E12" s="7" t="s">
        <v>13</v>
      </c>
      <c r="F12" s="8">
        <f>F7-SUM(F8:F11)</f>
        <v>-23375</v>
      </c>
    </row>
    <row r="13" spans="2:6" ht="20.100000000000001" customHeight="1" x14ac:dyDescent="0.25">
      <c r="F13" s="1"/>
    </row>
  </sheetData>
  <scenarios current="0" show="0" sqref="F12">
    <scenario name="Preço baixo, público baixo" locked="1" count="2" user="Samuel Leander Vieira" comment="Criado por Samuel Leander Vieira em 12/12/2024_x000a_Alterado por Samuel Leander Vieira em 12/12/2024">
      <inputCells r="C6" val="100" numFmtId="40"/>
      <inputCells r="C7" val="100" numFmtId="1"/>
    </scenario>
    <scenario name="Preço alto, público baixo" locked="1" count="2" user="Samuel Leander Vieira" comment="Criado por Samuel Leander Vieira em 12/12/2024">
      <inputCells r="C6" val="190" numFmtId="40"/>
      <inputCells r="C7" val="100" numFmtId="1"/>
    </scenario>
    <scenario name="Preço baixo, público alvo" locked="1" count="2" user="Samuel Leander Vieira" comment="Criado por Samuel Leander Vieira em 12/12/2024">
      <inputCells r="C6" val="100" numFmtId="40"/>
      <inputCells r="C7" val="300" numFmtId="1"/>
    </scenario>
    <scenario name="Preço alto, público alto" locked="1" count="2" user="Samuel Leander Vieira" comment="Criado por Samuel Leander Vieira em 12/12/2024">
      <inputCells r="C6" val="190" numFmtId="40"/>
      <inputCells r="C7" val="300" numFmtId="1"/>
    </scenario>
  </scenarios>
  <pageMargins left="0.511811024" right="0.511811024" top="0.78740157499999996" bottom="0.78740157499999996" header="0.31496062000000002" footer="0.31496062000000002"/>
  <headerFooter>
    <oddFooter>&amp;L_x000D_&amp;1#&amp;"Calibri"&amp;8&amp;K000000 Ultrapar -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AC7D-0724-4714-9929-DA2FD390704D}">
  <sheetPr>
    <outlinePr summaryBelow="0"/>
  </sheetPr>
  <dimension ref="B1:H9"/>
  <sheetViews>
    <sheetView showGridLines="0" tabSelected="1" workbookViewId="0">
      <selection activeCell="D5" sqref="D5"/>
    </sheetView>
  </sheetViews>
  <sheetFormatPr defaultRowHeight="15" outlineLevelRow="1" outlineLevelCol="1" x14ac:dyDescent="0.25"/>
  <cols>
    <col min="2" max="2" width="20" bestFit="1" customWidth="1"/>
    <col min="3" max="3" width="6" bestFit="1" customWidth="1"/>
    <col min="4" max="4" width="12.85546875" bestFit="1" customWidth="1" outlineLevel="1"/>
    <col min="5" max="5" width="22.42578125" bestFit="1" customWidth="1" outlineLevel="1"/>
    <col min="6" max="6" width="21" bestFit="1" customWidth="1" outlineLevel="1"/>
    <col min="7" max="7" width="21.42578125" bestFit="1" customWidth="1" outlineLevel="1"/>
    <col min="8" max="8" width="19.7109375" bestFit="1" customWidth="1" outlineLevel="1"/>
  </cols>
  <sheetData>
    <row r="1" spans="2:8" ht="15.75" thickBot="1" x14ac:dyDescent="0.3"/>
    <row r="2" spans="2:8" ht="15.75" x14ac:dyDescent="0.25">
      <c r="B2" s="19" t="s">
        <v>21</v>
      </c>
      <c r="C2" s="19"/>
      <c r="D2" s="23"/>
      <c r="E2" s="23"/>
      <c r="F2" s="23"/>
      <c r="G2" s="23"/>
      <c r="H2" s="23"/>
    </row>
    <row r="3" spans="2:8" ht="15.75" collapsed="1" x14ac:dyDescent="0.25">
      <c r="B3" s="18"/>
      <c r="C3" s="18"/>
      <c r="D3" s="24" t="s">
        <v>25</v>
      </c>
      <c r="E3" s="24" t="s">
        <v>15</v>
      </c>
      <c r="F3" s="24" t="s">
        <v>17</v>
      </c>
      <c r="G3" s="24" t="s">
        <v>19</v>
      </c>
      <c r="H3" s="24" t="s">
        <v>20</v>
      </c>
    </row>
    <row r="4" spans="2:8" ht="45" hidden="1" outlineLevel="1" x14ac:dyDescent="0.25">
      <c r="B4" s="21"/>
      <c r="C4" s="21"/>
      <c r="D4" s="14"/>
      <c r="E4" s="27" t="s">
        <v>16</v>
      </c>
      <c r="F4" s="27" t="s">
        <v>18</v>
      </c>
      <c r="G4" s="27" t="s">
        <v>18</v>
      </c>
      <c r="H4" s="27" t="s">
        <v>18</v>
      </c>
    </row>
    <row r="5" spans="2:8" x14ac:dyDescent="0.25">
      <c r="B5" s="22" t="s">
        <v>22</v>
      </c>
      <c r="C5" s="22"/>
      <c r="D5" s="20"/>
      <c r="E5" s="20"/>
      <c r="F5" s="20"/>
      <c r="G5" s="20"/>
      <c r="H5" s="20"/>
    </row>
    <row r="6" spans="2:8" outlineLevel="1" x14ac:dyDescent="0.25">
      <c r="B6" s="28" t="s">
        <v>3</v>
      </c>
      <c r="C6" s="28"/>
      <c r="D6" s="15">
        <v>100</v>
      </c>
      <c r="E6" s="25">
        <v>100</v>
      </c>
      <c r="F6" s="25">
        <v>190</v>
      </c>
      <c r="G6" s="25">
        <v>100</v>
      </c>
      <c r="H6" s="25">
        <v>190</v>
      </c>
    </row>
    <row r="7" spans="2:8" outlineLevel="1" x14ac:dyDescent="0.25">
      <c r="B7" s="29" t="s">
        <v>1</v>
      </c>
      <c r="C7" s="29"/>
      <c r="D7" s="16">
        <v>50</v>
      </c>
      <c r="E7" s="26">
        <v>100</v>
      </c>
      <c r="F7" s="26">
        <v>100</v>
      </c>
      <c r="G7" s="26">
        <v>300</v>
      </c>
      <c r="H7" s="26">
        <v>300</v>
      </c>
    </row>
    <row r="8" spans="2:8" x14ac:dyDescent="0.25">
      <c r="B8" s="22" t="s">
        <v>23</v>
      </c>
      <c r="C8" s="22"/>
      <c r="D8" s="20"/>
      <c r="E8" s="20"/>
      <c r="F8" s="20"/>
      <c r="G8" s="20"/>
      <c r="H8" s="20"/>
    </row>
    <row r="9" spans="2:8" ht="15.75" outlineLevel="1" thickBot="1" x14ac:dyDescent="0.3">
      <c r="B9" s="30" t="s">
        <v>24</v>
      </c>
      <c r="C9" s="30"/>
      <c r="D9" s="17">
        <v>-23375</v>
      </c>
      <c r="E9" s="17">
        <v>-18950</v>
      </c>
      <c r="F9" s="17">
        <v>-10265</v>
      </c>
      <c r="G9" s="17">
        <v>-1050</v>
      </c>
      <c r="H9" s="17">
        <v>25005</v>
      </c>
    </row>
  </sheetData>
  <mergeCells count="3">
    <mergeCell ref="B6:C6"/>
    <mergeCell ref="B7:C7"/>
    <mergeCell ref="B9:C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Cenários</vt:lpstr>
      <vt:lpstr>Resumo do cenário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Samuel Leander Vieira</cp:lastModifiedBy>
  <dcterms:created xsi:type="dcterms:W3CDTF">2019-04-18T21:32:53Z</dcterms:created>
  <dcterms:modified xsi:type="dcterms:W3CDTF">2024-12-12T13:22:50Z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0a369d-adb4-4af3-b01a-202c5a26dd0c_Enabled">
    <vt:lpwstr>true</vt:lpwstr>
  </property>
  <property fmtid="{D5CDD505-2E9C-101B-9397-08002B2CF9AE}" pid="3" name="MSIP_Label_e60a369d-adb4-4af3-b01a-202c5a26dd0c_SetDate">
    <vt:lpwstr>2024-12-12T13:12:52Z</vt:lpwstr>
  </property>
  <property fmtid="{D5CDD505-2E9C-101B-9397-08002B2CF9AE}" pid="4" name="MSIP_Label_e60a369d-adb4-4af3-b01a-202c5a26dd0c_Method">
    <vt:lpwstr>Privileged</vt:lpwstr>
  </property>
  <property fmtid="{D5CDD505-2E9C-101B-9397-08002B2CF9AE}" pid="5" name="MSIP_Label_e60a369d-adb4-4af3-b01a-202c5a26dd0c_Name">
    <vt:lpwstr>Ultrapar-Confidencial</vt:lpwstr>
  </property>
  <property fmtid="{D5CDD505-2E9C-101B-9397-08002B2CF9AE}" pid="6" name="MSIP_Label_e60a369d-adb4-4af3-b01a-202c5a26dd0c_SiteId">
    <vt:lpwstr>72b5f416-8f41-4c88-a6a0-bb4b91383888</vt:lpwstr>
  </property>
  <property fmtid="{D5CDD505-2E9C-101B-9397-08002B2CF9AE}" pid="7" name="MSIP_Label_e60a369d-adb4-4af3-b01a-202c5a26dd0c_ActionId">
    <vt:lpwstr>865679a2-b59a-4445-8b1f-c4fbd8d5ced4</vt:lpwstr>
  </property>
  <property fmtid="{D5CDD505-2E9C-101B-9397-08002B2CF9AE}" pid="8" name="MSIP_Label_e60a369d-adb4-4af3-b01a-202c5a26dd0c_ContentBits">
    <vt:lpwstr>2</vt:lpwstr>
  </property>
</Properties>
</file>