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新建文本文档" localSheetId="0">Sheet1!$A$1:$F$2235</definedName>
  </definedNames>
  <calcPr calcId="125725"/>
</workbook>
</file>

<file path=xl/calcChain.xml><?xml version="1.0" encoding="utf-8"?>
<calcChain xmlns="http://schemas.openxmlformats.org/spreadsheetml/2006/main">
  <c r="B2180" i="1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179"/>
  <c r="B2093"/>
  <c r="B2031"/>
  <c r="B2032"/>
  <c r="B2033"/>
  <c r="B2034"/>
  <c r="B2035"/>
  <c r="B2030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05"/>
  <c r="B2004"/>
  <c r="B1999"/>
  <c r="B2000"/>
  <c r="B2001"/>
  <c r="B2002"/>
  <c r="B2003"/>
  <c r="B1998"/>
  <c r="B1997"/>
  <c r="B1996"/>
  <c r="B1992"/>
  <c r="B1993"/>
  <c r="B1994"/>
  <c r="B1995"/>
  <c r="B1991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45"/>
  <c r="B1936"/>
  <c r="B1935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781"/>
  <c r="B1477"/>
  <c r="B1478"/>
  <c r="B1479"/>
  <c r="B1480"/>
  <c r="B1481"/>
  <c r="B1482"/>
  <c r="B1483"/>
  <c r="B1484"/>
  <c r="B1485"/>
  <c r="B1486"/>
  <c r="B1487"/>
  <c r="B1488"/>
  <c r="B1489"/>
  <c r="B1490"/>
  <c r="B1491"/>
  <c r="B1476"/>
  <c r="B1475"/>
  <c r="B1473"/>
  <c r="B1474"/>
  <c r="B1472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41"/>
  <c r="B1433"/>
  <c r="B1434"/>
  <c r="B1435"/>
  <c r="B1436"/>
  <c r="B1437"/>
  <c r="B1438"/>
  <c r="B1439"/>
  <c r="B1440"/>
  <c r="B1468"/>
  <c r="B1469"/>
  <c r="B1470"/>
  <c r="B1471"/>
  <c r="B1432"/>
  <c r="B1431"/>
  <c r="B1368"/>
  <c r="B1367"/>
  <c r="B1254"/>
  <c r="B1255"/>
  <c r="B1256"/>
  <c r="B1253"/>
  <c r="B1127"/>
  <c r="B1128"/>
  <c r="B1126"/>
  <c r="B997"/>
  <c r="B846"/>
  <c r="B841"/>
  <c r="B842"/>
  <c r="B843"/>
  <c r="B844"/>
  <c r="B845"/>
  <c r="B840"/>
  <c r="B839"/>
  <c r="B832"/>
  <c r="B833"/>
  <c r="B834"/>
  <c r="B835"/>
  <c r="B836"/>
  <c r="B837"/>
  <c r="B838"/>
  <c r="B829"/>
  <c r="B830"/>
  <c r="B831"/>
  <c r="B828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777"/>
  <c r="B773"/>
  <c r="B774"/>
  <c r="B775"/>
  <c r="B776"/>
  <c r="B825"/>
  <c r="B826"/>
  <c r="B827"/>
  <c r="B847"/>
  <c r="B848"/>
  <c r="B772"/>
  <c r="B771"/>
  <c r="B770"/>
  <c r="B648"/>
  <c r="B649"/>
  <c r="B650"/>
  <c r="B651"/>
  <c r="B647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592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37"/>
  <c r="B270"/>
  <c r="B269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03"/>
  <c r="B85"/>
  <c r="B86"/>
  <c r="B87"/>
  <c r="B84"/>
  <c r="B3"/>
  <c r="B4"/>
  <c r="B5"/>
  <c r="B6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8"/>
  <c r="B89"/>
  <c r="B90"/>
  <c r="B91"/>
  <c r="B92"/>
  <c r="B93"/>
  <c r="B94"/>
  <c r="B95"/>
  <c r="B96"/>
  <c r="B97"/>
  <c r="B98"/>
  <c r="B99"/>
  <c r="B100"/>
  <c r="B101"/>
  <c r="B102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636"/>
  <c r="B637"/>
  <c r="B638"/>
  <c r="B639"/>
  <c r="B640"/>
  <c r="B641"/>
  <c r="B642"/>
  <c r="B643"/>
  <c r="B644"/>
  <c r="B645"/>
  <c r="B646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849"/>
  <c r="B850"/>
  <c r="B851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9"/>
  <c r="B1910"/>
  <c r="B1911"/>
  <c r="B1912"/>
  <c r="B1913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7"/>
  <c r="B1938"/>
  <c r="B1939"/>
  <c r="B1940"/>
  <c r="B1941"/>
  <c r="B1942"/>
  <c r="B1943"/>
  <c r="B1944"/>
  <c r="B2036"/>
  <c r="B2037"/>
  <c r="B2038"/>
  <c r="B2039"/>
  <c r="B2040"/>
  <c r="B2041"/>
  <c r="B2042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"/>
</calcChain>
</file>

<file path=xl/connections.xml><?xml version="1.0" encoding="utf-8"?>
<connections xmlns="http://schemas.openxmlformats.org/spreadsheetml/2006/main">
  <connection id="1" name="新建文本文档" type="6" refreshedVersion="3" background="1" saveData="1">
    <textPr codePage="936" sourceFile="C:\Users\Jiwei.Zhang\Desktop\新建文本文档.txt" space="1" comma="1" semicolon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<sst xmlns="http://schemas.openxmlformats.org/spreadsheetml/2006/main" count="4492" uniqueCount="2568">
  <si>
    <t>地址</t>
  </si>
  <si>
    <t>高校名称</t>
  </si>
  <si>
    <t>百度经度</t>
  </si>
  <si>
    <t>百度纬度</t>
  </si>
  <si>
    <t>安徽省蚌埠市</t>
  </si>
  <si>
    <t>蚌埠医学院</t>
  </si>
  <si>
    <t>安徽财经大学</t>
  </si>
  <si>
    <t>蚌埠学院</t>
  </si>
  <si>
    <t>安徽电子信息职业技术学院</t>
  </si>
  <si>
    <t>蚌埠经济技术职业学院</t>
  </si>
  <si>
    <t>安徽省亳州市</t>
  </si>
  <si>
    <t>亳州师范高等专科学校</t>
  </si>
  <si>
    <t>亳州职业技术学院</t>
  </si>
  <si>
    <t>安徽省池州市</t>
  </si>
  <si>
    <t>池州学院</t>
  </si>
  <si>
    <t>池州职业技术学院</t>
  </si>
  <si>
    <t>安徽人口职业学院</t>
  </si>
  <si>
    <t>安徽省滁州市</t>
  </si>
  <si>
    <t>滁州学院</t>
  </si>
  <si>
    <t>安徽科技学院</t>
  </si>
  <si>
    <t>滁州职业技术学院</t>
  </si>
  <si>
    <t>滁州城市职业学院</t>
  </si>
  <si>
    <t>安徽省阜阳市</t>
  </si>
  <si>
    <t>民办安徽旅游职业学院</t>
  </si>
  <si>
    <t>阜阳师范学院</t>
  </si>
  <si>
    <t>阜阳职业技术学院</t>
  </si>
  <si>
    <t>阜阳科技职业学院</t>
  </si>
  <si>
    <t>安徽省合肥市</t>
  </si>
  <si>
    <t>安徽中医药大学</t>
  </si>
  <si>
    <t>安徽外国语学院</t>
  </si>
  <si>
    <t>民办万博科技职业学院</t>
  </si>
  <si>
    <t>安徽大学公安学院（安徽公安职业学院）</t>
  </si>
  <si>
    <t>安徽汽车职业技术学院</t>
  </si>
  <si>
    <t>安徽长江职业学院</t>
  </si>
  <si>
    <t>合肥工业大学</t>
  </si>
  <si>
    <t>中国科学技术大学</t>
  </si>
  <si>
    <t>安徽大学</t>
  </si>
  <si>
    <t>安徽农业大学</t>
  </si>
  <si>
    <t>安徽医科大学</t>
  </si>
  <si>
    <t>巢湖学院</t>
  </si>
  <si>
    <t>安徽建筑大学</t>
  </si>
  <si>
    <t>安徽三联学院</t>
  </si>
  <si>
    <t>合肥学院</t>
  </si>
  <si>
    <t>安徽新华学院</t>
  </si>
  <si>
    <t>安徽文达信息工程学院</t>
  </si>
  <si>
    <t>合肥师范学院</t>
  </si>
  <si>
    <t>安徽职业技术学院</t>
  </si>
  <si>
    <t>安徽水利水电职业技术学院</t>
  </si>
  <si>
    <t>安徽警官职业学院</t>
  </si>
  <si>
    <t>安徽工业经济职业技术学院</t>
  </si>
  <si>
    <t>合肥通用职业技术学院</t>
  </si>
  <si>
    <t>民办合肥经济技术职业学院</t>
  </si>
  <si>
    <t>安徽交通职业技术学院</t>
  </si>
  <si>
    <t>安徽体育运动职业技术学院</t>
  </si>
  <si>
    <t>安徽医学高等专科学校</t>
  </si>
  <si>
    <t>合肥职业技术学院</t>
  </si>
  <si>
    <t>安徽广播影视职业技术学院</t>
  </si>
  <si>
    <t>民办合肥滨湖职业技术学院</t>
  </si>
  <si>
    <t>安徽电气工程职业技术学院</t>
  </si>
  <si>
    <t>安徽城市管理职业学院</t>
  </si>
  <si>
    <t>安徽工商职业学院</t>
  </si>
  <si>
    <t>安徽中澳科技职业学院</t>
  </si>
  <si>
    <t>安徽艺术职业学院</t>
  </si>
  <si>
    <t>安徽财贸职业学院</t>
  </si>
  <si>
    <t>安徽国际商务职业学院</t>
  </si>
  <si>
    <t>安徽林业职业技术学院</t>
  </si>
  <si>
    <t>安徽审计职业学院</t>
  </si>
  <si>
    <t>安徽新闻出版职业技术学院</t>
  </si>
  <si>
    <t>安徽邮电职业技术学院</t>
  </si>
  <si>
    <t>安徽涉外经济职业学院</t>
  </si>
  <si>
    <t>安徽绿海商务职业学院</t>
  </si>
  <si>
    <t>合肥共达职业技术学院</t>
  </si>
  <si>
    <t>徽商职业学院</t>
  </si>
  <si>
    <t>合肥信息技术职业学院</t>
  </si>
  <si>
    <t>合肥幼儿师范高等专科学校</t>
  </si>
  <si>
    <t>安徽粮食工程职业学院</t>
  </si>
  <si>
    <t>合肥科技职业学院</t>
  </si>
  <si>
    <t>安徽省淮北市</t>
  </si>
  <si>
    <t>淮北师范大学</t>
  </si>
  <si>
    <t>淮北职业技术学院</t>
  </si>
  <si>
    <t>安徽矿业职业技术学院</t>
  </si>
  <si>
    <t>安徽省淮南市</t>
  </si>
  <si>
    <t>安徽理工大学</t>
  </si>
  <si>
    <t>淮南师范学院</t>
  </si>
  <si>
    <t>淮南联合大学</t>
  </si>
  <si>
    <t>淮南职业技术学院</t>
  </si>
  <si>
    <t>安徽工贸职业技术学院</t>
  </si>
  <si>
    <t>安徽省黄山市</t>
  </si>
  <si>
    <t>黄山学院</t>
  </si>
  <si>
    <t>黄山职业技术学院</t>
  </si>
  <si>
    <t>安徽省六安市</t>
  </si>
  <si>
    <t>皖西学院</t>
  </si>
  <si>
    <t>六安职业技术学院</t>
  </si>
  <si>
    <t>安徽国防科技职业学院</t>
  </si>
  <si>
    <t>皖西卫生职业学院</t>
  </si>
  <si>
    <t>安徽省马鞍山市</t>
  </si>
  <si>
    <t>安徽工业大学</t>
  </si>
  <si>
    <t>安徽冶金科技职业学院</t>
  </si>
  <si>
    <t>马鞍山师范高等专科学校</t>
  </si>
  <si>
    <t>马鞍山职业技术学院</t>
  </si>
  <si>
    <t>安徽省铜陵市</t>
  </si>
  <si>
    <t>安徽工业职业技术学院</t>
  </si>
  <si>
    <t>铜陵学院</t>
  </si>
  <si>
    <t>铜陵职业技术学院</t>
  </si>
  <si>
    <t>安徽省芜湖市</t>
  </si>
  <si>
    <t>安徽中医药高等专科学校</t>
  </si>
  <si>
    <t>安徽工程大学</t>
  </si>
  <si>
    <t>皖南医学院</t>
  </si>
  <si>
    <t>安徽师范大学</t>
  </si>
  <si>
    <t>芜湖职业技术学院</t>
  </si>
  <si>
    <t>安徽商贸职业技术学院</t>
  </si>
  <si>
    <t>安徽机电职业技术学院</t>
  </si>
  <si>
    <t>安徽扬子职业技术学院</t>
  </si>
  <si>
    <t>安徽省宿州市</t>
  </si>
  <si>
    <t>皖北卫生职业学院</t>
  </si>
  <si>
    <t>宿州学院</t>
  </si>
  <si>
    <t>宿州职业技术学院</t>
  </si>
  <si>
    <t>安徽现代信息工程职业学院</t>
  </si>
  <si>
    <t>安徽省宣城市</t>
  </si>
  <si>
    <t>宣城职业技术学院</t>
  </si>
  <si>
    <t>北京市</t>
  </si>
  <si>
    <t>中国矿业大学（北京）</t>
  </si>
  <si>
    <t>中国地质大学（北京）</t>
  </si>
  <si>
    <t>北京大学</t>
  </si>
  <si>
    <t>中国人民大学</t>
  </si>
  <si>
    <t>清华大学</t>
  </si>
  <si>
    <t>北京交通大学</t>
  </si>
  <si>
    <t>北京工业大学</t>
  </si>
  <si>
    <t>北京航空航天大学</t>
  </si>
  <si>
    <t>北京理工大学</t>
  </si>
  <si>
    <t>北京科技大学</t>
  </si>
  <si>
    <t>北方工业大学</t>
  </si>
  <si>
    <t>北京化工大学</t>
  </si>
  <si>
    <t>北京工商大学</t>
  </si>
  <si>
    <t>北京服装学院</t>
  </si>
  <si>
    <t>北京邮电大学</t>
  </si>
  <si>
    <t>北京印刷学院</t>
  </si>
  <si>
    <t>北京建筑大学</t>
  </si>
  <si>
    <t>北京石油化工学院</t>
  </si>
  <si>
    <t>中国农业大学</t>
  </si>
  <si>
    <t>北京农学院</t>
  </si>
  <si>
    <t>北京林业大学</t>
  </si>
  <si>
    <t>北京协和医学院</t>
  </si>
  <si>
    <t>首都医科大学</t>
  </si>
  <si>
    <t>北京中医药大学</t>
  </si>
  <si>
    <t>北京师范大学</t>
  </si>
  <si>
    <t>首都师范大学</t>
  </si>
  <si>
    <t>首都体育学院</t>
  </si>
  <si>
    <t>北京外国语大学</t>
  </si>
  <si>
    <t>北京第二外国语学院</t>
  </si>
  <si>
    <t>北京语言大学</t>
  </si>
  <si>
    <t>中国传媒大学</t>
  </si>
  <si>
    <t>中央财经大学</t>
  </si>
  <si>
    <t>对外经济贸易大学</t>
  </si>
  <si>
    <t>北京物资学院</t>
  </si>
  <si>
    <t>首都经济贸易大学</t>
  </si>
  <si>
    <t>外交学院</t>
  </si>
  <si>
    <t>中国人民公安大学</t>
  </si>
  <si>
    <t>国际关系学院</t>
  </si>
  <si>
    <t>北京体育大学</t>
  </si>
  <si>
    <t>中央音乐学院</t>
  </si>
  <si>
    <t>中国音乐学院</t>
  </si>
  <si>
    <t>中央美术学院</t>
  </si>
  <si>
    <t>中央戏剧学院</t>
  </si>
  <si>
    <t>中国戏曲学院</t>
  </si>
  <si>
    <t>北京电影学院</t>
  </si>
  <si>
    <t>北京舞蹈学院</t>
  </si>
  <si>
    <t>中央民族大学</t>
  </si>
  <si>
    <t>中国政法大学</t>
  </si>
  <si>
    <t>华北电力大学</t>
  </si>
  <si>
    <t>中华女子学院</t>
  </si>
  <si>
    <t>北京信息科技大学</t>
  </si>
  <si>
    <t>中国石油大学</t>
  </si>
  <si>
    <t>北京联合大学</t>
  </si>
  <si>
    <t>北京城市学院</t>
  </si>
  <si>
    <t>中国青年政治学院</t>
  </si>
  <si>
    <t>首钢工学院</t>
  </si>
  <si>
    <t>中国劳动关系学院</t>
  </si>
  <si>
    <t>北京吉利学院</t>
  </si>
  <si>
    <t>北京警察学院</t>
  </si>
  <si>
    <t>中国科学院大学</t>
  </si>
  <si>
    <t>北京工业职业技术学院</t>
  </si>
  <si>
    <t>北京信息职业技术学院</t>
  </si>
  <si>
    <t>北京电子科技职业学院</t>
  </si>
  <si>
    <t>北京京北职业技术学院</t>
  </si>
  <si>
    <t>北京交通职业技术学院</t>
  </si>
  <si>
    <t>北京青年政治学院</t>
  </si>
  <si>
    <t>北京农业职业学院</t>
  </si>
  <si>
    <t>北京政法职业学院</t>
  </si>
  <si>
    <t>北京财贸职业学院</t>
  </si>
  <si>
    <t>北京经贸职业学院</t>
  </si>
  <si>
    <t>北京经济技术职业学院</t>
  </si>
  <si>
    <t>北京戏曲艺术职业学院</t>
  </si>
  <si>
    <t>北京汇佳职业学院</t>
  </si>
  <si>
    <t>北京现代职业技术学院</t>
  </si>
  <si>
    <t>北京科技经营管理学院</t>
  </si>
  <si>
    <t>北京科技职业学院</t>
  </si>
  <si>
    <t>北京培黎职业学院</t>
  </si>
  <si>
    <t>北京经济管理职业学院</t>
  </si>
  <si>
    <t>北京劳动保障职业学院</t>
  </si>
  <si>
    <t>北京社会管理职业学院</t>
  </si>
  <si>
    <t>北京艺术传媒职业学院</t>
  </si>
  <si>
    <t>北京体育职业学院</t>
  </si>
  <si>
    <t>北京交通运输职业学院</t>
  </si>
  <si>
    <t>北京卫生职业学院</t>
  </si>
  <si>
    <t>福建省福州市</t>
  </si>
  <si>
    <t>福建中医药大学（旗山校区）</t>
  </si>
  <si>
    <t>福建中医药大学（屏山校区）</t>
  </si>
  <si>
    <t>福州大学</t>
  </si>
  <si>
    <t>福建工程学院</t>
  </si>
  <si>
    <t>福建农林大学</t>
  </si>
  <si>
    <t>福建医科大学</t>
  </si>
  <si>
    <t>福建师范大学</t>
  </si>
  <si>
    <t>闽江学院</t>
  </si>
  <si>
    <t>福建警察学院</t>
  </si>
  <si>
    <t>福州外语外贸学院</t>
  </si>
  <si>
    <t>福建江夏学院</t>
  </si>
  <si>
    <t>福建船政交通职业学院</t>
  </si>
  <si>
    <t>福建商业高等专科学校</t>
  </si>
  <si>
    <t>福建华南女子职业学院</t>
  </si>
  <si>
    <t>福州职业技术学院</t>
  </si>
  <si>
    <t>福建信息职业技术学院</t>
  </si>
  <si>
    <t>福建农业职业技术学院</t>
  </si>
  <si>
    <t>福建卫生职业技术学院</t>
  </si>
  <si>
    <t>福州英华职业学院</t>
  </si>
  <si>
    <t>福建警官职业学院</t>
  </si>
  <si>
    <t>福州黎明职业技术学院</t>
  </si>
  <si>
    <t>福州科技职业技术学院</t>
  </si>
  <si>
    <t>福建对外经济贸易职业技术学院</t>
  </si>
  <si>
    <t>福州海峡职业技术学院</t>
  </si>
  <si>
    <t>福建生物工程职业技术学院</t>
  </si>
  <si>
    <t>福建艺术职业学院</t>
  </si>
  <si>
    <t>福建幼儿师范高等专科学校</t>
  </si>
  <si>
    <t>福州软件职业技术学院</t>
  </si>
  <si>
    <t>福建体育职业技术学院</t>
  </si>
  <si>
    <t>闽江师范高等专科学校</t>
  </si>
  <si>
    <t>福建省龙岩市</t>
  </si>
  <si>
    <t>龙岩学院</t>
  </si>
  <si>
    <t>闽西职业技术学院</t>
  </si>
  <si>
    <t>福建省南平市</t>
  </si>
  <si>
    <t>武夷学院</t>
  </si>
  <si>
    <t>福建林业职业技术学院</t>
  </si>
  <si>
    <t>闽北职业技术学院</t>
  </si>
  <si>
    <t>武夷山职业学院</t>
  </si>
  <si>
    <t>福建省宁德市</t>
  </si>
  <si>
    <t>宁德师范学院</t>
  </si>
  <si>
    <t>宁德职业技术学院</t>
  </si>
  <si>
    <t>福建省莆田市</t>
  </si>
  <si>
    <t>莆田学院</t>
  </si>
  <si>
    <t>湄洲湾职业技术学院</t>
  </si>
  <si>
    <t>福建省泉州市</t>
  </si>
  <si>
    <t>华侨大学</t>
  </si>
  <si>
    <t>泉州师范学院</t>
  </si>
  <si>
    <t>仰恩大学</t>
  </si>
  <si>
    <t>闽南理工学院</t>
  </si>
  <si>
    <t>泉州信息工程学院</t>
  </si>
  <si>
    <t>黎明职业大学</t>
  </si>
  <si>
    <t>福建电力职业技术学院</t>
  </si>
  <si>
    <t>泉州医学高等专科学校</t>
  </si>
  <si>
    <t>泉州纺织服装职业学院</t>
  </si>
  <si>
    <t>泉州华光职业学院</t>
  </si>
  <si>
    <t>泉州理工职业学院</t>
  </si>
  <si>
    <t>泉州经贸职业技术学院</t>
  </si>
  <si>
    <t>泉州工艺美术职业学院</t>
  </si>
  <si>
    <t>泉州海洋职业学院</t>
  </si>
  <si>
    <t>泉州轻工职业学院</t>
  </si>
  <si>
    <t>泉州幼儿师范高等专科学校</t>
  </si>
  <si>
    <t>泉州工程职业技术学院</t>
  </si>
  <si>
    <t>福建省三明市</t>
  </si>
  <si>
    <t>三明学院</t>
  </si>
  <si>
    <t>福建水利电力职业技术学院</t>
  </si>
  <si>
    <t>三明职业技术学院</t>
  </si>
  <si>
    <t>福建省厦门市</t>
  </si>
  <si>
    <t>厦门大学</t>
  </si>
  <si>
    <t>集美大学</t>
  </si>
  <si>
    <t>厦门理工学院</t>
  </si>
  <si>
    <t>厦门海洋职业技术学院</t>
  </si>
  <si>
    <t>厦门医学高等专科学校</t>
  </si>
  <si>
    <t>厦门华厦职业学院</t>
  </si>
  <si>
    <t>厦门演艺职业学院</t>
  </si>
  <si>
    <t>厦门华天涉外职业技术学院</t>
  </si>
  <si>
    <t>厦门城市职业学院</t>
  </si>
  <si>
    <t>厦门兴才职业技术学院</t>
  </si>
  <si>
    <t>厦门软件职业技术学院</t>
  </si>
  <si>
    <t>厦门南洋职业学院</t>
  </si>
  <si>
    <t>厦门东海职业技术学院</t>
  </si>
  <si>
    <t>厦门安防科技职业学院</t>
  </si>
  <si>
    <t>福建省漳州市</t>
  </si>
  <si>
    <t>闽南师范大学</t>
  </si>
  <si>
    <t>漳州职业技术学院</t>
  </si>
  <si>
    <t>漳州城市职业学院</t>
  </si>
  <si>
    <t>漳州科技职业学院</t>
  </si>
  <si>
    <t>漳州理工职业学院</t>
  </si>
  <si>
    <t>漳州卫生职业学院</t>
  </si>
  <si>
    <t>甘肃省白银市</t>
  </si>
  <si>
    <t>白银矿冶职业技术学院</t>
  </si>
  <si>
    <t>甘肃省定西市</t>
  </si>
  <si>
    <t>定西师范高等专科学校</t>
  </si>
  <si>
    <t>甘肃省甘南藏族自治州</t>
  </si>
  <si>
    <t>甘肃民族师范学院</t>
  </si>
  <si>
    <t>甘肃省嘉峪关市</t>
  </si>
  <si>
    <t>甘肃钢铁职业技术学院</t>
  </si>
  <si>
    <t>甘肃省金昌市</t>
  </si>
  <si>
    <t>甘肃有色冶金职业技术学院</t>
  </si>
  <si>
    <t>甘肃省酒泉市</t>
  </si>
  <si>
    <t>酒泉职业技术学院</t>
  </si>
  <si>
    <t>甘肃省兰州市</t>
  </si>
  <si>
    <t>甘肃卫生职业学院校部（原甘肃省卫生学校）</t>
  </si>
  <si>
    <t>兰州大学</t>
  </si>
  <si>
    <t>西北民族大学</t>
  </si>
  <si>
    <t>兰州理工大学</t>
  </si>
  <si>
    <t>兰州交通大学</t>
  </si>
  <si>
    <t>甘肃农业大学</t>
  </si>
  <si>
    <t>甘肃中医学院</t>
  </si>
  <si>
    <t>西北师范大学</t>
  </si>
  <si>
    <t>兰州城市学院</t>
  </si>
  <si>
    <t>兰州商学院</t>
  </si>
  <si>
    <t>甘肃政法学院</t>
  </si>
  <si>
    <t>兰州文理学院</t>
  </si>
  <si>
    <t>兰州工业学院</t>
  </si>
  <si>
    <t>兰州石化职业技术学院</t>
  </si>
  <si>
    <t>甘肃建筑职业技术学院</t>
  </si>
  <si>
    <t>兰州外语职业学院</t>
  </si>
  <si>
    <t>兰州职业技术学院</t>
  </si>
  <si>
    <t>甘肃警察职业学院</t>
  </si>
  <si>
    <t>甘肃交通职业技术学院</t>
  </si>
  <si>
    <t>兰州资源环境职业技术学院</t>
  </si>
  <si>
    <t>甘肃农业职业技术学院</t>
  </si>
  <si>
    <t>兰州科技职业学院</t>
  </si>
  <si>
    <t>甘肃省陇南市</t>
  </si>
  <si>
    <t>陇南师范高等专科学校</t>
  </si>
  <si>
    <t>甘肃省平凉市</t>
  </si>
  <si>
    <t>平凉医学高等专科学校</t>
  </si>
  <si>
    <t>甘肃省庆阳市</t>
  </si>
  <si>
    <t>陇东学院</t>
  </si>
  <si>
    <t>甘肃省天水市</t>
  </si>
  <si>
    <t>甘肃机电职业技术学院</t>
  </si>
  <si>
    <t>天水师范学院</t>
  </si>
  <si>
    <t>甘肃林业职业技术学院</t>
  </si>
  <si>
    <t>甘肃工业职业技术学院</t>
  </si>
  <si>
    <t>甘肃省武威市</t>
  </si>
  <si>
    <t>武威职业学院</t>
  </si>
  <si>
    <t>甘肃畜牧工程职业技术学院</t>
  </si>
  <si>
    <t>甘肃省张掖市</t>
  </si>
  <si>
    <t>河西学院</t>
  </si>
  <si>
    <t>广东省潮州市</t>
  </si>
  <si>
    <t>韩山师范学院</t>
  </si>
  <si>
    <t>广东省东莞市</t>
  </si>
  <si>
    <t>广东科技学院</t>
  </si>
  <si>
    <t>东莞理工学院</t>
  </si>
  <si>
    <t>广东亚视演艺职业学院</t>
  </si>
  <si>
    <t>东莞职业技术学院</t>
  </si>
  <si>
    <t>广东创新科技职业学院</t>
  </si>
  <si>
    <t>广东省佛山市</t>
  </si>
  <si>
    <t>广东东软学院（原南海东软信息技术职业学院）</t>
  </si>
  <si>
    <t>广东舞蹈戏剧职业学院</t>
  </si>
  <si>
    <t>佛山科学技术学院</t>
  </si>
  <si>
    <t>顺德职业技术学院</t>
  </si>
  <si>
    <t>佛山职业技术学院</t>
  </si>
  <si>
    <t>广东环境保护工程职业学院</t>
  </si>
  <si>
    <t>广东省广州市</t>
  </si>
  <si>
    <t>广东第二师范学院</t>
  </si>
  <si>
    <t>民办南华工商学院</t>
  </si>
  <si>
    <t>广东科学技术职业学院</t>
  </si>
  <si>
    <t>广东工商职业学院</t>
  </si>
  <si>
    <t>广东青年职业学院</t>
  </si>
  <si>
    <t>广东生态工程职业学院</t>
  </si>
  <si>
    <t>中山大学</t>
  </si>
  <si>
    <t>华南理工大学</t>
  </si>
  <si>
    <t>暨南大学</t>
  </si>
  <si>
    <t>华南农业大学</t>
  </si>
  <si>
    <t>广州医科大学</t>
  </si>
  <si>
    <t>广州中医药大学</t>
  </si>
  <si>
    <t>广东药学院</t>
  </si>
  <si>
    <t>华南师范大学</t>
  </si>
  <si>
    <t>广州体育学院</t>
  </si>
  <si>
    <t>广州美术学院</t>
  </si>
  <si>
    <t>星海音乐学院</t>
  </si>
  <si>
    <t>广东技术师范学院</t>
  </si>
  <si>
    <t>广东财经大学</t>
  </si>
  <si>
    <t>广东白云学院</t>
  </si>
  <si>
    <t>广州大学</t>
  </si>
  <si>
    <t>广州航海学院</t>
  </si>
  <si>
    <t>广东警官学院</t>
  </si>
  <si>
    <t>仲恺农业工程学院</t>
  </si>
  <si>
    <t>广东金融学院</t>
  </si>
  <si>
    <t>广东工业大学</t>
  </si>
  <si>
    <t>广东外语外贸大学</t>
  </si>
  <si>
    <t>广东培正学院</t>
  </si>
  <si>
    <t>南方医科大学</t>
  </si>
  <si>
    <t>广州商学院</t>
  </si>
  <si>
    <t>广州工商学院</t>
  </si>
  <si>
    <t>广东轻工职业技术学院</t>
  </si>
  <si>
    <t>广东交通职业技术学院</t>
  </si>
  <si>
    <t>广东水利电力职业技术学院</t>
  </si>
  <si>
    <t>私立华联学院</t>
  </si>
  <si>
    <t>广州民航职业技术学院</t>
  </si>
  <si>
    <t>广州番禺职业技术学院</t>
  </si>
  <si>
    <t>广东农工商职业技术学院</t>
  </si>
  <si>
    <t>广东食品药品职业学院</t>
  </si>
  <si>
    <t>广州康大职业技术学院</t>
  </si>
  <si>
    <t>广东行政职业学院</t>
  </si>
  <si>
    <t>广东体育职业技术学院</t>
  </si>
  <si>
    <t>广东职业技术学院</t>
  </si>
  <si>
    <t>广东建设职业技术学院</t>
  </si>
  <si>
    <t>广东女子职业技术学院</t>
  </si>
  <si>
    <t>广东机电职业技术学院</t>
  </si>
  <si>
    <t>广东岭南职业技术学院</t>
  </si>
  <si>
    <t>广东邮电职业技术学院</t>
  </si>
  <si>
    <t>广东工贸职业技术学院</t>
  </si>
  <si>
    <t>广东司法警官职业学院</t>
  </si>
  <si>
    <t>广东省外语艺术职业学院</t>
  </si>
  <si>
    <t>广东文艺职业学院</t>
  </si>
  <si>
    <t>广州体育职业技术学院</t>
  </si>
  <si>
    <t>广州工程技术职业学院</t>
  </si>
  <si>
    <t>广州涉外经济职业技术学院</t>
  </si>
  <si>
    <t>广州南洋理工职业学院</t>
  </si>
  <si>
    <t>广州科技职业技术学院</t>
  </si>
  <si>
    <t>广州现代信息工程职业技术学院</t>
  </si>
  <si>
    <t>广州华南商贸职业学院</t>
  </si>
  <si>
    <t>广州华立科技职业学院</t>
  </si>
  <si>
    <t>广州城市职业学院</t>
  </si>
  <si>
    <t>广东工程职业技术学院</t>
  </si>
  <si>
    <t>广州铁路职业技术学院</t>
  </si>
  <si>
    <t>广东科贸职业学院</t>
  </si>
  <si>
    <t>广州科技贸易职业学院</t>
  </si>
  <si>
    <t>广州珠江职业技术学院</t>
  </si>
  <si>
    <t>广州松田职业学院</t>
  </si>
  <si>
    <t>广州城建职业学院</t>
  </si>
  <si>
    <t>广州华商职业学院</t>
  </si>
  <si>
    <t>广州华夏职业学院</t>
  </si>
  <si>
    <t>广州东华职业学院</t>
  </si>
  <si>
    <t>广东省河源市</t>
  </si>
  <si>
    <t>河源职业技术学院</t>
  </si>
  <si>
    <t>广东省惠州市</t>
  </si>
  <si>
    <t>惠州学院</t>
  </si>
  <si>
    <t>惠州经济职业技术学院</t>
  </si>
  <si>
    <t>惠州卫生职业技术学院</t>
  </si>
  <si>
    <t>惠州城市职业学院</t>
  </si>
  <si>
    <t>广东省江门市</t>
  </si>
  <si>
    <t>广东南方职业学院</t>
  </si>
  <si>
    <t>江海职业技术学院</t>
  </si>
  <si>
    <t>五邑大学</t>
  </si>
  <si>
    <t>江门职业技术学院</t>
  </si>
  <si>
    <t>广东省揭阳市</t>
  </si>
  <si>
    <t>潮汕职业技术学院</t>
  </si>
  <si>
    <t>揭阳职业技术学院</t>
  </si>
  <si>
    <t>广东省茂名市</t>
  </si>
  <si>
    <t>广东石油化工学院</t>
  </si>
  <si>
    <t>茂名职业技术学院</t>
  </si>
  <si>
    <t>广东省梅州市</t>
  </si>
  <si>
    <t>嘉应学院</t>
  </si>
  <si>
    <t>广东省清远市</t>
  </si>
  <si>
    <t>广东碧桂园职业学院</t>
  </si>
  <si>
    <t>清远职业技术学院</t>
  </si>
  <si>
    <t>广东省汕头市</t>
  </si>
  <si>
    <t>汕头大学</t>
  </si>
  <si>
    <t>汕头职业技术学院</t>
  </si>
  <si>
    <t>广东省汕尾市</t>
  </si>
  <si>
    <t>汕尾职业技术学院</t>
  </si>
  <si>
    <t>广东省韶关市</t>
  </si>
  <si>
    <t>韶关学院</t>
  </si>
  <si>
    <t>广东松山职业技术学院</t>
  </si>
  <si>
    <t>广东省深圳市</t>
  </si>
  <si>
    <t>深圳大学</t>
  </si>
  <si>
    <t>南方科技大学</t>
  </si>
  <si>
    <t>深圳职业技术学院</t>
  </si>
  <si>
    <t>深圳信息职业技术学院</t>
  </si>
  <si>
    <t>广东省阳江市</t>
  </si>
  <si>
    <t>阳江职业技术学院</t>
  </si>
  <si>
    <t>广东省云浮市</t>
  </si>
  <si>
    <t>罗定职业技术学院</t>
  </si>
  <si>
    <t>广东省湛江市</t>
  </si>
  <si>
    <t>广东海洋大学</t>
  </si>
  <si>
    <t>广东医学院</t>
  </si>
  <si>
    <t>岭南师范学院</t>
  </si>
  <si>
    <t>广东文理职业学院</t>
  </si>
  <si>
    <t>广东省肇庆市</t>
  </si>
  <si>
    <t>广东信息工程职业学院</t>
  </si>
  <si>
    <t>肇庆学院</t>
  </si>
  <si>
    <t>肇庆医学高等专科学校</t>
  </si>
  <si>
    <t>广东省中山市</t>
  </si>
  <si>
    <t>广东理工学院</t>
  </si>
  <si>
    <t>中山职业技术学院</t>
  </si>
  <si>
    <t>中山火炬职业技术学院</t>
  </si>
  <si>
    <t>广东理工职业学院</t>
  </si>
  <si>
    <t>广东省珠海市</t>
  </si>
  <si>
    <t>北京师范大学-香港浸会大学联合国际学院</t>
  </si>
  <si>
    <t>香港中文大学（深圳）</t>
  </si>
  <si>
    <t>珠海艺术职业学院</t>
  </si>
  <si>
    <t>珠海城市职业技术学院</t>
  </si>
  <si>
    <t>广西省百色市</t>
  </si>
  <si>
    <t>广西培贤国际职业学院</t>
  </si>
  <si>
    <t>广西省崇左市</t>
  </si>
  <si>
    <t>广西城市职业学院</t>
  </si>
  <si>
    <t>广西科技职业学院</t>
  </si>
  <si>
    <t>广西省南宁市</t>
  </si>
  <si>
    <t>广西艺术学院</t>
  </si>
  <si>
    <t>广西外国语学院</t>
  </si>
  <si>
    <t>广西理工职业技术学院</t>
  </si>
  <si>
    <t>广西幼儿师范高等专科学校</t>
  </si>
  <si>
    <t>广西壮族自治区百色市</t>
  </si>
  <si>
    <t>右江民族医学院</t>
  </si>
  <si>
    <t>百色学院</t>
  </si>
  <si>
    <t>百色职业学院</t>
  </si>
  <si>
    <t>广西壮族自治区北海市</t>
  </si>
  <si>
    <t>北海艺术设计学院</t>
  </si>
  <si>
    <t>北海职业学院</t>
  </si>
  <si>
    <t>广西壮族自治区崇左市</t>
  </si>
  <si>
    <t>广西民族师范学院</t>
  </si>
  <si>
    <t>广西壮族自治区桂林市</t>
  </si>
  <si>
    <t>兴安职业技术学院</t>
  </si>
  <si>
    <t>桂林电子科技大学</t>
  </si>
  <si>
    <t>桂林理工大学</t>
  </si>
  <si>
    <t>桂林医学院</t>
  </si>
  <si>
    <t>广西师范大学</t>
  </si>
  <si>
    <t>桂林航天工业学院</t>
  </si>
  <si>
    <t>桂林师范高等专科学校</t>
  </si>
  <si>
    <t>桂林旅游高等专科学校</t>
  </si>
  <si>
    <t>桂林山水职业学院</t>
  </si>
  <si>
    <t>广西壮族自治区河池市</t>
  </si>
  <si>
    <t>河池学院</t>
  </si>
  <si>
    <t>广西现代职业技术学院</t>
  </si>
  <si>
    <t>广西壮族自治区贺州市</t>
  </si>
  <si>
    <t>钟山职业技术学院</t>
  </si>
  <si>
    <t>贺州学院</t>
  </si>
  <si>
    <t>广西壮族自治区柳州市</t>
  </si>
  <si>
    <t>柳州师范高等专科学校</t>
  </si>
  <si>
    <t>柳州职业技术学院</t>
  </si>
  <si>
    <t>广西生态工程职业技术学院</t>
  </si>
  <si>
    <t>柳州铁道职业技术学院</t>
  </si>
  <si>
    <t>柳州城市职业学院</t>
  </si>
  <si>
    <t>广西壮族自治区南宁市</t>
  </si>
  <si>
    <t>广西大学</t>
  </si>
  <si>
    <t>广西医科大学</t>
  </si>
  <si>
    <t>广西中医药大学</t>
  </si>
  <si>
    <t>广西师范学院</t>
  </si>
  <si>
    <t>广西民族大学</t>
  </si>
  <si>
    <t>广西财经学院</t>
  </si>
  <si>
    <t>南宁学院</t>
  </si>
  <si>
    <t>广西机电职业技术学院</t>
  </si>
  <si>
    <t>广西体育高等专科学校</t>
  </si>
  <si>
    <t>南宁职业技术学院</t>
  </si>
  <si>
    <t>广西水利电力职业技术学院</t>
  </si>
  <si>
    <t>广西职业技术学院</t>
  </si>
  <si>
    <t>广西交通职业技术学院</t>
  </si>
  <si>
    <t>广西工业职业技术学院</t>
  </si>
  <si>
    <t>广西国际商务职业技术学院</t>
  </si>
  <si>
    <t>广西农业职业技术学院</t>
  </si>
  <si>
    <t>广西建设职业技术学院</t>
  </si>
  <si>
    <t>广西警官高等专科学校</t>
  </si>
  <si>
    <t>广西经贸职业技术学院</t>
  </si>
  <si>
    <t>广西工商职业技术学院</t>
  </si>
  <si>
    <t>广西演艺职业学院</t>
  </si>
  <si>
    <t>广西电力职业技术学院</t>
  </si>
  <si>
    <t>广西经济职业学院</t>
  </si>
  <si>
    <t>广西卫生职业技术学院</t>
  </si>
  <si>
    <t>广西壮族自治区钦州市</t>
  </si>
  <si>
    <t>钦州学院</t>
  </si>
  <si>
    <t>广西英华国际职业学院</t>
  </si>
  <si>
    <t>广西壮族自治区梧州市</t>
  </si>
  <si>
    <t>梧州学院</t>
  </si>
  <si>
    <t>梧州职业学院</t>
  </si>
  <si>
    <t>广西壮族自治区玉林市</t>
  </si>
  <si>
    <t>玉林师范学院</t>
  </si>
  <si>
    <t>贵州省安顺市</t>
  </si>
  <si>
    <t>安顺学院</t>
  </si>
  <si>
    <t>安顺职业技术学院</t>
  </si>
  <si>
    <t>贵州省毕节市</t>
  </si>
  <si>
    <t>贵州工程应用技术学院（原毕节学院）</t>
  </si>
  <si>
    <t>毕节职业技术学院</t>
  </si>
  <si>
    <t>贵州省贵阳市</t>
  </si>
  <si>
    <t>贵州职业技术学院</t>
  </si>
  <si>
    <t>贵州大学</t>
  </si>
  <si>
    <t>贵阳医学院</t>
  </si>
  <si>
    <t>贵阳中医学院</t>
  </si>
  <si>
    <t>贵州师范大学</t>
  </si>
  <si>
    <t>贵州财经大学</t>
  </si>
  <si>
    <t>贵州民族大学</t>
  </si>
  <si>
    <t>贵阳学院</t>
  </si>
  <si>
    <t>贵州师范学院</t>
  </si>
  <si>
    <t>贵州理工学院</t>
  </si>
  <si>
    <t>贵州商业高等专科学校</t>
  </si>
  <si>
    <t>贵州警官职业学院</t>
  </si>
  <si>
    <t>贵州交通职业技术学院</t>
  </si>
  <si>
    <t>贵州工业职业技术学院</t>
  </si>
  <si>
    <t>贵州电力职业技术学院</t>
  </si>
  <si>
    <t>贵州轻工职业技术学院</t>
  </si>
  <si>
    <t>贵阳护理职业学院</t>
  </si>
  <si>
    <t>贵阳职业技术学院</t>
  </si>
  <si>
    <t>贵州工商职业学院</t>
  </si>
  <si>
    <t>贵阳幼儿师范高等专科学校</t>
  </si>
  <si>
    <t>贵州建设职业技术学院</t>
  </si>
  <si>
    <t>贵州省六盘水市</t>
  </si>
  <si>
    <t>六盘水师范学院</t>
  </si>
  <si>
    <t>六盘水职业技术学院</t>
  </si>
  <si>
    <t>贵州省黔东南苗族侗族自治州</t>
  </si>
  <si>
    <t>凯里学院</t>
  </si>
  <si>
    <t>贵州电子信息职业技术学院</t>
  </si>
  <si>
    <t>黔东南民族职业技术学院</t>
  </si>
  <si>
    <t>黔南民族幼儿师范高等专科学校（原黔南贵定师范学校）</t>
  </si>
  <si>
    <t>贵州省黔南布依族苗族自治州</t>
  </si>
  <si>
    <t>黔南民族师范学院</t>
  </si>
  <si>
    <t>黔南民族医学高等专科学校</t>
  </si>
  <si>
    <t>黔南民族职业技术学院</t>
  </si>
  <si>
    <t>贵州盛华职业学院</t>
  </si>
  <si>
    <t>贵州省黔西南布依族苗族自治州</t>
  </si>
  <si>
    <t>兴义民族师范学院</t>
  </si>
  <si>
    <t>黔西南民族职业技术学院</t>
  </si>
  <si>
    <t>贵州省铜仁市</t>
  </si>
  <si>
    <t>铜仁学院</t>
  </si>
  <si>
    <t>铜仁职业技术学院</t>
  </si>
  <si>
    <t>铜仁幼儿师范高等专科学校</t>
  </si>
  <si>
    <t>贵州省遵义市</t>
  </si>
  <si>
    <t>遵义师范学院</t>
  </si>
  <si>
    <t>遵义医学院</t>
  </si>
  <si>
    <t>贵州航天职业技术学院</t>
  </si>
  <si>
    <t>遵义职业技术学院</t>
  </si>
  <si>
    <t>遵义医药高等专科学校</t>
  </si>
  <si>
    <t>海南省海口市</t>
  </si>
  <si>
    <t>海南大学</t>
  </si>
  <si>
    <t>海南师范大学</t>
  </si>
  <si>
    <t>海南医学院</t>
  </si>
  <si>
    <t>海口经济学院</t>
  </si>
  <si>
    <t>海南职业技术学院</t>
  </si>
  <si>
    <t>海南政法职业学院</t>
  </si>
  <si>
    <t>琼台师范高等专科学校</t>
  </si>
  <si>
    <t>海南经贸职业技术学院</t>
  </si>
  <si>
    <t>海南工商职业学院</t>
  </si>
  <si>
    <t>海南科技职业学院</t>
  </si>
  <si>
    <t>海南省海南省直辖县级行政单位</t>
  </si>
  <si>
    <t>琼州学院</t>
  </si>
  <si>
    <t>海南软件职业技术学院</t>
  </si>
  <si>
    <t>海南外国语职业学院</t>
  </si>
  <si>
    <t>海南省三亚市</t>
  </si>
  <si>
    <t>三亚学院</t>
  </si>
  <si>
    <t>三亚城市职业学院</t>
  </si>
  <si>
    <t>三亚航空旅游职业学院</t>
  </si>
  <si>
    <t>三亚理工职业学院</t>
  </si>
  <si>
    <t>河北省保定市</t>
  </si>
  <si>
    <t>河北科技学院</t>
  </si>
  <si>
    <t>河北工艺美术职业学院</t>
  </si>
  <si>
    <t>河北大学</t>
  </si>
  <si>
    <t>河北农业大学</t>
  </si>
  <si>
    <t>保定学院</t>
  </si>
  <si>
    <t>河北金融学院</t>
  </si>
  <si>
    <t>中央司法警官学院</t>
  </si>
  <si>
    <t>河北软件职业技术学院</t>
  </si>
  <si>
    <t>保定职业技术学院</t>
  </si>
  <si>
    <t>保定电力职业技术学院</t>
  </si>
  <si>
    <t>冀中职业学院</t>
  </si>
  <si>
    <t>保定幼儿师范高等专科学校</t>
  </si>
  <si>
    <t>河北省沧州市</t>
  </si>
  <si>
    <t>渤海理工职业学院</t>
  </si>
  <si>
    <t>沧州师范学院</t>
  </si>
  <si>
    <t>河北工程技术高等专科学校</t>
  </si>
  <si>
    <t>沧州职业技术学院</t>
  </si>
  <si>
    <t>渤海石油职业学院</t>
  </si>
  <si>
    <t>沧州医学高等专科学校</t>
  </si>
  <si>
    <t>泊头职业学院</t>
  </si>
  <si>
    <t>河北省承德市</t>
  </si>
  <si>
    <t>河北旅游职业学院</t>
  </si>
  <si>
    <t>承德医学院</t>
  </si>
  <si>
    <t>河北民族师范学院</t>
  </si>
  <si>
    <t>承德石油高等专科学校</t>
  </si>
  <si>
    <t>承德护理职业学院</t>
  </si>
  <si>
    <t>河北省邯郸市</t>
  </si>
  <si>
    <t>河北工程大学</t>
  </si>
  <si>
    <t>邯郸学院</t>
  </si>
  <si>
    <t>邯郸职业技术学院</t>
  </si>
  <si>
    <t>河北省衡水市</t>
  </si>
  <si>
    <t>衡水学院</t>
  </si>
  <si>
    <t>衡水职业技术学院</t>
  </si>
  <si>
    <t>河北省廊坊市</t>
  </si>
  <si>
    <t>北京北大方正软件职业技术学院</t>
  </si>
  <si>
    <t>廊坊师范学院</t>
  </si>
  <si>
    <t>华北科技学院</t>
  </si>
  <si>
    <t>北华航天工业学院</t>
  </si>
  <si>
    <t>防灾科技学院</t>
  </si>
  <si>
    <t>燕京理工学院</t>
  </si>
  <si>
    <t>河北石油职业技术学院</t>
  </si>
  <si>
    <t>廊坊职业技术学院</t>
  </si>
  <si>
    <t>廊坊东方职业技术学院</t>
  </si>
  <si>
    <t>廊坊燕京职业技术学院</t>
  </si>
  <si>
    <t>廊坊卫生职业学院</t>
  </si>
  <si>
    <t>河北省秦皇岛市</t>
  </si>
  <si>
    <t>燕山大学</t>
  </si>
  <si>
    <t>河北科技师范学院</t>
  </si>
  <si>
    <t>河北建材职业技术学院</t>
  </si>
  <si>
    <t>秦皇岛职业技术学院</t>
  </si>
  <si>
    <t>河北外国语职业学院</t>
  </si>
  <si>
    <t>河北省石家庄市</t>
  </si>
  <si>
    <t>河北中医学院</t>
  </si>
  <si>
    <t>河北公安警察职业学院</t>
  </si>
  <si>
    <t>石家庄经济学院</t>
  </si>
  <si>
    <t>河北科技大学</t>
  </si>
  <si>
    <t>河北医科大学</t>
  </si>
  <si>
    <t>河北师范大学</t>
  </si>
  <si>
    <t>石家庄学院</t>
  </si>
  <si>
    <t>石家庄铁道大学</t>
  </si>
  <si>
    <t>河北体育学院</t>
  </si>
  <si>
    <t>河北经贸大学</t>
  </si>
  <si>
    <t>河北传媒学院</t>
  </si>
  <si>
    <t>河北工程技术学院</t>
  </si>
  <si>
    <t>河北美术学院</t>
  </si>
  <si>
    <t>河北外国语学院</t>
  </si>
  <si>
    <t>河北工业职业技术学院</t>
  </si>
  <si>
    <t>石家庄职业技术学院</t>
  </si>
  <si>
    <t>河北政法职业学院</t>
  </si>
  <si>
    <t>石家庄铁路职业技术学院</t>
  </si>
  <si>
    <t>石家庄工程职业学院</t>
  </si>
  <si>
    <t>石家庄城市经济职业学院</t>
  </si>
  <si>
    <t>河北省艺术职业学院</t>
  </si>
  <si>
    <t>石家庄财经职业学院</t>
  </si>
  <si>
    <t>河北交通职业技术学院</t>
  </si>
  <si>
    <t>河北化工医药职业技术学院</t>
  </si>
  <si>
    <t>石家庄信息工程职业学院</t>
  </si>
  <si>
    <t>石家庄邮电职业技术学院</t>
  </si>
  <si>
    <t>石家庄工商职业学院</t>
  </si>
  <si>
    <t>石家庄理工职业学院</t>
  </si>
  <si>
    <t>石家庄科技信息职业学院</t>
  </si>
  <si>
    <t>河北司法警官职业学院</t>
  </si>
  <si>
    <t>河北女子职业技术学院</t>
  </si>
  <si>
    <t>石家庄医学高等专科学校</t>
  </si>
  <si>
    <t>石家庄经济职业学院</t>
  </si>
  <si>
    <t>石家庄人民医学高等专科学校</t>
  </si>
  <si>
    <t>石家庄科技工程职业学院</t>
  </si>
  <si>
    <t>河北劳动关系职业学院</t>
  </si>
  <si>
    <t>石家庄科技职业学院</t>
  </si>
  <si>
    <t>石家庄幼儿师范高等专科学校</t>
  </si>
  <si>
    <t>河北轨道运输职业技术学院</t>
  </si>
  <si>
    <t>山西职业技术学院</t>
  </si>
  <si>
    <t>河北省唐山市</t>
  </si>
  <si>
    <t>河北联合大学</t>
  </si>
  <si>
    <t>唐山师范学院</t>
  </si>
  <si>
    <t>唐山学院</t>
  </si>
  <si>
    <t>河北能源职业技术学院</t>
  </si>
  <si>
    <t>唐山职业技术学院</t>
  </si>
  <si>
    <t>唐山工业职业技术学院</t>
  </si>
  <si>
    <t>唐山科技职业技术学院</t>
  </si>
  <si>
    <t>河北省邢台市</t>
  </si>
  <si>
    <t>邢台学院</t>
  </si>
  <si>
    <t>邢台职业技术学院</t>
  </si>
  <si>
    <t>邢台医学高等专科学校</t>
  </si>
  <si>
    <t>河北机电职业技术学院</t>
  </si>
  <si>
    <t>河北省张家口市</t>
  </si>
  <si>
    <t>河北建筑工程学院</t>
  </si>
  <si>
    <t>河北北方学院</t>
  </si>
  <si>
    <t>张家口学院</t>
  </si>
  <si>
    <t>张家口职业技术学院</t>
  </si>
  <si>
    <t>宣化科技职业学院</t>
  </si>
  <si>
    <t>河南省安阳市</t>
  </si>
  <si>
    <t>河南护理职业学院</t>
  </si>
  <si>
    <t>安阳师范学院</t>
  </si>
  <si>
    <t>安阳工学院</t>
  </si>
  <si>
    <t>安阳职业技术学院</t>
  </si>
  <si>
    <t>安阳幼儿师范高等专科学校</t>
  </si>
  <si>
    <t>河南省鹤壁市</t>
  </si>
  <si>
    <t>鹤壁职业技术学院</t>
  </si>
  <si>
    <t>鹤壁汽车工程职业学院</t>
  </si>
  <si>
    <t>河南省济源市</t>
  </si>
  <si>
    <t>济源职业技术学院</t>
  </si>
  <si>
    <t>河南省焦作市</t>
  </si>
  <si>
    <t>河南理工大学</t>
  </si>
  <si>
    <t>焦作大学</t>
  </si>
  <si>
    <t>河南工业和信息化职业学院</t>
  </si>
  <si>
    <t>焦作师范高等专科学校</t>
  </si>
  <si>
    <t>焦作工贸职业学院</t>
  </si>
  <si>
    <t>河南省开封市</t>
  </si>
  <si>
    <t>河南大学</t>
  </si>
  <si>
    <t>开封大学</t>
  </si>
  <si>
    <t>黄河水利职业技术学院</t>
  </si>
  <si>
    <t>开封文化艺术职业学院</t>
  </si>
  <si>
    <t>河南省洛阳市</t>
  </si>
  <si>
    <t>河南科技大学</t>
  </si>
  <si>
    <t>洛阳师范学院</t>
  </si>
  <si>
    <t>洛阳理工学院</t>
  </si>
  <si>
    <t>河南林业职业学院</t>
  </si>
  <si>
    <t>河南推拿职业学院</t>
  </si>
  <si>
    <t>洛阳职业技术学院</t>
  </si>
  <si>
    <t>洛阳科技职业学院</t>
  </si>
  <si>
    <t>广东新安职业技术学院</t>
  </si>
  <si>
    <t>河南省漯河市</t>
  </si>
  <si>
    <t>漯河职业技术学院</t>
  </si>
  <si>
    <t>漯河医学高等专科学校</t>
  </si>
  <si>
    <t>漯河食品职业学院</t>
  </si>
  <si>
    <t>河南省南阳市</t>
  </si>
  <si>
    <t>南阳师范学院</t>
  </si>
  <si>
    <t>南阳理工学院</t>
  </si>
  <si>
    <t>河南工业职业技术学院</t>
  </si>
  <si>
    <t>南阳医学高等专科学校</t>
  </si>
  <si>
    <t>南阳职业学院</t>
  </si>
  <si>
    <t>南阳农业职业学院</t>
  </si>
  <si>
    <t>河南省平顶山市</t>
  </si>
  <si>
    <t>平顶山学院</t>
  </si>
  <si>
    <t>河南城建学院</t>
  </si>
  <si>
    <t>平顶山工业职业技术学院</t>
  </si>
  <si>
    <t>河南质量工程职业学院</t>
  </si>
  <si>
    <t>河南省濮阳市</t>
  </si>
  <si>
    <t>濮阳职业技术学院</t>
  </si>
  <si>
    <t>河南省三门峡市</t>
  </si>
  <si>
    <t>三门峡职业技术学院</t>
  </si>
  <si>
    <t>河南省商丘市</t>
  </si>
  <si>
    <t>商丘师范学院</t>
  </si>
  <si>
    <t>商丘工学院</t>
  </si>
  <si>
    <t>商丘学院</t>
  </si>
  <si>
    <t>商丘职业技术学院</t>
  </si>
  <si>
    <t>商丘医学高等专科学校</t>
  </si>
  <si>
    <t>永城职业学院</t>
  </si>
  <si>
    <t>河南省新乡市</t>
  </si>
  <si>
    <t>河南科技学院</t>
  </si>
  <si>
    <t>新乡医学院</t>
  </si>
  <si>
    <t>河南师范大学</t>
  </si>
  <si>
    <t>新乡学院</t>
  </si>
  <si>
    <t>河南机电高等专科学校</t>
  </si>
  <si>
    <t>新乡职业技术学院</t>
  </si>
  <si>
    <t>长垣烹饪职业技术学院</t>
  </si>
  <si>
    <t>河南省信阳市</t>
  </si>
  <si>
    <t>信阳师范学院</t>
  </si>
  <si>
    <t>信阳农林学院</t>
  </si>
  <si>
    <t>信阳职业技术学院</t>
  </si>
  <si>
    <t>信阳涉外职业技术学院</t>
  </si>
  <si>
    <t>河南省许昌市</t>
  </si>
  <si>
    <t>许昌学院</t>
  </si>
  <si>
    <t>许昌职业技术学院</t>
  </si>
  <si>
    <t>许昌陶瓷职业学院</t>
  </si>
  <si>
    <t>许昌电气职业学院</t>
  </si>
  <si>
    <t>河南省郑州市</t>
  </si>
  <si>
    <t>黄河交通学院</t>
  </si>
  <si>
    <t>河南水利与环境职业学院</t>
  </si>
  <si>
    <t>河南机电职业学院</t>
  </si>
  <si>
    <t>华北水利水电大学</t>
  </si>
  <si>
    <t>郑州大学</t>
  </si>
  <si>
    <t>郑州轻工业学院</t>
  </si>
  <si>
    <t>河南工业大学</t>
  </si>
  <si>
    <t>中原工学院</t>
  </si>
  <si>
    <t>河南农业大学</t>
  </si>
  <si>
    <t>河南牧业经济学院</t>
  </si>
  <si>
    <t>河南中医学院</t>
  </si>
  <si>
    <t>河南财经政法大学</t>
  </si>
  <si>
    <t>郑州航空工业管理学院</t>
  </si>
  <si>
    <t>河南工程学院</t>
  </si>
  <si>
    <t>河南警察学院</t>
  </si>
  <si>
    <t>黄河科技学院</t>
  </si>
  <si>
    <t>铁道警察学院</t>
  </si>
  <si>
    <t>郑州科技学院</t>
  </si>
  <si>
    <t>郑州工业应用技术学院</t>
  </si>
  <si>
    <t>郑州师范学院</t>
  </si>
  <si>
    <t>郑州财经学院</t>
  </si>
  <si>
    <t>郑州成功财经学院</t>
  </si>
  <si>
    <t>郑州升达经贸管理学院</t>
  </si>
  <si>
    <t>河南职业技术学院</t>
  </si>
  <si>
    <t>郑州铁路职业技术学院</t>
  </si>
  <si>
    <t>中州大学</t>
  </si>
  <si>
    <t>河南财政税务高等专科学校</t>
  </si>
  <si>
    <t>郑州电力高等专科学校</t>
  </si>
  <si>
    <t>河南司法警官职业学院</t>
  </si>
  <si>
    <t>郑州澍青医学高等专科学校</t>
  </si>
  <si>
    <t>河南检察职业学院</t>
  </si>
  <si>
    <t>郑州信息科技职业学院</t>
  </si>
  <si>
    <t>郑州电子信息职业技术学院</t>
  </si>
  <si>
    <t>嵩山少林武术职业学院</t>
  </si>
  <si>
    <t>郑州工业安全职业学院</t>
  </si>
  <si>
    <t>河南经贸职业学院</t>
  </si>
  <si>
    <t>河南交通职业技术学院</t>
  </si>
  <si>
    <t>河南农业职业学院</t>
  </si>
  <si>
    <t>郑州旅游职业学院</t>
  </si>
  <si>
    <t>郑州职业技术学院</t>
  </si>
  <si>
    <t>河南信息统计职业学院</t>
  </si>
  <si>
    <t>河南工业贸易职业学院</t>
  </si>
  <si>
    <t>郑州电力职业技术学院</t>
  </si>
  <si>
    <t>河南建筑职业技术学院</t>
  </si>
  <si>
    <t>郑州城市职业学院</t>
  </si>
  <si>
    <t>郑州理工职业学院</t>
  </si>
  <si>
    <t>郑州信息工程职业学院</t>
  </si>
  <si>
    <t>河南化工职业学院</t>
  </si>
  <si>
    <t>河南艺术职业学院</t>
  </si>
  <si>
    <t>郑州商贸旅游职业学院</t>
  </si>
  <si>
    <t>郑州幼儿师范高等专科学校</t>
  </si>
  <si>
    <t>郑州黄河护理职业学院</t>
  </si>
  <si>
    <t>河南医学高等专科学校</t>
  </si>
  <si>
    <t>郑州财税金融职业学院</t>
  </si>
  <si>
    <t>河南省周口市</t>
  </si>
  <si>
    <t>周口师范学院</t>
  </si>
  <si>
    <t>周口职业技术学院</t>
  </si>
  <si>
    <t>周口科技职业学院</t>
  </si>
  <si>
    <t>河南省驻马店市</t>
  </si>
  <si>
    <t>黄淮学院</t>
  </si>
  <si>
    <t>驻马店职业技术学院</t>
  </si>
  <si>
    <t>黑龙江省大庆市</t>
  </si>
  <si>
    <t>东北石油大学</t>
  </si>
  <si>
    <t>黑龙江八一农垦大学</t>
  </si>
  <si>
    <t>大庆师范学院</t>
  </si>
  <si>
    <t>大庆职业学院</t>
  </si>
  <si>
    <t>大庆医学高等专科学校</t>
  </si>
  <si>
    <t>黑龙江省哈尔滨市</t>
  </si>
  <si>
    <t>黑龙江职业学院</t>
  </si>
  <si>
    <t>黑龙江公安警官职业学院</t>
  </si>
  <si>
    <t>黑龙江大学</t>
  </si>
  <si>
    <t>哈尔滨工业大学</t>
  </si>
  <si>
    <t>哈尔滨理工大学</t>
  </si>
  <si>
    <t>哈尔滨工程大学</t>
  </si>
  <si>
    <t>黑龙江科技大学</t>
  </si>
  <si>
    <t>东北农业大学</t>
  </si>
  <si>
    <t>东北林业大学</t>
  </si>
  <si>
    <t>哈尔滨医科大学</t>
  </si>
  <si>
    <t>黑龙江中医药大学</t>
  </si>
  <si>
    <t>哈尔滨师范大学</t>
  </si>
  <si>
    <t>哈尔滨学院</t>
  </si>
  <si>
    <t>哈尔滨商业大学</t>
  </si>
  <si>
    <t>哈尔滨体育学院</t>
  </si>
  <si>
    <t>哈尔滨金融学院</t>
  </si>
  <si>
    <t>黑龙江东方学院</t>
  </si>
  <si>
    <t>哈尔滨信息工程学院</t>
  </si>
  <si>
    <t>黑龙江工程学院</t>
  </si>
  <si>
    <t>黑龙江外国语学院</t>
  </si>
  <si>
    <t>黑龙江财经学院</t>
  </si>
  <si>
    <t>哈尔滨石油学院</t>
  </si>
  <si>
    <t>哈尔滨远东理工学院</t>
  </si>
  <si>
    <t>哈尔滨剑桥学院</t>
  </si>
  <si>
    <t>哈尔滨广厦学院</t>
  </si>
  <si>
    <t>哈尔滨华德学院</t>
  </si>
  <si>
    <t>黑龙江建筑职业技术学院</t>
  </si>
  <si>
    <t>黑龙江艺术职业学院</t>
  </si>
  <si>
    <t>黑龙江农业工程职业学院</t>
  </si>
  <si>
    <t>黑龙江农垦职业学院</t>
  </si>
  <si>
    <t>黑龙江司法警官职业学院</t>
  </si>
  <si>
    <t>哈尔滨电力职业技术学院</t>
  </si>
  <si>
    <t>哈尔滨铁道职业技术学院</t>
  </si>
  <si>
    <t>哈尔滨职业技术学院</t>
  </si>
  <si>
    <t>哈尔滨传媒职业学院</t>
  </si>
  <si>
    <t>黑龙江生物科技职业学院</t>
  </si>
  <si>
    <t>黑龙江信息技术职业学院</t>
  </si>
  <si>
    <t>哈尔滨江南职业技术学院</t>
  </si>
  <si>
    <t>黑龙江农垦科技职业学院</t>
  </si>
  <si>
    <t>黑龙江旅游职业技术学院</t>
  </si>
  <si>
    <t>黑龙江生态工程职业学院</t>
  </si>
  <si>
    <t>黑龙江民族职业学院</t>
  </si>
  <si>
    <t>哈尔滨应用职业技术学院</t>
  </si>
  <si>
    <t>哈尔滨科学技术职业学院</t>
  </si>
  <si>
    <t>黑龙江粮食职业学院</t>
  </si>
  <si>
    <t>黑龙江护理高等专科学校</t>
  </si>
  <si>
    <t>哈尔滨工程技术职业学院</t>
  </si>
  <si>
    <t>哈尔滨幼儿师范高等专科学校</t>
  </si>
  <si>
    <t>黑龙江省鹤岗市</t>
  </si>
  <si>
    <t>鹤岗师范高等专科学校</t>
  </si>
  <si>
    <t>黑龙江省黑河市</t>
  </si>
  <si>
    <t>黑河学院</t>
  </si>
  <si>
    <t>黑龙江省鸡西市</t>
  </si>
  <si>
    <t>黑龙江工业学院</t>
  </si>
  <si>
    <t>黑龙江省佳木斯市</t>
  </si>
  <si>
    <t>佳木斯大学</t>
  </si>
  <si>
    <t>黑龙江农业职业技术学院</t>
  </si>
  <si>
    <t>黑龙江三江美术职业学院</t>
  </si>
  <si>
    <t>佳木斯职业学院</t>
  </si>
  <si>
    <t>黑龙江省牡丹江市</t>
  </si>
  <si>
    <t>牡丹江医学院</t>
  </si>
  <si>
    <t>牡丹江师范学院</t>
  </si>
  <si>
    <t>牡丹江大学</t>
  </si>
  <si>
    <t>黑龙江林业职业技术学院</t>
  </si>
  <si>
    <t>黑龙江农业经济职业学院</t>
  </si>
  <si>
    <t>黑龙江商业职业学院</t>
  </si>
  <si>
    <t>黑龙江幼儿师范高等专科学校</t>
  </si>
  <si>
    <t>黑龙江省七台河市</t>
  </si>
  <si>
    <t>七台河职业学院</t>
  </si>
  <si>
    <t>黑龙江省齐齐哈尔市</t>
  </si>
  <si>
    <t>齐齐哈尔大学</t>
  </si>
  <si>
    <t>齐齐哈尔医学院</t>
  </si>
  <si>
    <t>齐齐哈尔工程学院</t>
  </si>
  <si>
    <t>齐齐哈尔高等师范专科学校</t>
  </si>
  <si>
    <t>黑龙江交通职业技术学院</t>
  </si>
  <si>
    <t>齐齐哈尔理工职业学院</t>
  </si>
  <si>
    <t>黑龙江省双鸭山市</t>
  </si>
  <si>
    <t>黑龙江煤炭职业技术学院</t>
  </si>
  <si>
    <t>黑龙江省绥化市</t>
  </si>
  <si>
    <t>绥化学院</t>
  </si>
  <si>
    <t>黑龙江省伊春市</t>
  </si>
  <si>
    <t>伊春职业学院</t>
  </si>
  <si>
    <t>湖北省鄂州市</t>
  </si>
  <si>
    <t>鄂州职业大学</t>
  </si>
  <si>
    <t>湖北省恩施土家族苗族自治州</t>
  </si>
  <si>
    <t>湖北民族学院</t>
  </si>
  <si>
    <t>恩施职业技术学院</t>
  </si>
  <si>
    <t>湖北省湖北省直辖县级行政单位</t>
  </si>
  <si>
    <t>仙桃职业学院</t>
  </si>
  <si>
    <t>江汉艺术职业学院</t>
  </si>
  <si>
    <t>天门职业学院</t>
  </si>
  <si>
    <t>湖北省黄冈市</t>
  </si>
  <si>
    <t>黄冈师范学院</t>
  </si>
  <si>
    <t>黄冈职业技术学院</t>
  </si>
  <si>
    <t>鄂东职业技术学院</t>
  </si>
  <si>
    <t>黄冈科技职业学院</t>
  </si>
  <si>
    <t>湖北省黄石市</t>
  </si>
  <si>
    <t>湖北理工学院（黄石理工学院）</t>
  </si>
  <si>
    <t>湖北工程职业学院</t>
  </si>
  <si>
    <t>湖北师范学院</t>
  </si>
  <si>
    <t>湖北省荆门市</t>
  </si>
  <si>
    <t>荆楚理工学院</t>
  </si>
  <si>
    <t>湖北省荆州市</t>
  </si>
  <si>
    <t>长江大学</t>
  </si>
  <si>
    <t>荆州理工职业学院</t>
  </si>
  <si>
    <t>荆州职业技术学院</t>
  </si>
  <si>
    <t>湖北中医药高等专科学校</t>
  </si>
  <si>
    <t>湖北省十堰市</t>
  </si>
  <si>
    <t>湖北医药学院（原郧阳医学院）</t>
  </si>
  <si>
    <t>湖北汽车工业学院</t>
  </si>
  <si>
    <t>郧阳师范高等专科学校</t>
  </si>
  <si>
    <t>湖北工业职业技术学院</t>
  </si>
  <si>
    <t>湖北省随州市</t>
  </si>
  <si>
    <t>随州职业技术学院</t>
  </si>
  <si>
    <t>湖北省武汉市</t>
  </si>
  <si>
    <t>中国地质大学（武汉）</t>
  </si>
  <si>
    <t>汉口学院</t>
  </si>
  <si>
    <t>文华学院</t>
  </si>
  <si>
    <t>湖北国土资源职业学院</t>
  </si>
  <si>
    <t>武汉大学</t>
  </si>
  <si>
    <t>华中科技大学</t>
  </si>
  <si>
    <t>武汉科技大学</t>
  </si>
  <si>
    <t>武汉工程大学</t>
  </si>
  <si>
    <t>武汉纺织大学</t>
  </si>
  <si>
    <t>武汉轻工大学</t>
  </si>
  <si>
    <t>武汉理工大学</t>
  </si>
  <si>
    <t>湖北工业大学</t>
  </si>
  <si>
    <t>华中农业大学</t>
  </si>
  <si>
    <t>湖北中医药大学</t>
  </si>
  <si>
    <t>华中师范大学</t>
  </si>
  <si>
    <t>湖北大学</t>
  </si>
  <si>
    <t>中南财经政法大学</t>
  </si>
  <si>
    <t>武汉体育学院</t>
  </si>
  <si>
    <t>湖北美术学院</t>
  </si>
  <si>
    <t>中南民族大学</t>
  </si>
  <si>
    <t>湖北工程学院</t>
  </si>
  <si>
    <t>江汉大学</t>
  </si>
  <si>
    <t>湖北警官学院</t>
  </si>
  <si>
    <t>武汉音乐学院</t>
  </si>
  <si>
    <t>湖北经济学院</t>
  </si>
  <si>
    <t>武汉商学院</t>
  </si>
  <si>
    <t>武汉东湖学院</t>
  </si>
  <si>
    <t>武昌理工学院</t>
  </si>
  <si>
    <t>武汉生物工程学院</t>
  </si>
  <si>
    <t>武昌工学院</t>
  </si>
  <si>
    <t>武汉工商学院</t>
  </si>
  <si>
    <t>武汉工程科技学院</t>
  </si>
  <si>
    <t>湖北第二师范学院</t>
  </si>
  <si>
    <t>武汉职业技术学院</t>
  </si>
  <si>
    <t>长江职业学院</t>
  </si>
  <si>
    <t>武汉城市职业学院</t>
  </si>
  <si>
    <t>武汉船舶职业技术学院</t>
  </si>
  <si>
    <t>武汉工贸职业学院</t>
  </si>
  <si>
    <t>武汉工程职业技术学院</t>
  </si>
  <si>
    <t>湖北轻工职业技术学院</t>
  </si>
  <si>
    <t>湖北交通职业技术学院</t>
  </si>
  <si>
    <t>武汉航海职业技术学院</t>
  </si>
  <si>
    <t>武汉铁路职业技术学院</t>
  </si>
  <si>
    <t>武汉软件工程职业学院</t>
  </si>
  <si>
    <t>武汉电力职业技术学院</t>
  </si>
  <si>
    <t>湖北水利水电职业技术学院</t>
  </si>
  <si>
    <t>湖北城市建设职业技术学院</t>
  </si>
  <si>
    <t>武汉警官职业学院</t>
  </si>
  <si>
    <t>湖北生物科技职业学院</t>
  </si>
  <si>
    <t>湖北开放职业学院</t>
  </si>
  <si>
    <t>武汉科技职业学院</t>
  </si>
  <si>
    <t>武汉外语外事职业学院</t>
  </si>
  <si>
    <t>武汉信息传播职业技术学院</t>
  </si>
  <si>
    <t>武昌职业学院</t>
  </si>
  <si>
    <t>武汉商贸职业学院</t>
  </si>
  <si>
    <t>湖北艺术职业学院</t>
  </si>
  <si>
    <t>武汉交通职业学院</t>
  </si>
  <si>
    <t>长江工程职业技术学院</t>
  </si>
  <si>
    <t>武汉工业职业技术学院</t>
  </si>
  <si>
    <t>武汉民政职业学院</t>
  </si>
  <si>
    <t>湖北财税职业学院</t>
  </si>
  <si>
    <t>湖北生态工程职业技术学院</t>
  </si>
  <si>
    <t>湖北科技职业学院</t>
  </si>
  <si>
    <t>湖北青年职业学院</t>
  </si>
  <si>
    <t>湖北体育职业学院</t>
  </si>
  <si>
    <t>湖北幼儿师范高等专科学校</t>
  </si>
  <si>
    <t>湖北省咸宁市</t>
  </si>
  <si>
    <t>湖北科技学院</t>
  </si>
  <si>
    <t>咸宁职业技术学院</t>
  </si>
  <si>
    <t>湖北省襄阳市</t>
  </si>
  <si>
    <t>湖北文理学院</t>
  </si>
  <si>
    <t>襄阳职业技术学院</t>
  </si>
  <si>
    <t>襄阳汽车职业技术学院</t>
  </si>
  <si>
    <t>湖北省孝感市</t>
  </si>
  <si>
    <t>湖北职业技术学院</t>
  </si>
  <si>
    <t>湖北省宜昌市</t>
  </si>
  <si>
    <t>三峡大学</t>
  </si>
  <si>
    <t>湖北三峡职业技术学院</t>
  </si>
  <si>
    <t>三峡电力职业学院</t>
  </si>
  <si>
    <t>三峡旅游职业技术学院</t>
  </si>
  <si>
    <t>湖南省常德市</t>
  </si>
  <si>
    <t>湖南应用技术学院（原湖南同德职业学院）</t>
  </si>
  <si>
    <t>湖南高尔夫旅游职业学院</t>
  </si>
  <si>
    <t>湖南幼儿师范高等专科学校</t>
  </si>
  <si>
    <t>湖南文理学院</t>
  </si>
  <si>
    <t>常德职业技术学院</t>
  </si>
  <si>
    <t>湖南省郴州市</t>
  </si>
  <si>
    <t>湘南幼儿师范高等专科学校（原郴州师范学校）</t>
  </si>
  <si>
    <t>湘南学院</t>
  </si>
  <si>
    <t>郴州职业技术学院</t>
  </si>
  <si>
    <t>湖南省衡阳市</t>
  </si>
  <si>
    <t>湖南交通工程学院（原湖南科技经贸职业学院）</t>
  </si>
  <si>
    <t>湖南工商职业学院</t>
  </si>
  <si>
    <t>衡阳师范学院</t>
  </si>
  <si>
    <t>南华大学</t>
  </si>
  <si>
    <t>湖南环境生物职业技术学院</t>
  </si>
  <si>
    <t>衡阳财经工业职业技术学院</t>
  </si>
  <si>
    <t>湖南高速铁路职业技术学院</t>
  </si>
  <si>
    <t>湖南省怀化市</t>
  </si>
  <si>
    <t>湖南医药学院</t>
  </si>
  <si>
    <t>怀化学院</t>
  </si>
  <si>
    <t>怀化职业技术学院</t>
  </si>
  <si>
    <t>湖南省娄底市</t>
  </si>
  <si>
    <t>湖南人文科技学院</t>
  </si>
  <si>
    <t>娄底职业技术学院</t>
  </si>
  <si>
    <t>潇湘职业学院</t>
  </si>
  <si>
    <t>湖南省邵阳市</t>
  </si>
  <si>
    <t>邵阳学院</t>
  </si>
  <si>
    <t>邵阳职业技术学院</t>
  </si>
  <si>
    <t>邵阳医学高等专科学校</t>
  </si>
  <si>
    <t>湖南省湘潭市</t>
  </si>
  <si>
    <t>湖南城建职业技术学院（高新校区）</t>
  </si>
  <si>
    <t>湖南城建职业技术学院（新湖校区）</t>
  </si>
  <si>
    <t>湖南吉利汽车职业技术学院</t>
  </si>
  <si>
    <t>湘潭大学</t>
  </si>
  <si>
    <t>湖南科技大学</t>
  </si>
  <si>
    <t>湖南工程学院</t>
  </si>
  <si>
    <t>湖南工学院</t>
  </si>
  <si>
    <t>湘潭职业技术学院</t>
  </si>
  <si>
    <t>湖南理工职业技术学院</t>
  </si>
  <si>
    <t>湖南软件职业学院</t>
  </si>
  <si>
    <t>湖南电气职业技术学院</t>
  </si>
  <si>
    <t>湖南科技工业职业技术学院</t>
  </si>
  <si>
    <t>湖南省湘西土家族苗族自治州</t>
  </si>
  <si>
    <t>吉首大学</t>
  </si>
  <si>
    <t>湘西民族职业技术学院</t>
  </si>
  <si>
    <t>湖南省益阳市</t>
  </si>
  <si>
    <t>湖南城市学院</t>
  </si>
  <si>
    <t>益阳职业技术学院</t>
  </si>
  <si>
    <t>湖南工艺美术职业学院</t>
  </si>
  <si>
    <t>益阳医学高等专科学校</t>
  </si>
  <si>
    <t>湖南省永州市</t>
  </si>
  <si>
    <t>湖南科技学院</t>
  </si>
  <si>
    <t>永州职业技术学院</t>
  </si>
  <si>
    <t>湖南九嶷职业技术学院</t>
  </si>
  <si>
    <t>湖南省岳阳市</t>
  </si>
  <si>
    <t>湖南石油化工职业技术学院</t>
  </si>
  <si>
    <t>湖南理工学院</t>
  </si>
  <si>
    <t>岳阳职业技术学院</t>
  </si>
  <si>
    <t>湖南民族职业学院</t>
  </si>
  <si>
    <t>湖南省张家界市</t>
  </si>
  <si>
    <t>张家界航空工业职业技术学院</t>
  </si>
  <si>
    <t>湖南省长沙市</t>
  </si>
  <si>
    <t>湖南工业职业技术学院</t>
  </si>
  <si>
    <t>湖南大众传媒职业技术学院</t>
  </si>
  <si>
    <t>湖南科技职业学院</t>
  </si>
  <si>
    <t>湖南邮电职业技术学院</t>
  </si>
  <si>
    <t>湖南城建职业技术学院（南湖校区）</t>
  </si>
  <si>
    <t>湖南大学</t>
  </si>
  <si>
    <t>中南大学</t>
  </si>
  <si>
    <t>长沙理工大学</t>
  </si>
  <si>
    <t>湖南农业大学</t>
  </si>
  <si>
    <t>中南林业科技大学</t>
  </si>
  <si>
    <t>湖南中医药大学</t>
  </si>
  <si>
    <t>湖南师范大学</t>
  </si>
  <si>
    <t>湖南商学院</t>
  </si>
  <si>
    <t>长沙医学院</t>
  </si>
  <si>
    <t>长沙学院</t>
  </si>
  <si>
    <t>湖南财政经济学院</t>
  </si>
  <si>
    <t>湖南警察学院</t>
  </si>
  <si>
    <t>湖南女子学院</t>
  </si>
  <si>
    <t>湖南第一师范学院</t>
  </si>
  <si>
    <t>湖南涉外经济学院</t>
  </si>
  <si>
    <t>长沙师范学院</t>
  </si>
  <si>
    <t>湖南信息学院</t>
  </si>
  <si>
    <t>长沙民政职业技术学院</t>
  </si>
  <si>
    <t>湖南信息职业技术学院</t>
  </si>
  <si>
    <t>湖南税务高等专科学校</t>
  </si>
  <si>
    <t>长沙航空职业技术学院</t>
  </si>
  <si>
    <t>湖南生物机电职业技术学院</t>
  </si>
  <si>
    <t>湖南交通职业技术学院</t>
  </si>
  <si>
    <t>湖南商务职业技术学院</t>
  </si>
  <si>
    <t>湖南体育职业学院</t>
  </si>
  <si>
    <t>湖南工程职业技术学院</t>
  </si>
  <si>
    <t>保险职业学院</t>
  </si>
  <si>
    <t>湖南外贸职业学院</t>
  </si>
  <si>
    <t>湖南网络工程职业学院</t>
  </si>
  <si>
    <t>湖南司法警官职业学院</t>
  </si>
  <si>
    <t>长沙商贸旅游职业技术学院</t>
  </si>
  <si>
    <t>长沙环境保护职业技术学院</t>
  </si>
  <si>
    <t>湖南艺术职业学院</t>
  </si>
  <si>
    <t>湖南机电职业技术学院</t>
  </si>
  <si>
    <t>长沙职业技术学院</t>
  </si>
  <si>
    <t>长沙南方职业学院</t>
  </si>
  <si>
    <t>长沙电力职业技术学院</t>
  </si>
  <si>
    <t>湖南水利水电职业技术学院</t>
  </si>
  <si>
    <t>湖南现代物流职业技术学院</t>
  </si>
  <si>
    <t>湖南安全技术职业学院</t>
  </si>
  <si>
    <t>湖南外国语职业学院</t>
  </si>
  <si>
    <t>湖南都市职业学院</t>
  </si>
  <si>
    <t>湖南电子科技职业学院</t>
  </si>
  <si>
    <t>湖南三一工业职业技术学院</t>
  </si>
  <si>
    <t>长沙卫生职业学院</t>
  </si>
  <si>
    <t>湖南食品药品职业学院</t>
  </si>
  <si>
    <t>湖南劳动人事职业学院</t>
  </si>
  <si>
    <t>湖南省株洲市</t>
  </si>
  <si>
    <t>湖南铁道职业技术学院</t>
  </si>
  <si>
    <t>湖南化工职业技术学院</t>
  </si>
  <si>
    <t>湖南有色金属职业技术学院</t>
  </si>
  <si>
    <t>湖南工业大学</t>
  </si>
  <si>
    <t>株洲师范高等专科学校</t>
  </si>
  <si>
    <t>湖南冶金职业技术学院</t>
  </si>
  <si>
    <t>湖南中医药高等专科学校</t>
  </si>
  <si>
    <t>湖南汽车工程职业学院</t>
  </si>
  <si>
    <t>湖南铁路科技职业技术学院</t>
  </si>
  <si>
    <t>吉林省白城市</t>
  </si>
  <si>
    <t>白城师范学院</t>
  </si>
  <si>
    <t>白城医学高等专科学校</t>
  </si>
  <si>
    <t>白城职业技术学院</t>
  </si>
  <si>
    <t>吉林省白山市</t>
  </si>
  <si>
    <t>长白山职业技术学院</t>
  </si>
  <si>
    <t>吉林省吉林市</t>
  </si>
  <si>
    <t>东北电力大学</t>
  </si>
  <si>
    <t>吉林化工学院</t>
  </si>
  <si>
    <t>北华大学</t>
  </si>
  <si>
    <t>吉林农业科技学院</t>
  </si>
  <si>
    <t>吉林医药学院</t>
  </si>
  <si>
    <t>吉林司法警官职业学院</t>
  </si>
  <si>
    <t>吉林电子信息职业技术学院</t>
  </si>
  <si>
    <t>吉林工业职业技术学院</t>
  </si>
  <si>
    <t>吉林工程职业学院</t>
  </si>
  <si>
    <t>吉林铁道职业技术学院</t>
  </si>
  <si>
    <t>吉林省辽源市</t>
  </si>
  <si>
    <t>辽源职业技术学院</t>
  </si>
  <si>
    <t>吉林省四平市</t>
  </si>
  <si>
    <t>吉林师范大学</t>
  </si>
  <si>
    <t>四平职业大学</t>
  </si>
  <si>
    <t>吉林省松原市</t>
  </si>
  <si>
    <t>松原职业技术学院</t>
  </si>
  <si>
    <t>吉林省通化市</t>
  </si>
  <si>
    <t>通化师范学院</t>
  </si>
  <si>
    <t>吉林省延边朝鲜族自治州</t>
  </si>
  <si>
    <t>延边大学</t>
  </si>
  <si>
    <t>延边职业技术学院</t>
  </si>
  <si>
    <t>吉林省长春市</t>
  </si>
  <si>
    <t>吉林警察学院</t>
  </si>
  <si>
    <t>吉林科技职业技术学院</t>
  </si>
  <si>
    <t>吉林城市职业技术学院</t>
  </si>
  <si>
    <t>吉林大学</t>
  </si>
  <si>
    <t>长春理工大学</t>
  </si>
  <si>
    <t>长春工业大学</t>
  </si>
  <si>
    <t>吉林建筑大学</t>
  </si>
  <si>
    <t>吉林农业大学</t>
  </si>
  <si>
    <t>长春中医药大学</t>
  </si>
  <si>
    <t>东北师范大学</t>
  </si>
  <si>
    <t>吉林工程技术师范学院</t>
  </si>
  <si>
    <t>长春师范大学</t>
  </si>
  <si>
    <t>吉林财经大学</t>
  </si>
  <si>
    <t>吉林体育学院</t>
  </si>
  <si>
    <t>吉林艺术学院</t>
  </si>
  <si>
    <t>吉林华桥外国语学院</t>
  </si>
  <si>
    <t>吉林工商学院</t>
  </si>
  <si>
    <t>长春工程学院</t>
  </si>
  <si>
    <t>长春大学</t>
  </si>
  <si>
    <t>长春光华学院</t>
  </si>
  <si>
    <t>长春财经学院</t>
  </si>
  <si>
    <t>长春建筑学院</t>
  </si>
  <si>
    <t>长春科技学院</t>
  </si>
  <si>
    <t>吉林动画学院</t>
  </si>
  <si>
    <t>长春汽车工业高等专科学校</t>
  </si>
  <si>
    <t>长春金融高等专科学校</t>
  </si>
  <si>
    <t>长春医学高等专科学校</t>
  </si>
  <si>
    <t>吉林交通职业技术学院</t>
  </si>
  <si>
    <t>长春东方职业学院</t>
  </si>
  <si>
    <t>长春职业技术学院</t>
  </si>
  <si>
    <t>长春信息技术职业学院</t>
  </si>
  <si>
    <t>江苏省常州市</t>
  </si>
  <si>
    <t>常州大学</t>
  </si>
  <si>
    <t>常州工学院</t>
  </si>
  <si>
    <t>江苏理工学院</t>
  </si>
  <si>
    <t>常州信息职业技术学院</t>
  </si>
  <si>
    <t>常州纺织服装职业技术学院</t>
  </si>
  <si>
    <t>常州轻工职业技术学院</t>
  </si>
  <si>
    <t>常州工程职业技术学院</t>
  </si>
  <si>
    <t>建东职业技术学院</t>
  </si>
  <si>
    <t>常州机电职业技术学院</t>
  </si>
  <si>
    <t>江苏省淮安市</t>
  </si>
  <si>
    <t>淮阴师范学院</t>
  </si>
  <si>
    <t>淮阴工学院</t>
  </si>
  <si>
    <t>淮安信息职业技术学院</t>
  </si>
  <si>
    <t>炎黄职业技术学院</t>
  </si>
  <si>
    <t>江苏食品药品职业技术学院</t>
  </si>
  <si>
    <t>江苏财经职业技术学院</t>
  </si>
  <si>
    <t>昆山杜克大学</t>
  </si>
  <si>
    <t>江苏省连云港市</t>
  </si>
  <si>
    <t>淮海工学院</t>
  </si>
  <si>
    <t>连云港职业技术学院</t>
  </si>
  <si>
    <t>连云港师范高等专科学校</t>
  </si>
  <si>
    <t>江苏省南京市</t>
  </si>
  <si>
    <t>江苏联合职业技术学院</t>
  </si>
  <si>
    <t>江苏城市职业学院</t>
  </si>
  <si>
    <t>南京大学</t>
  </si>
  <si>
    <t>东南大学</t>
  </si>
  <si>
    <t>南京航空航天大学</t>
  </si>
  <si>
    <t>南京理工大学</t>
  </si>
  <si>
    <t>南京工业大学</t>
  </si>
  <si>
    <t>南京邮电大学</t>
  </si>
  <si>
    <t>河海大学</t>
  </si>
  <si>
    <t>南京林业大学</t>
  </si>
  <si>
    <t>南京信息工程大学</t>
  </si>
  <si>
    <t>南京农业大学</t>
  </si>
  <si>
    <t>南京医科大学</t>
  </si>
  <si>
    <t>南京中医药大学</t>
  </si>
  <si>
    <t>中国药科大学</t>
  </si>
  <si>
    <t>南京师范大学</t>
  </si>
  <si>
    <t>南京财经大学</t>
  </si>
  <si>
    <t>江苏警官学院</t>
  </si>
  <si>
    <t>南京体育学院</t>
  </si>
  <si>
    <t>南京艺术学院</t>
  </si>
  <si>
    <t>三江学院</t>
  </si>
  <si>
    <t>南京工程学院</t>
  </si>
  <si>
    <t>南京审计学院</t>
  </si>
  <si>
    <t>南京晓庄学院</t>
  </si>
  <si>
    <t>南京森林警察学院</t>
  </si>
  <si>
    <t>金陵科技学院</t>
  </si>
  <si>
    <t>江苏第二师范学院</t>
  </si>
  <si>
    <t>南京工业职业技术学院</t>
  </si>
  <si>
    <t>江苏经贸职业技术学院</t>
  </si>
  <si>
    <t>南京特殊教育职业技术学院</t>
  </si>
  <si>
    <t>江苏海事职业技术学院</t>
  </si>
  <si>
    <t>应天职业技术学院</t>
  </si>
  <si>
    <t>南京交通职业技术学院</t>
  </si>
  <si>
    <t>南京化工职业技术学院</t>
  </si>
  <si>
    <t>正德职业技术学院</t>
  </si>
  <si>
    <t>金肯职业技术学院</t>
  </si>
  <si>
    <t>南京铁道职业技术学院</t>
  </si>
  <si>
    <t>南京信息职业技术学院</t>
  </si>
  <si>
    <t>南京视觉艺术职业学院</t>
  </si>
  <si>
    <t>南京城市职业学院</t>
  </si>
  <si>
    <t>南京机电职业技术学院</t>
  </si>
  <si>
    <t>南京旅游职业学院</t>
  </si>
  <si>
    <t>江苏建康职业学院</t>
  </si>
  <si>
    <t>江苏省南通市</t>
  </si>
  <si>
    <t>江苏工程职业技术学院（南通纺织职业技术学院）</t>
  </si>
  <si>
    <t>江苏商贸职业学院</t>
  </si>
  <si>
    <t>南通大学</t>
  </si>
  <si>
    <t>南通理工学院</t>
  </si>
  <si>
    <t>南通职业大学</t>
  </si>
  <si>
    <t>南通农业职业技术学院</t>
  </si>
  <si>
    <t>南通航运职业技术学院</t>
  </si>
  <si>
    <t>南通师范高等专科学校</t>
  </si>
  <si>
    <t>江苏省苏州市</t>
  </si>
  <si>
    <t>苏州大学</t>
  </si>
  <si>
    <t>苏州科技学院</t>
  </si>
  <si>
    <t>常熟理工学院</t>
  </si>
  <si>
    <t>西交利物浦大学</t>
  </si>
  <si>
    <t>苏州工艺美术职业技术学院</t>
  </si>
  <si>
    <t>苏州职业大学</t>
  </si>
  <si>
    <t>沙洲职业工学院</t>
  </si>
  <si>
    <t>硅湖职业技术学院</t>
  </si>
  <si>
    <t>苏州经贸职业技术学院</t>
  </si>
  <si>
    <t>苏州工业职业技术学院</t>
  </si>
  <si>
    <t>苏州托普信息职业技术学院</t>
  </si>
  <si>
    <t>苏州卫生职业技术学院</t>
  </si>
  <si>
    <t>苏州农业职业技术学院</t>
  </si>
  <si>
    <t>苏州工业园区职业技术学院</t>
  </si>
  <si>
    <t>苏州健雄职业技术学院</t>
  </si>
  <si>
    <t>苏州港大思培科技职业学院</t>
  </si>
  <si>
    <t>昆山登云科技职业学院</t>
  </si>
  <si>
    <t>苏州高博软件技术职业学院</t>
  </si>
  <si>
    <t>苏州信息职业技术学院</t>
  </si>
  <si>
    <t>苏州工业园区服务外包职业学院</t>
  </si>
  <si>
    <t>江苏省泰州市</t>
  </si>
  <si>
    <t>泰州学院</t>
  </si>
  <si>
    <t>泰州职业技术学院</t>
  </si>
  <si>
    <t>江苏农牧科技职业学院</t>
  </si>
  <si>
    <t>江苏省无锡市</t>
  </si>
  <si>
    <t>太湖创意职业技术学院</t>
  </si>
  <si>
    <t>江南大学</t>
  </si>
  <si>
    <t>无锡太湖学院</t>
  </si>
  <si>
    <t>无锡职业技术学院</t>
  </si>
  <si>
    <t>无锡科技职业学院</t>
  </si>
  <si>
    <t>无锡商业职业技术学院</t>
  </si>
  <si>
    <t>无锡南洋职业技术学院</t>
  </si>
  <si>
    <t>江南影视艺术职业学院</t>
  </si>
  <si>
    <t>江苏信息职业技术学院</t>
  </si>
  <si>
    <t>江阴职业技术学院</t>
  </si>
  <si>
    <t>无锡城市职业技术学院</t>
  </si>
  <si>
    <t>无锡工艺职业技术学院</t>
  </si>
  <si>
    <t>江苏省宿迁市</t>
  </si>
  <si>
    <t>宿迁学院</t>
  </si>
  <si>
    <t>宿迁职业技术学院</t>
  </si>
  <si>
    <t>宿迁泽达职业技术学院</t>
  </si>
  <si>
    <t>江苏省徐州市</t>
  </si>
  <si>
    <t>中国矿业大学（南湖校区）</t>
  </si>
  <si>
    <t>中国矿业大学（文昌校区）</t>
  </si>
  <si>
    <t>江苏师范大学</t>
  </si>
  <si>
    <t>江苏建筑职业技术学院</t>
  </si>
  <si>
    <t>徐州医学院</t>
  </si>
  <si>
    <t>徐州工程学院</t>
  </si>
  <si>
    <t>九州职业技术学院</t>
  </si>
  <si>
    <t>徐州工业职业技术学院</t>
  </si>
  <si>
    <t>徐州幼儿师范高等专科学校</t>
  </si>
  <si>
    <t>徐州生物工程职业技术学院</t>
  </si>
  <si>
    <t>江苏省盐城市</t>
  </si>
  <si>
    <t>民办明达职业技术学院</t>
  </si>
  <si>
    <t>盐城工学院</t>
  </si>
  <si>
    <t>盐城师范学院</t>
  </si>
  <si>
    <t>盐城卫生职业技术学院</t>
  </si>
  <si>
    <t>盐城工业职业技术学院</t>
  </si>
  <si>
    <t>江苏省扬州市</t>
  </si>
  <si>
    <t>扬州大学</t>
  </si>
  <si>
    <t>扬州市职业大学</t>
  </si>
  <si>
    <t>扬州环境资源职业技术学院</t>
  </si>
  <si>
    <t>扬州工业职业技术学院</t>
  </si>
  <si>
    <t>江苏省镇江市</t>
  </si>
  <si>
    <t>江苏科技大学</t>
  </si>
  <si>
    <t>江苏大学</t>
  </si>
  <si>
    <t>镇江市高等专科学校</t>
  </si>
  <si>
    <t>江苏农林职业技术学院</t>
  </si>
  <si>
    <t>江西省抚州市</t>
  </si>
  <si>
    <t>东华理工大学</t>
  </si>
  <si>
    <t>抚州职业技术学院</t>
  </si>
  <si>
    <t>江西中医药高等专科学校</t>
  </si>
  <si>
    <t>江西省赣州市</t>
  </si>
  <si>
    <t>江西理工大学</t>
  </si>
  <si>
    <t>赣南医学院</t>
  </si>
  <si>
    <t>赣南师范学院</t>
  </si>
  <si>
    <t>江西环境工程职业学院</t>
  </si>
  <si>
    <t>江西应用技术职业学院</t>
  </si>
  <si>
    <t>赣州师范高等专科学校</t>
  </si>
  <si>
    <t>江西省吉安市</t>
  </si>
  <si>
    <t>井冈山大学</t>
  </si>
  <si>
    <t>吉安职业技术学院</t>
  </si>
  <si>
    <t>江西省景德镇市</t>
  </si>
  <si>
    <t>景德镇陶瓷学院</t>
  </si>
  <si>
    <t>景德镇学院</t>
  </si>
  <si>
    <t>江西陶瓷工艺美术职业技术学院</t>
  </si>
  <si>
    <t>景德镇陶瓷职业技术学院</t>
  </si>
  <si>
    <t>江西省九江市</t>
  </si>
  <si>
    <t>九江学院</t>
  </si>
  <si>
    <t>九江职业大学</t>
  </si>
  <si>
    <t>九江职业技术学院</t>
  </si>
  <si>
    <t>江西财经职业学院</t>
  </si>
  <si>
    <t>江西枫林涉外经贸职业学院</t>
  </si>
  <si>
    <t>共青科技职业学院</t>
  </si>
  <si>
    <t>江西省南昌市</t>
  </si>
  <si>
    <t>东华理工大学（广兰校区）</t>
  </si>
  <si>
    <t>东华理工大学（枫林校区）</t>
  </si>
  <si>
    <t>江西工程学院</t>
  </si>
  <si>
    <t>江西应用科技学院</t>
  </si>
  <si>
    <t>江西工业职业技术学院（瑶湖校区）</t>
  </si>
  <si>
    <t>江西工业职业技术学院（老校区）</t>
  </si>
  <si>
    <t>江西旅游商贸职业学院</t>
  </si>
  <si>
    <t>江西科技职业学院</t>
  </si>
  <si>
    <t>江西青年职业学院</t>
  </si>
  <si>
    <t>南昌大学</t>
  </si>
  <si>
    <t>华东交通大学</t>
  </si>
  <si>
    <t>南昌航空大学</t>
  </si>
  <si>
    <t>江西农业大学</t>
  </si>
  <si>
    <t>江西中医药大学</t>
  </si>
  <si>
    <t>江西师范大学</t>
  </si>
  <si>
    <t>江西财经大学</t>
  </si>
  <si>
    <t>江西科技学院</t>
  </si>
  <si>
    <t>江西科技师范大学</t>
  </si>
  <si>
    <t>南昌工程学院</t>
  </si>
  <si>
    <t>江西警察学院</t>
  </si>
  <si>
    <t>南昌理工学院</t>
  </si>
  <si>
    <t>江西服装学院</t>
  </si>
  <si>
    <t>南昌工学院</t>
  </si>
  <si>
    <t>南昌师范学院</t>
  </si>
  <si>
    <t>江西司法警官职业学院</t>
  </si>
  <si>
    <t>江西电力职业技术学院</t>
  </si>
  <si>
    <t>江西艺术职业学院</t>
  </si>
  <si>
    <t>江西信息应用职业技术学院</t>
  </si>
  <si>
    <t>江西交通职业技术学院</t>
  </si>
  <si>
    <t>江西现代职业技术学院</t>
  </si>
  <si>
    <t>江西机电职业技术学院</t>
  </si>
  <si>
    <t>南昌职业学院</t>
  </si>
  <si>
    <t>江西外语外贸职业学院</t>
  </si>
  <si>
    <t>江西工业贸易职业技术学院</t>
  </si>
  <si>
    <t>江西生物科技职业学院</t>
  </si>
  <si>
    <t>江西建设职业技术学院</t>
  </si>
  <si>
    <t>南昌师范高等专科学校</t>
  </si>
  <si>
    <t>江西先锋软件职业技术学院</t>
  </si>
  <si>
    <t>江西经济管理职业学院</t>
  </si>
  <si>
    <t>江西制造职业技术学院</t>
  </si>
  <si>
    <t>江西工程职业学院</t>
  </si>
  <si>
    <t>江西航空职业技术学院</t>
  </si>
  <si>
    <t>江西护理职业技术学院</t>
  </si>
  <si>
    <t>江西泰豪动漫职业学院</t>
  </si>
  <si>
    <t>江西管理职业学院</t>
  </si>
  <si>
    <t>江西新闻出版职业技术学院</t>
  </si>
  <si>
    <t>江西工商职业技术学院</t>
  </si>
  <si>
    <t>江西水利职业学院</t>
  </si>
  <si>
    <t>江西省萍乡市</t>
  </si>
  <si>
    <t>萍乡学院</t>
  </si>
  <si>
    <t>江西工业工程职业技术学院</t>
  </si>
  <si>
    <t>江西应用工程职业学院</t>
  </si>
  <si>
    <t>江西省上饶市</t>
  </si>
  <si>
    <t>江西医学高等专科学校</t>
  </si>
  <si>
    <t>上饶师范学院</t>
  </si>
  <si>
    <t>上饶职业技术学院</t>
  </si>
  <si>
    <t>江西省新余市</t>
  </si>
  <si>
    <t>江西新能源科技职业学院</t>
  </si>
  <si>
    <t>江西冶金职业技术学院</t>
  </si>
  <si>
    <t>江西冶金职业技术学院（仙女湖校区）</t>
  </si>
  <si>
    <t>新余学院</t>
  </si>
  <si>
    <t>赣西科技职业学院</t>
  </si>
  <si>
    <t>江西省宜春市</t>
  </si>
  <si>
    <t>宜春幼儿师范高等专科学校（原宜春学院高安校区）</t>
  </si>
  <si>
    <t>宜春学院</t>
  </si>
  <si>
    <t>宜春职业技术学院</t>
  </si>
  <si>
    <t>江西农业工程职业学院</t>
  </si>
  <si>
    <t>江西省鹰潭市</t>
  </si>
  <si>
    <t>鹰潭职业技术学院</t>
  </si>
  <si>
    <t>辽宁省鞍山市</t>
  </si>
  <si>
    <t>辽宁科技大学</t>
  </si>
  <si>
    <t>鞍山师范学院</t>
  </si>
  <si>
    <t>辽宁省本溪市</t>
  </si>
  <si>
    <t>辽宁冶金职业技术学院</t>
  </si>
  <si>
    <t>辽宁科技学院</t>
  </si>
  <si>
    <t>辽宁省朝阳市</t>
  </si>
  <si>
    <t>朝阳师范高等专科学校</t>
  </si>
  <si>
    <t>辽宁省大连市</t>
  </si>
  <si>
    <t>鲁迅美术学院（大连校区）</t>
  </si>
  <si>
    <t>辽宁轻工职业学院</t>
  </si>
  <si>
    <t>大连理工大学</t>
  </si>
  <si>
    <t>大连交通大学</t>
  </si>
  <si>
    <t>大连海事大学</t>
  </si>
  <si>
    <t>大连工业大学</t>
  </si>
  <si>
    <t>大连海洋大学</t>
  </si>
  <si>
    <t>大连医科大学</t>
  </si>
  <si>
    <t>辽宁师范大学</t>
  </si>
  <si>
    <t>大连外国语大学</t>
  </si>
  <si>
    <t>东北财经大学</t>
  </si>
  <si>
    <t>辽宁对外经贸学院</t>
  </si>
  <si>
    <t>大连大学</t>
  </si>
  <si>
    <t>大连民族学院</t>
  </si>
  <si>
    <t>大连科技学院</t>
  </si>
  <si>
    <t>大连财经学院</t>
  </si>
  <si>
    <t>大连艺术学院</t>
  </si>
  <si>
    <t>大连东软信息学院</t>
  </si>
  <si>
    <t>大连职业技术学院</t>
  </si>
  <si>
    <t>辽宁税务高等专科学校</t>
  </si>
  <si>
    <t>大连商务职业学院</t>
  </si>
  <si>
    <t>大连软件职业学院</t>
  </si>
  <si>
    <t>大连翻译职业学院</t>
  </si>
  <si>
    <t>大连枫叶职业技术学院</t>
  </si>
  <si>
    <t>大连航运职业技术学院</t>
  </si>
  <si>
    <t>大连装备制造职业技术学院</t>
  </si>
  <si>
    <t>大连汽车职业技术学院</t>
  </si>
  <si>
    <t>辽宁省丹东市</t>
  </si>
  <si>
    <t>辽东学院</t>
  </si>
  <si>
    <t>辽宁机电职业技术学院</t>
  </si>
  <si>
    <t>辽宁地质工程职业学院</t>
  </si>
  <si>
    <t>辽宁省抚顺市</t>
  </si>
  <si>
    <t>辽宁石油化工大学</t>
  </si>
  <si>
    <t>抚顺师范高等专科学校</t>
  </si>
  <si>
    <t>抚顺职业技术学院</t>
  </si>
  <si>
    <t>辽宁省阜新市</t>
  </si>
  <si>
    <t>辽宁工程技术大学</t>
  </si>
  <si>
    <t>阜新高等专科学校</t>
  </si>
  <si>
    <t>辽宁省葫芦岛市</t>
  </si>
  <si>
    <t>辽宁财贸学院</t>
  </si>
  <si>
    <t>渤海船舶职业学院</t>
  </si>
  <si>
    <t>辽宁省锦州市</t>
  </si>
  <si>
    <t>辽宁理工学院（渤海大学文理学院）</t>
  </si>
  <si>
    <t>辽宁工业大学</t>
  </si>
  <si>
    <t>辽宁医学院</t>
  </si>
  <si>
    <t>渤海大学</t>
  </si>
  <si>
    <t>锦州师范高等专科学校</t>
  </si>
  <si>
    <t>辽宁理工职业学院</t>
  </si>
  <si>
    <t>辽宁石化职业技术学院</t>
  </si>
  <si>
    <t>辽宁铁道职业技术学院</t>
  </si>
  <si>
    <t>辽宁省辽阳市</t>
  </si>
  <si>
    <t>辽阳职业技术学院</t>
  </si>
  <si>
    <t>辽宁省盘锦市</t>
  </si>
  <si>
    <t>盘锦职业技术学院</t>
  </si>
  <si>
    <t>辽河石油职业技术学院</t>
  </si>
  <si>
    <t>辽宁省沈阳市</t>
  </si>
  <si>
    <t>鲁迅美术学院</t>
  </si>
  <si>
    <t>辽宁体育运动职业技术学院</t>
  </si>
  <si>
    <t>辽宁建筑职业学院</t>
  </si>
  <si>
    <t>辽宁医药职业学院（辽宁卫生职业技术学院）</t>
  </si>
  <si>
    <t>辽宁特殊教育师范高等专科学校</t>
  </si>
  <si>
    <t>辽宁大学</t>
  </si>
  <si>
    <t>沈阳工业大学</t>
  </si>
  <si>
    <t>沈阳航空航天大学</t>
  </si>
  <si>
    <t>沈阳理工大学</t>
  </si>
  <si>
    <t>东北大学</t>
  </si>
  <si>
    <t>沈阳化工大学</t>
  </si>
  <si>
    <t>沈阳建筑大学</t>
  </si>
  <si>
    <t>沈阳农业大学</t>
  </si>
  <si>
    <t>中国医科大学</t>
  </si>
  <si>
    <t>辽宁中医药大学</t>
  </si>
  <si>
    <t>沈阳药科大学</t>
  </si>
  <si>
    <t>沈阳医学院</t>
  </si>
  <si>
    <t>沈阳师范大学</t>
  </si>
  <si>
    <t>中国刑事警察学院</t>
  </si>
  <si>
    <t>沈阳体育学院</t>
  </si>
  <si>
    <t>沈阳音乐学院</t>
  </si>
  <si>
    <t>沈阳大学</t>
  </si>
  <si>
    <t>沈阳工程学院</t>
  </si>
  <si>
    <t>沈阳工学院</t>
  </si>
  <si>
    <t>沈阳城市建设学院</t>
  </si>
  <si>
    <t>沈阳城市学院</t>
  </si>
  <si>
    <t>辽宁何氏医学院</t>
  </si>
  <si>
    <t>辽宁传媒学院</t>
  </si>
  <si>
    <t>辽宁省交通高等专科学校</t>
  </si>
  <si>
    <t>沈阳航空职业技术学院</t>
  </si>
  <si>
    <t>辽宁林业职业技术学院</t>
  </si>
  <si>
    <t>沈阳职业技术学院</t>
  </si>
  <si>
    <t>辽宁金融职业学院</t>
  </si>
  <si>
    <t>辽宁轨道交通职业学院</t>
  </si>
  <si>
    <t>辽宁广告职业学院</t>
  </si>
  <si>
    <t>辽宁经济职业技术学院</t>
  </si>
  <si>
    <t>辽宁商贸职业学院</t>
  </si>
  <si>
    <t>辽宁装备制造职业技术学院</t>
  </si>
  <si>
    <t>辽宁现代服务职业技术学院</t>
  </si>
  <si>
    <t>辽宁城市建设职业技术学院</t>
  </si>
  <si>
    <t>沈阳北软信息职业技术学院</t>
  </si>
  <si>
    <t>辽宁政法职业学院</t>
  </si>
  <si>
    <t>辽宁民族师范高等专科学校</t>
  </si>
  <si>
    <t>辽宁水利职业学院</t>
  </si>
  <si>
    <t>辽宁省铁岭市</t>
  </si>
  <si>
    <t>辽宁职业学院</t>
  </si>
  <si>
    <t>辽宁工程职业学院</t>
  </si>
  <si>
    <t>铁岭师范高等专科学校</t>
  </si>
  <si>
    <t>铁岭卫生职业学院</t>
  </si>
  <si>
    <t>辽宁省营口市</t>
  </si>
  <si>
    <t>辽宁农业职业技术学院</t>
  </si>
  <si>
    <t>营口理工学院</t>
  </si>
  <si>
    <t>营口职业技术学院</t>
  </si>
  <si>
    <t>内蒙古自治区巴彦淖尔市</t>
  </si>
  <si>
    <t>河套学院</t>
  </si>
  <si>
    <t>内蒙古自治区包头市</t>
  </si>
  <si>
    <t>内蒙古科技大学</t>
  </si>
  <si>
    <t>包头职业技术学院</t>
  </si>
  <si>
    <t>包头轻工职业技术学院</t>
  </si>
  <si>
    <t>包头钢铁职业技术学院</t>
  </si>
  <si>
    <t>包头铁道职业技术学院</t>
  </si>
  <si>
    <t>内蒙古自治区赤峰市</t>
  </si>
  <si>
    <t>赤峰学院</t>
  </si>
  <si>
    <t>内蒙古交通职业技术学院</t>
  </si>
  <si>
    <t>赤峰职业技术学院</t>
  </si>
  <si>
    <t>赤峰工业职业技术学院</t>
  </si>
  <si>
    <t>内蒙古自治区鄂尔多斯市</t>
  </si>
  <si>
    <t>鄂尔多斯职业学院</t>
  </si>
  <si>
    <t>鄂尔多斯生态环境职业学院</t>
  </si>
  <si>
    <t>内蒙古自治区呼和浩特市</t>
  </si>
  <si>
    <t>内蒙古能源职业学院</t>
  </si>
  <si>
    <t>内蒙古大学</t>
  </si>
  <si>
    <t>内蒙古工业大学</t>
  </si>
  <si>
    <t>内蒙古农业大学</t>
  </si>
  <si>
    <t>内蒙古医科大学</t>
  </si>
  <si>
    <t>内蒙古师范大学</t>
  </si>
  <si>
    <t>内蒙古财经大学</t>
  </si>
  <si>
    <t>呼和浩特民族学院</t>
  </si>
  <si>
    <t>内蒙古建筑职业技术学院</t>
  </si>
  <si>
    <t>内蒙古丰州职业学院</t>
  </si>
  <si>
    <t>呼和浩特职业学院</t>
  </si>
  <si>
    <t>内蒙古电子信息职业技术学院</t>
  </si>
  <si>
    <t>内蒙古机电职业技术学院</t>
  </si>
  <si>
    <t>内蒙古化工职业学院</t>
  </si>
  <si>
    <t>内蒙古商贸职业学院</t>
  </si>
  <si>
    <t>内蒙古警察职业学院</t>
  </si>
  <si>
    <t>内蒙古体育职业学院</t>
  </si>
  <si>
    <t>内蒙古科技职业学院</t>
  </si>
  <si>
    <t>内蒙古北方职业技术学院</t>
  </si>
  <si>
    <t>内蒙古经贸外语职业学院</t>
  </si>
  <si>
    <t>内蒙古工业职业学院</t>
  </si>
  <si>
    <t>内蒙古自治区呼伦贝尔市</t>
  </si>
  <si>
    <t>呼伦贝尔学院</t>
  </si>
  <si>
    <t>呼伦贝尔职业技术学院</t>
  </si>
  <si>
    <t>满洲里俄语职业学院</t>
  </si>
  <si>
    <t>大兴安岭职业学院</t>
  </si>
  <si>
    <t>内蒙古自治区通辽市</t>
  </si>
  <si>
    <t>内蒙古民族大学</t>
  </si>
  <si>
    <t>通辽职业学院</t>
  </si>
  <si>
    <t>科尔沁艺术职业学院</t>
  </si>
  <si>
    <t>内蒙古自治区乌海市</t>
  </si>
  <si>
    <t>乌海职业技术学院</t>
  </si>
  <si>
    <t>内蒙古自治区乌兰察布市</t>
  </si>
  <si>
    <t>集宁师范学院</t>
  </si>
  <si>
    <t>乌兰察布职业学院</t>
  </si>
  <si>
    <t>乌兰察布医学高等专科学校</t>
  </si>
  <si>
    <t>内蒙古自治区锡林郭勒盟</t>
  </si>
  <si>
    <t>锡林郭勒职业学院</t>
  </si>
  <si>
    <t>宁夏回族自治区固原市</t>
  </si>
  <si>
    <t>宁夏师范学院</t>
  </si>
  <si>
    <t>宁夏回族自治区石嘴山市</t>
  </si>
  <si>
    <t>宁夏理工学院</t>
  </si>
  <si>
    <t>宁夏回族自治区吴忠市</t>
  </si>
  <si>
    <t>宁夏民族职业技术学院</t>
  </si>
  <si>
    <t>宁夏回族自治区银川市</t>
  </si>
  <si>
    <t>宁夏职业技术学院</t>
  </si>
  <si>
    <t>宁夏职业技术学院新校区</t>
  </si>
  <si>
    <t>宁夏幼儿师范高等专科学校（原宁夏幼儿师范学校）</t>
  </si>
  <si>
    <t>北方民族大学</t>
  </si>
  <si>
    <t>宁夏大学</t>
  </si>
  <si>
    <t>宁夏医科大学</t>
  </si>
  <si>
    <t>银川能源学院</t>
  </si>
  <si>
    <t>宁夏工业职业学院</t>
  </si>
  <si>
    <t>宁夏工商职业技术学院</t>
  </si>
  <si>
    <t>宁夏财经职业技术学院</t>
  </si>
  <si>
    <t>宁夏司法警官职业学院</t>
  </si>
  <si>
    <t>宁夏建设职业技术学院</t>
  </si>
  <si>
    <t>宁夏防沙治沙职业技术学院</t>
  </si>
  <si>
    <t>青海省西宁市</t>
  </si>
  <si>
    <t>青海大学</t>
  </si>
  <si>
    <t>青海师范大学</t>
  </si>
  <si>
    <t>青海民族大学</t>
  </si>
  <si>
    <t>青海卫生职业技术学院</t>
  </si>
  <si>
    <t>青海警官职业学院</t>
  </si>
  <si>
    <t>青海畜牧兽医职业技术学院</t>
  </si>
  <si>
    <t>青海交通职业技术学院</t>
  </si>
  <si>
    <t>青海建筑职业技术学院</t>
  </si>
  <si>
    <t>山东省滨州市</t>
  </si>
  <si>
    <t>滨州医学院</t>
  </si>
  <si>
    <t>滨州学院</t>
  </si>
  <si>
    <t>滨州职业学院</t>
  </si>
  <si>
    <t>山东省德州市</t>
  </si>
  <si>
    <t>德州学院</t>
  </si>
  <si>
    <t>山东华宇工学院</t>
  </si>
  <si>
    <t>德州科技职业学院</t>
  </si>
  <si>
    <t>德州职业技术学院</t>
  </si>
  <si>
    <t>山东省东营市</t>
  </si>
  <si>
    <t>东营职业学院</t>
  </si>
  <si>
    <t>东营科技职业学院</t>
  </si>
  <si>
    <t>山东胜利职业学院</t>
  </si>
  <si>
    <t>山东省菏泽市</t>
  </si>
  <si>
    <t>菏泽学院</t>
  </si>
  <si>
    <t>菏泽医学专科学校</t>
  </si>
  <si>
    <t>菏泽家政职业学院</t>
  </si>
  <si>
    <t>菏泽职业学院</t>
  </si>
  <si>
    <t>山东省济南市</t>
  </si>
  <si>
    <t>山东警察学院</t>
  </si>
  <si>
    <t>齐鲁理工学院</t>
  </si>
  <si>
    <t>山东农业工程学院</t>
  </si>
  <si>
    <t>山东医学高等专科学校（济南校区）</t>
  </si>
  <si>
    <t>山东医学高等专科学校沂水校去</t>
  </si>
  <si>
    <t>山东外事翻译职业学院</t>
  </si>
  <si>
    <t>山东大学</t>
  </si>
  <si>
    <t>济南大学</t>
  </si>
  <si>
    <t>山东建筑大学</t>
  </si>
  <si>
    <t>齐鲁工业大学</t>
  </si>
  <si>
    <t>山东中医药大学</t>
  </si>
  <si>
    <t>山东师范大学</t>
  </si>
  <si>
    <t>山东财经大学</t>
  </si>
  <si>
    <t>山东体育学院</t>
  </si>
  <si>
    <t>山东艺术学院</t>
  </si>
  <si>
    <t>山东工艺美术学院</t>
  </si>
  <si>
    <t>山东交通学院</t>
  </si>
  <si>
    <t>山东女子学院</t>
  </si>
  <si>
    <t>山东英才学院</t>
  </si>
  <si>
    <t>山东协和学院</t>
  </si>
  <si>
    <t>山东政法学院</t>
  </si>
  <si>
    <t>齐鲁师范学院</t>
  </si>
  <si>
    <t>山东青年政治学院</t>
  </si>
  <si>
    <t>山东管理学院</t>
  </si>
  <si>
    <t>山东商业职业技术学院</t>
  </si>
  <si>
    <t>山东电力高等专科学校</t>
  </si>
  <si>
    <t>山东职业学院</t>
  </si>
  <si>
    <t>山东劳动职业技术学院</t>
  </si>
  <si>
    <t>山东力明科技职业学院</t>
  </si>
  <si>
    <t>山东圣翰财贸职业学院</t>
  </si>
  <si>
    <t>山东现代职业学院</t>
  </si>
  <si>
    <t>济南职业学院</t>
  </si>
  <si>
    <t>山东凯文科技职业学院</t>
  </si>
  <si>
    <t>济南工程职业技术学院</t>
  </si>
  <si>
    <t>山东电子职业技术学院</t>
  </si>
  <si>
    <t>山东旅游职业学院</t>
  </si>
  <si>
    <t>山东杏林科技职业学院</t>
  </si>
  <si>
    <t>山东城市建设职业学院</t>
  </si>
  <si>
    <t>山东司法警官职业学院</t>
  </si>
  <si>
    <t>山东传媒职业学院</t>
  </si>
  <si>
    <t>济南幼儿师范高等专科学校</t>
  </si>
  <si>
    <t>济南护理职业学院</t>
  </si>
  <si>
    <t>山东省济宁市</t>
  </si>
  <si>
    <t>济宁医学院</t>
  </si>
  <si>
    <t>曲阜师范大学</t>
  </si>
  <si>
    <t>济宁学院</t>
  </si>
  <si>
    <t>曲阜远东职业技术学院</t>
  </si>
  <si>
    <t>济宁职业技术学院</t>
  </si>
  <si>
    <t>山东理工职业学院</t>
  </si>
  <si>
    <t>山东省莱芜市</t>
  </si>
  <si>
    <t>莱芜职业技术学院</t>
  </si>
  <si>
    <t>山东省聊城市</t>
  </si>
  <si>
    <t>聊城大学</t>
  </si>
  <si>
    <t>聊城职业技术学院</t>
  </si>
  <si>
    <t>山东省临沂市</t>
  </si>
  <si>
    <t>山东医学高等专科学校</t>
  </si>
  <si>
    <t>临沂大学</t>
  </si>
  <si>
    <t>临沂职业学院</t>
  </si>
  <si>
    <t>山东省青岛市</t>
  </si>
  <si>
    <t>中国海洋大学</t>
  </si>
  <si>
    <t>山东科技大学</t>
  </si>
  <si>
    <t>青岛科技大学</t>
  </si>
  <si>
    <t>青岛理工大学</t>
  </si>
  <si>
    <t>青岛农业大学</t>
  </si>
  <si>
    <t>青岛滨海学院</t>
  </si>
  <si>
    <t>青岛大学</t>
  </si>
  <si>
    <t>青岛恒星科技学院</t>
  </si>
  <si>
    <t>青岛黄海学院</t>
  </si>
  <si>
    <t>青岛工学院</t>
  </si>
  <si>
    <t>青岛职业技术学院</t>
  </si>
  <si>
    <t>青岛飞洋职业技术学院</t>
  </si>
  <si>
    <t>山东外贸职业学院</t>
  </si>
  <si>
    <t>青岛酒店管理职业技术学院</t>
  </si>
  <si>
    <t>青岛港湾职业技术学院</t>
  </si>
  <si>
    <t>青岛求实职业技术学院</t>
  </si>
  <si>
    <t>青岛远洋船员职业学院</t>
  </si>
  <si>
    <t>山东省日照市</t>
  </si>
  <si>
    <t>日照职业技术学院</t>
  </si>
  <si>
    <t>山东水利职业学院</t>
  </si>
  <si>
    <t>山东外国语职业学院</t>
  </si>
  <si>
    <t>山东省泰安市</t>
  </si>
  <si>
    <t>山东农业大学</t>
  </si>
  <si>
    <t>泰山医学院</t>
  </si>
  <si>
    <t>泰山学院</t>
  </si>
  <si>
    <t>山东服装职业学院</t>
  </si>
  <si>
    <t>泰山职业技术学院</t>
  </si>
  <si>
    <t>泰山护理职业学院</t>
  </si>
  <si>
    <t>山东省威海市</t>
  </si>
  <si>
    <t>山东外事翻译职业学院（威海）</t>
  </si>
  <si>
    <t>山东药品食品职业学院</t>
  </si>
  <si>
    <t>威海职业学院</t>
  </si>
  <si>
    <t>威海海洋职业学院</t>
  </si>
  <si>
    <t>山东省潍坊市</t>
  </si>
  <si>
    <t>山东海事职业学院</t>
  </si>
  <si>
    <t>潍坊医学院</t>
  </si>
  <si>
    <t>潍坊学院</t>
  </si>
  <si>
    <t>潍坊科技学院</t>
  </si>
  <si>
    <t>潍坊职业学院</t>
  </si>
  <si>
    <t>山东科技职业学院</t>
  </si>
  <si>
    <t>山东畜牧兽医职业学院</t>
  </si>
  <si>
    <t>山东交通职业学院</t>
  </si>
  <si>
    <t>山东信息职业技术学院</t>
  </si>
  <si>
    <t>山东经贸职业学院</t>
  </si>
  <si>
    <t>潍坊工商职业学院</t>
  </si>
  <si>
    <t>潍坊护理职业学院</t>
  </si>
  <si>
    <t>潍坊工程职业学院</t>
  </si>
  <si>
    <t>山东省烟台市</t>
  </si>
  <si>
    <t>鲁东大学</t>
  </si>
  <si>
    <t>烟台大学</t>
  </si>
  <si>
    <t>山东工商学院</t>
  </si>
  <si>
    <t>烟台南山学院</t>
  </si>
  <si>
    <t>烟台职业学院</t>
  </si>
  <si>
    <t>烟台工程职业技术学院</t>
  </si>
  <si>
    <t>山东中医药高等专科学校</t>
  </si>
  <si>
    <t>山东商务职业学院</t>
  </si>
  <si>
    <t>烟台汽车工程职业学院</t>
  </si>
  <si>
    <t>山东文化产业职业学院</t>
  </si>
  <si>
    <t>山东省枣庄市</t>
  </si>
  <si>
    <t>枣庄学院</t>
  </si>
  <si>
    <t>枣庄科技职业学院</t>
  </si>
  <si>
    <t>枣庄职业学院</t>
  </si>
  <si>
    <t>山东省淄博市</t>
  </si>
  <si>
    <t>山东轻工职业学院</t>
  </si>
  <si>
    <t>山东理工大学</t>
  </si>
  <si>
    <t>山东万杰医学院</t>
  </si>
  <si>
    <t>淄博职业学院</t>
  </si>
  <si>
    <t>山东工业职业学院</t>
  </si>
  <si>
    <t>山东化工职业学院</t>
  </si>
  <si>
    <t>淄博师范高等专科学校</t>
  </si>
  <si>
    <t>山东铝业职业学院</t>
  </si>
  <si>
    <t>山西省大同市</t>
  </si>
  <si>
    <t>山西大同大学</t>
  </si>
  <si>
    <t>大同煤炭职业技术学院</t>
  </si>
  <si>
    <t>山西省晋城市</t>
  </si>
  <si>
    <t>晋城职业技术学院</t>
  </si>
  <si>
    <t>山西省晋中市</t>
  </si>
  <si>
    <t>山西农业大学</t>
  </si>
  <si>
    <t>晋中学院</t>
  </si>
  <si>
    <t>晋中职业技术学院</t>
  </si>
  <si>
    <t>山西华澳商贸职业学院</t>
  </si>
  <si>
    <t>晋中师范高等专科学校</t>
  </si>
  <si>
    <t>山西省临汾市</t>
  </si>
  <si>
    <t>山西信息职业技术学院</t>
  </si>
  <si>
    <t>山西师范大学</t>
  </si>
  <si>
    <t>临汾职业技术学院</t>
  </si>
  <si>
    <t>山西管理职业学院</t>
  </si>
  <si>
    <t>山西省吕梁市</t>
  </si>
  <si>
    <t>吕梁学院</t>
  </si>
  <si>
    <t>吕梁职业技术学院</t>
  </si>
  <si>
    <t>山西省朔州市</t>
  </si>
  <si>
    <t>朔州职业技术学院</t>
  </si>
  <si>
    <t>朔州师范高等专科学校</t>
  </si>
  <si>
    <t>山西省太原市</t>
  </si>
  <si>
    <t>山西传媒学院</t>
  </si>
  <si>
    <t>山西轻工职业技术学院</t>
  </si>
  <si>
    <t>山西大学</t>
  </si>
  <si>
    <t>太原科技大学</t>
  </si>
  <si>
    <t>中北大学</t>
  </si>
  <si>
    <t>太原理工大学</t>
  </si>
  <si>
    <t>山西医科大学</t>
  </si>
  <si>
    <t>太原师范学院</t>
  </si>
  <si>
    <t>山西财经大学</t>
  </si>
  <si>
    <t>山西中医学院</t>
  </si>
  <si>
    <t>太原学院</t>
  </si>
  <si>
    <t>山西工商学院</t>
  </si>
  <si>
    <t>太原工业学院</t>
  </si>
  <si>
    <t>山西工程技术学院</t>
  </si>
  <si>
    <t>山西省财政税务专科学校</t>
  </si>
  <si>
    <t>山西警官高等专科学校</t>
  </si>
  <si>
    <t>山西艺术职业学院</t>
  </si>
  <si>
    <t>山西建筑职业技术学院</t>
  </si>
  <si>
    <t>山西药科职业学院</t>
  </si>
  <si>
    <t>山西工程职业技术学院</t>
  </si>
  <si>
    <t>山西交通职业技术学院</t>
  </si>
  <si>
    <t>山西戏剧职业学院</t>
  </si>
  <si>
    <t>山西财贸职业技术学院</t>
  </si>
  <si>
    <t>山西林业职业技术学院</t>
  </si>
  <si>
    <t>山西煤炭职业技术学院</t>
  </si>
  <si>
    <t>山西金融职业学院</t>
  </si>
  <si>
    <t>太原城市职业技术学院</t>
  </si>
  <si>
    <t>山西体育职业学院</t>
  </si>
  <si>
    <t>山西警官职业学院</t>
  </si>
  <si>
    <t>山西国际商务职业学院</t>
  </si>
  <si>
    <t>太原旅游职业学院</t>
  </si>
  <si>
    <t>山西旅游职业学院</t>
  </si>
  <si>
    <t>山西电力职业技术学院</t>
  </si>
  <si>
    <t>山西老区职业技术学院</t>
  </si>
  <si>
    <t>山西经贸职业学院</t>
  </si>
  <si>
    <t>山西青年职业学院</t>
  </si>
  <si>
    <t>山西省忻州市</t>
  </si>
  <si>
    <t>忻州师范学院</t>
  </si>
  <si>
    <t>忻州职业技术学院</t>
  </si>
  <si>
    <t>山西省阳泉市</t>
  </si>
  <si>
    <t>阳泉职业技术学院</t>
  </si>
  <si>
    <t>阳泉师范高等专科学校</t>
  </si>
  <si>
    <t>山西省运城市</t>
  </si>
  <si>
    <t>运城学院</t>
  </si>
  <si>
    <t>山西水利职业技术学院</t>
  </si>
  <si>
    <t>山西运城农业职业技术学院</t>
  </si>
  <si>
    <t>运城幼儿师范高等专科学校</t>
  </si>
  <si>
    <t>运城职业技术学院</t>
  </si>
  <si>
    <t>运城护理职业学院</t>
  </si>
  <si>
    <t>运城师范高等专科学校</t>
  </si>
  <si>
    <t>山西省长治市</t>
  </si>
  <si>
    <t>长治医学院</t>
  </si>
  <si>
    <t>长治学院</t>
  </si>
  <si>
    <t>长治职业技术学院</t>
  </si>
  <si>
    <t>山西机电职业技术学院</t>
  </si>
  <si>
    <t>潞安职业技术学院</t>
  </si>
  <si>
    <t>陕西省安康市</t>
  </si>
  <si>
    <t>安康学院</t>
  </si>
  <si>
    <t>安康职业技术学院</t>
  </si>
  <si>
    <t>陕西省宝鸡市</t>
  </si>
  <si>
    <t>宝鸡文理学院</t>
  </si>
  <si>
    <t>宝鸡职业技术学院</t>
  </si>
  <si>
    <t>陕西省汉中市</t>
  </si>
  <si>
    <t>陕西理工学院</t>
  </si>
  <si>
    <t>陕西航空职业技术学院</t>
  </si>
  <si>
    <t>汉中职业技术学院</t>
  </si>
  <si>
    <t>陕西省商洛市</t>
  </si>
  <si>
    <t>商洛学院</t>
  </si>
  <si>
    <t>商洛职业技术学院</t>
  </si>
  <si>
    <t>陕西省铜川市</t>
  </si>
  <si>
    <t>铜川职业技术学院</t>
  </si>
  <si>
    <t>陕西省渭南市</t>
  </si>
  <si>
    <t>渭南师范学院</t>
  </si>
  <si>
    <t>陕西铁路工程职业技术学院</t>
  </si>
  <si>
    <t>渭南职业技术学院</t>
  </si>
  <si>
    <t>陕西省西安市</t>
  </si>
  <si>
    <t>陕西工商职业学院</t>
  </si>
  <si>
    <t>西安交通大学</t>
  </si>
  <si>
    <t>长安大学</t>
  </si>
  <si>
    <t>西安电子科技大学</t>
  </si>
  <si>
    <t>西北工业大学</t>
  </si>
  <si>
    <t>西北大学</t>
  </si>
  <si>
    <t>西安理工大学</t>
  </si>
  <si>
    <t>西安工业大学</t>
  </si>
  <si>
    <t>西安建筑科技大学</t>
  </si>
  <si>
    <t>西安科技大学</t>
  </si>
  <si>
    <t>西安石油大学</t>
  </si>
  <si>
    <t>陕西科技大学</t>
  </si>
  <si>
    <t>西安工程大学</t>
  </si>
  <si>
    <t>陕西师范大学</t>
  </si>
  <si>
    <t>西安外国语大学</t>
  </si>
  <si>
    <t>西北政法大学</t>
  </si>
  <si>
    <t>西安体育学院</t>
  </si>
  <si>
    <t>西安音乐学院</t>
  </si>
  <si>
    <t>西安美术学院</t>
  </si>
  <si>
    <t>西安文理学院</t>
  </si>
  <si>
    <t>西安培华学院</t>
  </si>
  <si>
    <t>西安财经学院</t>
  </si>
  <si>
    <t>西安邮电大学</t>
  </si>
  <si>
    <t>西安航空学院</t>
  </si>
  <si>
    <t>西安医学院</t>
  </si>
  <si>
    <t>西安欧亚学院</t>
  </si>
  <si>
    <t>西安外事学院</t>
  </si>
  <si>
    <t>西安翻译学院</t>
  </si>
  <si>
    <t>西京学院</t>
  </si>
  <si>
    <t>西安思源学院</t>
  </si>
  <si>
    <t>西安交通工程学院</t>
  </si>
  <si>
    <t>西安电力高等专科学校</t>
  </si>
  <si>
    <t>陕西国防工业职业技术学院</t>
  </si>
  <si>
    <t>西安航空职业技术学院</t>
  </si>
  <si>
    <t>陕西交通职业技术学院</t>
  </si>
  <si>
    <t>陕西职业技术学院</t>
  </si>
  <si>
    <t>西安高新科技职业学院</t>
  </si>
  <si>
    <t>西安城市建设职业学院</t>
  </si>
  <si>
    <t>陕西电子信息职业技术学院</t>
  </si>
  <si>
    <t>西安海棠职业学院</t>
  </si>
  <si>
    <t>西安汽车科技职业学院</t>
  </si>
  <si>
    <t>陕西警官职业学院</t>
  </si>
  <si>
    <t>陕西经济管理职业技术学院</t>
  </si>
  <si>
    <t>西安铁路职业技术学院</t>
  </si>
  <si>
    <t>西安职业技术学院</t>
  </si>
  <si>
    <t>陕西青年职业学院</t>
  </si>
  <si>
    <t>陕西电子科技职业学院</t>
  </si>
  <si>
    <t>陕西旅游烹饪职业学院</t>
  </si>
  <si>
    <t>西安医学高等专科学校</t>
  </si>
  <si>
    <t>陕西艺术职业学院</t>
  </si>
  <si>
    <t>陕西省咸阳市</t>
  </si>
  <si>
    <t>陕西国际商贸学院</t>
  </si>
  <si>
    <t>陕西学前师范学院</t>
  </si>
  <si>
    <t>陕西能源职业技术学院</t>
  </si>
  <si>
    <t>陕西财经职业技术学院</t>
  </si>
  <si>
    <t>西藏民族学院</t>
  </si>
  <si>
    <t>西北农林科技大学</t>
  </si>
  <si>
    <t>陕西中医学院</t>
  </si>
  <si>
    <t>咸阳师范学院</t>
  </si>
  <si>
    <t>陕西服装工程学院</t>
  </si>
  <si>
    <t>陕西工业职业技术学院</t>
  </si>
  <si>
    <t>杨凌职业技术学院</t>
  </si>
  <si>
    <t>陕西邮电职业技术学院</t>
  </si>
  <si>
    <t>咸阳职业技术学院</t>
  </si>
  <si>
    <t>陕西省延安市</t>
  </si>
  <si>
    <t>延安大学</t>
  </si>
  <si>
    <t>延安职业技术学院</t>
  </si>
  <si>
    <t>陕西省榆林市</t>
  </si>
  <si>
    <t>榆林学院</t>
  </si>
  <si>
    <t>榆林职业技术学院</t>
  </si>
  <si>
    <t>上海市</t>
  </si>
  <si>
    <t>上海兴伟学院（上海兴韦学院）</t>
  </si>
  <si>
    <t>复旦大学</t>
  </si>
  <si>
    <t>同济大学</t>
  </si>
  <si>
    <t>上海交通大学</t>
  </si>
  <si>
    <t>华东理工大学</t>
  </si>
  <si>
    <t>上海理工大学</t>
  </si>
  <si>
    <t>上海海事大学</t>
  </si>
  <si>
    <t>东华大学</t>
  </si>
  <si>
    <t>上海电力学院</t>
  </si>
  <si>
    <t>上海应用技术学院</t>
  </si>
  <si>
    <t>上海海洋大学</t>
  </si>
  <si>
    <t>上海中医药大学</t>
  </si>
  <si>
    <t>华东师范大学</t>
  </si>
  <si>
    <t>上海师范大学</t>
  </si>
  <si>
    <t>上海外国语大学</t>
  </si>
  <si>
    <t>上海财经大学</t>
  </si>
  <si>
    <t>上海对外经贸大学</t>
  </si>
  <si>
    <t>上海海关学院</t>
  </si>
  <si>
    <t>华东政法大学</t>
  </si>
  <si>
    <t>上海体育学院</t>
  </si>
  <si>
    <t>上海音乐学院</t>
  </si>
  <si>
    <t>上海戏剧学院</t>
  </si>
  <si>
    <t>上海大学</t>
  </si>
  <si>
    <t>上海工程技术大学</t>
  </si>
  <si>
    <t>上海立信会计学院</t>
  </si>
  <si>
    <t>上海电机学院</t>
  </si>
  <si>
    <t>上海金融学院</t>
  </si>
  <si>
    <t>上海杉达学院</t>
  </si>
  <si>
    <t>上海政法学院</t>
  </si>
  <si>
    <t>上海第二工业大学</t>
  </si>
  <si>
    <t>上海商学院</t>
  </si>
  <si>
    <t>上海建桥学院</t>
  </si>
  <si>
    <t>上海视觉艺术学院</t>
  </si>
  <si>
    <t>上海科技大学</t>
  </si>
  <si>
    <t>上海纽约大学</t>
  </si>
  <si>
    <t>上海医疗器械高等专科学校</t>
  </si>
  <si>
    <t>上海旅游高等专科学校</t>
  </si>
  <si>
    <t>上海公安高等专科学校</t>
  </si>
  <si>
    <t>上海东海职业技术学院</t>
  </si>
  <si>
    <t>上海新侨职业技术学院</t>
  </si>
  <si>
    <t>上海出版印刷高等专科学校</t>
  </si>
  <si>
    <t>上海行健职业学院</t>
  </si>
  <si>
    <t>上海城市管理职业技术学院</t>
  </si>
  <si>
    <t>上海交通职业技术学院</t>
  </si>
  <si>
    <t>上海海事职业技术学院</t>
  </si>
  <si>
    <t>上海电子信息职业技术学院</t>
  </si>
  <si>
    <t>上海震旦职业学院</t>
  </si>
  <si>
    <t>上海民远职业技术学院</t>
  </si>
  <si>
    <t>上海欧华职业技术学院</t>
  </si>
  <si>
    <t>上海思博职业技术学院</t>
  </si>
  <si>
    <t>上海立达职业技术学院</t>
  </si>
  <si>
    <t>上海工艺美术职业学院</t>
  </si>
  <si>
    <t>上海济光职业技术学院</t>
  </si>
  <si>
    <t>上海工商外国语职业学院</t>
  </si>
  <si>
    <t>上海科学技术职业学院</t>
  </si>
  <si>
    <t>上海农林职业技术学院</t>
  </si>
  <si>
    <t>上海邦德职业技术学院</t>
  </si>
  <si>
    <t>上海中侨职业技术学院</t>
  </si>
  <si>
    <t>上海建峰职业技术学院</t>
  </si>
  <si>
    <t>上海电影艺术职业学院</t>
  </si>
  <si>
    <t>上海中华职业技术学院</t>
  </si>
  <si>
    <t>上海工会管理职业学院</t>
  </si>
  <si>
    <t>上海医药高等专科学校</t>
  </si>
  <si>
    <t>上海体育职业学院</t>
  </si>
  <si>
    <t>上海健康职业技术学院</t>
  </si>
  <si>
    <t>上海民航职业技术学院</t>
  </si>
  <si>
    <t>金山职业技术学院</t>
  </si>
  <si>
    <t>四川省阿坝藏族羌族自治州</t>
  </si>
  <si>
    <t>阿坝师范高等专科学校</t>
  </si>
  <si>
    <t>四川省巴中市</t>
  </si>
  <si>
    <t>巴中职业技术学院</t>
  </si>
  <si>
    <t>四川省成都市</t>
  </si>
  <si>
    <t>四川电影电视学院（原四川师范大学电影电视学院）</t>
  </si>
  <si>
    <t>民办四川天一学院</t>
  </si>
  <si>
    <t>四川城市职业学院</t>
  </si>
  <si>
    <t>四川长江职业学院</t>
  </si>
  <si>
    <t>四川文轩职业学院</t>
  </si>
  <si>
    <t>四川护理职业学院</t>
  </si>
  <si>
    <t>四川大学</t>
  </si>
  <si>
    <t>西南交通大学</t>
  </si>
  <si>
    <t>电子科技大学</t>
  </si>
  <si>
    <t>西南财经大学</t>
  </si>
  <si>
    <t>西南石油大学</t>
  </si>
  <si>
    <t>成都理工大学</t>
  </si>
  <si>
    <t>成都信息工程学院</t>
  </si>
  <si>
    <t>西华大学</t>
  </si>
  <si>
    <t>成都中医药大学</t>
  </si>
  <si>
    <t>四川师范大学</t>
  </si>
  <si>
    <t>成都体育学院</t>
  </si>
  <si>
    <t>四川音乐学院</t>
  </si>
  <si>
    <t>西南民族大学</t>
  </si>
  <si>
    <t>成都学院</t>
  </si>
  <si>
    <t>成都工业学院</t>
  </si>
  <si>
    <t>四川旅游学院</t>
  </si>
  <si>
    <t>成都东软学院</t>
  </si>
  <si>
    <t>四川传媒学院</t>
  </si>
  <si>
    <t>成都文理学院</t>
  </si>
  <si>
    <t>成都医学院</t>
  </si>
  <si>
    <t>成都师范学院</t>
  </si>
  <si>
    <t>成都纺织高等专科学校</t>
  </si>
  <si>
    <t>成都航空职业技术学院</t>
  </si>
  <si>
    <t>四川电力职业技术学院</t>
  </si>
  <si>
    <t>成都职业技术学院</t>
  </si>
  <si>
    <t>四川水利职业技术学院</t>
  </si>
  <si>
    <t>四川航天职业技术学院</t>
  </si>
  <si>
    <t>四川邮电职业技术学院</t>
  </si>
  <si>
    <t>四川交通职业技术学院</t>
  </si>
  <si>
    <t>四川工商职业技术学院</t>
  </si>
  <si>
    <t>四川托普信息技术职业学院</t>
  </si>
  <si>
    <t>四川国际标榜职业学院</t>
  </si>
  <si>
    <t>成都农业科技职业学院</t>
  </si>
  <si>
    <t>成都艺术职业学院</t>
  </si>
  <si>
    <t>四川商务职业学院</t>
  </si>
  <si>
    <t>四川文化传媒职业学院</t>
  </si>
  <si>
    <t>四川华新现代职业学院</t>
  </si>
  <si>
    <t>四川管理职业学院</t>
  </si>
  <si>
    <t>四川艺术职业学院</t>
  </si>
  <si>
    <t>四川科技职业学院</t>
  </si>
  <si>
    <t>四川文化产业职业学院</t>
  </si>
  <si>
    <t>四川财经职业学院</t>
  </si>
  <si>
    <t>四川现代职业学院</t>
  </si>
  <si>
    <t>成都工业职业技术学院</t>
  </si>
  <si>
    <t>四川西南航空职业学院</t>
  </si>
  <si>
    <t>四川省达州市</t>
  </si>
  <si>
    <t>四川文理学院</t>
  </si>
  <si>
    <t>达州职业技术学院</t>
  </si>
  <si>
    <t>四川省德阳市</t>
  </si>
  <si>
    <t>四川工业科技学院（原四川工业管理职业学院</t>
  </si>
  <si>
    <t>中国民用航空飞行学院</t>
  </si>
  <si>
    <t>四川工程职业技术学院</t>
  </si>
  <si>
    <t>四川建筑职业技术学院</t>
  </si>
  <si>
    <t>四川司法警官职业学院</t>
  </si>
  <si>
    <t>四川省甘孜藏族自治州</t>
  </si>
  <si>
    <t>四川民族学院</t>
  </si>
  <si>
    <t>四川省广安市</t>
  </si>
  <si>
    <t>广安职业技术学院</t>
  </si>
  <si>
    <t>四川省广元市</t>
  </si>
  <si>
    <t>四川信息职业技术学院</t>
  </si>
  <si>
    <t>川北幼儿师范高等专科学校</t>
  </si>
  <si>
    <t>四川省乐山市</t>
  </si>
  <si>
    <t>乐山师范学院</t>
  </si>
  <si>
    <t>乐山职业技术学院</t>
  </si>
  <si>
    <t>四川省凉山彝族自治州</t>
  </si>
  <si>
    <t>西昌学院</t>
  </si>
  <si>
    <t>四川省泸州市</t>
  </si>
  <si>
    <t>四川三河职业学院</t>
  </si>
  <si>
    <t>泸州医学院</t>
  </si>
  <si>
    <t>四川警察学院</t>
  </si>
  <si>
    <t>四川化工职业技术学院</t>
  </si>
  <si>
    <t>泸州职业技术学院</t>
  </si>
  <si>
    <t>四川省眉山市</t>
  </si>
  <si>
    <t>眉山职业技术学院</t>
  </si>
  <si>
    <t>四川省绵阳市</t>
  </si>
  <si>
    <t>四川文化艺术学院（原四川音乐学院绵阳艺术学院）</t>
  </si>
  <si>
    <t>四川汽车职业技术学院</t>
  </si>
  <si>
    <t>四川电子机械职业技术学院</t>
  </si>
  <si>
    <t>西南科技大学</t>
  </si>
  <si>
    <t>绵阳师范学院</t>
  </si>
  <si>
    <t>绵阳职业技术学院</t>
  </si>
  <si>
    <t>四川中医药高等专科学校</t>
  </si>
  <si>
    <t>四川幼儿师范高等专科学校</t>
  </si>
  <si>
    <t>四川省南充市</t>
  </si>
  <si>
    <t>川北医学院</t>
  </si>
  <si>
    <t>西华师范大学</t>
  </si>
  <si>
    <t>南充职业技术学院</t>
  </si>
  <si>
    <t>四川省内江市</t>
  </si>
  <si>
    <t>川南幼儿师范高等专科学校（原隆昌幼儿师范学校）</t>
  </si>
  <si>
    <t>内江师范学院</t>
  </si>
  <si>
    <t>内江职业技术学院</t>
  </si>
  <si>
    <t>四川省攀枝花市</t>
  </si>
  <si>
    <t>攀枝花学院</t>
  </si>
  <si>
    <t>四川机电职业技术学院</t>
  </si>
  <si>
    <t>四川省遂宁市</t>
  </si>
  <si>
    <t>四川职业技术学院</t>
  </si>
  <si>
    <t>四川省雅安市</t>
  </si>
  <si>
    <t>四川农业大学</t>
  </si>
  <si>
    <t>雅安职业技术学院</t>
  </si>
  <si>
    <t>四川省宜宾市</t>
  </si>
  <si>
    <t>宜宾学院</t>
  </si>
  <si>
    <t>宜宾职业技术学院</t>
  </si>
  <si>
    <t>四川省资阳市</t>
  </si>
  <si>
    <t>四川希望汽车职业学院</t>
  </si>
  <si>
    <t>四川省自贡市</t>
  </si>
  <si>
    <t>四川卫生康复职业学院</t>
  </si>
  <si>
    <t>四川理工学院</t>
  </si>
  <si>
    <t>天津市</t>
  </si>
  <si>
    <t>南开大学</t>
  </si>
  <si>
    <t>天津大学</t>
  </si>
  <si>
    <t>天津科技大学</t>
  </si>
  <si>
    <t>天津工业大学</t>
  </si>
  <si>
    <t>中国民航大学</t>
  </si>
  <si>
    <t>天津理工大学</t>
  </si>
  <si>
    <t>天津农学院</t>
  </si>
  <si>
    <t>天津医科大学</t>
  </si>
  <si>
    <t>天津中医药大学</t>
  </si>
  <si>
    <t>天津师范大学</t>
  </si>
  <si>
    <t>天津职业技术师范大学</t>
  </si>
  <si>
    <t>天津外国语大学</t>
  </si>
  <si>
    <t>天津商业大学</t>
  </si>
  <si>
    <t>天津财经大学</t>
  </si>
  <si>
    <t>天津体育学院</t>
  </si>
  <si>
    <t>天津音乐学院</t>
  </si>
  <si>
    <t>天津美术学院</t>
  </si>
  <si>
    <t>天津城建大学</t>
  </si>
  <si>
    <t>天津天狮学院</t>
  </si>
  <si>
    <t>天津市职业大学</t>
  </si>
  <si>
    <t>天津中德职业技术学院</t>
  </si>
  <si>
    <t>天津滨海职业学院</t>
  </si>
  <si>
    <t>天津工程职业技术学院</t>
  </si>
  <si>
    <t>天津青年职业学院</t>
  </si>
  <si>
    <t>天津渤海职业技术学院</t>
  </si>
  <si>
    <t>天津电子信息职业技术学院</t>
  </si>
  <si>
    <t>天津机电职业技术学院</t>
  </si>
  <si>
    <t>天津现代职业技术学院</t>
  </si>
  <si>
    <t>天津公安警官职业学院</t>
  </si>
  <si>
    <t>天津轻工职业技术学院</t>
  </si>
  <si>
    <t>天津商务职业学院</t>
  </si>
  <si>
    <t>天津国土资源和房屋职业学院</t>
  </si>
  <si>
    <t>天津医学高等专科学校</t>
  </si>
  <si>
    <t>天津开发区职业技术学院</t>
  </si>
  <si>
    <t>天津艺术职业学院</t>
  </si>
  <si>
    <t>天津交通职业学院</t>
  </si>
  <si>
    <t>天津冶金职业技术学院</t>
  </si>
  <si>
    <t>天津石油职业技术学院</t>
  </si>
  <si>
    <t>天津城市职业学院</t>
  </si>
  <si>
    <t>天津铁道职业技术学院</t>
  </si>
  <si>
    <t>天津工艺美术职业学院</t>
  </si>
  <si>
    <t>天津城市建设管理职业技术学院</t>
  </si>
  <si>
    <t>天津生物工程职业技术学院</t>
  </si>
  <si>
    <t>天津海运职业学院</t>
  </si>
  <si>
    <t>天津广播影视职业学院</t>
  </si>
  <si>
    <t>河北工业大学</t>
  </si>
  <si>
    <t>西藏自治区拉萨市</t>
  </si>
  <si>
    <t>西藏大学</t>
  </si>
  <si>
    <t>西藏藏医学院</t>
  </si>
  <si>
    <t>西藏警官高等专科学校</t>
  </si>
  <si>
    <t>拉萨师范高等专科学校</t>
  </si>
  <si>
    <t>西藏职业技术学院</t>
  </si>
  <si>
    <t>新疆维吾尔自治区阿克苏地区</t>
  </si>
  <si>
    <t>阿克苏职业技术学院</t>
  </si>
  <si>
    <t>新疆维吾尔自治区巴音郭楞蒙古自治州</t>
  </si>
  <si>
    <t>巴音郭楞职业技术学院</t>
  </si>
  <si>
    <t>新疆维吾尔自治区昌吉回族自治州</t>
  </si>
  <si>
    <t>新疆农业职业技术学院</t>
  </si>
  <si>
    <t>昌吉学院</t>
  </si>
  <si>
    <t>昌吉职业技术学院</t>
  </si>
  <si>
    <t>新疆维吾尔自治区哈密地区</t>
  </si>
  <si>
    <t>哈密职业技术学院</t>
  </si>
  <si>
    <t>新疆维吾尔自治区和田地区</t>
  </si>
  <si>
    <t>和田师范专科学校</t>
  </si>
  <si>
    <t>新疆维吾尔医学专科学校</t>
  </si>
  <si>
    <t>新疆维吾尔自治区喀什地区</t>
  </si>
  <si>
    <t>喀什师范学院</t>
  </si>
  <si>
    <t>新疆维吾尔自治区克拉玛依市</t>
  </si>
  <si>
    <t>克拉玛依职业技术学院</t>
  </si>
  <si>
    <t>新疆维吾尔自治区乌鲁木齐市</t>
  </si>
  <si>
    <t>新疆机电职业技术学院</t>
  </si>
  <si>
    <t>新疆现代职业技术学院</t>
  </si>
  <si>
    <t>新疆职业大学迎宾校区</t>
  </si>
  <si>
    <t>新疆职业大学友好校区</t>
  </si>
  <si>
    <t>新疆师范高等专科学校东校区（新疆教育学院）</t>
  </si>
  <si>
    <t>新疆师范高等专科学校（原新疆教育学院）</t>
  </si>
  <si>
    <t>新疆铁道职业技术学院</t>
  </si>
  <si>
    <t>新疆大学</t>
  </si>
  <si>
    <t>新疆农业大学</t>
  </si>
  <si>
    <t>新疆医科大学</t>
  </si>
  <si>
    <t>新疆师范大学</t>
  </si>
  <si>
    <t>新疆财经大学</t>
  </si>
  <si>
    <t>新疆艺术学院</t>
  </si>
  <si>
    <t>新疆工程学院</t>
  </si>
  <si>
    <t>新疆警察学院</t>
  </si>
  <si>
    <t>乌鲁木齐职业大学</t>
  </si>
  <si>
    <t>新疆轻工职业技术学院</t>
  </si>
  <si>
    <t>新疆能源职业技术学院</t>
  </si>
  <si>
    <t>新疆天山职业技术学院</t>
  </si>
  <si>
    <t>新疆交通职业技术学院</t>
  </si>
  <si>
    <t>新疆体育职业技术学院</t>
  </si>
  <si>
    <t>塔里木大学</t>
  </si>
  <si>
    <t>石河子大学</t>
  </si>
  <si>
    <t>新疆石河子职业技术学院</t>
  </si>
  <si>
    <t>新疆维吾尔自治区伊犁哈萨克自治州</t>
  </si>
  <si>
    <t>伊犁师范学院</t>
  </si>
  <si>
    <t>新疆应用职业技术学院</t>
  </si>
  <si>
    <t>新疆建设职业技术学院</t>
  </si>
  <si>
    <t>伊犁职业技术学院西校区</t>
  </si>
  <si>
    <t>伊犁职业技术学院东校区</t>
  </si>
  <si>
    <t>伊犁职业技术学院北校区</t>
  </si>
  <si>
    <t>云南省保山市</t>
  </si>
  <si>
    <t>保山学院</t>
  </si>
  <si>
    <t>保山中医药高等专科学校</t>
  </si>
  <si>
    <t>云南省楚雄彝族自治州</t>
  </si>
  <si>
    <t>云南现代职业技术学院</t>
  </si>
  <si>
    <t>楚雄师范学院</t>
  </si>
  <si>
    <t>楚雄医药高等专科学校</t>
  </si>
  <si>
    <t>云南省大理白族自治州</t>
  </si>
  <si>
    <t>大理学院</t>
  </si>
  <si>
    <t>大理农林职业技术学院</t>
  </si>
  <si>
    <t>云南省德宏傣族景颇族自治州</t>
  </si>
  <si>
    <t>德宏师范高等专科学校</t>
  </si>
  <si>
    <t>德宏职业学院</t>
  </si>
  <si>
    <t>云南省红河哈尼族彝族自治州</t>
  </si>
  <si>
    <t>红河学院</t>
  </si>
  <si>
    <t>云南锡业职业技术学院</t>
  </si>
  <si>
    <t>红河卫生职业学院</t>
  </si>
  <si>
    <t>云南省昆明市</t>
  </si>
  <si>
    <t>云南经济管理学院安宁校区（原云南经济管理职业学院）</t>
  </si>
  <si>
    <t>云南经济管理学院海源校区（原云南经济管理职业学院）</t>
  </si>
  <si>
    <t>云南新兴职业学院</t>
  </si>
  <si>
    <t>云南外事外语职业学院</t>
  </si>
  <si>
    <t>云南大学</t>
  </si>
  <si>
    <t>昆明理工大学</t>
  </si>
  <si>
    <t>云南农业大学</t>
  </si>
  <si>
    <t>西南林业大学</t>
  </si>
  <si>
    <t>昆明医科大学</t>
  </si>
  <si>
    <t>云南中医学院</t>
  </si>
  <si>
    <t>云南师范大学</t>
  </si>
  <si>
    <t>云南财经大学</t>
  </si>
  <si>
    <t>云南艺术学院</t>
  </si>
  <si>
    <t>云南民族大学</t>
  </si>
  <si>
    <t>云南警官学院</t>
  </si>
  <si>
    <t>昆明学院</t>
  </si>
  <si>
    <t>云南工商学院</t>
  </si>
  <si>
    <t>昆明冶金高等专科学校</t>
  </si>
  <si>
    <t>云南国土资源职业学院</t>
  </si>
  <si>
    <t>云南交通职业技术学院</t>
  </si>
  <si>
    <t>昆明工业职业技术学院</t>
  </si>
  <si>
    <t>云南农业职业技术学院</t>
  </si>
  <si>
    <t>云南司法警官职业学院</t>
  </si>
  <si>
    <t>云南文化艺术职业学院</t>
  </si>
  <si>
    <t>云南体育运动职业技术学院</t>
  </si>
  <si>
    <t>云南科技信息职业学院</t>
  </si>
  <si>
    <t>昆明艺术职业学院</t>
  </si>
  <si>
    <t>云南国防工业职业技术学院</t>
  </si>
  <si>
    <t>云南机电职业技术学院</t>
  </si>
  <si>
    <t>云南林业职业技术学院</t>
  </si>
  <si>
    <t>云南城市建设职业学院</t>
  </si>
  <si>
    <t>云南工程职业学院</t>
  </si>
  <si>
    <t>云南经贸外事职业学院</t>
  </si>
  <si>
    <t>云南商务职业学院</t>
  </si>
  <si>
    <t>昆明卫生职业学院</t>
  </si>
  <si>
    <t>云南旅游职业学院</t>
  </si>
  <si>
    <t>云南省丽江市</t>
  </si>
  <si>
    <t>丽江师范高等专科学校</t>
  </si>
  <si>
    <t>云南省临沧市</t>
  </si>
  <si>
    <t>临沧师范高等专科学校</t>
  </si>
  <si>
    <t>云南省普洱市</t>
  </si>
  <si>
    <t>普洱学院</t>
  </si>
  <si>
    <t>云南热带作物职业学院</t>
  </si>
  <si>
    <t>云南省曲靖市</t>
  </si>
  <si>
    <t>曲靖师范学院</t>
  </si>
  <si>
    <t>云南能源职业技术学院</t>
  </si>
  <si>
    <t>曲靖医学高等专科学校</t>
  </si>
  <si>
    <t>云南省文山壮族苗族自治州</t>
  </si>
  <si>
    <t>文山学院</t>
  </si>
  <si>
    <t>云南三鑫职业技术学院</t>
  </si>
  <si>
    <t>云南省西双版纳傣族自治州</t>
  </si>
  <si>
    <t>西双版纳职业技术学院</t>
  </si>
  <si>
    <t>云南省玉溪市</t>
  </si>
  <si>
    <t>玉溪师范学院</t>
  </si>
  <si>
    <t>玉溪农业职业技术学院</t>
  </si>
  <si>
    <t>云南省昭通市</t>
  </si>
  <si>
    <t>昭通学院</t>
  </si>
  <si>
    <t>浙江省杭州市</t>
  </si>
  <si>
    <t>浙江财经大学</t>
  </si>
  <si>
    <t>浙江警察学院</t>
  </si>
  <si>
    <t>浙江外国语学院</t>
  </si>
  <si>
    <t>浙江艺术职业学院</t>
  </si>
  <si>
    <t>浙江大学</t>
  </si>
  <si>
    <t>杭州电子科技大学</t>
  </si>
  <si>
    <t>浙江工业大学</t>
  </si>
  <si>
    <t>浙江理工大学</t>
  </si>
  <si>
    <t>浙江农林大学</t>
  </si>
  <si>
    <t>浙江中医药大学</t>
  </si>
  <si>
    <t>杭州师范大学</t>
  </si>
  <si>
    <t>浙江工商大学</t>
  </si>
  <si>
    <t>中国美术学院</t>
  </si>
  <si>
    <t>中国计量学院</t>
  </si>
  <si>
    <t>浙江科技学院</t>
  </si>
  <si>
    <t>浙江水利水电学院</t>
  </si>
  <si>
    <t>浙江传媒学院</t>
  </si>
  <si>
    <t>浙江树人学院</t>
  </si>
  <si>
    <t>浙江交通职业技术学院</t>
  </si>
  <si>
    <t>浙江电力职业技术学院</t>
  </si>
  <si>
    <t>浙江同济科技职业学院</t>
  </si>
  <si>
    <t>浙江机电职业技术学院</t>
  </si>
  <si>
    <t>浙江建设职业技术学院</t>
  </si>
  <si>
    <t>浙江经贸职业技术学院</t>
  </si>
  <si>
    <t>浙江商业职业技术学院</t>
  </si>
  <si>
    <t>浙江经济职业技术学院</t>
  </si>
  <si>
    <t>浙江旅游职业学院</t>
  </si>
  <si>
    <t>浙江育英职业技术学院</t>
  </si>
  <si>
    <t>浙江警官职业学院</t>
  </si>
  <si>
    <t>浙江金融职业学院</t>
  </si>
  <si>
    <t>杭州职业技术学院</t>
  </si>
  <si>
    <t>浙江医学高等专科学校</t>
  </si>
  <si>
    <t>杭州科技职业技术学院</t>
  </si>
  <si>
    <t>浙江长征职业技术学院</t>
  </si>
  <si>
    <t>杭州万向职业技术学院</t>
  </si>
  <si>
    <t>浙江体育职业技术学院</t>
  </si>
  <si>
    <t>浙江特殊教育职业学院</t>
  </si>
  <si>
    <t>浙江省湖州市</t>
  </si>
  <si>
    <t>湖州师范学院</t>
  </si>
  <si>
    <t>湖州职业技术学院</t>
  </si>
  <si>
    <t>浙江省嘉兴市</t>
  </si>
  <si>
    <t>嘉兴学院</t>
  </si>
  <si>
    <t>嘉兴职业技术学院</t>
  </si>
  <si>
    <t>嘉兴南洋职业技术学院</t>
  </si>
  <si>
    <t>浙江省金华市</t>
  </si>
  <si>
    <t>浙江师范大学</t>
  </si>
  <si>
    <t>金华职业技术学院</t>
  </si>
  <si>
    <t>义乌工商职业技术学院</t>
  </si>
  <si>
    <t>浙江广厦建设职业技术学院</t>
  </si>
  <si>
    <t>浙江横店影视职业学院</t>
  </si>
  <si>
    <t>浙江省丽水市</t>
  </si>
  <si>
    <t>丽水学院</t>
  </si>
  <si>
    <t>丽水职业技术学院</t>
  </si>
  <si>
    <t>浙江省宁波市</t>
  </si>
  <si>
    <t>公安海警学院</t>
  </si>
  <si>
    <t>浙江万里学院</t>
  </si>
  <si>
    <t>宁波工程学院</t>
  </si>
  <si>
    <t>宁波大学</t>
  </si>
  <si>
    <t>宁波大红鹰学院</t>
  </si>
  <si>
    <t>宁波诺丁汉大学</t>
  </si>
  <si>
    <t>宁波职业技术学院</t>
  </si>
  <si>
    <t>宁波城市职业技术学院</t>
  </si>
  <si>
    <t>浙江工商职业技术学院</t>
  </si>
  <si>
    <t>浙江医药高等专科学校</t>
  </si>
  <si>
    <t>浙江纺织服装职业技术学院</t>
  </si>
  <si>
    <t>宁波卫生职业技术学院</t>
  </si>
  <si>
    <t>浙江省衢州市</t>
  </si>
  <si>
    <t>衢州学院</t>
  </si>
  <si>
    <t>衢州职业技术学院</t>
  </si>
  <si>
    <t>浙江省绍兴市</t>
  </si>
  <si>
    <t>浙江越秀外国语学院</t>
  </si>
  <si>
    <t>浙江邮电职业技术学院</t>
  </si>
  <si>
    <t>绍兴文理学院</t>
  </si>
  <si>
    <t>浙江工业职业技术学院</t>
  </si>
  <si>
    <t>绍兴职业技术学院</t>
  </si>
  <si>
    <t>浙江农业商贸职业学院</t>
  </si>
  <si>
    <t>浙江省台州市</t>
  </si>
  <si>
    <t>台州学院</t>
  </si>
  <si>
    <t>台州职业技术学院</t>
  </si>
  <si>
    <t>台州科技职业学院</t>
  </si>
  <si>
    <t>浙江汽车职业技术学院</t>
  </si>
  <si>
    <t>浙江省温州市</t>
  </si>
  <si>
    <t>温州医科大学</t>
  </si>
  <si>
    <t>温州大学</t>
  </si>
  <si>
    <t>温州肯恩大学</t>
  </si>
  <si>
    <t>温州职业技术学院</t>
  </si>
  <si>
    <t>浙江工贸职业技术学院</t>
  </si>
  <si>
    <t>浙江东方职业技术学院</t>
  </si>
  <si>
    <t>温州科技职业学院</t>
  </si>
  <si>
    <t>浙江省舟山市</t>
  </si>
  <si>
    <t>浙江海洋学院</t>
  </si>
  <si>
    <t>浙江国际海运职业技术学院</t>
  </si>
  <si>
    <t>重庆市</t>
  </si>
  <si>
    <t>重庆大学</t>
  </si>
  <si>
    <t>重庆邮电大学</t>
  </si>
  <si>
    <t>重庆交通大学</t>
  </si>
  <si>
    <t>重庆医科大学</t>
  </si>
  <si>
    <t>西南大学</t>
  </si>
  <si>
    <t>重庆师范大学</t>
  </si>
  <si>
    <t>重庆文理学院</t>
  </si>
  <si>
    <t>重庆三峡学院</t>
  </si>
  <si>
    <t>长江师范学院</t>
  </si>
  <si>
    <t>四川外国语大学</t>
  </si>
  <si>
    <t>西南政法大学</t>
  </si>
  <si>
    <t>四川美术学院</t>
  </si>
  <si>
    <t>重庆科技学院</t>
  </si>
  <si>
    <t>重庆理工大学</t>
  </si>
  <si>
    <t>重庆工商大学</t>
  </si>
  <si>
    <t>重庆工程学院</t>
  </si>
  <si>
    <t>重庆警察学院</t>
  </si>
  <si>
    <t>重庆人文科技学院</t>
  </si>
  <si>
    <t>重庆第二师范学院</t>
  </si>
  <si>
    <t>重庆航天职业技术学院</t>
  </si>
  <si>
    <t>重庆电力高等专科学校</t>
  </si>
  <si>
    <t>重庆工业职业技术学院</t>
  </si>
  <si>
    <t>重庆三峡职业学院</t>
  </si>
  <si>
    <t>重庆工贸职业技术学院</t>
  </si>
  <si>
    <t>重庆机电职业技术学院</t>
  </si>
  <si>
    <t>重庆电子工程职业学院</t>
  </si>
  <si>
    <t>重庆海联职业技术学院</t>
  </si>
  <si>
    <t>重庆信息技术职业学院</t>
  </si>
  <si>
    <t>重庆传媒职业学院</t>
  </si>
  <si>
    <t>重庆城市管理职业学院</t>
  </si>
  <si>
    <t>重庆工程职业技术学院</t>
  </si>
  <si>
    <t>重庆房地产职业学院</t>
  </si>
  <si>
    <t>重庆城市职业学院</t>
  </si>
  <si>
    <t>重庆水利电力职业技术学院</t>
  </si>
  <si>
    <t>重庆工商职业学院</t>
  </si>
  <si>
    <t>重庆应用技术职业学院</t>
  </si>
  <si>
    <t>重庆三峡医药高等专科学校</t>
  </si>
  <si>
    <t>重庆医药高等专科学校</t>
  </si>
  <si>
    <t>重庆青年职业技术学院</t>
  </si>
  <si>
    <t>重庆财经职业学院</t>
  </si>
  <si>
    <t>重庆科创职业学院</t>
  </si>
  <si>
    <t>重庆建筑工程职业学院</t>
  </si>
  <si>
    <t>重庆电讯职业学院</t>
  </si>
  <si>
    <t>重庆能源职业学院</t>
  </si>
  <si>
    <t>重庆商务职业学院</t>
  </si>
  <si>
    <t>重庆交通职业学院</t>
  </si>
  <si>
    <t>重庆化工职业学院</t>
  </si>
  <si>
    <t>重庆旅游职业学院</t>
  </si>
  <si>
    <t>重庆安全技术职业学院</t>
  </si>
  <si>
    <t>重庆公共运输职业学院</t>
  </si>
  <si>
    <t>重庆艺术工程职业学院</t>
  </si>
  <si>
    <t>重庆轻工职业学院</t>
  </si>
  <si>
    <t>重庆电信职业学院</t>
  </si>
  <si>
    <t>重庆经贸职业学院</t>
  </si>
  <si>
    <t>重庆幼儿师范高等专科学校</t>
  </si>
  <si>
    <t>重庆文化艺术职业学院</t>
  </si>
  <si>
    <t>重庆服装工程职业学院</t>
  </si>
  <si>
    <t>安徽省六安市</t>
    <phoneticPr fontId="1" type="noConversion"/>
  </si>
  <si>
    <t>山西省太原市</t>
    <phoneticPr fontId="1" type="noConversion"/>
  </si>
  <si>
    <t>贵州省黔东南苗族侗族自治州</t>
    <phoneticPr fontId="1" type="noConversion"/>
  </si>
  <si>
    <t>江苏省苏州市</t>
    <phoneticPr fontId="1" type="noConversion"/>
  </si>
  <si>
    <t>City Name</t>
    <phoneticPr fontId="1" type="noConversion"/>
  </si>
  <si>
    <t>City ID</t>
    <phoneticPr fontId="1" type="noConversion"/>
  </si>
  <si>
    <t>黔东南州</t>
    <phoneticPr fontId="1" type="noConversion"/>
  </si>
  <si>
    <t>黔南州</t>
    <phoneticPr fontId="1" type="noConversion"/>
  </si>
  <si>
    <t>黔西南州</t>
    <phoneticPr fontId="1" type="noConversion"/>
  </si>
  <si>
    <t>阿坝州</t>
    <phoneticPr fontId="1" type="noConversion"/>
  </si>
  <si>
    <t>甘孜州</t>
    <phoneticPr fontId="1" type="noConversion"/>
  </si>
  <si>
    <t>凉山州</t>
    <phoneticPr fontId="1" type="noConversion"/>
  </si>
  <si>
    <t>新疆维吾尔自治区直辖县级行政单位</t>
    <phoneticPr fontId="1" type="noConversion"/>
  </si>
  <si>
    <t>新疆维吾尔自治区伊犁哈萨克自治州</t>
    <phoneticPr fontId="1" type="noConversion"/>
  </si>
  <si>
    <t>新疆维吾尔自治区塔城市</t>
    <phoneticPr fontId="1" type="noConversion"/>
  </si>
  <si>
    <t>德宏州</t>
    <phoneticPr fontId="1" type="noConversion"/>
  </si>
  <si>
    <t>红河州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</si>
</sst>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35"/>
  <sheetViews>
    <sheetView tabSelected="1" workbookViewId="0">
      <selection activeCell="D6" sqref="D6"/>
    </sheetView>
  </sheetViews>
  <sheetFormatPr defaultRowHeight="13.5"/>
  <cols>
    <col min="1" max="1" width="22.5" customWidth="1"/>
    <col min="2" max="2" width="14.375" customWidth="1"/>
    <col min="3" max="3" width="9.875" style="1" customWidth="1"/>
    <col min="4" max="4" width="52.625" bestFit="1" customWidth="1"/>
    <col min="5" max="5" width="14.25" style="1" customWidth="1"/>
    <col min="6" max="6" width="13.125" style="1" customWidth="1"/>
  </cols>
  <sheetData>
    <row r="1" spans="1:6">
      <c r="A1" t="s">
        <v>0</v>
      </c>
      <c r="B1" t="s">
        <v>2555</v>
      </c>
      <c r="C1" s="2" t="s">
        <v>2556</v>
      </c>
      <c r="D1" t="s">
        <v>1</v>
      </c>
      <c r="E1" s="1" t="s">
        <v>2</v>
      </c>
      <c r="F1" s="1" t="s">
        <v>3</v>
      </c>
    </row>
    <row r="2" spans="1:6">
      <c r="A2" t="s">
        <v>4</v>
      </c>
      <c r="B2" t="str">
        <f>MID(A2,4,2)</f>
        <v>蚌埠</v>
      </c>
      <c r="C2" s="1">
        <v>1305</v>
      </c>
      <c r="D2" t="s">
        <v>5</v>
      </c>
      <c r="E2" s="1">
        <v>117.43863899999999</v>
      </c>
      <c r="F2" s="1">
        <v>32.911034999999998</v>
      </c>
    </row>
    <row r="3" spans="1:6">
      <c r="A3" t="s">
        <v>4</v>
      </c>
      <c r="B3" t="str">
        <f t="shared" ref="B3:B66" si="0">MID(A3,4,2)</f>
        <v>蚌埠</v>
      </c>
      <c r="C3" s="1">
        <v>1305</v>
      </c>
      <c r="D3" t="s">
        <v>6</v>
      </c>
      <c r="E3" s="1">
        <v>117.427992</v>
      </c>
      <c r="F3" s="1">
        <v>32.910383000000003</v>
      </c>
    </row>
    <row r="4" spans="1:6">
      <c r="A4" t="s">
        <v>4</v>
      </c>
      <c r="B4" t="str">
        <f t="shared" si="0"/>
        <v>蚌埠</v>
      </c>
      <c r="C4" s="1">
        <v>1305</v>
      </c>
      <c r="D4" t="s">
        <v>7</v>
      </c>
      <c r="E4" s="1">
        <v>117.42970699999999</v>
      </c>
      <c r="F4" s="1">
        <v>32.895522</v>
      </c>
    </row>
    <row r="5" spans="1:6">
      <c r="A5" t="s">
        <v>4</v>
      </c>
      <c r="B5" t="str">
        <f t="shared" si="0"/>
        <v>蚌埠</v>
      </c>
      <c r="C5" s="1">
        <v>1305</v>
      </c>
      <c r="D5" t="s">
        <v>8</v>
      </c>
      <c r="E5" s="1">
        <v>117.42989300000001</v>
      </c>
      <c r="F5" s="1">
        <v>32.903100000000002</v>
      </c>
    </row>
    <row r="6" spans="1:6">
      <c r="A6" t="s">
        <v>4</v>
      </c>
      <c r="B6" t="str">
        <f t="shared" si="0"/>
        <v>蚌埠</v>
      </c>
      <c r="C6" s="1">
        <v>1305</v>
      </c>
      <c r="D6" t="s">
        <v>9</v>
      </c>
      <c r="E6" s="1">
        <v>117.375531</v>
      </c>
      <c r="F6" s="1">
        <v>33.157527999999999</v>
      </c>
    </row>
    <row r="7" spans="1:6">
      <c r="A7" t="s">
        <v>10</v>
      </c>
      <c r="D7" t="s">
        <v>11</v>
      </c>
      <c r="E7" s="1">
        <v>115.772463</v>
      </c>
      <c r="F7" s="1">
        <v>33.809091000000002</v>
      </c>
    </row>
    <row r="8" spans="1:6">
      <c r="A8" t="s">
        <v>10</v>
      </c>
      <c r="D8" t="s">
        <v>12</v>
      </c>
      <c r="E8" s="1">
        <v>115.776225</v>
      </c>
      <c r="F8" s="1">
        <v>33.849635999999997</v>
      </c>
    </row>
    <row r="9" spans="1:6">
      <c r="A9" t="s">
        <v>13</v>
      </c>
      <c r="B9" t="str">
        <f t="shared" si="0"/>
        <v>池州</v>
      </c>
      <c r="C9" s="1">
        <v>1320</v>
      </c>
      <c r="D9" t="s">
        <v>14</v>
      </c>
      <c r="E9" s="1">
        <v>117.572812</v>
      </c>
      <c r="F9" s="1">
        <v>30.650029</v>
      </c>
    </row>
    <row r="10" spans="1:6">
      <c r="A10" t="s">
        <v>13</v>
      </c>
      <c r="B10" t="str">
        <f t="shared" si="0"/>
        <v>池州</v>
      </c>
      <c r="C10" s="1">
        <v>1320</v>
      </c>
      <c r="D10" t="s">
        <v>15</v>
      </c>
      <c r="E10" s="1">
        <v>117.482021</v>
      </c>
      <c r="F10" s="1">
        <v>30.666540000000001</v>
      </c>
    </row>
    <row r="11" spans="1:6">
      <c r="A11" t="s">
        <v>13</v>
      </c>
      <c r="B11" t="str">
        <f t="shared" si="0"/>
        <v>池州</v>
      </c>
      <c r="C11" s="1">
        <v>1320</v>
      </c>
      <c r="D11" t="s">
        <v>16</v>
      </c>
      <c r="E11" s="1">
        <v>117.572935</v>
      </c>
      <c r="F11" s="1">
        <v>30.641966</v>
      </c>
    </row>
    <row r="12" spans="1:6">
      <c r="A12" t="s">
        <v>17</v>
      </c>
      <c r="B12" t="str">
        <f t="shared" si="0"/>
        <v>滁州</v>
      </c>
      <c r="C12" s="1">
        <v>1318</v>
      </c>
      <c r="D12" t="s">
        <v>18</v>
      </c>
      <c r="E12" s="1">
        <v>118.318557</v>
      </c>
      <c r="F12" s="1">
        <v>32.281629000000002</v>
      </c>
    </row>
    <row r="13" spans="1:6">
      <c r="A13" t="s">
        <v>17</v>
      </c>
      <c r="B13" t="str">
        <f t="shared" si="0"/>
        <v>滁州</v>
      </c>
      <c r="C13" s="1">
        <v>1318</v>
      </c>
      <c r="D13" t="s">
        <v>19</v>
      </c>
      <c r="E13" s="1">
        <v>117.57296100000001</v>
      </c>
      <c r="F13" s="1">
        <v>32.878498</v>
      </c>
    </row>
    <row r="14" spans="1:6">
      <c r="A14" t="s">
        <v>17</v>
      </c>
      <c r="B14" t="str">
        <f t="shared" si="0"/>
        <v>滁州</v>
      </c>
      <c r="C14" s="1">
        <v>1318</v>
      </c>
      <c r="D14" t="s">
        <v>20</v>
      </c>
      <c r="E14" s="1">
        <v>118.313303</v>
      </c>
      <c r="F14" s="1">
        <v>32.256250000000001</v>
      </c>
    </row>
    <row r="15" spans="1:6">
      <c r="A15" t="s">
        <v>17</v>
      </c>
      <c r="B15" t="str">
        <f t="shared" si="0"/>
        <v>滁州</v>
      </c>
      <c r="C15" s="1">
        <v>1318</v>
      </c>
      <c r="D15" t="s">
        <v>21</v>
      </c>
      <c r="E15" s="1">
        <v>117.569174</v>
      </c>
      <c r="F15" s="1">
        <v>32.882803000000003</v>
      </c>
    </row>
    <row r="16" spans="1:6">
      <c r="A16" t="s">
        <v>22</v>
      </c>
      <c r="B16" t="str">
        <f t="shared" si="0"/>
        <v>阜阳</v>
      </c>
      <c r="C16" s="1">
        <v>1307</v>
      </c>
      <c r="D16" t="s">
        <v>23</v>
      </c>
      <c r="E16" s="1">
        <v>116.265314</v>
      </c>
      <c r="F16" s="1">
        <v>32.662455999999999</v>
      </c>
    </row>
    <row r="17" spans="1:6">
      <c r="A17" t="s">
        <v>22</v>
      </c>
      <c r="B17" t="str">
        <f t="shared" si="0"/>
        <v>阜阳</v>
      </c>
      <c r="C17" s="1">
        <v>1307</v>
      </c>
      <c r="D17" t="s">
        <v>24</v>
      </c>
      <c r="E17" s="1">
        <v>115.812483</v>
      </c>
      <c r="F17" s="1">
        <v>32.899076000000001</v>
      </c>
    </row>
    <row r="18" spans="1:6">
      <c r="A18" t="s">
        <v>22</v>
      </c>
      <c r="B18" t="str">
        <f t="shared" si="0"/>
        <v>阜阳</v>
      </c>
      <c r="C18" s="1">
        <v>1307</v>
      </c>
      <c r="D18" t="s">
        <v>25</v>
      </c>
      <c r="E18" s="1">
        <v>115.798446</v>
      </c>
      <c r="F18" s="1">
        <v>32.892845999999999</v>
      </c>
    </row>
    <row r="19" spans="1:6">
      <c r="A19" t="s">
        <v>22</v>
      </c>
      <c r="B19" t="str">
        <f t="shared" si="0"/>
        <v>阜阳</v>
      </c>
      <c r="C19" s="1">
        <v>1307</v>
      </c>
      <c r="D19" t="s">
        <v>26</v>
      </c>
      <c r="E19" s="1">
        <v>115.794775</v>
      </c>
      <c r="F19" s="1">
        <v>32.903457000000003</v>
      </c>
    </row>
    <row r="20" spans="1:6">
      <c r="A20" t="s">
        <v>27</v>
      </c>
      <c r="B20" t="str">
        <f t="shared" si="0"/>
        <v>合肥</v>
      </c>
      <c r="C20" s="1">
        <v>1301</v>
      </c>
      <c r="D20" t="s">
        <v>28</v>
      </c>
      <c r="E20" s="1">
        <v>117.267343</v>
      </c>
      <c r="F20" s="1">
        <v>31.858422000000001</v>
      </c>
    </row>
    <row r="21" spans="1:6">
      <c r="A21" t="s">
        <v>27</v>
      </c>
      <c r="B21" t="str">
        <f t="shared" si="0"/>
        <v>合肥</v>
      </c>
      <c r="C21" s="1">
        <v>1301</v>
      </c>
      <c r="D21" t="s">
        <v>29</v>
      </c>
      <c r="E21" s="1">
        <v>117.03024000000001</v>
      </c>
      <c r="F21" s="1">
        <v>31.745681999999999</v>
      </c>
    </row>
    <row r="22" spans="1:6">
      <c r="A22" t="s">
        <v>27</v>
      </c>
      <c r="B22" t="str">
        <f t="shared" si="0"/>
        <v>合肥</v>
      </c>
      <c r="C22" s="1">
        <v>1301</v>
      </c>
      <c r="D22" t="s">
        <v>30</v>
      </c>
      <c r="E22" s="1">
        <v>117.212771</v>
      </c>
      <c r="F22" s="1">
        <v>31.868136</v>
      </c>
    </row>
    <row r="23" spans="1:6">
      <c r="A23" t="s">
        <v>27</v>
      </c>
      <c r="B23" t="str">
        <f t="shared" si="0"/>
        <v>合肥</v>
      </c>
      <c r="C23" s="1">
        <v>1301</v>
      </c>
      <c r="D23" t="s">
        <v>31</v>
      </c>
      <c r="E23" s="1">
        <v>117.183594</v>
      </c>
      <c r="F23" s="1">
        <v>31.837243000000001</v>
      </c>
    </row>
    <row r="24" spans="1:6">
      <c r="A24" t="s">
        <v>27</v>
      </c>
      <c r="B24" t="str">
        <f t="shared" si="0"/>
        <v>合肥</v>
      </c>
      <c r="C24" s="1">
        <v>1301</v>
      </c>
      <c r="D24" t="s">
        <v>32</v>
      </c>
      <c r="E24" s="1">
        <v>117.278707</v>
      </c>
      <c r="F24" s="1">
        <v>31.746265000000001</v>
      </c>
    </row>
    <row r="25" spans="1:6">
      <c r="A25" t="s">
        <v>27</v>
      </c>
      <c r="B25" t="str">
        <f t="shared" si="0"/>
        <v>合肥</v>
      </c>
      <c r="C25" s="1">
        <v>1301</v>
      </c>
      <c r="D25" t="s">
        <v>33</v>
      </c>
      <c r="E25" s="1">
        <v>117.28269899999999</v>
      </c>
      <c r="F25" s="1">
        <v>31.86694</v>
      </c>
    </row>
    <row r="26" spans="1:6">
      <c r="A26" t="s">
        <v>27</v>
      </c>
      <c r="B26" t="str">
        <f t="shared" si="0"/>
        <v>合肥</v>
      </c>
      <c r="C26" s="1">
        <v>1301</v>
      </c>
      <c r="D26" t="s">
        <v>34</v>
      </c>
      <c r="E26" s="1">
        <v>117.30254499999999</v>
      </c>
      <c r="F26" s="1">
        <v>31.849278000000002</v>
      </c>
    </row>
    <row r="27" spans="1:6">
      <c r="A27" t="s">
        <v>27</v>
      </c>
      <c r="B27" t="str">
        <f t="shared" si="0"/>
        <v>合肥</v>
      </c>
      <c r="C27" s="1">
        <v>1301</v>
      </c>
      <c r="D27" t="s">
        <v>35</v>
      </c>
      <c r="E27" s="1">
        <v>117.27536600000001</v>
      </c>
      <c r="F27" s="1">
        <v>31.843017</v>
      </c>
    </row>
    <row r="28" spans="1:6">
      <c r="A28" t="s">
        <v>27</v>
      </c>
      <c r="B28" t="str">
        <f t="shared" si="0"/>
        <v>合肥</v>
      </c>
      <c r="C28" s="1">
        <v>1301</v>
      </c>
      <c r="D28" t="s">
        <v>36</v>
      </c>
      <c r="E28" s="1">
        <v>117.26209799999999</v>
      </c>
      <c r="F28" s="1">
        <v>31.850770000000001</v>
      </c>
    </row>
    <row r="29" spans="1:6">
      <c r="A29" t="s">
        <v>27</v>
      </c>
      <c r="B29" t="str">
        <f t="shared" si="0"/>
        <v>合肥</v>
      </c>
      <c r="C29" s="1">
        <v>1301</v>
      </c>
      <c r="D29" t="s">
        <v>37</v>
      </c>
      <c r="E29" s="1">
        <v>117.264855</v>
      </c>
      <c r="F29" s="1">
        <v>31.866679999999999</v>
      </c>
    </row>
    <row r="30" spans="1:6">
      <c r="A30" t="s">
        <v>27</v>
      </c>
      <c r="B30" t="str">
        <f t="shared" si="0"/>
        <v>合肥</v>
      </c>
      <c r="C30" s="1">
        <v>1301</v>
      </c>
      <c r="D30" t="s">
        <v>38</v>
      </c>
      <c r="E30" s="1">
        <v>117.269215</v>
      </c>
      <c r="F30" s="1">
        <v>31.855532</v>
      </c>
    </row>
    <row r="31" spans="1:6">
      <c r="A31" t="s">
        <v>27</v>
      </c>
      <c r="B31" t="str">
        <f t="shared" si="0"/>
        <v>合肥</v>
      </c>
      <c r="C31" s="1">
        <v>1301</v>
      </c>
      <c r="D31" t="s">
        <v>39</v>
      </c>
      <c r="E31" s="1">
        <v>117.935824</v>
      </c>
      <c r="F31" s="1">
        <v>31.655888999999998</v>
      </c>
    </row>
    <row r="32" spans="1:6">
      <c r="A32" t="s">
        <v>27</v>
      </c>
      <c r="B32" t="str">
        <f t="shared" si="0"/>
        <v>合肥</v>
      </c>
      <c r="C32" s="1">
        <v>1301</v>
      </c>
      <c r="D32" t="s">
        <v>40</v>
      </c>
      <c r="E32" s="1">
        <v>117.229423</v>
      </c>
      <c r="F32" s="1">
        <v>31.749980999999998</v>
      </c>
    </row>
    <row r="33" spans="1:6">
      <c r="A33" t="s">
        <v>27</v>
      </c>
      <c r="B33" t="str">
        <f t="shared" si="0"/>
        <v>合肥</v>
      </c>
      <c r="C33" s="1">
        <v>1301</v>
      </c>
      <c r="D33" t="s">
        <v>41</v>
      </c>
      <c r="E33" s="1">
        <v>117.204258</v>
      </c>
      <c r="F33" s="1">
        <v>31.758431999999999</v>
      </c>
    </row>
    <row r="34" spans="1:6">
      <c r="A34" t="s">
        <v>27</v>
      </c>
      <c r="B34" t="str">
        <f t="shared" si="0"/>
        <v>合肥</v>
      </c>
      <c r="C34" s="1">
        <v>1301</v>
      </c>
      <c r="D34" t="s">
        <v>42</v>
      </c>
      <c r="E34" s="1">
        <v>117.27065</v>
      </c>
      <c r="F34" s="1">
        <v>31.847473000000001</v>
      </c>
    </row>
    <row r="35" spans="1:6">
      <c r="A35" t="s">
        <v>27</v>
      </c>
      <c r="B35" t="str">
        <f t="shared" si="0"/>
        <v>合肥</v>
      </c>
      <c r="C35" s="1">
        <v>1301</v>
      </c>
      <c r="D35" t="s">
        <v>43</v>
      </c>
      <c r="E35" s="1">
        <v>117.19152099999999</v>
      </c>
      <c r="F35" s="1">
        <v>31.832940000000001</v>
      </c>
    </row>
    <row r="36" spans="1:6">
      <c r="A36" t="s">
        <v>27</v>
      </c>
      <c r="B36" t="str">
        <f t="shared" si="0"/>
        <v>合肥</v>
      </c>
      <c r="C36" s="1">
        <v>1301</v>
      </c>
      <c r="D36" t="s">
        <v>44</v>
      </c>
      <c r="E36" s="1">
        <v>117.02554600000001</v>
      </c>
      <c r="F36" s="1">
        <v>31.749044000000001</v>
      </c>
    </row>
    <row r="37" spans="1:6">
      <c r="A37" t="s">
        <v>27</v>
      </c>
      <c r="B37" t="str">
        <f t="shared" si="0"/>
        <v>合肥</v>
      </c>
      <c r="C37" s="1">
        <v>1301</v>
      </c>
      <c r="D37" t="s">
        <v>45</v>
      </c>
      <c r="E37" s="1">
        <v>117.235094</v>
      </c>
      <c r="F37" s="1">
        <v>31.756827999999999</v>
      </c>
    </row>
    <row r="38" spans="1:6">
      <c r="A38" t="s">
        <v>27</v>
      </c>
      <c r="B38" t="str">
        <f t="shared" si="0"/>
        <v>合肥</v>
      </c>
      <c r="C38" s="1">
        <v>1301</v>
      </c>
      <c r="D38" t="s">
        <v>46</v>
      </c>
      <c r="E38" s="1">
        <v>117.384342</v>
      </c>
      <c r="F38" s="1">
        <v>31.935943999999999</v>
      </c>
    </row>
    <row r="39" spans="1:6">
      <c r="A39" t="s">
        <v>27</v>
      </c>
      <c r="B39" t="str">
        <f t="shared" si="0"/>
        <v>合肥</v>
      </c>
      <c r="C39" s="1">
        <v>1301</v>
      </c>
      <c r="D39" t="s">
        <v>47</v>
      </c>
      <c r="E39" s="1">
        <v>117.433896</v>
      </c>
      <c r="F39" s="1">
        <v>31.831382999999999</v>
      </c>
    </row>
    <row r="40" spans="1:6">
      <c r="A40" t="s">
        <v>27</v>
      </c>
      <c r="B40" t="str">
        <f t="shared" si="0"/>
        <v>合肥</v>
      </c>
      <c r="C40" s="1">
        <v>1301</v>
      </c>
      <c r="D40" t="s">
        <v>48</v>
      </c>
      <c r="E40" s="1">
        <v>117.230671</v>
      </c>
      <c r="F40" s="1">
        <v>31.880631999999999</v>
      </c>
    </row>
    <row r="41" spans="1:6">
      <c r="A41" t="s">
        <v>27</v>
      </c>
      <c r="B41" t="str">
        <f t="shared" si="0"/>
        <v>合肥</v>
      </c>
      <c r="C41" s="1">
        <v>1301</v>
      </c>
      <c r="D41" t="s">
        <v>49</v>
      </c>
      <c r="E41" s="1">
        <v>117.334277</v>
      </c>
      <c r="F41" s="1">
        <v>31.823936</v>
      </c>
    </row>
    <row r="42" spans="1:6">
      <c r="A42" t="s">
        <v>27</v>
      </c>
      <c r="B42" t="str">
        <f t="shared" si="0"/>
        <v>合肥</v>
      </c>
      <c r="C42" s="1">
        <v>1301</v>
      </c>
      <c r="D42" t="s">
        <v>50</v>
      </c>
      <c r="E42" s="1">
        <v>117.209925</v>
      </c>
      <c r="F42" s="1">
        <v>31.863897000000001</v>
      </c>
    </row>
    <row r="43" spans="1:6">
      <c r="A43" t="s">
        <v>27</v>
      </c>
      <c r="B43" t="str">
        <f t="shared" si="0"/>
        <v>合肥</v>
      </c>
      <c r="C43" s="1">
        <v>1301</v>
      </c>
      <c r="D43" t="s">
        <v>51</v>
      </c>
      <c r="E43" s="1">
        <v>117.25891</v>
      </c>
      <c r="F43" s="1">
        <v>31.730864</v>
      </c>
    </row>
    <row r="44" spans="1:6">
      <c r="A44" t="s">
        <v>27</v>
      </c>
      <c r="B44" t="str">
        <f t="shared" si="0"/>
        <v>合肥</v>
      </c>
      <c r="C44" s="1">
        <v>1301</v>
      </c>
      <c r="D44" t="s">
        <v>52</v>
      </c>
      <c r="E44" s="1">
        <v>117.305859</v>
      </c>
      <c r="F44" s="1">
        <v>31.835547999999999</v>
      </c>
    </row>
    <row r="45" spans="1:6">
      <c r="A45" t="s">
        <v>27</v>
      </c>
      <c r="B45" t="str">
        <f t="shared" si="0"/>
        <v>合肥</v>
      </c>
      <c r="C45" s="1">
        <v>1301</v>
      </c>
      <c r="D45" t="s">
        <v>53</v>
      </c>
      <c r="E45" s="1">
        <v>117.357012</v>
      </c>
      <c r="F45" s="1">
        <v>31.777397000000001</v>
      </c>
    </row>
    <row r="46" spans="1:6">
      <c r="A46" t="s">
        <v>27</v>
      </c>
      <c r="B46" t="str">
        <f t="shared" si="0"/>
        <v>合肥</v>
      </c>
      <c r="C46" s="1">
        <v>1301</v>
      </c>
      <c r="D46" t="s">
        <v>54</v>
      </c>
      <c r="E46" s="1">
        <v>117.232686</v>
      </c>
      <c r="F46" s="1">
        <v>31.792698000000001</v>
      </c>
    </row>
    <row r="47" spans="1:6">
      <c r="A47" t="s">
        <v>27</v>
      </c>
      <c r="B47" t="str">
        <f t="shared" si="0"/>
        <v>合肥</v>
      </c>
      <c r="C47" s="1">
        <v>1301</v>
      </c>
      <c r="D47" t="s">
        <v>55</v>
      </c>
      <c r="E47" s="1">
        <v>117.384342</v>
      </c>
      <c r="F47" s="1">
        <v>31.935943999999999</v>
      </c>
    </row>
    <row r="48" spans="1:6">
      <c r="A48" t="s">
        <v>27</v>
      </c>
      <c r="B48" t="str">
        <f t="shared" si="0"/>
        <v>合肥</v>
      </c>
      <c r="C48" s="1">
        <v>1301</v>
      </c>
      <c r="D48" t="s">
        <v>56</v>
      </c>
      <c r="E48" s="1">
        <v>117.37831199999999</v>
      </c>
      <c r="F48" s="1">
        <v>31.936235</v>
      </c>
    </row>
    <row r="49" spans="1:6">
      <c r="A49" t="s">
        <v>27</v>
      </c>
      <c r="B49" t="str">
        <f t="shared" si="0"/>
        <v>合肥</v>
      </c>
      <c r="C49" s="1">
        <v>1301</v>
      </c>
      <c r="D49" t="s">
        <v>57</v>
      </c>
      <c r="E49" s="1">
        <v>117.25891</v>
      </c>
      <c r="F49" s="1">
        <v>31.730864</v>
      </c>
    </row>
    <row r="50" spans="1:6">
      <c r="A50" t="s">
        <v>27</v>
      </c>
      <c r="B50" t="str">
        <f t="shared" si="0"/>
        <v>合肥</v>
      </c>
      <c r="C50" s="1">
        <v>1301</v>
      </c>
      <c r="D50" t="s">
        <v>58</v>
      </c>
      <c r="E50" s="1">
        <v>117.307897</v>
      </c>
      <c r="F50" s="1">
        <v>31.819241999999999</v>
      </c>
    </row>
    <row r="51" spans="1:6">
      <c r="A51" t="s">
        <v>27</v>
      </c>
      <c r="B51" t="str">
        <f t="shared" si="0"/>
        <v>合肥</v>
      </c>
      <c r="C51" s="1">
        <v>1301</v>
      </c>
      <c r="D51" t="s">
        <v>59</v>
      </c>
      <c r="E51" s="1">
        <v>117.399091</v>
      </c>
      <c r="F51" s="1">
        <v>31.934404000000001</v>
      </c>
    </row>
    <row r="52" spans="1:6">
      <c r="A52" t="s">
        <v>27</v>
      </c>
      <c r="B52" t="str">
        <f t="shared" si="0"/>
        <v>合肥</v>
      </c>
      <c r="C52" s="1">
        <v>1301</v>
      </c>
      <c r="D52" t="s">
        <v>60</v>
      </c>
      <c r="E52" s="1">
        <v>117.267383</v>
      </c>
      <c r="F52" s="1">
        <v>31.965855000000001</v>
      </c>
    </row>
    <row r="53" spans="1:6">
      <c r="A53" t="s">
        <v>27</v>
      </c>
      <c r="B53" t="str">
        <f t="shared" si="0"/>
        <v>合肥</v>
      </c>
      <c r="C53" s="1">
        <v>1301</v>
      </c>
      <c r="D53" t="s">
        <v>61</v>
      </c>
      <c r="E53" s="1">
        <v>117.25802899999999</v>
      </c>
      <c r="F53" s="1">
        <v>31.884119999999999</v>
      </c>
    </row>
    <row r="54" spans="1:6">
      <c r="A54" t="s">
        <v>27</v>
      </c>
      <c r="B54" t="str">
        <f t="shared" si="0"/>
        <v>合肥</v>
      </c>
      <c r="C54" s="1">
        <v>1301</v>
      </c>
      <c r="D54" t="s">
        <v>62</v>
      </c>
      <c r="E54" s="1">
        <v>117.220969</v>
      </c>
      <c r="F54" s="1">
        <v>31.781455999999999</v>
      </c>
    </row>
    <row r="55" spans="1:6">
      <c r="A55" t="s">
        <v>27</v>
      </c>
      <c r="B55" t="str">
        <f t="shared" si="0"/>
        <v>合肥</v>
      </c>
      <c r="C55" s="1">
        <v>1301</v>
      </c>
      <c r="D55" t="s">
        <v>63</v>
      </c>
      <c r="E55" s="1">
        <v>117.18764299999999</v>
      </c>
      <c r="F55" s="1">
        <v>31.757947999999999</v>
      </c>
    </row>
    <row r="56" spans="1:6">
      <c r="A56" t="s">
        <v>27</v>
      </c>
      <c r="B56" t="str">
        <f t="shared" si="0"/>
        <v>合肥</v>
      </c>
      <c r="C56" s="1">
        <v>1301</v>
      </c>
      <c r="D56" t="s">
        <v>64</v>
      </c>
      <c r="E56" s="1">
        <v>117.276161</v>
      </c>
      <c r="F56" s="1">
        <v>31.993344</v>
      </c>
    </row>
    <row r="57" spans="1:6">
      <c r="A57" t="s">
        <v>27</v>
      </c>
      <c r="B57" t="str">
        <f t="shared" si="0"/>
        <v>合肥</v>
      </c>
      <c r="C57" s="1">
        <v>1301</v>
      </c>
      <c r="D57" t="s">
        <v>65</v>
      </c>
      <c r="E57" s="1">
        <v>117.195162</v>
      </c>
      <c r="F57" s="1">
        <v>31.846920999999998</v>
      </c>
    </row>
    <row r="58" spans="1:6">
      <c r="A58" t="s">
        <v>27</v>
      </c>
      <c r="B58" t="str">
        <f t="shared" si="0"/>
        <v>合肥</v>
      </c>
      <c r="C58" s="1">
        <v>1301</v>
      </c>
      <c r="D58" t="s">
        <v>66</v>
      </c>
      <c r="E58" s="1">
        <v>117.262951</v>
      </c>
      <c r="F58" s="1">
        <v>31.731255999999998</v>
      </c>
    </row>
    <row r="59" spans="1:6">
      <c r="A59" t="s">
        <v>27</v>
      </c>
      <c r="B59" t="str">
        <f t="shared" si="0"/>
        <v>合肥</v>
      </c>
      <c r="C59" s="1">
        <v>1301</v>
      </c>
      <c r="D59" t="s">
        <v>67</v>
      </c>
      <c r="E59" s="1">
        <v>117.249539</v>
      </c>
      <c r="F59" s="1">
        <v>31.783037</v>
      </c>
    </row>
    <row r="60" spans="1:6">
      <c r="A60" t="s">
        <v>27</v>
      </c>
      <c r="B60" t="str">
        <f t="shared" si="0"/>
        <v>合肥</v>
      </c>
      <c r="C60" s="1">
        <v>1301</v>
      </c>
      <c r="D60" t="s">
        <v>68</v>
      </c>
      <c r="E60" s="1">
        <v>117.238603</v>
      </c>
      <c r="F60" s="1">
        <v>31.855423999999999</v>
      </c>
    </row>
    <row r="61" spans="1:6">
      <c r="A61" t="s">
        <v>27</v>
      </c>
      <c r="B61" t="str">
        <f t="shared" si="0"/>
        <v>合肥</v>
      </c>
      <c r="C61" s="1">
        <v>1301</v>
      </c>
      <c r="D61" t="s">
        <v>69</v>
      </c>
      <c r="E61" s="1">
        <v>117.399592</v>
      </c>
      <c r="F61" s="1">
        <v>31.938005</v>
      </c>
    </row>
    <row r="62" spans="1:6">
      <c r="A62" t="s">
        <v>27</v>
      </c>
      <c r="B62" t="str">
        <f t="shared" si="0"/>
        <v>合肥</v>
      </c>
      <c r="C62" s="1">
        <v>1301</v>
      </c>
      <c r="D62" t="s">
        <v>70</v>
      </c>
      <c r="E62" s="1">
        <v>117.20450700000001</v>
      </c>
      <c r="F62" s="1">
        <v>31.756260000000001</v>
      </c>
    </row>
    <row r="63" spans="1:6">
      <c r="A63" t="s">
        <v>27</v>
      </c>
      <c r="B63" t="str">
        <f t="shared" si="0"/>
        <v>合肥</v>
      </c>
      <c r="C63" s="1">
        <v>1301</v>
      </c>
      <c r="D63" t="s">
        <v>71</v>
      </c>
      <c r="E63" s="1">
        <v>117.31949899999999</v>
      </c>
      <c r="F63" s="1">
        <v>31.969646000000001</v>
      </c>
    </row>
    <row r="64" spans="1:6">
      <c r="A64" t="s">
        <v>27</v>
      </c>
      <c r="B64" t="str">
        <f t="shared" si="0"/>
        <v>合肥</v>
      </c>
      <c r="C64" s="1">
        <v>1301</v>
      </c>
      <c r="D64" t="s">
        <v>72</v>
      </c>
      <c r="E64" s="1">
        <v>117.036209</v>
      </c>
      <c r="F64" s="1">
        <v>31.756958000000001</v>
      </c>
    </row>
    <row r="65" spans="1:6">
      <c r="A65" t="s">
        <v>27</v>
      </c>
      <c r="B65" t="str">
        <f t="shared" si="0"/>
        <v>合肥</v>
      </c>
      <c r="C65" s="1">
        <v>1301</v>
      </c>
      <c r="D65" t="s">
        <v>73</v>
      </c>
      <c r="E65" s="1">
        <v>117.18016299999999</v>
      </c>
      <c r="F65" s="1">
        <v>31.764579999999999</v>
      </c>
    </row>
    <row r="66" spans="1:6">
      <c r="A66" t="s">
        <v>27</v>
      </c>
      <c r="B66" t="str">
        <f t="shared" si="0"/>
        <v>合肥</v>
      </c>
      <c r="C66" s="1">
        <v>1301</v>
      </c>
      <c r="D66" t="s">
        <v>74</v>
      </c>
      <c r="E66" s="1">
        <v>117.38211099999999</v>
      </c>
      <c r="F66" s="1">
        <v>31.926252999999999</v>
      </c>
    </row>
    <row r="67" spans="1:6">
      <c r="A67" t="s">
        <v>27</v>
      </c>
      <c r="B67" t="str">
        <f t="shared" ref="B67:B102" si="1">MID(A67,4,2)</f>
        <v>合肥</v>
      </c>
      <c r="C67" s="1">
        <v>1301</v>
      </c>
      <c r="D67" t="s">
        <v>75</v>
      </c>
      <c r="E67" s="1">
        <v>117.40329300000001</v>
      </c>
      <c r="F67" s="1">
        <v>31.922024</v>
      </c>
    </row>
    <row r="68" spans="1:6">
      <c r="A68" t="s">
        <v>27</v>
      </c>
      <c r="B68" t="str">
        <f t="shared" si="1"/>
        <v>合肥</v>
      </c>
      <c r="C68" s="1">
        <v>1301</v>
      </c>
      <c r="D68" t="s">
        <v>76</v>
      </c>
      <c r="E68" s="1">
        <v>117.037773</v>
      </c>
      <c r="F68" s="1">
        <v>31.753150999999999</v>
      </c>
    </row>
    <row r="69" spans="1:6">
      <c r="A69" t="s">
        <v>77</v>
      </c>
      <c r="B69" t="str">
        <f t="shared" si="1"/>
        <v>淮北</v>
      </c>
      <c r="C69" s="1">
        <v>1322</v>
      </c>
      <c r="D69" t="s">
        <v>78</v>
      </c>
      <c r="E69" s="1">
        <v>116.817379</v>
      </c>
      <c r="F69" s="1">
        <v>33.989131999999998</v>
      </c>
    </row>
    <row r="70" spans="1:6">
      <c r="A70" t="s">
        <v>77</v>
      </c>
      <c r="B70" t="str">
        <f t="shared" si="1"/>
        <v>淮北</v>
      </c>
      <c r="C70" s="1">
        <v>1322</v>
      </c>
      <c r="D70" t="s">
        <v>79</v>
      </c>
      <c r="E70" s="1">
        <v>116.798698</v>
      </c>
      <c r="F70" s="1">
        <v>33.951289000000003</v>
      </c>
    </row>
    <row r="71" spans="1:6">
      <c r="A71" t="s">
        <v>77</v>
      </c>
      <c r="B71" t="str">
        <f t="shared" si="1"/>
        <v>淮北</v>
      </c>
      <c r="C71" s="1">
        <v>1322</v>
      </c>
      <c r="D71" t="s">
        <v>80</v>
      </c>
      <c r="E71" s="1">
        <v>116.79558400000001</v>
      </c>
      <c r="F71" s="1">
        <v>33.955137000000001</v>
      </c>
    </row>
    <row r="72" spans="1:6">
      <c r="A72" t="s">
        <v>81</v>
      </c>
      <c r="B72" t="str">
        <f t="shared" si="1"/>
        <v>淮南</v>
      </c>
      <c r="C72" s="1">
        <v>1306</v>
      </c>
      <c r="D72" t="s">
        <v>82</v>
      </c>
      <c r="E72" s="1">
        <v>117.017248</v>
      </c>
      <c r="F72" s="1">
        <v>32.639648000000001</v>
      </c>
    </row>
    <row r="73" spans="1:6">
      <c r="A73" t="s">
        <v>81</v>
      </c>
      <c r="B73" t="str">
        <f t="shared" si="1"/>
        <v>淮南</v>
      </c>
      <c r="C73" s="1">
        <v>1306</v>
      </c>
      <c r="D73" t="s">
        <v>83</v>
      </c>
      <c r="E73" s="1">
        <v>116.966942</v>
      </c>
      <c r="F73" s="1">
        <v>32.619655000000002</v>
      </c>
    </row>
    <row r="74" spans="1:6">
      <c r="A74" t="s">
        <v>81</v>
      </c>
      <c r="B74" t="str">
        <f t="shared" si="1"/>
        <v>淮南</v>
      </c>
      <c r="C74" s="1">
        <v>1306</v>
      </c>
      <c r="D74" t="s">
        <v>84</v>
      </c>
      <c r="E74" s="1">
        <v>116.95664600000001</v>
      </c>
      <c r="F74" s="1">
        <v>32.618842000000001</v>
      </c>
    </row>
    <row r="75" spans="1:6">
      <c r="A75" t="s">
        <v>81</v>
      </c>
      <c r="B75" t="str">
        <f t="shared" si="1"/>
        <v>淮南</v>
      </c>
      <c r="C75" s="1">
        <v>1306</v>
      </c>
      <c r="D75" t="s">
        <v>85</v>
      </c>
      <c r="E75" s="1">
        <v>117.018366</v>
      </c>
      <c r="F75" s="1">
        <v>32.628504</v>
      </c>
    </row>
    <row r="76" spans="1:6">
      <c r="A76" t="s">
        <v>81</v>
      </c>
      <c r="B76" t="str">
        <f t="shared" si="1"/>
        <v>淮南</v>
      </c>
      <c r="C76" s="1">
        <v>1306</v>
      </c>
      <c r="D76" t="s">
        <v>86</v>
      </c>
      <c r="E76" s="1">
        <v>117.004152</v>
      </c>
      <c r="F76" s="1">
        <v>32.645052</v>
      </c>
    </row>
    <row r="77" spans="1:6">
      <c r="A77" t="s">
        <v>87</v>
      </c>
      <c r="B77" t="str">
        <f t="shared" si="1"/>
        <v>黄山</v>
      </c>
      <c r="C77" s="1">
        <v>1302</v>
      </c>
      <c r="D77" t="s">
        <v>88</v>
      </c>
      <c r="E77" s="1">
        <v>118.299249</v>
      </c>
      <c r="F77" s="1">
        <v>29.697423000000001</v>
      </c>
    </row>
    <row r="78" spans="1:6">
      <c r="A78" t="s">
        <v>87</v>
      </c>
      <c r="B78" t="str">
        <f t="shared" si="1"/>
        <v>黄山</v>
      </c>
      <c r="C78" s="1">
        <v>1302</v>
      </c>
      <c r="D78" t="s">
        <v>89</v>
      </c>
      <c r="E78" s="1">
        <v>118.276034</v>
      </c>
      <c r="F78" s="1">
        <v>29.784068999999999</v>
      </c>
    </row>
    <row r="79" spans="1:6">
      <c r="A79" t="s">
        <v>90</v>
      </c>
      <c r="B79" t="str">
        <f t="shared" si="1"/>
        <v>六安</v>
      </c>
      <c r="C79" s="1">
        <v>1309</v>
      </c>
      <c r="D79" t="s">
        <v>91</v>
      </c>
      <c r="E79" s="1">
        <v>116.49016399999999</v>
      </c>
      <c r="F79" s="1">
        <v>31.767205000000001</v>
      </c>
    </row>
    <row r="80" spans="1:6">
      <c r="A80" t="s">
        <v>90</v>
      </c>
      <c r="B80" t="str">
        <f t="shared" si="1"/>
        <v>六安</v>
      </c>
      <c r="C80" s="1">
        <v>1309</v>
      </c>
      <c r="D80" t="s">
        <v>92</v>
      </c>
      <c r="E80" s="1">
        <v>116.55059</v>
      </c>
      <c r="F80" s="1">
        <v>31.837741000000001</v>
      </c>
    </row>
    <row r="81" spans="1:6">
      <c r="A81" t="s">
        <v>90</v>
      </c>
      <c r="B81" t="str">
        <f t="shared" si="1"/>
        <v>六安</v>
      </c>
      <c r="C81" s="1">
        <v>1309</v>
      </c>
      <c r="D81" t="s">
        <v>93</v>
      </c>
      <c r="E81" s="1">
        <v>116.515924</v>
      </c>
      <c r="F81" s="1">
        <v>31.740614999999998</v>
      </c>
    </row>
    <row r="82" spans="1:6">
      <c r="A82" t="s">
        <v>90</v>
      </c>
      <c r="B82" t="str">
        <f t="shared" si="1"/>
        <v>六安</v>
      </c>
      <c r="C82" s="1">
        <v>1309</v>
      </c>
      <c r="D82" t="s">
        <v>94</v>
      </c>
      <c r="E82" s="1">
        <v>116.53819300000001</v>
      </c>
      <c r="F82" s="1">
        <v>31.773689999999998</v>
      </c>
    </row>
    <row r="83" spans="1:6">
      <c r="A83" t="s">
        <v>2551</v>
      </c>
      <c r="B83" t="str">
        <f t="shared" si="1"/>
        <v>六安</v>
      </c>
      <c r="C83" s="1">
        <v>1309</v>
      </c>
      <c r="D83" t="s">
        <v>117</v>
      </c>
      <c r="E83" s="1">
        <v>116.79868</v>
      </c>
      <c r="F83" s="1">
        <v>32.560654</v>
      </c>
    </row>
    <row r="84" spans="1:6">
      <c r="A84" t="s">
        <v>95</v>
      </c>
      <c r="B84" t="str">
        <f>MID(A84,4,3)</f>
        <v>马鞍山</v>
      </c>
      <c r="C84" s="1">
        <v>1311</v>
      </c>
      <c r="D84" t="s">
        <v>96</v>
      </c>
      <c r="E84" s="1">
        <v>118.518259</v>
      </c>
      <c r="F84" s="1">
        <v>31.697158999999999</v>
      </c>
    </row>
    <row r="85" spans="1:6">
      <c r="A85" t="s">
        <v>95</v>
      </c>
      <c r="B85" t="str">
        <f t="shared" ref="B85:B87" si="2">MID(A85,4,3)</f>
        <v>马鞍山</v>
      </c>
      <c r="C85" s="1">
        <v>1311</v>
      </c>
      <c r="D85" t="s">
        <v>97</v>
      </c>
      <c r="E85" s="1">
        <v>118.502396</v>
      </c>
      <c r="F85" s="1">
        <v>31.666146999999999</v>
      </c>
    </row>
    <row r="86" spans="1:6">
      <c r="A86" t="s">
        <v>95</v>
      </c>
      <c r="B86" t="str">
        <f t="shared" si="2"/>
        <v>马鞍山</v>
      </c>
      <c r="C86" s="1">
        <v>1311</v>
      </c>
      <c r="D86" t="s">
        <v>98</v>
      </c>
      <c r="E86" s="1">
        <v>118.504335</v>
      </c>
      <c r="F86" s="1">
        <v>31.66093</v>
      </c>
    </row>
    <row r="87" spans="1:6">
      <c r="A87" t="s">
        <v>95</v>
      </c>
      <c r="B87" t="str">
        <f t="shared" si="2"/>
        <v>马鞍山</v>
      </c>
      <c r="C87" s="1">
        <v>1311</v>
      </c>
      <c r="D87" t="s">
        <v>99</v>
      </c>
      <c r="E87" s="1">
        <v>118.56462000000001</v>
      </c>
      <c r="F87" s="1">
        <v>31.66836</v>
      </c>
    </row>
    <row r="88" spans="1:6">
      <c r="A88" t="s">
        <v>100</v>
      </c>
      <c r="B88" t="str">
        <f t="shared" si="1"/>
        <v>铜陵</v>
      </c>
      <c r="C88" s="1">
        <v>1315</v>
      </c>
      <c r="D88" t="s">
        <v>101</v>
      </c>
      <c r="E88" s="1">
        <v>117.806884</v>
      </c>
      <c r="F88" s="1">
        <v>30.941624000000001</v>
      </c>
    </row>
    <row r="89" spans="1:6">
      <c r="A89" t="s">
        <v>100</v>
      </c>
      <c r="B89" t="str">
        <f t="shared" si="1"/>
        <v>铜陵</v>
      </c>
      <c r="C89" s="1">
        <v>1315</v>
      </c>
      <c r="D89" t="s">
        <v>102</v>
      </c>
      <c r="E89" s="1">
        <v>117.852676</v>
      </c>
      <c r="F89" s="1">
        <v>30.970030000000001</v>
      </c>
    </row>
    <row r="90" spans="1:6">
      <c r="A90" t="s">
        <v>100</v>
      </c>
      <c r="B90" t="str">
        <f t="shared" si="1"/>
        <v>铜陵</v>
      </c>
      <c r="C90" s="1">
        <v>1315</v>
      </c>
      <c r="D90" t="s">
        <v>103</v>
      </c>
      <c r="E90" s="1">
        <v>117.865268</v>
      </c>
      <c r="F90" s="1">
        <v>30.965748999999999</v>
      </c>
    </row>
    <row r="91" spans="1:6">
      <c r="A91" t="s">
        <v>104</v>
      </c>
      <c r="B91" t="str">
        <f t="shared" si="1"/>
        <v>芜湖</v>
      </c>
      <c r="C91" s="1">
        <v>1304</v>
      </c>
      <c r="D91" t="s">
        <v>105</v>
      </c>
      <c r="E91" s="1">
        <v>118.382215</v>
      </c>
      <c r="F91" s="1">
        <v>31.305869000000001</v>
      </c>
    </row>
    <row r="92" spans="1:6">
      <c r="A92" t="s">
        <v>104</v>
      </c>
      <c r="B92" t="str">
        <f t="shared" si="1"/>
        <v>芜湖</v>
      </c>
      <c r="C92" s="1">
        <v>1304</v>
      </c>
      <c r="D92" t="s">
        <v>106</v>
      </c>
      <c r="E92" s="1">
        <v>118.418053</v>
      </c>
      <c r="F92" s="1">
        <v>31.344836999999998</v>
      </c>
    </row>
    <row r="93" spans="1:6">
      <c r="A93" t="s">
        <v>104</v>
      </c>
      <c r="B93" t="str">
        <f t="shared" si="1"/>
        <v>芜湖</v>
      </c>
      <c r="C93" s="1">
        <v>1304</v>
      </c>
      <c r="D93" t="s">
        <v>107</v>
      </c>
      <c r="E93" s="1">
        <v>118.380247</v>
      </c>
      <c r="F93" s="1">
        <v>31.348576000000001</v>
      </c>
    </row>
    <row r="94" spans="1:6">
      <c r="A94" t="s">
        <v>104</v>
      </c>
      <c r="B94" t="str">
        <f t="shared" si="1"/>
        <v>芜湖</v>
      </c>
      <c r="C94" s="1">
        <v>1304</v>
      </c>
      <c r="D94" t="s">
        <v>108</v>
      </c>
      <c r="E94" s="1">
        <v>118.38118299999999</v>
      </c>
      <c r="F94" s="1">
        <v>31.339708999999999</v>
      </c>
    </row>
    <row r="95" spans="1:6">
      <c r="A95" t="s">
        <v>104</v>
      </c>
      <c r="B95" t="str">
        <f t="shared" si="1"/>
        <v>芜湖</v>
      </c>
      <c r="C95" s="1">
        <v>1304</v>
      </c>
      <c r="D95" t="s">
        <v>109</v>
      </c>
      <c r="E95" s="1">
        <v>118.383262</v>
      </c>
      <c r="F95" s="1">
        <v>31.397659000000001</v>
      </c>
    </row>
    <row r="96" spans="1:6">
      <c r="A96" t="s">
        <v>104</v>
      </c>
      <c r="B96" t="str">
        <f t="shared" si="1"/>
        <v>芜湖</v>
      </c>
      <c r="C96" s="1">
        <v>1304</v>
      </c>
      <c r="D96" t="s">
        <v>110</v>
      </c>
      <c r="E96" s="1">
        <v>118.374296</v>
      </c>
      <c r="F96" s="1">
        <v>31.294467999999998</v>
      </c>
    </row>
    <row r="97" spans="1:6">
      <c r="A97" t="s">
        <v>104</v>
      </c>
      <c r="B97" t="str">
        <f t="shared" si="1"/>
        <v>芜湖</v>
      </c>
      <c r="C97" s="1">
        <v>1304</v>
      </c>
      <c r="D97" t="s">
        <v>111</v>
      </c>
      <c r="E97" s="1">
        <v>118.36776399999999</v>
      </c>
      <c r="F97" s="1">
        <v>31.288837000000001</v>
      </c>
    </row>
    <row r="98" spans="1:6">
      <c r="A98" t="s">
        <v>104</v>
      </c>
      <c r="B98" t="str">
        <f t="shared" si="1"/>
        <v>芜湖</v>
      </c>
      <c r="C98" s="1">
        <v>1304</v>
      </c>
      <c r="D98" t="s">
        <v>112</v>
      </c>
      <c r="E98" s="1">
        <v>118.283659</v>
      </c>
      <c r="F98" s="1">
        <v>31.231645</v>
      </c>
    </row>
    <row r="99" spans="1:6">
      <c r="A99" t="s">
        <v>113</v>
      </c>
      <c r="B99" t="str">
        <f t="shared" si="1"/>
        <v>宿州</v>
      </c>
      <c r="C99" s="1">
        <v>1314</v>
      </c>
      <c r="D99" t="s">
        <v>114</v>
      </c>
      <c r="E99" s="1">
        <v>117.08926599999999</v>
      </c>
      <c r="F99" s="1">
        <v>33.637247000000002</v>
      </c>
    </row>
    <row r="100" spans="1:6">
      <c r="A100" t="s">
        <v>113</v>
      </c>
      <c r="B100" t="str">
        <f t="shared" si="1"/>
        <v>宿州</v>
      </c>
      <c r="C100" s="1">
        <v>1314</v>
      </c>
      <c r="D100" t="s">
        <v>115</v>
      </c>
      <c r="E100" s="1">
        <v>117.083493</v>
      </c>
      <c r="F100" s="1">
        <v>33.639231000000002</v>
      </c>
    </row>
    <row r="101" spans="1:6">
      <c r="A101" t="s">
        <v>113</v>
      </c>
      <c r="B101" t="str">
        <f t="shared" si="1"/>
        <v>宿州</v>
      </c>
      <c r="C101" s="1">
        <v>1314</v>
      </c>
      <c r="D101" t="s">
        <v>116</v>
      </c>
      <c r="E101" s="1">
        <v>116.979499</v>
      </c>
      <c r="F101" s="1">
        <v>33.730575999999999</v>
      </c>
    </row>
    <row r="102" spans="1:6">
      <c r="A102" t="s">
        <v>118</v>
      </c>
      <c r="B102" t="str">
        <f t="shared" si="1"/>
        <v>宣城</v>
      </c>
      <c r="C102" s="1">
        <v>1328</v>
      </c>
      <c r="D102" t="s">
        <v>119</v>
      </c>
      <c r="E102" s="1">
        <v>118.736351</v>
      </c>
      <c r="F102" s="1">
        <v>30.915223999999998</v>
      </c>
    </row>
    <row r="103" spans="1:6">
      <c r="A103" t="s">
        <v>120</v>
      </c>
      <c r="B103" t="str">
        <f>MID(A103,1,2)</f>
        <v>北京</v>
      </c>
      <c r="C103" s="1">
        <v>101</v>
      </c>
      <c r="D103" t="s">
        <v>121</v>
      </c>
      <c r="E103" s="1">
        <v>116.35688</v>
      </c>
      <c r="F103" s="1">
        <v>40.003129999999999</v>
      </c>
    </row>
    <row r="104" spans="1:6">
      <c r="A104" t="s">
        <v>120</v>
      </c>
      <c r="B104" t="str">
        <f t="shared" ref="B104:B167" si="3">MID(A104,1,2)</f>
        <v>北京</v>
      </c>
      <c r="C104" s="1">
        <v>101</v>
      </c>
      <c r="D104" t="s">
        <v>122</v>
      </c>
      <c r="E104" s="1">
        <v>116.354123</v>
      </c>
      <c r="F104" s="1">
        <v>39.997160999999998</v>
      </c>
    </row>
    <row r="105" spans="1:6">
      <c r="A105" t="s">
        <v>120</v>
      </c>
      <c r="B105" t="str">
        <f t="shared" si="3"/>
        <v>北京</v>
      </c>
      <c r="C105" s="1">
        <v>101</v>
      </c>
      <c r="D105" t="s">
        <v>123</v>
      </c>
      <c r="E105" s="1">
        <v>116.316176</v>
      </c>
      <c r="F105" s="1">
        <v>39.997740999999998</v>
      </c>
    </row>
    <row r="106" spans="1:6">
      <c r="A106" t="s">
        <v>120</v>
      </c>
      <c r="B106" t="str">
        <f t="shared" si="3"/>
        <v>北京</v>
      </c>
      <c r="C106" s="1">
        <v>101</v>
      </c>
      <c r="D106" t="s">
        <v>124</v>
      </c>
      <c r="E106" s="1">
        <v>116.32171200000001</v>
      </c>
      <c r="F106" s="1">
        <v>39.976118999999997</v>
      </c>
    </row>
    <row r="107" spans="1:6">
      <c r="A107" t="s">
        <v>120</v>
      </c>
      <c r="B107" t="str">
        <f t="shared" si="3"/>
        <v>北京</v>
      </c>
      <c r="C107" s="1">
        <v>101</v>
      </c>
      <c r="D107" t="s">
        <v>125</v>
      </c>
      <c r="E107" s="1">
        <v>116.328374</v>
      </c>
      <c r="F107" s="1">
        <v>40.002467000000003</v>
      </c>
    </row>
    <row r="108" spans="1:6">
      <c r="A108" t="s">
        <v>120</v>
      </c>
      <c r="B108" t="str">
        <f t="shared" si="3"/>
        <v>北京</v>
      </c>
      <c r="C108" s="1">
        <v>101</v>
      </c>
      <c r="D108" t="s">
        <v>126</v>
      </c>
      <c r="E108" s="1">
        <v>116.349349</v>
      </c>
      <c r="F108" s="1">
        <v>39.957255000000004</v>
      </c>
    </row>
    <row r="109" spans="1:6">
      <c r="A109" t="s">
        <v>120</v>
      </c>
      <c r="B109" t="str">
        <f t="shared" si="3"/>
        <v>北京</v>
      </c>
      <c r="C109" s="1">
        <v>101</v>
      </c>
      <c r="D109" t="s">
        <v>127</v>
      </c>
      <c r="E109" s="1">
        <v>116.487911</v>
      </c>
      <c r="F109" s="1">
        <v>39.883823999999997</v>
      </c>
    </row>
    <row r="110" spans="1:6">
      <c r="A110" t="s">
        <v>120</v>
      </c>
      <c r="B110" t="str">
        <f t="shared" si="3"/>
        <v>北京</v>
      </c>
      <c r="C110" s="1">
        <v>101</v>
      </c>
      <c r="D110" t="s">
        <v>128</v>
      </c>
      <c r="E110" s="1">
        <v>116.359752</v>
      </c>
      <c r="F110" s="1">
        <v>39.989939999999997</v>
      </c>
    </row>
    <row r="111" spans="1:6">
      <c r="A111" t="s">
        <v>120</v>
      </c>
      <c r="B111" t="str">
        <f t="shared" si="3"/>
        <v>北京</v>
      </c>
      <c r="C111" s="1">
        <v>101</v>
      </c>
      <c r="D111" t="s">
        <v>129</v>
      </c>
      <c r="E111" s="1">
        <v>116.323205</v>
      </c>
      <c r="F111" s="1">
        <v>39.966780999999997</v>
      </c>
    </row>
    <row r="112" spans="1:6">
      <c r="A112" t="s">
        <v>120</v>
      </c>
      <c r="B112" t="str">
        <f t="shared" si="3"/>
        <v>北京</v>
      </c>
      <c r="C112" s="1">
        <v>101</v>
      </c>
      <c r="D112" t="s">
        <v>130</v>
      </c>
      <c r="E112" s="1">
        <v>116.3661</v>
      </c>
      <c r="F112" s="1">
        <v>39.995820000000002</v>
      </c>
    </row>
    <row r="113" spans="1:6">
      <c r="A113" t="s">
        <v>120</v>
      </c>
      <c r="B113" t="str">
        <f t="shared" si="3"/>
        <v>北京</v>
      </c>
      <c r="C113" s="1">
        <v>101</v>
      </c>
      <c r="D113" t="s">
        <v>131</v>
      </c>
      <c r="E113" s="1">
        <v>116.21476800000001</v>
      </c>
      <c r="F113" s="1">
        <v>39.934603000000003</v>
      </c>
    </row>
    <row r="114" spans="1:6">
      <c r="A114" t="s">
        <v>120</v>
      </c>
      <c r="B114" t="str">
        <f t="shared" si="3"/>
        <v>北京</v>
      </c>
      <c r="C114" s="1">
        <v>101</v>
      </c>
      <c r="D114" t="s">
        <v>132</v>
      </c>
      <c r="E114" s="1">
        <v>116.428101</v>
      </c>
      <c r="F114" s="1">
        <v>39.977694999999997</v>
      </c>
    </row>
    <row r="115" spans="1:6">
      <c r="A115" t="s">
        <v>120</v>
      </c>
      <c r="B115" t="str">
        <f t="shared" si="3"/>
        <v>北京</v>
      </c>
      <c r="C115" s="1">
        <v>101</v>
      </c>
      <c r="D115" t="s">
        <v>133</v>
      </c>
      <c r="E115" s="1">
        <v>116.321068</v>
      </c>
      <c r="F115" s="1">
        <v>39.931139000000002</v>
      </c>
    </row>
    <row r="116" spans="1:6">
      <c r="A116" t="s">
        <v>120</v>
      </c>
      <c r="B116" t="str">
        <f t="shared" si="3"/>
        <v>北京</v>
      </c>
      <c r="C116" s="1">
        <v>101</v>
      </c>
      <c r="D116" t="s">
        <v>134</v>
      </c>
      <c r="E116" s="1">
        <v>116.43713</v>
      </c>
      <c r="F116" s="1">
        <v>39.978959000000003</v>
      </c>
    </row>
    <row r="117" spans="1:6">
      <c r="A117" t="s">
        <v>120</v>
      </c>
      <c r="B117" t="str">
        <f t="shared" si="3"/>
        <v>北京</v>
      </c>
      <c r="C117" s="1">
        <v>101</v>
      </c>
      <c r="D117" t="s">
        <v>135</v>
      </c>
      <c r="E117" s="1">
        <v>116.365049</v>
      </c>
      <c r="F117" s="1">
        <v>39.967298999999997</v>
      </c>
    </row>
    <row r="118" spans="1:6">
      <c r="A118" t="s">
        <v>120</v>
      </c>
      <c r="B118" t="str">
        <f t="shared" si="3"/>
        <v>北京</v>
      </c>
      <c r="C118" s="1">
        <v>101</v>
      </c>
      <c r="D118" t="s">
        <v>136</v>
      </c>
      <c r="E118" s="1">
        <v>116.33564800000001</v>
      </c>
      <c r="F118" s="1">
        <v>39.749851</v>
      </c>
    </row>
    <row r="119" spans="1:6">
      <c r="A119" t="s">
        <v>120</v>
      </c>
      <c r="B119" t="str">
        <f t="shared" si="3"/>
        <v>北京</v>
      </c>
      <c r="C119" s="1">
        <v>101</v>
      </c>
      <c r="D119" t="s">
        <v>137</v>
      </c>
      <c r="E119" s="1">
        <v>116.34892000000001</v>
      </c>
      <c r="F119" s="1">
        <v>39.941020999999999</v>
      </c>
    </row>
    <row r="120" spans="1:6">
      <c r="A120" t="s">
        <v>120</v>
      </c>
      <c r="B120" t="str">
        <f t="shared" si="3"/>
        <v>北京</v>
      </c>
      <c r="C120" s="1">
        <v>101</v>
      </c>
      <c r="D120" t="s">
        <v>138</v>
      </c>
      <c r="E120" s="1">
        <v>116.333009</v>
      </c>
      <c r="F120" s="1">
        <v>39.753928999999999</v>
      </c>
    </row>
    <row r="121" spans="1:6">
      <c r="A121" t="s">
        <v>120</v>
      </c>
      <c r="B121" t="str">
        <f t="shared" si="3"/>
        <v>北京</v>
      </c>
      <c r="C121" s="1">
        <v>101</v>
      </c>
      <c r="D121" t="s">
        <v>139</v>
      </c>
      <c r="E121" s="1">
        <v>116.36421</v>
      </c>
      <c r="F121" s="1">
        <v>40.010528999999998</v>
      </c>
    </row>
    <row r="122" spans="1:6">
      <c r="A122" t="s">
        <v>120</v>
      </c>
      <c r="B122" t="str">
        <f t="shared" si="3"/>
        <v>北京</v>
      </c>
      <c r="C122" s="1">
        <v>101</v>
      </c>
      <c r="D122" t="s">
        <v>140</v>
      </c>
      <c r="E122" s="1">
        <v>116.31506299999999</v>
      </c>
      <c r="F122" s="1">
        <v>40.099919999999997</v>
      </c>
    </row>
    <row r="123" spans="1:6">
      <c r="A123" t="s">
        <v>120</v>
      </c>
      <c r="B123" t="str">
        <f t="shared" si="3"/>
        <v>北京</v>
      </c>
      <c r="C123" s="1">
        <v>101</v>
      </c>
      <c r="D123" t="s">
        <v>141</v>
      </c>
      <c r="E123" s="1">
        <v>116.350675</v>
      </c>
      <c r="F123" s="1">
        <v>40.007593</v>
      </c>
    </row>
    <row r="124" spans="1:6">
      <c r="A124" t="s">
        <v>120</v>
      </c>
      <c r="B124" t="str">
        <f t="shared" si="3"/>
        <v>北京</v>
      </c>
      <c r="C124" s="1">
        <v>101</v>
      </c>
      <c r="D124" t="s">
        <v>142</v>
      </c>
      <c r="E124" s="1">
        <v>116.421217</v>
      </c>
      <c r="F124" s="1">
        <v>39.917022000000003</v>
      </c>
    </row>
    <row r="125" spans="1:6">
      <c r="A125" t="s">
        <v>120</v>
      </c>
      <c r="B125" t="str">
        <f t="shared" si="3"/>
        <v>北京</v>
      </c>
      <c r="C125" s="1">
        <v>101</v>
      </c>
      <c r="D125" t="s">
        <v>143</v>
      </c>
      <c r="E125" s="1">
        <v>116.359718</v>
      </c>
      <c r="F125" s="1">
        <v>39.870928999999997</v>
      </c>
    </row>
    <row r="126" spans="1:6">
      <c r="A126" t="s">
        <v>120</v>
      </c>
      <c r="B126" t="str">
        <f t="shared" si="3"/>
        <v>北京</v>
      </c>
      <c r="C126" s="1">
        <v>101</v>
      </c>
      <c r="D126" t="s">
        <v>144</v>
      </c>
      <c r="E126" s="1">
        <v>116.434774</v>
      </c>
      <c r="F126" s="1">
        <v>39.977584</v>
      </c>
    </row>
    <row r="127" spans="1:6">
      <c r="A127" t="s">
        <v>120</v>
      </c>
      <c r="B127" t="str">
        <f t="shared" si="3"/>
        <v>北京</v>
      </c>
      <c r="C127" s="1">
        <v>101</v>
      </c>
      <c r="D127" t="s">
        <v>145</v>
      </c>
      <c r="E127" s="1">
        <v>116.37376999999999</v>
      </c>
      <c r="F127" s="1">
        <v>39.967216000000001</v>
      </c>
    </row>
    <row r="128" spans="1:6">
      <c r="A128" t="s">
        <v>120</v>
      </c>
      <c r="B128" t="str">
        <f t="shared" si="3"/>
        <v>北京</v>
      </c>
      <c r="C128" s="1">
        <v>101</v>
      </c>
      <c r="D128" t="s">
        <v>146</v>
      </c>
      <c r="E128" s="1">
        <v>116.31305</v>
      </c>
      <c r="F128" s="1">
        <v>39.936754000000001</v>
      </c>
    </row>
    <row r="129" spans="1:6">
      <c r="A129" t="s">
        <v>120</v>
      </c>
      <c r="B129" t="str">
        <f t="shared" si="3"/>
        <v>北京</v>
      </c>
      <c r="C129" s="1">
        <v>101</v>
      </c>
      <c r="D129" t="s">
        <v>147</v>
      </c>
      <c r="E129" s="1">
        <v>116.35444</v>
      </c>
      <c r="F129" s="1">
        <v>39.976560999999997</v>
      </c>
    </row>
    <row r="130" spans="1:6">
      <c r="A130" t="s">
        <v>120</v>
      </c>
      <c r="B130" t="str">
        <f t="shared" si="3"/>
        <v>北京</v>
      </c>
      <c r="C130" s="1">
        <v>101</v>
      </c>
      <c r="D130" t="s">
        <v>148</v>
      </c>
      <c r="E130" s="1">
        <v>116.317887</v>
      </c>
      <c r="F130" s="1">
        <v>39.961450999999997</v>
      </c>
    </row>
    <row r="131" spans="1:6">
      <c r="A131" t="s">
        <v>120</v>
      </c>
      <c r="B131" t="str">
        <f t="shared" si="3"/>
        <v>北京</v>
      </c>
      <c r="C131" s="1">
        <v>101</v>
      </c>
      <c r="D131" t="s">
        <v>149</v>
      </c>
      <c r="E131" s="1">
        <v>116.56956099999999</v>
      </c>
      <c r="F131" s="1">
        <v>39.921219999999998</v>
      </c>
    </row>
    <row r="132" spans="1:6">
      <c r="A132" t="s">
        <v>120</v>
      </c>
      <c r="B132" t="str">
        <f t="shared" si="3"/>
        <v>北京</v>
      </c>
      <c r="C132" s="1">
        <v>101</v>
      </c>
      <c r="D132" t="s">
        <v>150</v>
      </c>
      <c r="E132" s="1">
        <v>116.35926499999999</v>
      </c>
      <c r="F132" s="1">
        <v>40.001527000000003</v>
      </c>
    </row>
    <row r="133" spans="1:6">
      <c r="A133" t="s">
        <v>120</v>
      </c>
      <c r="B133" t="str">
        <f t="shared" si="3"/>
        <v>北京</v>
      </c>
      <c r="C133" s="1">
        <v>101</v>
      </c>
      <c r="D133" t="s">
        <v>151</v>
      </c>
      <c r="E133" s="1">
        <v>116.564055</v>
      </c>
      <c r="F133" s="1">
        <v>39.918723</v>
      </c>
    </row>
    <row r="134" spans="1:6">
      <c r="A134" t="s">
        <v>120</v>
      </c>
      <c r="B134" t="str">
        <f t="shared" si="3"/>
        <v>北京</v>
      </c>
      <c r="C134" s="1">
        <v>101</v>
      </c>
      <c r="D134" t="s">
        <v>152</v>
      </c>
      <c r="E134" s="1">
        <v>116.349419</v>
      </c>
      <c r="F134" s="1">
        <v>39.963856999999997</v>
      </c>
    </row>
    <row r="135" spans="1:6">
      <c r="A135" t="s">
        <v>120</v>
      </c>
      <c r="B135" t="str">
        <f t="shared" si="3"/>
        <v>北京</v>
      </c>
      <c r="C135" s="1">
        <v>101</v>
      </c>
      <c r="D135" t="s">
        <v>153</v>
      </c>
      <c r="E135" s="1">
        <v>116.434416</v>
      </c>
      <c r="F135" s="1">
        <v>39.986353999999999</v>
      </c>
    </row>
    <row r="136" spans="1:6">
      <c r="A136" t="s">
        <v>120</v>
      </c>
      <c r="B136" t="str">
        <f t="shared" si="3"/>
        <v>北京</v>
      </c>
      <c r="C136" s="1">
        <v>101</v>
      </c>
      <c r="D136" t="s">
        <v>154</v>
      </c>
      <c r="E136" s="1">
        <v>116.646002</v>
      </c>
      <c r="F136" s="1">
        <v>39.935218999999996</v>
      </c>
    </row>
    <row r="137" spans="1:6">
      <c r="A137" t="s">
        <v>120</v>
      </c>
      <c r="B137" t="str">
        <f t="shared" si="3"/>
        <v>北京</v>
      </c>
      <c r="C137" s="1">
        <v>101</v>
      </c>
      <c r="D137" t="s">
        <v>155</v>
      </c>
      <c r="E137" s="1">
        <v>116.323255</v>
      </c>
      <c r="F137" s="1">
        <v>39.848275999999998</v>
      </c>
    </row>
    <row r="138" spans="1:6">
      <c r="A138" t="s">
        <v>120</v>
      </c>
      <c r="B138" t="str">
        <f t="shared" si="3"/>
        <v>北京</v>
      </c>
      <c r="C138" s="1">
        <v>101</v>
      </c>
      <c r="D138" t="s">
        <v>156</v>
      </c>
      <c r="E138" s="1">
        <v>116.35276500000001</v>
      </c>
      <c r="F138" s="1">
        <v>39.932031000000002</v>
      </c>
    </row>
    <row r="139" spans="1:6">
      <c r="A139" t="s">
        <v>120</v>
      </c>
      <c r="B139" t="str">
        <f t="shared" si="3"/>
        <v>北京</v>
      </c>
      <c r="C139" s="1">
        <v>101</v>
      </c>
      <c r="D139" t="s">
        <v>157</v>
      </c>
      <c r="E139" s="1">
        <v>116.344398</v>
      </c>
      <c r="F139" s="1">
        <v>39.90587</v>
      </c>
    </row>
    <row r="140" spans="1:6">
      <c r="A140" t="s">
        <v>120</v>
      </c>
      <c r="B140" t="str">
        <f t="shared" si="3"/>
        <v>北京</v>
      </c>
      <c r="C140" s="1">
        <v>101</v>
      </c>
      <c r="D140" t="s">
        <v>158</v>
      </c>
      <c r="E140" s="1">
        <v>116.292759</v>
      </c>
      <c r="F140" s="1">
        <v>40.009976000000002</v>
      </c>
    </row>
    <row r="141" spans="1:6">
      <c r="A141" t="s">
        <v>120</v>
      </c>
      <c r="B141" t="str">
        <f t="shared" si="3"/>
        <v>北京</v>
      </c>
      <c r="C141" s="1">
        <v>101</v>
      </c>
      <c r="D141" t="s">
        <v>159</v>
      </c>
      <c r="E141" s="1">
        <v>116.325335</v>
      </c>
      <c r="F141" s="1">
        <v>40.030835000000003</v>
      </c>
    </row>
    <row r="142" spans="1:6">
      <c r="A142" t="s">
        <v>120</v>
      </c>
      <c r="B142" t="str">
        <f t="shared" si="3"/>
        <v>北京</v>
      </c>
      <c r="C142" s="1">
        <v>101</v>
      </c>
      <c r="D142" t="s">
        <v>160</v>
      </c>
      <c r="E142" s="1">
        <v>116.36417</v>
      </c>
      <c r="F142" s="1">
        <v>39.908298000000002</v>
      </c>
    </row>
    <row r="143" spans="1:6">
      <c r="A143" t="s">
        <v>120</v>
      </c>
      <c r="B143" t="str">
        <f t="shared" si="3"/>
        <v>北京</v>
      </c>
      <c r="C143" s="1">
        <v>101</v>
      </c>
      <c r="D143" t="s">
        <v>161</v>
      </c>
      <c r="E143" s="1">
        <v>116.386031</v>
      </c>
      <c r="F143" s="1">
        <v>39.997270999999998</v>
      </c>
    </row>
    <row r="144" spans="1:6">
      <c r="A144" t="s">
        <v>120</v>
      </c>
      <c r="B144" t="str">
        <f t="shared" si="3"/>
        <v>北京</v>
      </c>
      <c r="C144" s="1">
        <v>101</v>
      </c>
      <c r="D144" t="s">
        <v>162</v>
      </c>
      <c r="E144" s="1">
        <v>116.470665</v>
      </c>
      <c r="F144" s="1">
        <v>39.989663999999998</v>
      </c>
    </row>
    <row r="145" spans="1:6">
      <c r="A145" t="s">
        <v>120</v>
      </c>
      <c r="B145" t="str">
        <f t="shared" si="3"/>
        <v>北京</v>
      </c>
      <c r="C145" s="1">
        <v>101</v>
      </c>
      <c r="D145" t="s">
        <v>163</v>
      </c>
      <c r="E145" s="1">
        <v>116.410432</v>
      </c>
      <c r="F145" s="1">
        <v>39.942162000000003</v>
      </c>
    </row>
    <row r="146" spans="1:6">
      <c r="A146" t="s">
        <v>120</v>
      </c>
      <c r="B146" t="str">
        <f t="shared" si="3"/>
        <v>北京</v>
      </c>
      <c r="C146" s="1">
        <v>101</v>
      </c>
      <c r="D146" t="s">
        <v>164</v>
      </c>
      <c r="E146" s="1">
        <v>116.339349</v>
      </c>
      <c r="F146" s="1">
        <v>39.869067000000001</v>
      </c>
    </row>
    <row r="147" spans="1:6">
      <c r="A147" t="s">
        <v>120</v>
      </c>
      <c r="B147" t="str">
        <f t="shared" si="3"/>
        <v>北京</v>
      </c>
      <c r="C147" s="1">
        <v>101</v>
      </c>
      <c r="D147" t="s">
        <v>165</v>
      </c>
      <c r="E147" s="1">
        <v>116.362382</v>
      </c>
      <c r="F147" s="1">
        <v>39.977826</v>
      </c>
    </row>
    <row r="148" spans="1:6">
      <c r="A148" t="s">
        <v>120</v>
      </c>
      <c r="B148" t="str">
        <f t="shared" si="3"/>
        <v>北京</v>
      </c>
      <c r="C148" s="1">
        <v>101</v>
      </c>
      <c r="D148" t="s">
        <v>166</v>
      </c>
      <c r="E148" s="1">
        <v>116.32613600000001</v>
      </c>
      <c r="F148" s="1">
        <v>39.952803000000003</v>
      </c>
    </row>
    <row r="149" spans="1:6">
      <c r="A149" t="s">
        <v>120</v>
      </c>
      <c r="B149" t="str">
        <f t="shared" si="3"/>
        <v>北京</v>
      </c>
      <c r="C149" s="1">
        <v>101</v>
      </c>
      <c r="D149" t="s">
        <v>167</v>
      </c>
      <c r="E149" s="1">
        <v>116.32702399999999</v>
      </c>
      <c r="F149" s="1">
        <v>39.956578</v>
      </c>
    </row>
    <row r="150" spans="1:6">
      <c r="A150" t="s">
        <v>120</v>
      </c>
      <c r="B150" t="str">
        <f t="shared" si="3"/>
        <v>北京</v>
      </c>
      <c r="C150" s="1">
        <v>101</v>
      </c>
      <c r="D150" t="s">
        <v>168</v>
      </c>
      <c r="E150" s="1">
        <v>116.254114</v>
      </c>
      <c r="F150" s="1">
        <v>40.228782000000002</v>
      </c>
    </row>
    <row r="151" spans="1:6">
      <c r="A151" t="s">
        <v>120</v>
      </c>
      <c r="B151" t="str">
        <f t="shared" si="3"/>
        <v>北京</v>
      </c>
      <c r="C151" s="1">
        <v>101</v>
      </c>
      <c r="D151" t="s">
        <v>169</v>
      </c>
      <c r="E151" s="1">
        <v>116.31431000000001</v>
      </c>
      <c r="F151" s="1">
        <v>40.097498000000002</v>
      </c>
    </row>
    <row r="152" spans="1:6">
      <c r="A152" t="s">
        <v>120</v>
      </c>
      <c r="B152" t="str">
        <f t="shared" si="3"/>
        <v>北京</v>
      </c>
      <c r="C152" s="1">
        <v>101</v>
      </c>
      <c r="D152" t="s">
        <v>170</v>
      </c>
      <c r="E152" s="1">
        <v>116.44193199999999</v>
      </c>
      <c r="F152" s="1">
        <v>40.000566999999997</v>
      </c>
    </row>
    <row r="153" spans="1:6">
      <c r="A153" t="s">
        <v>120</v>
      </c>
      <c r="B153" t="str">
        <f t="shared" si="3"/>
        <v>北京</v>
      </c>
      <c r="C153" s="1">
        <v>101</v>
      </c>
      <c r="D153" t="s">
        <v>171</v>
      </c>
      <c r="E153" s="1">
        <v>116.389231</v>
      </c>
      <c r="F153" s="1">
        <v>39.995052999999999</v>
      </c>
    </row>
    <row r="154" spans="1:6">
      <c r="A154" t="s">
        <v>120</v>
      </c>
      <c r="B154" t="str">
        <f t="shared" si="3"/>
        <v>北京</v>
      </c>
      <c r="C154" s="1">
        <v>101</v>
      </c>
      <c r="D154" t="s">
        <v>172</v>
      </c>
      <c r="E154" s="1">
        <v>116.254012</v>
      </c>
      <c r="F154" s="1">
        <v>40.224257999999999</v>
      </c>
    </row>
    <row r="155" spans="1:6">
      <c r="A155" t="s">
        <v>120</v>
      </c>
      <c r="B155" t="str">
        <f t="shared" si="3"/>
        <v>北京</v>
      </c>
      <c r="C155" s="1">
        <v>101</v>
      </c>
      <c r="D155" t="s">
        <v>173</v>
      </c>
      <c r="E155" s="1">
        <v>116.433812</v>
      </c>
      <c r="F155" s="1">
        <v>39.996166000000002</v>
      </c>
    </row>
    <row r="156" spans="1:6">
      <c r="A156" t="s">
        <v>120</v>
      </c>
      <c r="B156" t="str">
        <f t="shared" si="3"/>
        <v>北京</v>
      </c>
      <c r="C156" s="1">
        <v>101</v>
      </c>
      <c r="D156" t="s">
        <v>174</v>
      </c>
      <c r="E156" s="1">
        <v>116.3537</v>
      </c>
      <c r="F156" s="1">
        <v>39.993167</v>
      </c>
    </row>
    <row r="157" spans="1:6">
      <c r="A157" t="s">
        <v>120</v>
      </c>
      <c r="B157" t="str">
        <f t="shared" si="3"/>
        <v>北京</v>
      </c>
      <c r="C157" s="1">
        <v>101</v>
      </c>
      <c r="D157" t="s">
        <v>175</v>
      </c>
      <c r="E157" s="1">
        <v>116.314592</v>
      </c>
      <c r="F157" s="1">
        <v>39.95599</v>
      </c>
    </row>
    <row r="158" spans="1:6">
      <c r="A158" t="s">
        <v>120</v>
      </c>
      <c r="B158" t="str">
        <f t="shared" si="3"/>
        <v>北京</v>
      </c>
      <c r="C158" s="1">
        <v>101</v>
      </c>
      <c r="D158" t="s">
        <v>176</v>
      </c>
      <c r="E158" s="1">
        <v>116.209486</v>
      </c>
      <c r="F158" s="1">
        <v>39.932349000000002</v>
      </c>
    </row>
    <row r="159" spans="1:6">
      <c r="A159" t="s">
        <v>120</v>
      </c>
      <c r="B159" t="str">
        <f t="shared" si="3"/>
        <v>北京</v>
      </c>
      <c r="C159" s="1">
        <v>101</v>
      </c>
      <c r="D159" t="s">
        <v>177</v>
      </c>
      <c r="E159" s="1">
        <v>116.323126</v>
      </c>
      <c r="F159" s="1">
        <v>39.934845000000003</v>
      </c>
    </row>
    <row r="160" spans="1:6">
      <c r="A160" t="s">
        <v>120</v>
      </c>
      <c r="B160" t="str">
        <f t="shared" si="3"/>
        <v>北京</v>
      </c>
      <c r="C160" s="1">
        <v>101</v>
      </c>
      <c r="D160" t="s">
        <v>178</v>
      </c>
      <c r="E160" s="1">
        <v>116.171386</v>
      </c>
      <c r="F160" s="1">
        <v>40.183045999999997</v>
      </c>
    </row>
    <row r="161" spans="1:6">
      <c r="A161" t="s">
        <v>120</v>
      </c>
      <c r="B161" t="str">
        <f t="shared" si="3"/>
        <v>北京</v>
      </c>
      <c r="C161" s="1">
        <v>101</v>
      </c>
      <c r="D161" t="s">
        <v>179</v>
      </c>
      <c r="E161" s="1">
        <v>116.179214</v>
      </c>
      <c r="F161" s="1">
        <v>40.256442</v>
      </c>
    </row>
    <row r="162" spans="1:6">
      <c r="A162" t="s">
        <v>120</v>
      </c>
      <c r="B162" t="str">
        <f t="shared" si="3"/>
        <v>北京</v>
      </c>
      <c r="C162" s="1">
        <v>101</v>
      </c>
      <c r="D162" t="s">
        <v>180</v>
      </c>
      <c r="E162" s="1">
        <v>116.255161</v>
      </c>
      <c r="F162" s="1">
        <v>39.915796999999998</v>
      </c>
    </row>
    <row r="163" spans="1:6">
      <c r="A163" t="s">
        <v>120</v>
      </c>
      <c r="B163" t="str">
        <f t="shared" si="3"/>
        <v>北京</v>
      </c>
      <c r="C163" s="1">
        <v>101</v>
      </c>
      <c r="D163" t="s">
        <v>181</v>
      </c>
      <c r="E163" s="1">
        <v>116.128658</v>
      </c>
      <c r="F163" s="1">
        <v>39.965536999999998</v>
      </c>
    </row>
    <row r="164" spans="1:6">
      <c r="A164" t="s">
        <v>120</v>
      </c>
      <c r="B164" t="str">
        <f t="shared" si="3"/>
        <v>北京</v>
      </c>
      <c r="C164" s="1">
        <v>101</v>
      </c>
      <c r="D164" t="s">
        <v>182</v>
      </c>
      <c r="E164" s="1">
        <v>116.48931899999999</v>
      </c>
      <c r="F164" s="1">
        <v>39.978668999999996</v>
      </c>
    </row>
    <row r="165" spans="1:6">
      <c r="A165" t="s">
        <v>120</v>
      </c>
      <c r="B165" t="str">
        <f t="shared" si="3"/>
        <v>北京</v>
      </c>
      <c r="C165" s="1">
        <v>101</v>
      </c>
      <c r="D165" t="s">
        <v>183</v>
      </c>
      <c r="E165" s="1">
        <v>116.44115600000001</v>
      </c>
      <c r="F165" s="1">
        <v>39.986077000000002</v>
      </c>
    </row>
    <row r="166" spans="1:6">
      <c r="A166" t="s">
        <v>120</v>
      </c>
      <c r="B166" t="str">
        <f t="shared" si="3"/>
        <v>北京</v>
      </c>
      <c r="C166" s="1">
        <v>101</v>
      </c>
      <c r="D166" t="s">
        <v>184</v>
      </c>
      <c r="E166" s="1">
        <v>116.647955</v>
      </c>
      <c r="F166" s="1">
        <v>40.345720999999998</v>
      </c>
    </row>
    <row r="167" spans="1:6">
      <c r="A167" t="s">
        <v>120</v>
      </c>
      <c r="B167" t="str">
        <f t="shared" si="3"/>
        <v>北京</v>
      </c>
      <c r="C167" s="1">
        <v>101</v>
      </c>
      <c r="D167" t="s">
        <v>185</v>
      </c>
      <c r="E167" s="1">
        <v>116.210087</v>
      </c>
      <c r="F167" s="1">
        <v>40.23312</v>
      </c>
    </row>
    <row r="168" spans="1:6">
      <c r="A168" t="s">
        <v>120</v>
      </c>
      <c r="B168" t="str">
        <f t="shared" ref="B168:B186" si="4">MID(A168,1,2)</f>
        <v>北京</v>
      </c>
      <c r="C168" s="1">
        <v>101</v>
      </c>
      <c r="D168" t="s">
        <v>186</v>
      </c>
      <c r="E168" s="1">
        <v>116.48155199999999</v>
      </c>
      <c r="F168" s="1">
        <v>39.987245000000001</v>
      </c>
    </row>
    <row r="169" spans="1:6">
      <c r="A169" t="s">
        <v>120</v>
      </c>
      <c r="B169" t="str">
        <f t="shared" si="4"/>
        <v>北京</v>
      </c>
      <c r="C169" s="1">
        <v>101</v>
      </c>
      <c r="D169" t="s">
        <v>187</v>
      </c>
      <c r="E169" s="1">
        <v>116.23318</v>
      </c>
      <c r="F169" s="1">
        <v>39.779843</v>
      </c>
    </row>
    <row r="170" spans="1:6">
      <c r="A170" t="s">
        <v>120</v>
      </c>
      <c r="B170" t="str">
        <f t="shared" si="4"/>
        <v>北京</v>
      </c>
      <c r="C170" s="1">
        <v>101</v>
      </c>
      <c r="D170" t="s">
        <v>188</v>
      </c>
      <c r="E170" s="1">
        <v>116.375393</v>
      </c>
      <c r="F170" s="1">
        <v>39.768279999999997</v>
      </c>
    </row>
    <row r="171" spans="1:6">
      <c r="A171" t="s">
        <v>120</v>
      </c>
      <c r="B171" t="str">
        <f t="shared" si="4"/>
        <v>北京</v>
      </c>
      <c r="C171" s="1">
        <v>101</v>
      </c>
      <c r="D171" t="s">
        <v>189</v>
      </c>
      <c r="E171" s="1">
        <v>116.430858</v>
      </c>
      <c r="F171" s="1">
        <v>39.928434000000003</v>
      </c>
    </row>
    <row r="172" spans="1:6">
      <c r="A172" t="s">
        <v>120</v>
      </c>
      <c r="B172" t="str">
        <f t="shared" si="4"/>
        <v>北京</v>
      </c>
      <c r="C172" s="1">
        <v>101</v>
      </c>
      <c r="D172" t="s">
        <v>190</v>
      </c>
      <c r="E172" s="1">
        <v>116.170875</v>
      </c>
      <c r="F172" s="1">
        <v>39.727415000000001</v>
      </c>
    </row>
    <row r="173" spans="1:6">
      <c r="A173" t="s">
        <v>120</v>
      </c>
      <c r="B173" t="str">
        <f t="shared" si="4"/>
        <v>北京</v>
      </c>
      <c r="C173" s="1">
        <v>101</v>
      </c>
      <c r="D173" t="s">
        <v>191</v>
      </c>
      <c r="E173" s="1">
        <v>116.512838</v>
      </c>
      <c r="F173" s="1">
        <v>39.777486000000003</v>
      </c>
    </row>
    <row r="174" spans="1:6">
      <c r="A174" t="s">
        <v>120</v>
      </c>
      <c r="B174" t="str">
        <f t="shared" si="4"/>
        <v>北京</v>
      </c>
      <c r="C174" s="1">
        <v>101</v>
      </c>
      <c r="D174" t="s">
        <v>192</v>
      </c>
      <c r="E174" s="1">
        <v>116.38527999999999</v>
      </c>
      <c r="F174" s="1">
        <v>39.861770999999997</v>
      </c>
    </row>
    <row r="175" spans="1:6">
      <c r="A175" t="s">
        <v>120</v>
      </c>
      <c r="B175" t="str">
        <f t="shared" si="4"/>
        <v>北京</v>
      </c>
      <c r="C175" s="1">
        <v>101</v>
      </c>
      <c r="D175" t="s">
        <v>193</v>
      </c>
      <c r="E175" s="1">
        <v>116.249809</v>
      </c>
      <c r="F175" s="1">
        <v>40.201371999999999</v>
      </c>
    </row>
    <row r="176" spans="1:6">
      <c r="A176" t="s">
        <v>120</v>
      </c>
      <c r="B176" t="str">
        <f t="shared" si="4"/>
        <v>北京</v>
      </c>
      <c r="C176" s="1">
        <v>101</v>
      </c>
      <c r="D176" t="s">
        <v>194</v>
      </c>
      <c r="E176" s="1">
        <v>116.67707</v>
      </c>
      <c r="F176" s="1">
        <v>40.126061</v>
      </c>
    </row>
    <row r="177" spans="1:6">
      <c r="A177" t="s">
        <v>120</v>
      </c>
      <c r="B177" t="str">
        <f t="shared" si="4"/>
        <v>北京</v>
      </c>
      <c r="C177" s="1">
        <v>101</v>
      </c>
      <c r="D177" t="s">
        <v>195</v>
      </c>
      <c r="E177" s="1">
        <v>116.26899400000001</v>
      </c>
      <c r="F177" s="1">
        <v>40.158195999999997</v>
      </c>
    </row>
    <row r="178" spans="1:6">
      <c r="A178" t="s">
        <v>120</v>
      </c>
      <c r="B178" t="str">
        <f t="shared" si="4"/>
        <v>北京</v>
      </c>
      <c r="C178" s="1">
        <v>101</v>
      </c>
      <c r="D178" t="s">
        <v>196</v>
      </c>
      <c r="E178" s="1">
        <v>116.25655</v>
      </c>
      <c r="F178" s="1">
        <v>40.123226000000003</v>
      </c>
    </row>
    <row r="179" spans="1:6">
      <c r="A179" t="s">
        <v>120</v>
      </c>
      <c r="B179" t="str">
        <f t="shared" si="4"/>
        <v>北京</v>
      </c>
      <c r="C179" s="1">
        <v>101</v>
      </c>
      <c r="D179" t="s">
        <v>197</v>
      </c>
      <c r="E179" s="1">
        <v>116.35379399999999</v>
      </c>
      <c r="F179" s="1">
        <v>40.026077000000001</v>
      </c>
    </row>
    <row r="180" spans="1:6">
      <c r="A180" t="s">
        <v>120</v>
      </c>
      <c r="B180" t="str">
        <f t="shared" si="4"/>
        <v>北京</v>
      </c>
      <c r="C180" s="1">
        <v>101</v>
      </c>
      <c r="D180" t="s">
        <v>198</v>
      </c>
      <c r="E180" s="1">
        <v>116.480667</v>
      </c>
      <c r="F180" s="1">
        <v>39.989255999999997</v>
      </c>
    </row>
    <row r="181" spans="1:6">
      <c r="A181" t="s">
        <v>120</v>
      </c>
      <c r="B181" t="str">
        <f t="shared" si="4"/>
        <v>北京</v>
      </c>
      <c r="C181" s="1">
        <v>101</v>
      </c>
      <c r="D181" t="s">
        <v>199</v>
      </c>
      <c r="E181" s="1">
        <v>116.429948</v>
      </c>
      <c r="F181" s="1">
        <v>39.991751000000001</v>
      </c>
    </row>
    <row r="182" spans="1:6">
      <c r="A182" t="s">
        <v>120</v>
      </c>
      <c r="B182" t="str">
        <f t="shared" si="4"/>
        <v>北京</v>
      </c>
      <c r="C182" s="1">
        <v>101</v>
      </c>
      <c r="D182" t="s">
        <v>200</v>
      </c>
      <c r="E182" s="1">
        <v>116.39103299999999</v>
      </c>
      <c r="F182" s="1">
        <v>39.986581999999999</v>
      </c>
    </row>
    <row r="183" spans="1:6">
      <c r="A183" t="s">
        <v>120</v>
      </c>
      <c r="B183" t="str">
        <f t="shared" si="4"/>
        <v>北京</v>
      </c>
      <c r="C183" s="1">
        <v>101</v>
      </c>
      <c r="D183" t="s">
        <v>201</v>
      </c>
      <c r="E183" s="1">
        <v>116.12629800000001</v>
      </c>
      <c r="F183" s="1">
        <v>40.104982999999997</v>
      </c>
    </row>
    <row r="184" spans="1:6">
      <c r="A184" t="s">
        <v>120</v>
      </c>
      <c r="B184" t="str">
        <f t="shared" si="4"/>
        <v>北京</v>
      </c>
      <c r="C184" s="1">
        <v>101</v>
      </c>
      <c r="D184" t="s">
        <v>202</v>
      </c>
      <c r="E184" s="1">
        <v>116.417151</v>
      </c>
      <c r="F184" s="1">
        <v>39.859368000000003</v>
      </c>
    </row>
    <row r="185" spans="1:6">
      <c r="A185" t="s">
        <v>120</v>
      </c>
      <c r="B185" t="str">
        <f t="shared" si="4"/>
        <v>北京</v>
      </c>
      <c r="C185" s="1">
        <v>101</v>
      </c>
      <c r="D185" t="s">
        <v>203</v>
      </c>
      <c r="E185" s="1">
        <v>116.348752</v>
      </c>
      <c r="F185" s="1">
        <v>39.750649000000003</v>
      </c>
    </row>
    <row r="186" spans="1:6">
      <c r="A186" t="s">
        <v>120</v>
      </c>
      <c r="B186" t="str">
        <f t="shared" si="4"/>
        <v>北京</v>
      </c>
      <c r="C186" s="1">
        <v>101</v>
      </c>
      <c r="D186" t="s">
        <v>204</v>
      </c>
      <c r="E186" s="1">
        <v>116.67538500000001</v>
      </c>
      <c r="F186" s="1">
        <v>39.890785999999999</v>
      </c>
    </row>
    <row r="187" spans="1:6">
      <c r="A187" t="s">
        <v>205</v>
      </c>
      <c r="B187" t="str">
        <f t="shared" ref="B187:B194" si="5">MID(A187,4,2)</f>
        <v>福州</v>
      </c>
      <c r="C187" s="1">
        <v>1402</v>
      </c>
      <c r="D187" t="s">
        <v>206</v>
      </c>
      <c r="E187" s="1">
        <v>119.18737400000001</v>
      </c>
      <c r="F187" s="1">
        <v>26.079443000000001</v>
      </c>
    </row>
    <row r="188" spans="1:6">
      <c r="A188" t="s">
        <v>205</v>
      </c>
      <c r="B188" t="str">
        <f t="shared" si="5"/>
        <v>福州</v>
      </c>
      <c r="C188" s="1">
        <v>1402</v>
      </c>
      <c r="D188" t="s">
        <v>207</v>
      </c>
      <c r="E188" s="1">
        <v>119.311824</v>
      </c>
      <c r="F188" s="1">
        <v>26.111630000000002</v>
      </c>
    </row>
    <row r="189" spans="1:6">
      <c r="A189" t="s">
        <v>205</v>
      </c>
      <c r="B189" t="str">
        <f t="shared" si="5"/>
        <v>福州</v>
      </c>
      <c r="C189" s="1">
        <v>1402</v>
      </c>
      <c r="D189" t="s">
        <v>208</v>
      </c>
      <c r="E189" s="1">
        <v>119.204363</v>
      </c>
      <c r="F189" s="1">
        <v>26.065650000000002</v>
      </c>
    </row>
    <row r="190" spans="1:6">
      <c r="A190" t="s">
        <v>205</v>
      </c>
      <c r="B190" t="str">
        <f t="shared" si="5"/>
        <v>福州</v>
      </c>
      <c r="C190" s="1">
        <v>1402</v>
      </c>
      <c r="D190" t="s">
        <v>209</v>
      </c>
      <c r="E190" s="1">
        <v>119.201967</v>
      </c>
      <c r="F190" s="1">
        <v>26.040706</v>
      </c>
    </row>
    <row r="191" spans="1:6">
      <c r="A191" t="s">
        <v>205</v>
      </c>
      <c r="B191" t="str">
        <f t="shared" si="5"/>
        <v>福州</v>
      </c>
      <c r="C191" s="1">
        <v>1402</v>
      </c>
      <c r="D191" t="s">
        <v>210</v>
      </c>
      <c r="E191" s="1">
        <v>119.24633900000001</v>
      </c>
      <c r="F191" s="1">
        <v>26.09076</v>
      </c>
    </row>
    <row r="192" spans="1:6">
      <c r="A192" t="s">
        <v>205</v>
      </c>
      <c r="B192" t="str">
        <f t="shared" si="5"/>
        <v>福州</v>
      </c>
      <c r="C192" s="1">
        <v>1402</v>
      </c>
      <c r="D192" t="s">
        <v>211</v>
      </c>
      <c r="E192" s="1">
        <v>119.30708300000001</v>
      </c>
      <c r="F192" s="1">
        <v>26.074843000000001</v>
      </c>
    </row>
    <row r="193" spans="1:6">
      <c r="A193" t="s">
        <v>205</v>
      </c>
      <c r="B193" t="str">
        <f t="shared" si="5"/>
        <v>福州</v>
      </c>
      <c r="C193" s="1">
        <v>1402</v>
      </c>
      <c r="D193" t="s">
        <v>212</v>
      </c>
      <c r="E193" s="1">
        <v>119.315693</v>
      </c>
      <c r="F193" s="1">
        <v>26.042134000000001</v>
      </c>
    </row>
    <row r="194" spans="1:6">
      <c r="A194" t="s">
        <v>205</v>
      </c>
      <c r="B194" t="str">
        <f t="shared" si="5"/>
        <v>福州</v>
      </c>
      <c r="C194" s="1">
        <v>1402</v>
      </c>
      <c r="D194" t="s">
        <v>213</v>
      </c>
      <c r="E194" s="1">
        <v>119.175909</v>
      </c>
      <c r="F194" s="1">
        <v>26.069942999999999</v>
      </c>
    </row>
    <row r="195" spans="1:6">
      <c r="A195" t="s">
        <v>205</v>
      </c>
      <c r="B195" t="str">
        <f t="shared" ref="B195:B258" si="6">MID(A195,4,2)</f>
        <v>福州</v>
      </c>
      <c r="C195" s="1">
        <v>1402</v>
      </c>
      <c r="D195" t="s">
        <v>214</v>
      </c>
      <c r="E195" s="1">
        <v>119.32258</v>
      </c>
      <c r="F195" s="1">
        <v>26.032955000000001</v>
      </c>
    </row>
    <row r="196" spans="1:6">
      <c r="A196" t="s">
        <v>205</v>
      </c>
      <c r="B196" t="str">
        <f t="shared" si="6"/>
        <v>福州</v>
      </c>
      <c r="C196" s="1">
        <v>1402</v>
      </c>
      <c r="D196" t="s">
        <v>215</v>
      </c>
      <c r="E196" s="1">
        <v>119.506587</v>
      </c>
      <c r="F196" s="1">
        <v>25.932451</v>
      </c>
    </row>
    <row r="197" spans="1:6">
      <c r="A197" t="s">
        <v>205</v>
      </c>
      <c r="B197" t="str">
        <f t="shared" si="6"/>
        <v>福州</v>
      </c>
      <c r="C197" s="1">
        <v>1402</v>
      </c>
      <c r="D197" t="s">
        <v>216</v>
      </c>
      <c r="E197" s="1">
        <v>119.201228</v>
      </c>
      <c r="F197" s="1">
        <v>26.072555000000001</v>
      </c>
    </row>
    <row r="198" spans="1:6">
      <c r="A198" t="s">
        <v>205</v>
      </c>
      <c r="B198" t="str">
        <f t="shared" si="6"/>
        <v>福州</v>
      </c>
      <c r="C198" s="1">
        <v>1402</v>
      </c>
      <c r="D198" t="s">
        <v>217</v>
      </c>
      <c r="E198" s="1">
        <v>119.318575</v>
      </c>
      <c r="F198" s="1">
        <v>26.034261999999998</v>
      </c>
    </row>
    <row r="199" spans="1:6">
      <c r="A199" t="s">
        <v>205</v>
      </c>
      <c r="B199" t="str">
        <f t="shared" si="6"/>
        <v>福州</v>
      </c>
      <c r="C199" s="1">
        <v>1402</v>
      </c>
      <c r="D199" t="s">
        <v>218</v>
      </c>
      <c r="E199" s="1">
        <v>119.29802100000001</v>
      </c>
      <c r="F199" s="1">
        <v>26.123819999999998</v>
      </c>
    </row>
    <row r="200" spans="1:6">
      <c r="A200" t="s">
        <v>205</v>
      </c>
      <c r="B200" t="str">
        <f t="shared" si="6"/>
        <v>福州</v>
      </c>
      <c r="C200" s="1">
        <v>1402</v>
      </c>
      <c r="D200" t="s">
        <v>219</v>
      </c>
      <c r="E200" s="1">
        <v>119.208822</v>
      </c>
      <c r="F200" s="1">
        <v>26.030325999999999</v>
      </c>
    </row>
    <row r="201" spans="1:6">
      <c r="A201" t="s">
        <v>205</v>
      </c>
      <c r="B201" t="str">
        <f t="shared" si="6"/>
        <v>福州</v>
      </c>
      <c r="C201" s="1">
        <v>1402</v>
      </c>
      <c r="D201" t="s">
        <v>220</v>
      </c>
      <c r="E201" s="1">
        <v>119.16672</v>
      </c>
      <c r="F201" s="1">
        <v>26.080376000000001</v>
      </c>
    </row>
    <row r="202" spans="1:6">
      <c r="A202" t="s">
        <v>205</v>
      </c>
      <c r="B202" t="str">
        <f t="shared" si="6"/>
        <v>福州</v>
      </c>
      <c r="C202" s="1">
        <v>1402</v>
      </c>
      <c r="D202" t="s">
        <v>221</v>
      </c>
      <c r="E202" s="1">
        <v>119.298863</v>
      </c>
      <c r="F202" s="1">
        <v>26.110811000000002</v>
      </c>
    </row>
    <row r="203" spans="1:6">
      <c r="A203" t="s">
        <v>205</v>
      </c>
      <c r="B203" t="str">
        <f t="shared" si="6"/>
        <v>福州</v>
      </c>
      <c r="C203" s="1">
        <v>1402</v>
      </c>
      <c r="D203" t="s">
        <v>222</v>
      </c>
      <c r="E203" s="1">
        <v>119.322487</v>
      </c>
      <c r="F203" s="1">
        <v>26.041703999999999</v>
      </c>
    </row>
    <row r="204" spans="1:6">
      <c r="A204" t="s">
        <v>205</v>
      </c>
      <c r="B204" t="str">
        <f t="shared" si="6"/>
        <v>福州</v>
      </c>
      <c r="C204" s="1">
        <v>1402</v>
      </c>
      <c r="D204" t="s">
        <v>223</v>
      </c>
      <c r="E204" s="1">
        <v>119.178099</v>
      </c>
      <c r="F204" s="1">
        <v>26.147926999999999</v>
      </c>
    </row>
    <row r="205" spans="1:6">
      <c r="A205" t="s">
        <v>205</v>
      </c>
      <c r="B205" t="str">
        <f t="shared" si="6"/>
        <v>福州</v>
      </c>
      <c r="C205" s="1">
        <v>1402</v>
      </c>
      <c r="D205" t="s">
        <v>224</v>
      </c>
      <c r="E205" s="1">
        <v>119.39826100000001</v>
      </c>
      <c r="F205" s="1">
        <v>25.984971999999999</v>
      </c>
    </row>
    <row r="206" spans="1:6">
      <c r="A206" t="s">
        <v>205</v>
      </c>
      <c r="B206" t="str">
        <f t="shared" si="6"/>
        <v>福州</v>
      </c>
      <c r="C206" s="1">
        <v>1402</v>
      </c>
      <c r="D206" t="s">
        <v>225</v>
      </c>
      <c r="E206" s="1">
        <v>119.361958</v>
      </c>
      <c r="F206" s="1">
        <v>26.085007999999998</v>
      </c>
    </row>
    <row r="207" spans="1:6">
      <c r="A207" t="s">
        <v>205</v>
      </c>
      <c r="B207" t="str">
        <f t="shared" si="6"/>
        <v>福州</v>
      </c>
      <c r="C207" s="1">
        <v>1402</v>
      </c>
      <c r="D207" t="s">
        <v>226</v>
      </c>
      <c r="E207" s="1">
        <v>119.285009</v>
      </c>
      <c r="F207" s="1">
        <v>26.084212999999998</v>
      </c>
    </row>
    <row r="208" spans="1:6">
      <c r="A208" t="s">
        <v>205</v>
      </c>
      <c r="B208" t="str">
        <f t="shared" si="6"/>
        <v>福州</v>
      </c>
      <c r="C208" s="1">
        <v>1402</v>
      </c>
      <c r="D208" t="s">
        <v>227</v>
      </c>
      <c r="E208" s="1">
        <v>119.253241</v>
      </c>
      <c r="F208" s="1">
        <v>26.085519000000001</v>
      </c>
    </row>
    <row r="209" spans="1:6">
      <c r="A209" t="s">
        <v>205</v>
      </c>
      <c r="B209" t="str">
        <f t="shared" si="6"/>
        <v>福州</v>
      </c>
      <c r="C209" s="1">
        <v>1402</v>
      </c>
      <c r="D209" t="s">
        <v>228</v>
      </c>
      <c r="E209" s="1">
        <v>119.51134399999999</v>
      </c>
      <c r="F209" s="1">
        <v>26.079913999999999</v>
      </c>
    </row>
    <row r="210" spans="1:6">
      <c r="A210" t="s">
        <v>205</v>
      </c>
      <c r="B210" t="str">
        <f t="shared" si="6"/>
        <v>福州</v>
      </c>
      <c r="C210" s="1">
        <v>1402</v>
      </c>
      <c r="D210" t="s">
        <v>229</v>
      </c>
      <c r="E210" s="1">
        <v>119.376893</v>
      </c>
      <c r="F210" s="1">
        <v>26.090176</v>
      </c>
    </row>
    <row r="211" spans="1:6">
      <c r="A211" t="s">
        <v>205</v>
      </c>
      <c r="B211" t="str">
        <f t="shared" si="6"/>
        <v>福州</v>
      </c>
      <c r="C211" s="1">
        <v>1402</v>
      </c>
      <c r="D211" t="s">
        <v>230</v>
      </c>
      <c r="E211" s="1">
        <v>119.253748</v>
      </c>
      <c r="F211" s="1">
        <v>26.086857999999999</v>
      </c>
    </row>
    <row r="212" spans="1:6">
      <c r="A212" t="s">
        <v>205</v>
      </c>
      <c r="B212" t="str">
        <f t="shared" si="6"/>
        <v>福州</v>
      </c>
      <c r="C212" s="1">
        <v>1402</v>
      </c>
      <c r="D212" t="s">
        <v>231</v>
      </c>
      <c r="E212" s="1">
        <v>119.157123</v>
      </c>
      <c r="F212" s="1">
        <v>26.145575999999998</v>
      </c>
    </row>
    <row r="213" spans="1:6">
      <c r="A213" t="s">
        <v>205</v>
      </c>
      <c r="B213" t="str">
        <f t="shared" si="6"/>
        <v>福州</v>
      </c>
      <c r="C213" s="1">
        <v>1402</v>
      </c>
      <c r="D213" t="s">
        <v>232</v>
      </c>
      <c r="E213" s="1">
        <v>119.29524600000001</v>
      </c>
      <c r="F213" s="1">
        <v>26.087921000000001</v>
      </c>
    </row>
    <row r="214" spans="1:6">
      <c r="A214" t="s">
        <v>205</v>
      </c>
      <c r="B214" t="str">
        <f t="shared" si="6"/>
        <v>福州</v>
      </c>
      <c r="C214" s="1">
        <v>1402</v>
      </c>
      <c r="D214" t="s">
        <v>233</v>
      </c>
      <c r="E214" s="1">
        <v>119.26788000000001</v>
      </c>
      <c r="F214" s="1">
        <v>26.112286999999998</v>
      </c>
    </row>
    <row r="215" spans="1:6">
      <c r="A215" t="s">
        <v>205</v>
      </c>
      <c r="B215" t="str">
        <f t="shared" si="6"/>
        <v>福州</v>
      </c>
      <c r="C215" s="1">
        <v>1402</v>
      </c>
      <c r="D215" t="s">
        <v>234</v>
      </c>
      <c r="E215" s="1">
        <v>119.306118</v>
      </c>
      <c r="F215" s="1">
        <v>26.118880999999998</v>
      </c>
    </row>
    <row r="216" spans="1:6">
      <c r="A216" t="s">
        <v>205</v>
      </c>
      <c r="B216" t="str">
        <f t="shared" si="6"/>
        <v>福州</v>
      </c>
      <c r="C216" s="1">
        <v>1402</v>
      </c>
      <c r="D216" t="s">
        <v>235</v>
      </c>
      <c r="E216" s="1">
        <v>119.22282</v>
      </c>
      <c r="F216" s="1">
        <v>26.025203999999999</v>
      </c>
    </row>
    <row r="217" spans="1:6">
      <c r="A217" t="s">
        <v>236</v>
      </c>
      <c r="B217" t="str">
        <f t="shared" si="6"/>
        <v>龙岩</v>
      </c>
      <c r="C217" s="1">
        <v>1409</v>
      </c>
      <c r="D217" t="s">
        <v>237</v>
      </c>
      <c r="E217" s="1">
        <v>117.029734</v>
      </c>
      <c r="F217" s="1">
        <v>25.036342000000001</v>
      </c>
    </row>
    <row r="218" spans="1:6">
      <c r="A218" t="s">
        <v>236</v>
      </c>
      <c r="B218" t="str">
        <f t="shared" si="6"/>
        <v>龙岩</v>
      </c>
      <c r="C218" s="1">
        <v>1409</v>
      </c>
      <c r="D218" t="s">
        <v>238</v>
      </c>
      <c r="E218" s="1">
        <v>117.038894</v>
      </c>
      <c r="F218" s="1">
        <v>25.069158000000002</v>
      </c>
    </row>
    <row r="219" spans="1:6">
      <c r="A219" t="s">
        <v>239</v>
      </c>
      <c r="B219" t="str">
        <f t="shared" si="6"/>
        <v>南平</v>
      </c>
      <c r="C219" s="1">
        <v>1411</v>
      </c>
      <c r="D219" t="s">
        <v>240</v>
      </c>
      <c r="E219" s="1">
        <v>118.01098399999999</v>
      </c>
      <c r="F219" s="1">
        <v>27.732834</v>
      </c>
    </row>
    <row r="220" spans="1:6">
      <c r="A220" t="s">
        <v>239</v>
      </c>
      <c r="B220" t="str">
        <f t="shared" si="6"/>
        <v>南平</v>
      </c>
      <c r="C220" s="1">
        <v>1411</v>
      </c>
      <c r="D220" t="s">
        <v>241</v>
      </c>
      <c r="E220" s="1">
        <v>118.183228</v>
      </c>
      <c r="F220" s="1">
        <v>26.651759999999999</v>
      </c>
    </row>
    <row r="221" spans="1:6">
      <c r="A221" t="s">
        <v>239</v>
      </c>
      <c r="B221" t="str">
        <f t="shared" si="6"/>
        <v>南平</v>
      </c>
      <c r="C221" s="1">
        <v>1411</v>
      </c>
      <c r="D221" t="s">
        <v>242</v>
      </c>
      <c r="E221" s="1">
        <v>118.26186800000001</v>
      </c>
      <c r="F221" s="1">
        <v>26.584506000000001</v>
      </c>
    </row>
    <row r="222" spans="1:6">
      <c r="A222" t="s">
        <v>239</v>
      </c>
      <c r="B222" t="str">
        <f t="shared" si="6"/>
        <v>南平</v>
      </c>
      <c r="C222" s="1">
        <v>1411</v>
      </c>
      <c r="D222" t="s">
        <v>243</v>
      </c>
      <c r="E222" s="1">
        <v>118.009422</v>
      </c>
      <c r="F222" s="1">
        <v>27.725624</v>
      </c>
    </row>
    <row r="223" spans="1:6">
      <c r="A223" t="s">
        <v>244</v>
      </c>
      <c r="B223" t="str">
        <f t="shared" si="6"/>
        <v>宁德</v>
      </c>
      <c r="C223" s="1">
        <v>1414</v>
      </c>
      <c r="D223" t="s">
        <v>245</v>
      </c>
      <c r="E223" s="1">
        <v>119.544923</v>
      </c>
      <c r="F223" s="1">
        <v>26.643792999999999</v>
      </c>
    </row>
    <row r="224" spans="1:6">
      <c r="A224" t="s">
        <v>244</v>
      </c>
      <c r="B224" t="str">
        <f t="shared" si="6"/>
        <v>宁德</v>
      </c>
      <c r="C224" s="1">
        <v>1414</v>
      </c>
      <c r="D224" t="s">
        <v>246</v>
      </c>
      <c r="E224" s="1">
        <v>119.662327</v>
      </c>
      <c r="F224" s="1">
        <v>27.099620999999999</v>
      </c>
    </row>
    <row r="225" spans="1:6">
      <c r="A225" t="s">
        <v>247</v>
      </c>
      <c r="B225" t="str">
        <f t="shared" si="6"/>
        <v>莆田</v>
      </c>
      <c r="C225" s="1">
        <v>1406</v>
      </c>
      <c r="D225" t="s">
        <v>248</v>
      </c>
      <c r="E225" s="1">
        <v>119.016921</v>
      </c>
      <c r="F225" s="1">
        <v>25.449444</v>
      </c>
    </row>
    <row r="226" spans="1:6">
      <c r="A226" t="s">
        <v>247</v>
      </c>
      <c r="B226" t="str">
        <f t="shared" si="6"/>
        <v>莆田</v>
      </c>
      <c r="C226" s="1">
        <v>1406</v>
      </c>
      <c r="D226" t="s">
        <v>249</v>
      </c>
      <c r="E226" s="1">
        <v>118.86430799999999</v>
      </c>
      <c r="F226" s="1">
        <v>25.272938</v>
      </c>
    </row>
    <row r="227" spans="1:6">
      <c r="A227" t="s">
        <v>250</v>
      </c>
      <c r="B227" t="str">
        <f t="shared" si="6"/>
        <v>泉州</v>
      </c>
      <c r="C227" s="1">
        <v>1403</v>
      </c>
      <c r="D227" t="s">
        <v>251</v>
      </c>
      <c r="E227" s="1">
        <v>118.651759</v>
      </c>
      <c r="F227" s="1">
        <v>24.940225999999999</v>
      </c>
    </row>
    <row r="228" spans="1:6">
      <c r="A228" t="s">
        <v>250</v>
      </c>
      <c r="B228" t="str">
        <f t="shared" si="6"/>
        <v>泉州</v>
      </c>
      <c r="C228" s="1">
        <v>1403</v>
      </c>
      <c r="D228" t="s">
        <v>252</v>
      </c>
      <c r="E228" s="1">
        <v>118.676072</v>
      </c>
      <c r="F228" s="1">
        <v>24.873525000000001</v>
      </c>
    </row>
    <row r="229" spans="1:6">
      <c r="A229" t="s">
        <v>250</v>
      </c>
      <c r="B229" t="str">
        <f t="shared" si="6"/>
        <v>泉州</v>
      </c>
      <c r="C229" s="1">
        <v>1403</v>
      </c>
      <c r="D229" t="s">
        <v>253</v>
      </c>
      <c r="E229" s="1">
        <v>118.62039</v>
      </c>
      <c r="F229" s="1">
        <v>25.119812</v>
      </c>
    </row>
    <row r="230" spans="1:6">
      <c r="A230" t="s">
        <v>250</v>
      </c>
      <c r="B230" t="str">
        <f t="shared" si="6"/>
        <v>泉州</v>
      </c>
      <c r="C230" s="1">
        <v>1403</v>
      </c>
      <c r="D230" t="s">
        <v>254</v>
      </c>
      <c r="E230" s="1">
        <v>118.67256999999999</v>
      </c>
      <c r="F230" s="1">
        <v>24.721305000000001</v>
      </c>
    </row>
    <row r="231" spans="1:6">
      <c r="A231" t="s">
        <v>250</v>
      </c>
      <c r="B231" t="str">
        <f t="shared" si="6"/>
        <v>泉州</v>
      </c>
      <c r="C231" s="1">
        <v>1403</v>
      </c>
      <c r="D231" t="s">
        <v>255</v>
      </c>
      <c r="E231" s="1">
        <v>118.67932</v>
      </c>
      <c r="F231" s="1">
        <v>24.874500000000001</v>
      </c>
    </row>
    <row r="232" spans="1:6">
      <c r="A232" t="s">
        <v>250</v>
      </c>
      <c r="B232" t="str">
        <f t="shared" si="6"/>
        <v>泉州</v>
      </c>
      <c r="C232" s="1">
        <v>1403</v>
      </c>
      <c r="D232" t="s">
        <v>256</v>
      </c>
      <c r="E232" s="1">
        <v>118.633927</v>
      </c>
      <c r="F232" s="1">
        <v>24.885439999999999</v>
      </c>
    </row>
    <row r="233" spans="1:6">
      <c r="A233" t="s">
        <v>250</v>
      </c>
      <c r="B233" t="str">
        <f t="shared" si="6"/>
        <v>泉州</v>
      </c>
      <c r="C233" s="1">
        <v>1403</v>
      </c>
      <c r="D233" t="s">
        <v>257</v>
      </c>
      <c r="E233" s="1">
        <v>118.59206</v>
      </c>
      <c r="F233" s="1">
        <v>24.952479</v>
      </c>
    </row>
    <row r="234" spans="1:6">
      <c r="A234" t="s">
        <v>250</v>
      </c>
      <c r="B234" t="str">
        <f t="shared" si="6"/>
        <v>泉州</v>
      </c>
      <c r="C234" s="1">
        <v>1403</v>
      </c>
      <c r="D234" t="s">
        <v>258</v>
      </c>
      <c r="E234" s="1">
        <v>118.67718499999999</v>
      </c>
      <c r="F234" s="1">
        <v>24.935867999999999</v>
      </c>
    </row>
    <row r="235" spans="1:6">
      <c r="A235" t="s">
        <v>250</v>
      </c>
      <c r="B235" t="str">
        <f t="shared" si="6"/>
        <v>泉州</v>
      </c>
      <c r="C235" s="1">
        <v>1403</v>
      </c>
      <c r="D235" t="s">
        <v>259</v>
      </c>
      <c r="E235" s="1">
        <v>118.676191</v>
      </c>
      <c r="F235" s="1">
        <v>24.743188</v>
      </c>
    </row>
    <row r="236" spans="1:6">
      <c r="A236" t="s">
        <v>250</v>
      </c>
      <c r="B236" t="str">
        <f t="shared" si="6"/>
        <v>泉州</v>
      </c>
      <c r="C236" s="1">
        <v>1403</v>
      </c>
      <c r="D236" t="s">
        <v>260</v>
      </c>
      <c r="E236" s="1">
        <v>118.70656099999999</v>
      </c>
      <c r="F236" s="1">
        <v>24.96424</v>
      </c>
    </row>
    <row r="237" spans="1:6">
      <c r="A237" t="s">
        <v>250</v>
      </c>
      <c r="B237" t="str">
        <f t="shared" si="6"/>
        <v>泉州</v>
      </c>
      <c r="C237" s="1">
        <v>1403</v>
      </c>
      <c r="D237" t="s">
        <v>261</v>
      </c>
      <c r="E237" s="1">
        <v>118.61789899999999</v>
      </c>
      <c r="F237" s="1">
        <v>24.892437999999999</v>
      </c>
    </row>
    <row r="238" spans="1:6">
      <c r="A238" t="s">
        <v>250</v>
      </c>
      <c r="B238" t="str">
        <f t="shared" si="6"/>
        <v>泉州</v>
      </c>
      <c r="C238" s="1">
        <v>1403</v>
      </c>
      <c r="D238" t="s">
        <v>262</v>
      </c>
      <c r="E238" s="1">
        <v>118.547016</v>
      </c>
      <c r="F238" s="1">
        <v>24.911726000000002</v>
      </c>
    </row>
    <row r="239" spans="1:6">
      <c r="A239" t="s">
        <v>250</v>
      </c>
      <c r="B239" t="str">
        <f t="shared" si="6"/>
        <v>泉州</v>
      </c>
      <c r="C239" s="1">
        <v>1403</v>
      </c>
      <c r="D239" t="s">
        <v>263</v>
      </c>
      <c r="E239" s="1">
        <v>118.24178499999999</v>
      </c>
      <c r="F239" s="1">
        <v>25.506916</v>
      </c>
    </row>
    <row r="240" spans="1:6">
      <c r="A240" t="s">
        <v>250</v>
      </c>
      <c r="B240" t="str">
        <f t="shared" si="6"/>
        <v>泉州</v>
      </c>
      <c r="C240" s="1">
        <v>1403</v>
      </c>
      <c r="D240" t="s">
        <v>264</v>
      </c>
      <c r="E240" s="1">
        <v>118.759344</v>
      </c>
      <c r="F240" s="1">
        <v>24.768388999999999</v>
      </c>
    </row>
    <row r="241" spans="1:6">
      <c r="A241" t="s">
        <v>250</v>
      </c>
      <c r="B241" t="str">
        <f t="shared" si="6"/>
        <v>泉州</v>
      </c>
      <c r="C241" s="1">
        <v>1403</v>
      </c>
      <c r="D241" t="s">
        <v>265</v>
      </c>
      <c r="E241" s="1">
        <v>118.553995</v>
      </c>
      <c r="F241" s="1">
        <v>24.817045</v>
      </c>
    </row>
    <row r="242" spans="1:6">
      <c r="A242" t="s">
        <v>250</v>
      </c>
      <c r="B242" t="str">
        <f t="shared" si="6"/>
        <v>泉州</v>
      </c>
      <c r="C242" s="1">
        <v>1403</v>
      </c>
      <c r="D242" t="s">
        <v>266</v>
      </c>
      <c r="E242" s="1">
        <v>118.664687</v>
      </c>
      <c r="F242" s="1">
        <v>24.882285</v>
      </c>
    </row>
    <row r="243" spans="1:6">
      <c r="A243" t="s">
        <v>250</v>
      </c>
      <c r="B243" t="str">
        <f t="shared" si="6"/>
        <v>泉州</v>
      </c>
      <c r="C243" s="1">
        <v>1403</v>
      </c>
      <c r="D243" t="s">
        <v>267</v>
      </c>
      <c r="E243" s="1">
        <v>118.66148699999999</v>
      </c>
      <c r="F243" s="1">
        <v>24.873246000000002</v>
      </c>
    </row>
    <row r="244" spans="1:6">
      <c r="A244" t="s">
        <v>268</v>
      </c>
      <c r="B244" t="str">
        <f t="shared" si="6"/>
        <v>三明</v>
      </c>
      <c r="C244" s="1">
        <v>1410</v>
      </c>
      <c r="D244" t="s">
        <v>269</v>
      </c>
      <c r="E244" s="1">
        <v>117.571438</v>
      </c>
      <c r="F244" s="1">
        <v>26.204678000000001</v>
      </c>
    </row>
    <row r="245" spans="1:6">
      <c r="A245" t="s">
        <v>268</v>
      </c>
      <c r="B245" t="str">
        <f t="shared" si="6"/>
        <v>三明</v>
      </c>
      <c r="C245" s="1">
        <v>1410</v>
      </c>
      <c r="D245" t="s">
        <v>270</v>
      </c>
      <c r="E245" s="1">
        <v>117.367363</v>
      </c>
      <c r="F245" s="1">
        <v>25.942589000000002</v>
      </c>
    </row>
    <row r="246" spans="1:6">
      <c r="A246" t="s">
        <v>268</v>
      </c>
      <c r="B246" t="str">
        <f t="shared" si="6"/>
        <v>三明</v>
      </c>
      <c r="C246" s="1">
        <v>1410</v>
      </c>
      <c r="D246" t="s">
        <v>271</v>
      </c>
      <c r="E246" s="1">
        <v>117.646006</v>
      </c>
      <c r="F246" s="1">
        <v>26.258127000000002</v>
      </c>
    </row>
    <row r="247" spans="1:6">
      <c r="A247" t="s">
        <v>272</v>
      </c>
      <c r="B247" t="str">
        <f t="shared" si="6"/>
        <v>厦门</v>
      </c>
      <c r="C247" s="1">
        <v>1401</v>
      </c>
      <c r="D247" t="s">
        <v>273</v>
      </c>
      <c r="E247" s="1">
        <v>118.10477400000001</v>
      </c>
      <c r="F247" s="1">
        <v>24.443313</v>
      </c>
    </row>
    <row r="248" spans="1:6">
      <c r="A248" t="s">
        <v>272</v>
      </c>
      <c r="B248" t="str">
        <f t="shared" si="6"/>
        <v>厦门</v>
      </c>
      <c r="C248" s="1">
        <v>1401</v>
      </c>
      <c r="D248" t="s">
        <v>274</v>
      </c>
      <c r="E248" s="1">
        <v>118.100807</v>
      </c>
      <c r="F248" s="1">
        <v>24.585640000000001</v>
      </c>
    </row>
    <row r="249" spans="1:6">
      <c r="A249" t="s">
        <v>272</v>
      </c>
      <c r="B249" t="str">
        <f t="shared" si="6"/>
        <v>厦门</v>
      </c>
      <c r="C249" s="1">
        <v>1401</v>
      </c>
      <c r="D249" t="s">
        <v>275</v>
      </c>
      <c r="E249" s="1">
        <v>118.09614999999999</v>
      </c>
      <c r="F249" s="1">
        <v>24.445730999999999</v>
      </c>
    </row>
    <row r="250" spans="1:6">
      <c r="A250" t="s">
        <v>272</v>
      </c>
      <c r="B250" t="str">
        <f t="shared" si="6"/>
        <v>厦门</v>
      </c>
      <c r="C250" s="1">
        <v>1401</v>
      </c>
      <c r="D250" t="s">
        <v>276</v>
      </c>
      <c r="E250" s="1">
        <v>118.260643</v>
      </c>
      <c r="F250" s="1">
        <v>24.598545000000001</v>
      </c>
    </row>
    <row r="251" spans="1:6">
      <c r="A251" t="s">
        <v>272</v>
      </c>
      <c r="B251" t="str">
        <f t="shared" si="6"/>
        <v>厦门</v>
      </c>
      <c r="C251" s="1">
        <v>1401</v>
      </c>
      <c r="D251" t="s">
        <v>277</v>
      </c>
      <c r="E251" s="1">
        <v>118.170405</v>
      </c>
      <c r="F251" s="1">
        <v>24.465499999999999</v>
      </c>
    </row>
    <row r="252" spans="1:6">
      <c r="A252" t="s">
        <v>272</v>
      </c>
      <c r="B252" t="str">
        <f t="shared" si="6"/>
        <v>厦门</v>
      </c>
      <c r="C252" s="1">
        <v>1401</v>
      </c>
      <c r="D252" t="s">
        <v>278</v>
      </c>
      <c r="E252" s="1">
        <v>118.08846699999999</v>
      </c>
      <c r="F252" s="1">
        <v>24.635961999999999</v>
      </c>
    </row>
    <row r="253" spans="1:6">
      <c r="A253" t="s">
        <v>272</v>
      </c>
      <c r="B253" t="str">
        <f t="shared" si="6"/>
        <v>厦门</v>
      </c>
      <c r="C253" s="1">
        <v>1401</v>
      </c>
      <c r="D253" t="s">
        <v>279</v>
      </c>
      <c r="E253" s="1">
        <v>118.253817</v>
      </c>
      <c r="F253" s="1">
        <v>24.641864999999999</v>
      </c>
    </row>
    <row r="254" spans="1:6">
      <c r="A254" t="s">
        <v>272</v>
      </c>
      <c r="B254" t="str">
        <f t="shared" si="6"/>
        <v>厦门</v>
      </c>
      <c r="C254" s="1">
        <v>1401</v>
      </c>
      <c r="D254" t="s">
        <v>280</v>
      </c>
      <c r="E254" s="1">
        <v>118.25475400000001</v>
      </c>
      <c r="F254" s="1">
        <v>24.609214000000001</v>
      </c>
    </row>
    <row r="255" spans="1:6">
      <c r="A255" t="s">
        <v>272</v>
      </c>
      <c r="B255" t="str">
        <f t="shared" si="6"/>
        <v>厦门</v>
      </c>
      <c r="C255" s="1">
        <v>1401</v>
      </c>
      <c r="D255" t="s">
        <v>281</v>
      </c>
      <c r="E255" s="1">
        <v>118.172978</v>
      </c>
      <c r="F255" s="1">
        <v>24.468855000000001</v>
      </c>
    </row>
    <row r="256" spans="1:6">
      <c r="A256" t="s">
        <v>272</v>
      </c>
      <c r="B256" t="str">
        <f t="shared" si="6"/>
        <v>厦门</v>
      </c>
      <c r="C256" s="1">
        <v>1401</v>
      </c>
      <c r="D256" t="s">
        <v>282</v>
      </c>
      <c r="E256" s="1">
        <v>118.043949</v>
      </c>
      <c r="F256" s="1">
        <v>24.621189000000001</v>
      </c>
    </row>
    <row r="257" spans="1:6">
      <c r="A257" t="s">
        <v>272</v>
      </c>
      <c r="B257" t="str">
        <f t="shared" si="6"/>
        <v>厦门</v>
      </c>
      <c r="C257" s="1">
        <v>1401</v>
      </c>
      <c r="D257" t="s">
        <v>283</v>
      </c>
      <c r="E257" s="1">
        <v>118.080614</v>
      </c>
      <c r="F257" s="1">
        <v>24.621468</v>
      </c>
    </row>
    <row r="258" spans="1:6">
      <c r="A258" t="s">
        <v>272</v>
      </c>
      <c r="B258" t="str">
        <f t="shared" si="6"/>
        <v>厦门</v>
      </c>
      <c r="C258" s="1">
        <v>1401</v>
      </c>
      <c r="D258" t="s">
        <v>284</v>
      </c>
      <c r="E258" s="1">
        <v>118.258527</v>
      </c>
      <c r="F258" s="1">
        <v>24.605986999999999</v>
      </c>
    </row>
    <row r="259" spans="1:6">
      <c r="A259" t="s">
        <v>272</v>
      </c>
      <c r="B259" t="str">
        <f t="shared" ref="B259:B322" si="7">MID(A259,4,2)</f>
        <v>厦门</v>
      </c>
      <c r="C259" s="1">
        <v>1401</v>
      </c>
      <c r="D259" t="s">
        <v>285</v>
      </c>
      <c r="E259" s="1">
        <v>118.009473</v>
      </c>
      <c r="F259" s="1">
        <v>24.626460999999999</v>
      </c>
    </row>
    <row r="260" spans="1:6">
      <c r="A260" t="s">
        <v>272</v>
      </c>
      <c r="B260" t="str">
        <f t="shared" si="7"/>
        <v>厦门</v>
      </c>
      <c r="C260" s="1">
        <v>1401</v>
      </c>
      <c r="D260" t="s">
        <v>286</v>
      </c>
      <c r="E260" s="1">
        <v>118.268502</v>
      </c>
      <c r="F260" s="1">
        <v>24.594232999999999</v>
      </c>
    </row>
    <row r="261" spans="1:6">
      <c r="A261" t="s">
        <v>287</v>
      </c>
      <c r="B261" t="str">
        <f t="shared" si="7"/>
        <v>漳州</v>
      </c>
      <c r="C261" s="1">
        <v>1408</v>
      </c>
      <c r="D261" t="s">
        <v>288</v>
      </c>
      <c r="E261" s="1">
        <v>117.651732</v>
      </c>
      <c r="F261" s="1">
        <v>24.513379</v>
      </c>
    </row>
    <row r="262" spans="1:6">
      <c r="A262" t="s">
        <v>287</v>
      </c>
      <c r="B262" t="str">
        <f t="shared" si="7"/>
        <v>漳州</v>
      </c>
      <c r="C262" s="1">
        <v>1408</v>
      </c>
      <c r="D262" t="s">
        <v>289</v>
      </c>
      <c r="E262" s="1">
        <v>117.64188799999999</v>
      </c>
      <c r="F262" s="1">
        <v>24.530294000000001</v>
      </c>
    </row>
    <row r="263" spans="1:6">
      <c r="A263" t="s">
        <v>287</v>
      </c>
      <c r="B263" t="str">
        <f t="shared" si="7"/>
        <v>漳州</v>
      </c>
      <c r="C263" s="1">
        <v>1408</v>
      </c>
      <c r="D263" t="s">
        <v>290</v>
      </c>
      <c r="E263" s="1">
        <v>117.64188799999999</v>
      </c>
      <c r="F263" s="1">
        <v>24.530294000000001</v>
      </c>
    </row>
    <row r="264" spans="1:6">
      <c r="A264" t="s">
        <v>287</v>
      </c>
      <c r="B264" t="str">
        <f t="shared" si="7"/>
        <v>漳州</v>
      </c>
      <c r="C264" s="1">
        <v>1408</v>
      </c>
      <c r="D264" t="s">
        <v>291</v>
      </c>
      <c r="E264" s="1">
        <v>117.54218400000001</v>
      </c>
      <c r="F264" s="1">
        <v>24.084913</v>
      </c>
    </row>
    <row r="265" spans="1:6">
      <c r="A265" t="s">
        <v>287</v>
      </c>
      <c r="B265" t="str">
        <f t="shared" si="7"/>
        <v>漳州</v>
      </c>
      <c r="C265" s="1">
        <v>1408</v>
      </c>
      <c r="D265" t="s">
        <v>292</v>
      </c>
      <c r="E265" s="1">
        <v>117.75102699999999</v>
      </c>
      <c r="F265" s="1">
        <v>24.508915999999999</v>
      </c>
    </row>
    <row r="266" spans="1:6">
      <c r="A266" t="s">
        <v>287</v>
      </c>
      <c r="B266" t="str">
        <f t="shared" si="7"/>
        <v>漳州</v>
      </c>
      <c r="C266" s="1">
        <v>1408</v>
      </c>
      <c r="D266" t="s">
        <v>293</v>
      </c>
      <c r="E266" s="1">
        <v>117.64091000000001</v>
      </c>
      <c r="F266" s="1">
        <v>24.532028</v>
      </c>
    </row>
    <row r="267" spans="1:6">
      <c r="A267" t="s">
        <v>294</v>
      </c>
      <c r="B267" t="str">
        <f t="shared" si="7"/>
        <v>白银</v>
      </c>
      <c r="C267" s="1">
        <v>2807</v>
      </c>
      <c r="D267" t="s">
        <v>295</v>
      </c>
      <c r="E267" s="1">
        <v>104.161507</v>
      </c>
      <c r="F267" s="1">
        <v>36.571255999999998</v>
      </c>
    </row>
    <row r="268" spans="1:6">
      <c r="A268" t="s">
        <v>296</v>
      </c>
      <c r="B268" t="str">
        <f t="shared" si="7"/>
        <v>定西</v>
      </c>
      <c r="C268" s="1">
        <v>2821</v>
      </c>
      <c r="D268" t="s">
        <v>297</v>
      </c>
      <c r="E268" s="1">
        <v>104.600525</v>
      </c>
      <c r="F268" s="1">
        <v>35.567430000000002</v>
      </c>
    </row>
    <row r="269" spans="1:6">
      <c r="A269" t="s">
        <v>298</v>
      </c>
      <c r="B269" t="str">
        <f>MID(A269,4,2)</f>
        <v>甘南</v>
      </c>
      <c r="C269" s="1">
        <v>2812</v>
      </c>
      <c r="D269" t="s">
        <v>299</v>
      </c>
      <c r="E269" s="1">
        <v>102.902489</v>
      </c>
      <c r="F269" s="1">
        <v>34.966524</v>
      </c>
    </row>
    <row r="270" spans="1:6">
      <c r="A270" t="s">
        <v>300</v>
      </c>
      <c r="B270" t="str">
        <f>MID(A270,4,3)</f>
        <v>嘉峪关</v>
      </c>
      <c r="C270" s="1">
        <v>2802</v>
      </c>
      <c r="D270" t="s">
        <v>301</v>
      </c>
      <c r="E270" s="1">
        <v>98.317680999999993</v>
      </c>
      <c r="F270" s="1">
        <v>39.784078000000001</v>
      </c>
    </row>
    <row r="271" spans="1:6">
      <c r="A271" t="s">
        <v>302</v>
      </c>
      <c r="B271" t="str">
        <f t="shared" si="7"/>
        <v>金昌</v>
      </c>
      <c r="C271" s="1">
        <v>2810</v>
      </c>
      <c r="D271" t="s">
        <v>303</v>
      </c>
      <c r="E271" s="1">
        <v>102.18641100000001</v>
      </c>
      <c r="F271" s="1">
        <v>38.557259999999999</v>
      </c>
    </row>
    <row r="272" spans="1:6">
      <c r="A272" t="s">
        <v>304</v>
      </c>
      <c r="B272" t="str">
        <f t="shared" si="7"/>
        <v>酒泉</v>
      </c>
      <c r="C272" s="1">
        <v>2806</v>
      </c>
      <c r="D272" t="s">
        <v>305</v>
      </c>
      <c r="E272" s="1">
        <v>98.499364</v>
      </c>
      <c r="F272" s="1">
        <v>39.700273000000003</v>
      </c>
    </row>
    <row r="273" spans="1:6">
      <c r="A273" t="s">
        <v>306</v>
      </c>
      <c r="B273" t="str">
        <f t="shared" si="7"/>
        <v>兰州</v>
      </c>
      <c r="C273" s="1">
        <v>2801</v>
      </c>
      <c r="D273" t="s">
        <v>307</v>
      </c>
      <c r="E273" s="1">
        <v>103.876426</v>
      </c>
      <c r="F273" s="1">
        <v>36.052829000000003</v>
      </c>
    </row>
    <row r="274" spans="1:6">
      <c r="A274" t="s">
        <v>306</v>
      </c>
      <c r="B274" t="str">
        <f t="shared" si="7"/>
        <v>兰州</v>
      </c>
      <c r="C274" s="1">
        <v>2801</v>
      </c>
      <c r="D274" t="s">
        <v>308</v>
      </c>
      <c r="E274" s="1">
        <v>103.86663</v>
      </c>
      <c r="F274" s="1">
        <v>36.051997</v>
      </c>
    </row>
    <row r="275" spans="1:6">
      <c r="A275" t="s">
        <v>306</v>
      </c>
      <c r="B275" t="str">
        <f t="shared" si="7"/>
        <v>兰州</v>
      </c>
      <c r="C275" s="1">
        <v>2801</v>
      </c>
      <c r="D275" t="s">
        <v>309</v>
      </c>
      <c r="E275" s="1">
        <v>103.825244</v>
      </c>
      <c r="F275" s="1">
        <v>36.051253000000003</v>
      </c>
    </row>
    <row r="276" spans="1:6">
      <c r="A276" t="s">
        <v>306</v>
      </c>
      <c r="B276" t="str">
        <f t="shared" si="7"/>
        <v>兰州</v>
      </c>
      <c r="C276" s="1">
        <v>2801</v>
      </c>
      <c r="D276" t="s">
        <v>310</v>
      </c>
      <c r="E276" s="1">
        <v>103.783445</v>
      </c>
      <c r="F276" s="1">
        <v>36.062449999999998</v>
      </c>
    </row>
    <row r="277" spans="1:6">
      <c r="A277" t="s">
        <v>306</v>
      </c>
      <c r="B277" t="str">
        <f t="shared" si="7"/>
        <v>兰州</v>
      </c>
      <c r="C277" s="1">
        <v>2801</v>
      </c>
      <c r="D277" t="s">
        <v>311</v>
      </c>
      <c r="E277" s="1">
        <v>103.73091100000001</v>
      </c>
      <c r="F277" s="1">
        <v>36.111356000000001</v>
      </c>
    </row>
    <row r="278" spans="1:6">
      <c r="A278" t="s">
        <v>306</v>
      </c>
      <c r="B278" t="str">
        <f t="shared" si="7"/>
        <v>兰州</v>
      </c>
      <c r="C278" s="1">
        <v>2801</v>
      </c>
      <c r="D278" t="s">
        <v>312</v>
      </c>
      <c r="E278" s="1">
        <v>103.707241</v>
      </c>
      <c r="F278" s="1">
        <v>36.096718000000003</v>
      </c>
    </row>
    <row r="279" spans="1:6">
      <c r="A279" t="s">
        <v>306</v>
      </c>
      <c r="B279" t="str">
        <f t="shared" si="7"/>
        <v>兰州</v>
      </c>
      <c r="C279" s="1">
        <v>2801</v>
      </c>
      <c r="D279" t="s">
        <v>313</v>
      </c>
      <c r="E279" s="1">
        <v>103.87594</v>
      </c>
      <c r="F279" s="1">
        <v>36.049014</v>
      </c>
    </row>
    <row r="280" spans="1:6">
      <c r="A280" t="s">
        <v>306</v>
      </c>
      <c r="B280" t="str">
        <f t="shared" si="7"/>
        <v>兰州</v>
      </c>
      <c r="C280" s="1">
        <v>2801</v>
      </c>
      <c r="D280" t="s">
        <v>314</v>
      </c>
      <c r="E280" s="1">
        <v>103.744761</v>
      </c>
      <c r="F280" s="1">
        <v>36.104393999999999</v>
      </c>
    </row>
    <row r="281" spans="1:6">
      <c r="A281" t="s">
        <v>306</v>
      </c>
      <c r="B281" t="str">
        <f t="shared" si="7"/>
        <v>兰州</v>
      </c>
      <c r="C281" s="1">
        <v>2801</v>
      </c>
      <c r="D281" t="s">
        <v>315</v>
      </c>
      <c r="E281" s="1">
        <v>103.70253</v>
      </c>
      <c r="F281" s="1">
        <v>36.100844000000002</v>
      </c>
    </row>
    <row r="282" spans="1:6">
      <c r="A282" t="s">
        <v>306</v>
      </c>
      <c r="B282" t="str">
        <f t="shared" si="7"/>
        <v>兰州</v>
      </c>
      <c r="C282" s="1">
        <v>2801</v>
      </c>
      <c r="D282" t="s">
        <v>316</v>
      </c>
      <c r="E282" s="1">
        <v>103.970209</v>
      </c>
      <c r="F282" s="1">
        <v>36.004711999999998</v>
      </c>
    </row>
    <row r="283" spans="1:6">
      <c r="A283" t="s">
        <v>306</v>
      </c>
      <c r="B283" t="str">
        <f t="shared" si="7"/>
        <v>兰州</v>
      </c>
      <c r="C283" s="1">
        <v>2801</v>
      </c>
      <c r="D283" t="s">
        <v>317</v>
      </c>
      <c r="E283" s="1">
        <v>103.737061</v>
      </c>
      <c r="F283" s="1">
        <v>36.109585000000003</v>
      </c>
    </row>
    <row r="284" spans="1:6">
      <c r="A284" t="s">
        <v>306</v>
      </c>
      <c r="B284" t="str">
        <f t="shared" si="7"/>
        <v>兰州</v>
      </c>
      <c r="C284" s="1">
        <v>2801</v>
      </c>
      <c r="D284" t="s">
        <v>318</v>
      </c>
      <c r="E284" s="1">
        <v>103.901742</v>
      </c>
      <c r="F284" s="1">
        <v>36.074345999999998</v>
      </c>
    </row>
    <row r="285" spans="1:6">
      <c r="A285" t="s">
        <v>306</v>
      </c>
      <c r="B285" t="str">
        <f t="shared" si="7"/>
        <v>兰州</v>
      </c>
      <c r="C285" s="1">
        <v>2801</v>
      </c>
      <c r="D285" t="s">
        <v>319</v>
      </c>
      <c r="E285" s="1">
        <v>103.753259</v>
      </c>
      <c r="F285" s="1">
        <v>36.058256</v>
      </c>
    </row>
    <row r="286" spans="1:6">
      <c r="A286" t="s">
        <v>306</v>
      </c>
      <c r="B286" t="str">
        <f t="shared" si="7"/>
        <v>兰州</v>
      </c>
      <c r="C286" s="1">
        <v>2801</v>
      </c>
      <c r="D286" t="s">
        <v>320</v>
      </c>
      <c r="E286" s="1">
        <v>103.64410700000001</v>
      </c>
      <c r="F286" s="1">
        <v>36.091650000000001</v>
      </c>
    </row>
    <row r="287" spans="1:6">
      <c r="A287" t="s">
        <v>306</v>
      </c>
      <c r="B287" t="str">
        <f t="shared" si="7"/>
        <v>兰州</v>
      </c>
      <c r="C287" s="1">
        <v>2801</v>
      </c>
      <c r="D287" t="s">
        <v>321</v>
      </c>
      <c r="E287" s="1">
        <v>103.76862199999999</v>
      </c>
      <c r="F287" s="1">
        <v>36.057031000000002</v>
      </c>
    </row>
    <row r="288" spans="1:6">
      <c r="A288" t="s">
        <v>306</v>
      </c>
      <c r="B288" t="str">
        <f t="shared" si="7"/>
        <v>兰州</v>
      </c>
      <c r="C288" s="1">
        <v>2801</v>
      </c>
      <c r="D288" t="s">
        <v>322</v>
      </c>
      <c r="E288" s="1">
        <v>103.966144</v>
      </c>
      <c r="F288" s="1">
        <v>36.007674999999999</v>
      </c>
    </row>
    <row r="289" spans="1:6">
      <c r="A289" t="s">
        <v>306</v>
      </c>
      <c r="B289" t="str">
        <f t="shared" si="7"/>
        <v>兰州</v>
      </c>
      <c r="C289" s="1">
        <v>2801</v>
      </c>
      <c r="D289" t="s">
        <v>323</v>
      </c>
      <c r="E289" s="1">
        <v>103.68579</v>
      </c>
      <c r="F289" s="1">
        <v>36.134386999999997</v>
      </c>
    </row>
    <row r="290" spans="1:6">
      <c r="A290" t="s">
        <v>306</v>
      </c>
      <c r="B290" t="str">
        <f t="shared" si="7"/>
        <v>兰州</v>
      </c>
      <c r="C290" s="1">
        <v>2801</v>
      </c>
      <c r="D290" t="s">
        <v>324</v>
      </c>
      <c r="E290" s="1">
        <v>103.83890700000001</v>
      </c>
      <c r="F290" s="1">
        <v>36.104373000000002</v>
      </c>
    </row>
    <row r="291" spans="1:6">
      <c r="A291" t="s">
        <v>306</v>
      </c>
      <c r="B291" t="str">
        <f t="shared" si="7"/>
        <v>兰州</v>
      </c>
      <c r="C291" s="1">
        <v>2801</v>
      </c>
      <c r="D291" t="s">
        <v>325</v>
      </c>
      <c r="E291" s="1">
        <v>103.74683400000001</v>
      </c>
      <c r="F291" s="1">
        <v>36.109461000000003</v>
      </c>
    </row>
    <row r="292" spans="1:6">
      <c r="A292" t="s">
        <v>306</v>
      </c>
      <c r="B292" t="str">
        <f t="shared" si="7"/>
        <v>兰州</v>
      </c>
      <c r="C292" s="1">
        <v>2801</v>
      </c>
      <c r="D292" t="s">
        <v>326</v>
      </c>
      <c r="E292" s="1">
        <v>103.952496</v>
      </c>
      <c r="F292" s="1">
        <v>36.030576000000003</v>
      </c>
    </row>
    <row r="293" spans="1:6">
      <c r="A293" t="s">
        <v>306</v>
      </c>
      <c r="B293" t="str">
        <f t="shared" si="7"/>
        <v>兰州</v>
      </c>
      <c r="C293" s="1">
        <v>2801</v>
      </c>
      <c r="D293" t="s">
        <v>327</v>
      </c>
      <c r="E293" s="1">
        <v>103.89525999999999</v>
      </c>
      <c r="F293" s="1">
        <v>36.051202000000004</v>
      </c>
    </row>
    <row r="294" spans="1:6">
      <c r="A294" t="s">
        <v>306</v>
      </c>
      <c r="B294" t="str">
        <f t="shared" si="7"/>
        <v>兰州</v>
      </c>
      <c r="C294" s="1">
        <v>2801</v>
      </c>
      <c r="D294" t="s">
        <v>328</v>
      </c>
      <c r="E294" s="1">
        <v>104.01758</v>
      </c>
      <c r="F294" s="1">
        <v>35.958754999999996</v>
      </c>
    </row>
    <row r="295" spans="1:6">
      <c r="A295" t="s">
        <v>329</v>
      </c>
      <c r="B295" t="str">
        <f t="shared" si="7"/>
        <v>陇南</v>
      </c>
      <c r="C295" s="1">
        <v>2807</v>
      </c>
      <c r="D295" t="s">
        <v>330</v>
      </c>
      <c r="E295" s="1">
        <v>105.74898</v>
      </c>
      <c r="F295" s="1">
        <v>33.760775000000002</v>
      </c>
    </row>
    <row r="296" spans="1:6">
      <c r="A296" t="s">
        <v>331</v>
      </c>
      <c r="B296" t="str">
        <f t="shared" si="7"/>
        <v>平凉</v>
      </c>
      <c r="C296" s="1">
        <v>2809</v>
      </c>
      <c r="D296" t="s">
        <v>332</v>
      </c>
      <c r="E296" s="1">
        <v>106.71800399999999</v>
      </c>
      <c r="F296" s="1">
        <v>35.54421</v>
      </c>
    </row>
    <row r="297" spans="1:6">
      <c r="A297" t="s">
        <v>333</v>
      </c>
      <c r="B297" t="str">
        <f t="shared" si="7"/>
        <v>庆阳</v>
      </c>
      <c r="C297" s="1">
        <v>2813</v>
      </c>
      <c r="D297" t="s">
        <v>334</v>
      </c>
      <c r="E297" s="1">
        <v>107.693153</v>
      </c>
      <c r="F297" s="1">
        <v>35.734416000000003</v>
      </c>
    </row>
    <row r="298" spans="1:6">
      <c r="A298" t="s">
        <v>335</v>
      </c>
      <c r="B298" t="str">
        <f t="shared" si="7"/>
        <v>天水</v>
      </c>
      <c r="C298" s="1">
        <v>2805</v>
      </c>
      <c r="D298" t="s">
        <v>336</v>
      </c>
      <c r="E298" s="1">
        <v>105.669648</v>
      </c>
      <c r="F298" s="1">
        <v>34.571835999999998</v>
      </c>
    </row>
    <row r="299" spans="1:6">
      <c r="A299" t="s">
        <v>335</v>
      </c>
      <c r="B299" t="str">
        <f t="shared" si="7"/>
        <v>天水</v>
      </c>
      <c r="C299" s="1">
        <v>2805</v>
      </c>
      <c r="D299" t="s">
        <v>337</v>
      </c>
      <c r="E299" s="1">
        <v>105.70598200000001</v>
      </c>
      <c r="F299" s="1">
        <v>34.576154000000002</v>
      </c>
    </row>
    <row r="300" spans="1:6">
      <c r="A300" t="s">
        <v>335</v>
      </c>
      <c r="B300" t="str">
        <f t="shared" si="7"/>
        <v>天水</v>
      </c>
      <c r="C300" s="1">
        <v>2805</v>
      </c>
      <c r="D300" t="s">
        <v>338</v>
      </c>
      <c r="E300" s="1">
        <v>105.918299</v>
      </c>
      <c r="F300" s="1">
        <v>34.488849999999999</v>
      </c>
    </row>
    <row r="301" spans="1:6">
      <c r="A301" t="s">
        <v>335</v>
      </c>
      <c r="B301" t="str">
        <f t="shared" si="7"/>
        <v>天水</v>
      </c>
      <c r="C301" s="1">
        <v>2805</v>
      </c>
      <c r="D301" t="s">
        <v>339</v>
      </c>
      <c r="E301" s="1">
        <v>105.820921</v>
      </c>
      <c r="F301" s="1">
        <v>34.570714000000002</v>
      </c>
    </row>
    <row r="302" spans="1:6">
      <c r="A302" t="s">
        <v>340</v>
      </c>
      <c r="B302" t="str">
        <f t="shared" si="7"/>
        <v>武威</v>
      </c>
      <c r="C302" s="1">
        <v>2808</v>
      </c>
      <c r="D302" t="s">
        <v>341</v>
      </c>
      <c r="E302" s="1">
        <v>102.612973</v>
      </c>
      <c r="F302" s="1">
        <v>37.937398000000002</v>
      </c>
    </row>
    <row r="303" spans="1:6">
      <c r="A303" t="s">
        <v>340</v>
      </c>
      <c r="B303" t="str">
        <f t="shared" si="7"/>
        <v>武威</v>
      </c>
      <c r="C303" s="1">
        <v>2808</v>
      </c>
      <c r="D303" t="s">
        <v>342</v>
      </c>
      <c r="E303" s="1">
        <v>102.861728</v>
      </c>
      <c r="F303" s="1">
        <v>37.682820999999997</v>
      </c>
    </row>
    <row r="304" spans="1:6">
      <c r="A304" t="s">
        <v>343</v>
      </c>
      <c r="B304" t="str">
        <f t="shared" si="7"/>
        <v>张掖</v>
      </c>
      <c r="C304" s="1">
        <v>2804</v>
      </c>
      <c r="D304" t="s">
        <v>344</v>
      </c>
      <c r="E304" s="1">
        <v>100.448234</v>
      </c>
      <c r="F304" s="1">
        <v>38.957341</v>
      </c>
    </row>
    <row r="305" spans="1:6">
      <c r="A305" t="s">
        <v>345</v>
      </c>
      <c r="B305" t="str">
        <f t="shared" si="7"/>
        <v>潮州</v>
      </c>
      <c r="C305" s="1">
        <v>2016</v>
      </c>
      <c r="D305" t="s">
        <v>346</v>
      </c>
      <c r="E305" s="1">
        <v>116.671566</v>
      </c>
      <c r="F305" s="1">
        <v>23.661092</v>
      </c>
    </row>
    <row r="306" spans="1:6">
      <c r="A306" t="s">
        <v>347</v>
      </c>
      <c r="B306" t="str">
        <f t="shared" si="7"/>
        <v>东莞</v>
      </c>
      <c r="C306" s="1">
        <v>2007</v>
      </c>
      <c r="D306" t="s">
        <v>348</v>
      </c>
      <c r="E306" s="1">
        <v>113.761444</v>
      </c>
      <c r="F306" s="1">
        <v>22.977685999999999</v>
      </c>
    </row>
    <row r="307" spans="1:6">
      <c r="A307" t="s">
        <v>347</v>
      </c>
      <c r="B307" t="str">
        <f t="shared" si="7"/>
        <v>东莞</v>
      </c>
      <c r="C307" s="1">
        <v>2007</v>
      </c>
      <c r="D307" t="s">
        <v>349</v>
      </c>
      <c r="E307" s="1">
        <v>113.88261799999999</v>
      </c>
      <c r="F307" s="1">
        <v>22.910291999999998</v>
      </c>
    </row>
    <row r="308" spans="1:6">
      <c r="A308" t="s">
        <v>347</v>
      </c>
      <c r="B308" t="str">
        <f t="shared" si="7"/>
        <v>东莞</v>
      </c>
      <c r="C308" s="1">
        <v>2007</v>
      </c>
      <c r="D308" t="s">
        <v>350</v>
      </c>
      <c r="E308" s="1">
        <v>114.079193</v>
      </c>
      <c r="F308" s="1">
        <v>22.828417999999999</v>
      </c>
    </row>
    <row r="309" spans="1:6">
      <c r="A309" t="s">
        <v>347</v>
      </c>
      <c r="B309" t="str">
        <f t="shared" si="7"/>
        <v>东莞</v>
      </c>
      <c r="C309" s="1">
        <v>2007</v>
      </c>
      <c r="D309" t="s">
        <v>351</v>
      </c>
      <c r="E309" s="1">
        <v>113.86378499999999</v>
      </c>
      <c r="F309" s="1">
        <v>22.901012999999999</v>
      </c>
    </row>
    <row r="310" spans="1:6">
      <c r="A310" t="s">
        <v>347</v>
      </c>
      <c r="B310" t="str">
        <f t="shared" si="7"/>
        <v>东莞</v>
      </c>
      <c r="C310" s="1">
        <v>2007</v>
      </c>
      <c r="D310" t="s">
        <v>352</v>
      </c>
      <c r="E310" s="1">
        <v>113.731945</v>
      </c>
      <c r="F310" s="1">
        <v>22.938842999999999</v>
      </c>
    </row>
    <row r="311" spans="1:6">
      <c r="A311" t="s">
        <v>353</v>
      </c>
      <c r="B311" t="str">
        <f t="shared" si="7"/>
        <v>佛山</v>
      </c>
      <c r="C311" s="1">
        <v>2005</v>
      </c>
      <c r="D311" t="s">
        <v>354</v>
      </c>
      <c r="E311" s="1">
        <v>113.03208100000001</v>
      </c>
      <c r="F311" s="1">
        <v>23.142764</v>
      </c>
    </row>
    <row r="312" spans="1:6">
      <c r="A312" t="s">
        <v>353</v>
      </c>
      <c r="B312" t="str">
        <f t="shared" si="7"/>
        <v>佛山</v>
      </c>
      <c r="C312" s="1">
        <v>2005</v>
      </c>
      <c r="D312" t="s">
        <v>355</v>
      </c>
      <c r="E312" s="1">
        <v>113.06697699999999</v>
      </c>
      <c r="F312" s="1">
        <v>23.105747999999998</v>
      </c>
    </row>
    <row r="313" spans="1:6">
      <c r="A313" t="s">
        <v>353</v>
      </c>
      <c r="B313" t="str">
        <f t="shared" si="7"/>
        <v>佛山</v>
      </c>
      <c r="C313" s="1">
        <v>2005</v>
      </c>
      <c r="D313" t="s">
        <v>356</v>
      </c>
      <c r="E313" s="1">
        <v>113.064069</v>
      </c>
      <c r="F313" s="1">
        <v>23.137546</v>
      </c>
    </row>
    <row r="314" spans="1:6">
      <c r="A314" t="s">
        <v>353</v>
      </c>
      <c r="B314" t="str">
        <f t="shared" si="7"/>
        <v>佛山</v>
      </c>
      <c r="C314" s="1">
        <v>2005</v>
      </c>
      <c r="D314" t="s">
        <v>357</v>
      </c>
      <c r="E314" s="1">
        <v>113.331447</v>
      </c>
      <c r="F314" s="1">
        <v>22.815093000000001</v>
      </c>
    </row>
    <row r="315" spans="1:6">
      <c r="A315" t="s">
        <v>353</v>
      </c>
      <c r="B315" t="str">
        <f t="shared" si="7"/>
        <v>佛山</v>
      </c>
      <c r="C315" s="1">
        <v>2005</v>
      </c>
      <c r="D315" t="s">
        <v>358</v>
      </c>
      <c r="E315" s="1">
        <v>112.990292</v>
      </c>
      <c r="F315" s="1">
        <v>23.245674000000001</v>
      </c>
    </row>
    <row r="316" spans="1:6">
      <c r="A316" t="s">
        <v>353</v>
      </c>
      <c r="B316" t="str">
        <f t="shared" si="7"/>
        <v>佛山</v>
      </c>
      <c r="C316" s="1">
        <v>2005</v>
      </c>
      <c r="D316" t="s">
        <v>359</v>
      </c>
      <c r="E316" s="1">
        <v>112.91659</v>
      </c>
      <c r="F316" s="1">
        <v>23.056692000000002</v>
      </c>
    </row>
    <row r="317" spans="1:6">
      <c r="A317" t="s">
        <v>360</v>
      </c>
      <c r="B317" t="str">
        <f t="shared" si="7"/>
        <v>广州</v>
      </c>
      <c r="C317" s="1">
        <v>2001</v>
      </c>
      <c r="D317" t="s">
        <v>361</v>
      </c>
      <c r="E317" s="1">
        <v>113.324054</v>
      </c>
      <c r="F317" s="1">
        <v>23.105215999999999</v>
      </c>
    </row>
    <row r="318" spans="1:6">
      <c r="A318" t="s">
        <v>360</v>
      </c>
      <c r="B318" t="str">
        <f t="shared" si="7"/>
        <v>广州</v>
      </c>
      <c r="C318" s="1">
        <v>2001</v>
      </c>
      <c r="D318" t="s">
        <v>362</v>
      </c>
      <c r="E318" s="1">
        <v>113.331244</v>
      </c>
      <c r="F318" s="1">
        <v>23.171713</v>
      </c>
    </row>
    <row r="319" spans="1:6">
      <c r="A319" t="s">
        <v>360</v>
      </c>
      <c r="B319" t="str">
        <f t="shared" si="7"/>
        <v>广州</v>
      </c>
      <c r="C319" s="1">
        <v>2001</v>
      </c>
      <c r="D319" t="s">
        <v>363</v>
      </c>
      <c r="E319" s="1">
        <v>113.369848</v>
      </c>
      <c r="F319" s="1">
        <v>23.150514999999999</v>
      </c>
    </row>
    <row r="320" spans="1:6">
      <c r="A320" t="s">
        <v>360</v>
      </c>
      <c r="B320" t="str">
        <f t="shared" si="7"/>
        <v>广州</v>
      </c>
      <c r="C320" s="1">
        <v>2001</v>
      </c>
      <c r="D320" t="s">
        <v>364</v>
      </c>
      <c r="E320" s="1">
        <v>113.189252</v>
      </c>
      <c r="F320" s="1">
        <v>23.446379</v>
      </c>
    </row>
    <row r="321" spans="1:6">
      <c r="A321" t="s">
        <v>360</v>
      </c>
      <c r="B321" t="str">
        <f t="shared" si="7"/>
        <v>广州</v>
      </c>
      <c r="C321" s="1">
        <v>2001</v>
      </c>
      <c r="D321" t="s">
        <v>365</v>
      </c>
      <c r="E321" s="1">
        <v>113.431583</v>
      </c>
      <c r="F321" s="1">
        <v>23.375086</v>
      </c>
    </row>
    <row r="322" spans="1:6">
      <c r="A322" t="s">
        <v>360</v>
      </c>
      <c r="B322" t="str">
        <f t="shared" si="7"/>
        <v>广州</v>
      </c>
      <c r="C322" s="1">
        <v>2001</v>
      </c>
      <c r="D322" t="s">
        <v>366</v>
      </c>
      <c r="E322" s="1">
        <v>113.381731</v>
      </c>
      <c r="F322" s="1">
        <v>23.197641999999998</v>
      </c>
    </row>
    <row r="323" spans="1:6">
      <c r="A323" t="s">
        <v>360</v>
      </c>
      <c r="B323" t="str">
        <f t="shared" ref="B323:B386" si="8">MID(A323,4,2)</f>
        <v>广州</v>
      </c>
      <c r="C323" s="1">
        <v>2001</v>
      </c>
      <c r="D323" t="s">
        <v>367</v>
      </c>
      <c r="E323" s="1">
        <v>113.305224</v>
      </c>
      <c r="F323" s="1">
        <v>23.099406999999999</v>
      </c>
    </row>
    <row r="324" spans="1:6">
      <c r="A324" t="s">
        <v>360</v>
      </c>
      <c r="B324" t="str">
        <f t="shared" si="8"/>
        <v>广州</v>
      </c>
      <c r="C324" s="1">
        <v>2001</v>
      </c>
      <c r="D324" t="s">
        <v>368</v>
      </c>
      <c r="E324" s="1">
        <v>113.35210499999999</v>
      </c>
      <c r="F324" s="1">
        <v>23.157890999999999</v>
      </c>
    </row>
    <row r="325" spans="1:6">
      <c r="A325" t="s">
        <v>360</v>
      </c>
      <c r="B325" t="str">
        <f t="shared" si="8"/>
        <v>广州</v>
      </c>
      <c r="C325" s="1">
        <v>2001</v>
      </c>
      <c r="D325" t="s">
        <v>369</v>
      </c>
      <c r="E325" s="1">
        <v>113.354383</v>
      </c>
      <c r="F325" s="1">
        <v>23.131822</v>
      </c>
    </row>
    <row r="326" spans="1:6">
      <c r="A326" t="s">
        <v>360</v>
      </c>
      <c r="B326" t="str">
        <f t="shared" si="8"/>
        <v>广州</v>
      </c>
      <c r="C326" s="1">
        <v>2001</v>
      </c>
      <c r="D326" t="s">
        <v>370</v>
      </c>
      <c r="E326" s="1">
        <v>113.359105</v>
      </c>
      <c r="F326" s="1">
        <v>23.161023</v>
      </c>
    </row>
    <row r="327" spans="1:6">
      <c r="A327" t="s">
        <v>360</v>
      </c>
      <c r="B327" t="str">
        <f t="shared" si="8"/>
        <v>广州</v>
      </c>
      <c r="C327" s="1">
        <v>2001</v>
      </c>
      <c r="D327" t="s">
        <v>371</v>
      </c>
      <c r="E327" s="1">
        <v>113.288183</v>
      </c>
      <c r="F327" s="1">
        <v>23.093813999999998</v>
      </c>
    </row>
    <row r="328" spans="1:6">
      <c r="A328" t="s">
        <v>360</v>
      </c>
      <c r="B328" t="str">
        <f t="shared" si="8"/>
        <v>广州</v>
      </c>
      <c r="C328" s="1">
        <v>2001</v>
      </c>
      <c r="D328" t="s">
        <v>372</v>
      </c>
      <c r="E328" s="1">
        <v>113.27181899999999</v>
      </c>
      <c r="F328" s="1">
        <v>23.162061000000001</v>
      </c>
    </row>
    <row r="329" spans="1:6">
      <c r="A329" t="s">
        <v>360</v>
      </c>
      <c r="B329" t="str">
        <f t="shared" si="8"/>
        <v>广州</v>
      </c>
      <c r="C329" s="1">
        <v>2001</v>
      </c>
      <c r="D329" t="s">
        <v>373</v>
      </c>
      <c r="E329" s="1">
        <v>113.418307</v>
      </c>
      <c r="F329" s="1">
        <v>23.061722</v>
      </c>
    </row>
    <row r="330" spans="1:6">
      <c r="A330" t="s">
        <v>360</v>
      </c>
      <c r="B330" t="str">
        <f t="shared" si="8"/>
        <v>广州</v>
      </c>
      <c r="C330" s="1">
        <v>2001</v>
      </c>
      <c r="D330" t="s">
        <v>374</v>
      </c>
      <c r="E330" s="1">
        <v>113.354527</v>
      </c>
      <c r="F330" s="1">
        <v>23.142099000000002</v>
      </c>
    </row>
    <row r="331" spans="1:6">
      <c r="A331" t="s">
        <v>360</v>
      </c>
      <c r="B331" t="str">
        <f t="shared" si="8"/>
        <v>广州</v>
      </c>
      <c r="C331" s="1">
        <v>2001</v>
      </c>
      <c r="D331" t="s">
        <v>375</v>
      </c>
      <c r="E331" s="1">
        <v>113.325316</v>
      </c>
      <c r="F331" s="1">
        <v>23.149925</v>
      </c>
    </row>
    <row r="332" spans="1:6">
      <c r="A332" t="s">
        <v>360</v>
      </c>
      <c r="B332" t="str">
        <f t="shared" si="8"/>
        <v>广州</v>
      </c>
      <c r="C332" s="1">
        <v>2001</v>
      </c>
      <c r="D332" t="s">
        <v>376</v>
      </c>
      <c r="E332" s="1">
        <v>113.284988</v>
      </c>
      <c r="F332" s="1">
        <v>23.099423000000002</v>
      </c>
    </row>
    <row r="333" spans="1:6">
      <c r="A333" t="s">
        <v>360</v>
      </c>
      <c r="B333" t="str">
        <f t="shared" si="8"/>
        <v>广州</v>
      </c>
      <c r="C333" s="1">
        <v>2001</v>
      </c>
      <c r="D333" t="s">
        <v>377</v>
      </c>
      <c r="E333" s="1">
        <v>113.38700799999999</v>
      </c>
      <c r="F333" s="1">
        <v>23.064140999999999</v>
      </c>
    </row>
    <row r="334" spans="1:6">
      <c r="A334" t="s">
        <v>360</v>
      </c>
      <c r="B334" t="str">
        <f t="shared" si="8"/>
        <v>广州</v>
      </c>
      <c r="C334" s="1">
        <v>2001</v>
      </c>
      <c r="D334" t="s">
        <v>378</v>
      </c>
      <c r="E334" s="1">
        <v>113.377318</v>
      </c>
      <c r="F334" s="1">
        <v>23.137188999999999</v>
      </c>
    </row>
    <row r="335" spans="1:6">
      <c r="A335" t="s">
        <v>360</v>
      </c>
      <c r="B335" t="str">
        <f t="shared" si="8"/>
        <v>广州</v>
      </c>
      <c r="C335" s="1">
        <v>2001</v>
      </c>
      <c r="D335" t="s">
        <v>379</v>
      </c>
      <c r="E335" s="1">
        <v>113.360996</v>
      </c>
      <c r="F335" s="1">
        <v>23.094785999999999</v>
      </c>
    </row>
    <row r="336" spans="1:6">
      <c r="A336" t="s">
        <v>360</v>
      </c>
      <c r="B336" t="str">
        <f t="shared" si="8"/>
        <v>广州</v>
      </c>
      <c r="C336" s="1">
        <v>2001</v>
      </c>
      <c r="D336" t="s">
        <v>380</v>
      </c>
      <c r="E336" s="1">
        <v>113.214078</v>
      </c>
      <c r="F336" s="1">
        <v>23.278385</v>
      </c>
    </row>
    <row r="337" spans="1:6">
      <c r="A337" t="s">
        <v>360</v>
      </c>
      <c r="B337" t="str">
        <f t="shared" si="8"/>
        <v>广州</v>
      </c>
      <c r="C337" s="1">
        <v>2001</v>
      </c>
      <c r="D337" t="s">
        <v>381</v>
      </c>
      <c r="E337" s="1">
        <v>113.37779999999999</v>
      </c>
      <c r="F337" s="1">
        <v>23.043873000000001</v>
      </c>
    </row>
    <row r="338" spans="1:6">
      <c r="A338" t="s">
        <v>360</v>
      </c>
      <c r="B338" t="str">
        <f t="shared" si="8"/>
        <v>广州</v>
      </c>
      <c r="C338" s="1">
        <v>2001</v>
      </c>
      <c r="D338" t="s">
        <v>382</v>
      </c>
      <c r="E338" s="1">
        <v>113.484691</v>
      </c>
      <c r="F338" s="1">
        <v>23.105457000000001</v>
      </c>
    </row>
    <row r="339" spans="1:6">
      <c r="A339" t="s">
        <v>360</v>
      </c>
      <c r="B339" t="str">
        <f t="shared" si="8"/>
        <v>广州</v>
      </c>
      <c r="C339" s="1">
        <v>2001</v>
      </c>
      <c r="D339" t="s">
        <v>383</v>
      </c>
      <c r="E339" s="1">
        <v>113.311824</v>
      </c>
      <c r="F339" s="1">
        <v>23.257918</v>
      </c>
    </row>
    <row r="340" spans="1:6">
      <c r="A340" t="s">
        <v>360</v>
      </c>
      <c r="B340" t="str">
        <f t="shared" si="8"/>
        <v>广州</v>
      </c>
      <c r="C340" s="1">
        <v>2001</v>
      </c>
      <c r="D340" t="s">
        <v>384</v>
      </c>
      <c r="E340" s="1">
        <v>113.28698900000001</v>
      </c>
      <c r="F340" s="1">
        <v>23.113492000000001</v>
      </c>
    </row>
    <row r="341" spans="1:6">
      <c r="A341" t="s">
        <v>360</v>
      </c>
      <c r="B341" t="str">
        <f t="shared" si="8"/>
        <v>广州</v>
      </c>
      <c r="C341" s="1">
        <v>2001</v>
      </c>
      <c r="D341" t="s">
        <v>385</v>
      </c>
      <c r="E341" s="1">
        <v>113.387109</v>
      </c>
      <c r="F341" s="1">
        <v>23.207740000000001</v>
      </c>
    </row>
    <row r="342" spans="1:6">
      <c r="A342" t="s">
        <v>360</v>
      </c>
      <c r="B342" t="str">
        <f t="shared" si="8"/>
        <v>广州</v>
      </c>
      <c r="C342" s="1">
        <v>2001</v>
      </c>
      <c r="D342" t="s">
        <v>386</v>
      </c>
      <c r="E342" s="1">
        <v>113.405061</v>
      </c>
      <c r="F342" s="1">
        <v>23.043657</v>
      </c>
    </row>
    <row r="343" spans="1:6">
      <c r="A343" t="s">
        <v>360</v>
      </c>
      <c r="B343" t="str">
        <f t="shared" si="8"/>
        <v>广州</v>
      </c>
      <c r="C343" s="1">
        <v>2001</v>
      </c>
      <c r="D343" t="s">
        <v>387</v>
      </c>
      <c r="E343" s="1">
        <v>113.295796</v>
      </c>
      <c r="F343" s="1">
        <v>23.205912999999999</v>
      </c>
    </row>
    <row r="344" spans="1:6">
      <c r="A344" t="s">
        <v>360</v>
      </c>
      <c r="B344" t="str">
        <f t="shared" si="8"/>
        <v>广州</v>
      </c>
      <c r="C344" s="1">
        <v>2001</v>
      </c>
      <c r="D344" t="s">
        <v>388</v>
      </c>
      <c r="E344" s="1">
        <v>113.097382</v>
      </c>
      <c r="F344" s="1">
        <v>23.416371000000002</v>
      </c>
    </row>
    <row r="345" spans="1:6">
      <c r="A345" t="s">
        <v>360</v>
      </c>
      <c r="B345" t="str">
        <f t="shared" si="8"/>
        <v>广州</v>
      </c>
      <c r="C345" s="1">
        <v>2001</v>
      </c>
      <c r="D345" t="s">
        <v>389</v>
      </c>
      <c r="E345" s="1">
        <v>113.34077499999999</v>
      </c>
      <c r="F345" s="1">
        <v>23.192692000000001</v>
      </c>
    </row>
    <row r="346" spans="1:6">
      <c r="A346" t="s">
        <v>360</v>
      </c>
      <c r="B346" t="str">
        <f t="shared" si="8"/>
        <v>广州</v>
      </c>
      <c r="C346" s="1">
        <v>2001</v>
      </c>
      <c r="D346" t="s">
        <v>390</v>
      </c>
      <c r="E346" s="1">
        <v>113.36124100000001</v>
      </c>
      <c r="F346" s="1">
        <v>23.095234999999999</v>
      </c>
    </row>
    <row r="347" spans="1:6">
      <c r="A347" t="s">
        <v>360</v>
      </c>
      <c r="B347" t="str">
        <f t="shared" si="8"/>
        <v>广州</v>
      </c>
      <c r="C347" s="1">
        <v>2001</v>
      </c>
      <c r="D347" t="s">
        <v>391</v>
      </c>
      <c r="E347" s="1">
        <v>113.188069</v>
      </c>
      <c r="F347" s="1">
        <v>23.445799000000001</v>
      </c>
    </row>
    <row r="348" spans="1:6">
      <c r="A348" t="s">
        <v>360</v>
      </c>
      <c r="B348" t="str">
        <f t="shared" si="8"/>
        <v>广州</v>
      </c>
      <c r="C348" s="1">
        <v>2001</v>
      </c>
      <c r="D348" t="s">
        <v>392</v>
      </c>
      <c r="E348" s="1">
        <v>113.310413</v>
      </c>
      <c r="F348" s="1">
        <v>23.097702999999999</v>
      </c>
    </row>
    <row r="349" spans="1:6">
      <c r="A349" t="s">
        <v>360</v>
      </c>
      <c r="B349" t="str">
        <f t="shared" si="8"/>
        <v>广州</v>
      </c>
      <c r="C349" s="1">
        <v>2001</v>
      </c>
      <c r="D349" t="s">
        <v>393</v>
      </c>
      <c r="E349" s="1">
        <v>113.359662</v>
      </c>
      <c r="F349" s="1">
        <v>23.188756000000001</v>
      </c>
    </row>
    <row r="350" spans="1:6">
      <c r="A350" t="s">
        <v>360</v>
      </c>
      <c r="B350" t="str">
        <f t="shared" si="8"/>
        <v>广州</v>
      </c>
      <c r="C350" s="1">
        <v>2001</v>
      </c>
      <c r="D350" t="s">
        <v>394</v>
      </c>
      <c r="E350" s="1">
        <v>113.62350000000001</v>
      </c>
      <c r="F350" s="1">
        <v>23.569274</v>
      </c>
    </row>
    <row r="351" spans="1:6">
      <c r="A351" t="s">
        <v>360</v>
      </c>
      <c r="B351" t="str">
        <f t="shared" si="8"/>
        <v>广州</v>
      </c>
      <c r="C351" s="1">
        <v>2001</v>
      </c>
      <c r="D351" t="s">
        <v>395</v>
      </c>
      <c r="E351" s="1">
        <v>113.412245</v>
      </c>
      <c r="F351" s="1">
        <v>23.162053</v>
      </c>
    </row>
    <row r="352" spans="1:6">
      <c r="A352" t="s">
        <v>360</v>
      </c>
      <c r="B352" t="str">
        <f t="shared" si="8"/>
        <v>广州</v>
      </c>
      <c r="C352" s="1">
        <v>2001</v>
      </c>
      <c r="D352" t="s">
        <v>396</v>
      </c>
      <c r="E352" s="1">
        <v>113.264189</v>
      </c>
      <c r="F352" s="1">
        <v>23.171679999999999</v>
      </c>
    </row>
    <row r="353" spans="1:6">
      <c r="A353" t="s">
        <v>360</v>
      </c>
      <c r="B353" t="str">
        <f t="shared" si="8"/>
        <v>广州</v>
      </c>
      <c r="C353" s="1">
        <v>2001</v>
      </c>
      <c r="D353" t="s">
        <v>397</v>
      </c>
      <c r="E353" s="1">
        <v>113.31459700000001</v>
      </c>
      <c r="F353" s="1">
        <v>22.907854</v>
      </c>
    </row>
    <row r="354" spans="1:6">
      <c r="A354" t="s">
        <v>360</v>
      </c>
      <c r="B354" t="str">
        <f t="shared" si="8"/>
        <v>广州</v>
      </c>
      <c r="C354" s="1">
        <v>2001</v>
      </c>
      <c r="D354" t="s">
        <v>398</v>
      </c>
      <c r="E354" s="1">
        <v>113.62062899999999</v>
      </c>
      <c r="F354" s="1">
        <v>23.288907999999999</v>
      </c>
    </row>
    <row r="355" spans="1:6">
      <c r="A355" t="s">
        <v>360</v>
      </c>
      <c r="B355" t="str">
        <f t="shared" si="8"/>
        <v>广州</v>
      </c>
      <c r="C355" s="1">
        <v>2001</v>
      </c>
      <c r="D355" t="s">
        <v>399</v>
      </c>
      <c r="E355" s="1">
        <v>113.38270199999999</v>
      </c>
      <c r="F355" s="1">
        <v>23.208860999999999</v>
      </c>
    </row>
    <row r="356" spans="1:6">
      <c r="A356" t="s">
        <v>360</v>
      </c>
      <c r="B356" t="str">
        <f t="shared" si="8"/>
        <v>广州</v>
      </c>
      <c r="C356" s="1">
        <v>2001</v>
      </c>
      <c r="D356" t="s">
        <v>400</v>
      </c>
      <c r="E356" s="1">
        <v>113.57225099999999</v>
      </c>
      <c r="F356" s="1">
        <v>23.313768</v>
      </c>
    </row>
    <row r="357" spans="1:6">
      <c r="A357" t="s">
        <v>360</v>
      </c>
      <c r="B357" t="str">
        <f t="shared" si="8"/>
        <v>广州</v>
      </c>
      <c r="C357" s="1">
        <v>2001</v>
      </c>
      <c r="D357" t="s">
        <v>401</v>
      </c>
      <c r="E357" s="1">
        <v>113.192746</v>
      </c>
      <c r="F357" s="1">
        <v>23.404772000000001</v>
      </c>
    </row>
    <row r="358" spans="1:6">
      <c r="A358" t="s">
        <v>360</v>
      </c>
      <c r="B358" t="str">
        <f t="shared" si="8"/>
        <v>广州</v>
      </c>
      <c r="C358" s="1">
        <v>2001</v>
      </c>
      <c r="D358" t="s">
        <v>402</v>
      </c>
      <c r="E358" s="1">
        <v>113.421414</v>
      </c>
      <c r="F358" s="1">
        <v>23.148337999999999</v>
      </c>
    </row>
    <row r="359" spans="1:6">
      <c r="A359" t="s">
        <v>360</v>
      </c>
      <c r="B359" t="str">
        <f t="shared" si="8"/>
        <v>广州</v>
      </c>
      <c r="C359" s="1">
        <v>2001</v>
      </c>
      <c r="D359" t="s">
        <v>403</v>
      </c>
      <c r="E359" s="1">
        <v>113.371205</v>
      </c>
      <c r="F359" s="1">
        <v>23.139216000000001</v>
      </c>
    </row>
    <row r="360" spans="1:6">
      <c r="A360" t="s">
        <v>360</v>
      </c>
      <c r="B360" t="str">
        <f t="shared" si="8"/>
        <v>广州</v>
      </c>
      <c r="C360" s="1">
        <v>2001</v>
      </c>
      <c r="D360" t="s">
        <v>404</v>
      </c>
      <c r="E360" s="1">
        <v>113.252852</v>
      </c>
      <c r="F360" s="1">
        <v>23.274393</v>
      </c>
    </row>
    <row r="361" spans="1:6">
      <c r="A361" t="s">
        <v>360</v>
      </c>
      <c r="B361" t="str">
        <f t="shared" si="8"/>
        <v>广州</v>
      </c>
      <c r="C361" s="1">
        <v>2001</v>
      </c>
      <c r="D361" t="s">
        <v>405</v>
      </c>
      <c r="E361" s="1">
        <v>113.47367199999999</v>
      </c>
      <c r="F361" s="1">
        <v>22.963751999999999</v>
      </c>
    </row>
    <row r="362" spans="1:6">
      <c r="A362" t="s">
        <v>360</v>
      </c>
      <c r="B362" t="str">
        <f t="shared" si="8"/>
        <v>广州</v>
      </c>
      <c r="C362" s="1">
        <v>2001</v>
      </c>
      <c r="D362" t="s">
        <v>406</v>
      </c>
      <c r="E362" s="1">
        <v>113.45142199999999</v>
      </c>
      <c r="F362" s="1">
        <v>23.386379999999999</v>
      </c>
    </row>
    <row r="363" spans="1:6">
      <c r="A363" t="s">
        <v>360</v>
      </c>
      <c r="B363" t="str">
        <f t="shared" si="8"/>
        <v>广州</v>
      </c>
      <c r="C363" s="1">
        <v>2001</v>
      </c>
      <c r="D363" t="s">
        <v>407</v>
      </c>
      <c r="E363" s="1">
        <v>113.42322299999999</v>
      </c>
      <c r="F363" s="1">
        <v>23.173333</v>
      </c>
    </row>
    <row r="364" spans="1:6">
      <c r="A364" t="s">
        <v>360</v>
      </c>
      <c r="B364" t="str">
        <f t="shared" si="8"/>
        <v>广州</v>
      </c>
      <c r="C364" s="1">
        <v>2001</v>
      </c>
      <c r="D364" t="s">
        <v>408</v>
      </c>
      <c r="E364" s="1">
        <v>113.371205</v>
      </c>
      <c r="F364" s="1">
        <v>23.139216000000001</v>
      </c>
    </row>
    <row r="365" spans="1:6">
      <c r="A365" t="s">
        <v>360</v>
      </c>
      <c r="B365" t="str">
        <f t="shared" si="8"/>
        <v>广州</v>
      </c>
      <c r="C365" s="1">
        <v>2001</v>
      </c>
      <c r="D365" t="s">
        <v>409</v>
      </c>
      <c r="E365" s="1">
        <v>113.462491</v>
      </c>
      <c r="F365" s="1">
        <v>23.407150999999999</v>
      </c>
    </row>
    <row r="366" spans="1:6">
      <c r="A366" t="s">
        <v>360</v>
      </c>
      <c r="B366" t="str">
        <f t="shared" si="8"/>
        <v>广州</v>
      </c>
      <c r="C366" s="1">
        <v>2001</v>
      </c>
      <c r="D366" t="s">
        <v>410</v>
      </c>
      <c r="E366" s="1">
        <v>113.368607</v>
      </c>
      <c r="F366" s="1">
        <v>23.200233000000001</v>
      </c>
    </row>
    <row r="367" spans="1:6">
      <c r="A367" t="s">
        <v>360</v>
      </c>
      <c r="B367" t="str">
        <f t="shared" si="8"/>
        <v>广州</v>
      </c>
      <c r="C367" s="1">
        <v>2001</v>
      </c>
      <c r="D367" t="s">
        <v>411</v>
      </c>
      <c r="E367" s="1">
        <v>113.345488</v>
      </c>
      <c r="F367" s="1">
        <v>23.153804000000001</v>
      </c>
    </row>
    <row r="368" spans="1:6">
      <c r="A368" t="s">
        <v>360</v>
      </c>
      <c r="B368" t="str">
        <f t="shared" si="8"/>
        <v>广州</v>
      </c>
      <c r="C368" s="1">
        <v>2001</v>
      </c>
      <c r="D368" t="s">
        <v>412</v>
      </c>
      <c r="E368" s="1">
        <v>113.352953</v>
      </c>
      <c r="F368" s="1">
        <v>22.977577</v>
      </c>
    </row>
    <row r="369" spans="1:6">
      <c r="A369" t="s">
        <v>360</v>
      </c>
      <c r="B369" t="str">
        <f t="shared" si="8"/>
        <v>广州</v>
      </c>
      <c r="C369" s="1">
        <v>2001</v>
      </c>
      <c r="D369" t="s">
        <v>413</v>
      </c>
      <c r="E369" s="1">
        <v>113.36299200000001</v>
      </c>
      <c r="F369" s="1">
        <v>23.172053999999999</v>
      </c>
    </row>
    <row r="370" spans="1:6">
      <c r="A370" t="s">
        <v>360</v>
      </c>
      <c r="B370" t="str">
        <f t="shared" si="8"/>
        <v>广州</v>
      </c>
      <c r="C370" s="1">
        <v>2001</v>
      </c>
      <c r="D370" t="s">
        <v>414</v>
      </c>
      <c r="E370" s="1">
        <v>113.306721</v>
      </c>
      <c r="F370" s="1">
        <v>23.141651</v>
      </c>
    </row>
    <row r="371" spans="1:6">
      <c r="A371" t="s">
        <v>360</v>
      </c>
      <c r="B371" t="str">
        <f t="shared" si="8"/>
        <v>广州</v>
      </c>
      <c r="C371" s="1">
        <v>2001</v>
      </c>
      <c r="D371" t="s">
        <v>415</v>
      </c>
      <c r="E371" s="1">
        <v>113.37204699999999</v>
      </c>
      <c r="F371" s="1">
        <v>23.259602999999998</v>
      </c>
    </row>
    <row r="372" spans="1:6">
      <c r="A372" t="s">
        <v>360</v>
      </c>
      <c r="B372" t="str">
        <f t="shared" si="8"/>
        <v>广州</v>
      </c>
      <c r="C372" s="1">
        <v>2001</v>
      </c>
      <c r="D372" t="s">
        <v>416</v>
      </c>
      <c r="E372" s="1">
        <v>113.623777</v>
      </c>
      <c r="F372" s="1">
        <v>23.587921000000001</v>
      </c>
    </row>
    <row r="373" spans="1:6">
      <c r="A373" t="s">
        <v>360</v>
      </c>
      <c r="B373" t="str">
        <f t="shared" si="8"/>
        <v>广州</v>
      </c>
      <c r="C373" s="1">
        <v>2001</v>
      </c>
      <c r="D373" t="s">
        <v>417</v>
      </c>
      <c r="E373" s="1">
        <v>113.46943400000001</v>
      </c>
      <c r="F373" s="1">
        <v>23.409257</v>
      </c>
    </row>
    <row r="374" spans="1:6">
      <c r="A374" t="s">
        <v>360</v>
      </c>
      <c r="B374" t="str">
        <f t="shared" si="8"/>
        <v>广州</v>
      </c>
      <c r="C374" s="1">
        <v>2001</v>
      </c>
      <c r="D374" t="s">
        <v>418</v>
      </c>
      <c r="E374" s="1">
        <v>113.446243</v>
      </c>
      <c r="F374" s="1">
        <v>23.147988999999999</v>
      </c>
    </row>
    <row r="375" spans="1:6">
      <c r="A375" t="s">
        <v>360</v>
      </c>
      <c r="B375" t="str">
        <f t="shared" si="8"/>
        <v>广州</v>
      </c>
      <c r="C375" s="1">
        <v>2001</v>
      </c>
      <c r="D375" t="s">
        <v>419</v>
      </c>
      <c r="E375" s="1">
        <v>113.359702</v>
      </c>
      <c r="F375" s="1">
        <v>23.185898999999999</v>
      </c>
    </row>
    <row r="376" spans="1:6">
      <c r="A376" t="s">
        <v>360</v>
      </c>
      <c r="B376" t="str">
        <f t="shared" si="8"/>
        <v>广州</v>
      </c>
      <c r="C376" s="1">
        <v>2001</v>
      </c>
      <c r="D376" t="s">
        <v>420</v>
      </c>
      <c r="E376" s="1">
        <v>113.868959</v>
      </c>
      <c r="F376" s="1">
        <v>23.248429999999999</v>
      </c>
    </row>
    <row r="377" spans="1:6">
      <c r="A377" t="s">
        <v>360</v>
      </c>
      <c r="B377" t="str">
        <f t="shared" si="8"/>
        <v>广州</v>
      </c>
      <c r="C377" s="1">
        <v>2001</v>
      </c>
      <c r="D377" t="s">
        <v>421</v>
      </c>
      <c r="E377" s="1">
        <v>113.284901</v>
      </c>
      <c r="F377" s="1">
        <v>23.166903999999999</v>
      </c>
    </row>
    <row r="378" spans="1:6">
      <c r="A378" t="s">
        <v>360</v>
      </c>
      <c r="B378" t="str">
        <f t="shared" si="8"/>
        <v>广州</v>
      </c>
      <c r="C378" s="1">
        <v>2001</v>
      </c>
      <c r="D378" t="s">
        <v>422</v>
      </c>
      <c r="E378" s="1">
        <v>113.384817</v>
      </c>
      <c r="F378" s="1">
        <v>23.219380999999998</v>
      </c>
    </row>
    <row r="379" spans="1:6">
      <c r="A379" t="s">
        <v>360</v>
      </c>
      <c r="B379" t="str">
        <f t="shared" si="8"/>
        <v>广州</v>
      </c>
      <c r="C379" s="1">
        <v>2001</v>
      </c>
      <c r="D379" t="s">
        <v>423</v>
      </c>
      <c r="E379" s="1">
        <v>113.215694</v>
      </c>
      <c r="F379" s="1">
        <v>23.206095000000001</v>
      </c>
    </row>
    <row r="380" spans="1:6">
      <c r="A380" t="s">
        <v>360</v>
      </c>
      <c r="B380" t="str">
        <f t="shared" si="8"/>
        <v>广州</v>
      </c>
      <c r="C380" s="1">
        <v>2001</v>
      </c>
      <c r="D380" t="s">
        <v>424</v>
      </c>
      <c r="E380" s="1">
        <v>113.222143</v>
      </c>
      <c r="F380" s="1">
        <v>23.221108000000001</v>
      </c>
    </row>
    <row r="381" spans="1:6">
      <c r="A381" t="s">
        <v>360</v>
      </c>
      <c r="B381" t="str">
        <f t="shared" si="8"/>
        <v>广州</v>
      </c>
      <c r="C381" s="1">
        <v>2001</v>
      </c>
      <c r="D381" t="s">
        <v>425</v>
      </c>
      <c r="E381" s="1">
        <v>113.39890800000001</v>
      </c>
      <c r="F381" s="1">
        <v>23.008243</v>
      </c>
    </row>
    <row r="382" spans="1:6">
      <c r="A382" t="s">
        <v>360</v>
      </c>
      <c r="B382" t="str">
        <f t="shared" si="8"/>
        <v>广州</v>
      </c>
      <c r="C382" s="1">
        <v>2001</v>
      </c>
      <c r="D382" t="s">
        <v>426</v>
      </c>
      <c r="E382" s="1">
        <v>113.836394</v>
      </c>
      <c r="F382" s="1">
        <v>23.274127</v>
      </c>
    </row>
    <row r="383" spans="1:6">
      <c r="A383" t="s">
        <v>360</v>
      </c>
      <c r="B383" t="str">
        <f t="shared" si="8"/>
        <v>广州</v>
      </c>
      <c r="C383" s="1">
        <v>2001</v>
      </c>
      <c r="D383" t="s">
        <v>427</v>
      </c>
      <c r="E383" s="1">
        <v>113.73794599999999</v>
      </c>
      <c r="F383" s="1">
        <v>23.283763</v>
      </c>
    </row>
    <row r="384" spans="1:6">
      <c r="A384" t="s">
        <v>360</v>
      </c>
      <c r="B384" t="str">
        <f t="shared" si="8"/>
        <v>广州</v>
      </c>
      <c r="C384" s="1">
        <v>2001</v>
      </c>
      <c r="D384" t="s">
        <v>428</v>
      </c>
      <c r="E384" s="1">
        <v>113.613727</v>
      </c>
      <c r="F384" s="1">
        <v>23.534084</v>
      </c>
    </row>
    <row r="385" spans="1:6">
      <c r="A385" t="s">
        <v>360</v>
      </c>
      <c r="B385" t="str">
        <f t="shared" si="8"/>
        <v>广州</v>
      </c>
      <c r="C385" s="1">
        <v>2001</v>
      </c>
      <c r="D385" t="s">
        <v>429</v>
      </c>
      <c r="E385" s="1">
        <v>113.787826</v>
      </c>
      <c r="F385" s="1">
        <v>23.262433000000001</v>
      </c>
    </row>
    <row r="386" spans="1:6">
      <c r="A386" t="s">
        <v>360</v>
      </c>
      <c r="B386" t="str">
        <f t="shared" si="8"/>
        <v>广州</v>
      </c>
      <c r="C386" s="1">
        <v>2001</v>
      </c>
      <c r="D386" t="s">
        <v>430</v>
      </c>
      <c r="E386" s="1">
        <v>113.52186399999999</v>
      </c>
      <c r="F386" s="1">
        <v>23.583309</v>
      </c>
    </row>
    <row r="387" spans="1:6">
      <c r="A387" t="s">
        <v>360</v>
      </c>
      <c r="B387" t="str">
        <f t="shared" ref="B387:B436" si="9">MID(A387,4,2)</f>
        <v>广州</v>
      </c>
      <c r="C387" s="1">
        <v>2001</v>
      </c>
      <c r="D387" t="s">
        <v>431</v>
      </c>
      <c r="E387" s="1">
        <v>113.47551300000001</v>
      </c>
      <c r="F387" s="1">
        <v>23.259968000000001</v>
      </c>
    </row>
    <row r="388" spans="1:6">
      <c r="A388" t="s">
        <v>432</v>
      </c>
      <c r="B388" t="str">
        <f t="shared" si="9"/>
        <v>河源</v>
      </c>
      <c r="C388" s="1">
        <v>2026</v>
      </c>
      <c r="D388" t="s">
        <v>433</v>
      </c>
      <c r="E388" s="1">
        <v>114.743669</v>
      </c>
      <c r="F388" s="1">
        <v>23.759609000000001</v>
      </c>
    </row>
    <row r="389" spans="1:6">
      <c r="A389" t="s">
        <v>434</v>
      </c>
      <c r="B389" t="str">
        <f t="shared" si="9"/>
        <v>惠州</v>
      </c>
      <c r="C389" s="1">
        <v>2010</v>
      </c>
      <c r="D389" t="s">
        <v>435</v>
      </c>
      <c r="E389" s="1">
        <v>114.42494600000001</v>
      </c>
      <c r="F389" s="1">
        <v>23.043025</v>
      </c>
    </row>
    <row r="390" spans="1:6">
      <c r="A390" t="s">
        <v>434</v>
      </c>
      <c r="B390" t="str">
        <f t="shared" si="9"/>
        <v>惠州</v>
      </c>
      <c r="C390" s="1">
        <v>2010</v>
      </c>
      <c r="D390" t="s">
        <v>436</v>
      </c>
      <c r="E390" s="1">
        <v>114.480073</v>
      </c>
      <c r="F390" s="1">
        <v>23.083092000000001</v>
      </c>
    </row>
    <row r="391" spans="1:6">
      <c r="A391" t="s">
        <v>434</v>
      </c>
      <c r="B391" t="str">
        <f t="shared" si="9"/>
        <v>惠州</v>
      </c>
      <c r="C391" s="1">
        <v>2010</v>
      </c>
      <c r="D391" t="s">
        <v>437</v>
      </c>
      <c r="E391" s="1">
        <v>114.44529900000001</v>
      </c>
      <c r="F391" s="1">
        <v>23.012035000000001</v>
      </c>
    </row>
    <row r="392" spans="1:6">
      <c r="A392" t="s">
        <v>434</v>
      </c>
      <c r="B392" t="str">
        <f t="shared" si="9"/>
        <v>惠州</v>
      </c>
      <c r="C392" s="1">
        <v>2010</v>
      </c>
      <c r="D392" t="s">
        <v>438</v>
      </c>
      <c r="E392" s="1">
        <v>114.26734399999999</v>
      </c>
      <c r="F392" s="1">
        <v>23.726497999999999</v>
      </c>
    </row>
    <row r="393" spans="1:6">
      <c r="A393" t="s">
        <v>439</v>
      </c>
      <c r="B393" t="str">
        <f t="shared" si="9"/>
        <v>江门</v>
      </c>
      <c r="C393" s="1">
        <v>2021</v>
      </c>
      <c r="D393" t="s">
        <v>440</v>
      </c>
      <c r="E393" s="1">
        <v>113.148805</v>
      </c>
      <c r="F393" s="1">
        <v>22.588227</v>
      </c>
    </row>
    <row r="394" spans="1:6">
      <c r="A394" t="s">
        <v>439</v>
      </c>
      <c r="B394" t="str">
        <f t="shared" si="9"/>
        <v>江门</v>
      </c>
      <c r="C394" s="1">
        <v>2021</v>
      </c>
      <c r="D394" t="s">
        <v>441</v>
      </c>
      <c r="E394" s="1">
        <v>113.077916</v>
      </c>
      <c r="F394" s="1">
        <v>22.587426000000001</v>
      </c>
    </row>
    <row r="395" spans="1:6">
      <c r="A395" t="s">
        <v>439</v>
      </c>
      <c r="B395" t="str">
        <f t="shared" si="9"/>
        <v>江门</v>
      </c>
      <c r="C395" s="1">
        <v>2021</v>
      </c>
      <c r="D395" t="s">
        <v>442</v>
      </c>
      <c r="E395" s="1">
        <v>113.090554</v>
      </c>
      <c r="F395" s="1">
        <v>22.600380999999999</v>
      </c>
    </row>
    <row r="396" spans="1:6">
      <c r="A396" t="s">
        <v>439</v>
      </c>
      <c r="B396" t="str">
        <f t="shared" si="9"/>
        <v>江门</v>
      </c>
      <c r="C396" s="1">
        <v>2021</v>
      </c>
      <c r="D396" t="s">
        <v>443</v>
      </c>
      <c r="E396" s="1">
        <v>113.11607100000001</v>
      </c>
      <c r="F396" s="1">
        <v>22.634934999999999</v>
      </c>
    </row>
    <row r="397" spans="1:6">
      <c r="A397" t="s">
        <v>444</v>
      </c>
      <c r="B397" t="str">
        <f t="shared" si="9"/>
        <v>揭阳</v>
      </c>
      <c r="C397" s="1">
        <v>2006</v>
      </c>
      <c r="D397" t="s">
        <v>445</v>
      </c>
      <c r="E397" s="1">
        <v>116.14834</v>
      </c>
      <c r="F397" s="1">
        <v>23.298020000000001</v>
      </c>
    </row>
    <row r="398" spans="1:6">
      <c r="A398" t="s">
        <v>444</v>
      </c>
      <c r="B398" t="str">
        <f t="shared" si="9"/>
        <v>揭阳</v>
      </c>
      <c r="C398" s="1">
        <v>2006</v>
      </c>
      <c r="D398" t="s">
        <v>446</v>
      </c>
      <c r="E398" s="1">
        <v>116.321583</v>
      </c>
      <c r="F398" s="1">
        <v>23.482661</v>
      </c>
    </row>
    <row r="399" spans="1:6">
      <c r="A399" t="s">
        <v>447</v>
      </c>
      <c r="B399" t="str">
        <f t="shared" si="9"/>
        <v>茂名</v>
      </c>
      <c r="C399" s="1">
        <v>2009</v>
      </c>
      <c r="D399" t="s">
        <v>448</v>
      </c>
      <c r="E399" s="1">
        <v>110.929385</v>
      </c>
      <c r="F399" s="1">
        <v>21.683436</v>
      </c>
    </row>
    <row r="400" spans="1:6">
      <c r="A400" t="s">
        <v>447</v>
      </c>
      <c r="B400" t="str">
        <f t="shared" si="9"/>
        <v>茂名</v>
      </c>
      <c r="C400" s="1">
        <v>2009</v>
      </c>
      <c r="D400" t="s">
        <v>449</v>
      </c>
      <c r="E400" s="1">
        <v>110.93882600000001</v>
      </c>
      <c r="F400" s="1">
        <v>21.680816</v>
      </c>
    </row>
    <row r="401" spans="1:6">
      <c r="A401" t="s">
        <v>450</v>
      </c>
      <c r="B401" t="str">
        <f t="shared" si="9"/>
        <v>梅州</v>
      </c>
      <c r="C401" s="1">
        <v>2028</v>
      </c>
      <c r="D401" t="s">
        <v>451</v>
      </c>
      <c r="E401" s="1">
        <v>116.134827</v>
      </c>
      <c r="F401" s="1">
        <v>24.332139999999999</v>
      </c>
    </row>
    <row r="402" spans="1:6">
      <c r="A402" t="s">
        <v>452</v>
      </c>
      <c r="B402" t="str">
        <f t="shared" si="9"/>
        <v>清远</v>
      </c>
      <c r="C402" s="1">
        <v>2027</v>
      </c>
      <c r="D402" t="s">
        <v>453</v>
      </c>
      <c r="E402" s="1">
        <v>109.454722</v>
      </c>
      <c r="F402" s="1">
        <v>24.336865</v>
      </c>
    </row>
    <row r="403" spans="1:6">
      <c r="A403" t="s">
        <v>452</v>
      </c>
      <c r="B403" t="str">
        <f t="shared" si="9"/>
        <v>清远</v>
      </c>
      <c r="C403" s="1">
        <v>2027</v>
      </c>
      <c r="D403" t="s">
        <v>454</v>
      </c>
      <c r="E403" s="1">
        <v>113.086539</v>
      </c>
      <c r="F403" s="1">
        <v>23.725322999999999</v>
      </c>
    </row>
    <row r="404" spans="1:6">
      <c r="A404" t="s">
        <v>455</v>
      </c>
      <c r="B404" t="str">
        <f t="shared" si="9"/>
        <v>汕头</v>
      </c>
      <c r="C404" s="1">
        <v>2002</v>
      </c>
      <c r="D404" t="s">
        <v>456</v>
      </c>
      <c r="E404" s="1">
        <v>116.641485</v>
      </c>
      <c r="F404" s="1">
        <v>23.419546</v>
      </c>
    </row>
    <row r="405" spans="1:6">
      <c r="A405" t="s">
        <v>455</v>
      </c>
      <c r="B405" t="str">
        <f t="shared" si="9"/>
        <v>汕头</v>
      </c>
      <c r="C405" s="1">
        <v>2002</v>
      </c>
      <c r="D405" t="s">
        <v>457</v>
      </c>
      <c r="E405" s="1">
        <v>116.76503099999999</v>
      </c>
      <c r="F405" s="1">
        <v>23.297397</v>
      </c>
    </row>
    <row r="406" spans="1:6">
      <c r="A406" t="s">
        <v>458</v>
      </c>
      <c r="B406" t="str">
        <f t="shared" si="9"/>
        <v>汕尾</v>
      </c>
      <c r="C406" s="1">
        <v>2040</v>
      </c>
      <c r="D406" t="s">
        <v>459</v>
      </c>
      <c r="E406" s="1">
        <v>115.374729</v>
      </c>
      <c r="F406" s="1">
        <v>22.798985999999999</v>
      </c>
    </row>
    <row r="407" spans="1:6">
      <c r="A407" t="s">
        <v>460</v>
      </c>
      <c r="B407" t="str">
        <f t="shared" si="9"/>
        <v>韶关</v>
      </c>
      <c r="C407" s="1">
        <v>2030</v>
      </c>
      <c r="D407" t="s">
        <v>461</v>
      </c>
      <c r="E407" s="1">
        <v>113.68088400000001</v>
      </c>
      <c r="F407" s="1">
        <v>24.779322000000001</v>
      </c>
    </row>
    <row r="408" spans="1:6">
      <c r="A408" t="s">
        <v>460</v>
      </c>
      <c r="B408" t="str">
        <f t="shared" si="9"/>
        <v>韶关</v>
      </c>
      <c r="C408" s="1">
        <v>2030</v>
      </c>
      <c r="D408" t="s">
        <v>462</v>
      </c>
      <c r="E408" s="1">
        <v>113.648222</v>
      </c>
      <c r="F408" s="1">
        <v>24.648409000000001</v>
      </c>
    </row>
    <row r="409" spans="1:6">
      <c r="A409" t="s">
        <v>463</v>
      </c>
      <c r="B409" t="str">
        <f t="shared" si="9"/>
        <v>深圳</v>
      </c>
      <c r="C409" s="1">
        <v>2003</v>
      </c>
      <c r="D409" t="s">
        <v>464</v>
      </c>
      <c r="E409" s="1">
        <v>113.942679</v>
      </c>
      <c r="F409" s="1">
        <v>22.538222999999999</v>
      </c>
    </row>
    <row r="410" spans="1:6">
      <c r="A410" t="s">
        <v>463</v>
      </c>
      <c r="B410" t="str">
        <f t="shared" si="9"/>
        <v>深圳</v>
      </c>
      <c r="C410" s="1">
        <v>2003</v>
      </c>
      <c r="D410" t="s">
        <v>465</v>
      </c>
      <c r="E410" s="1">
        <v>113.994416</v>
      </c>
      <c r="F410" s="1">
        <v>22.600580999999998</v>
      </c>
    </row>
    <row r="411" spans="1:6">
      <c r="A411" t="s">
        <v>463</v>
      </c>
      <c r="B411" t="str">
        <f t="shared" si="9"/>
        <v>深圳</v>
      </c>
      <c r="C411" s="1">
        <v>2003</v>
      </c>
      <c r="D411" t="s">
        <v>466</v>
      </c>
      <c r="E411" s="1">
        <v>113.958924</v>
      </c>
      <c r="F411" s="1">
        <v>22.592731000000001</v>
      </c>
    </row>
    <row r="412" spans="1:6">
      <c r="A412" t="s">
        <v>463</v>
      </c>
      <c r="B412" t="str">
        <f t="shared" si="9"/>
        <v>深圳</v>
      </c>
      <c r="C412" s="1">
        <v>2003</v>
      </c>
      <c r="D412" t="s">
        <v>467</v>
      </c>
      <c r="E412" s="1">
        <v>114.219791</v>
      </c>
      <c r="F412" s="1">
        <v>22.691163</v>
      </c>
    </row>
    <row r="413" spans="1:6">
      <c r="A413" t="s">
        <v>468</v>
      </c>
      <c r="B413" t="str">
        <f t="shared" si="9"/>
        <v>阳江</v>
      </c>
      <c r="C413" s="1">
        <v>2020</v>
      </c>
      <c r="D413" t="s">
        <v>469</v>
      </c>
      <c r="E413" s="1">
        <v>111.993512</v>
      </c>
      <c r="F413" s="1">
        <v>21.848399000000001</v>
      </c>
    </row>
    <row r="414" spans="1:6">
      <c r="A414" t="s">
        <v>470</v>
      </c>
      <c r="B414" t="str">
        <f t="shared" si="9"/>
        <v>云浮</v>
      </c>
      <c r="C414" s="1">
        <v>2041</v>
      </c>
      <c r="D414" t="s">
        <v>471</v>
      </c>
      <c r="E414" s="1">
        <v>111.56699999999999</v>
      </c>
      <c r="F414" s="1">
        <v>22.775694999999999</v>
      </c>
    </row>
    <row r="415" spans="1:6">
      <c r="A415" t="s">
        <v>472</v>
      </c>
      <c r="B415" t="str">
        <f t="shared" si="9"/>
        <v>湛江</v>
      </c>
      <c r="C415" s="1">
        <v>2014</v>
      </c>
      <c r="D415" t="s">
        <v>473</v>
      </c>
      <c r="E415" s="1">
        <v>110.308003</v>
      </c>
      <c r="F415" s="1">
        <v>21.156672</v>
      </c>
    </row>
    <row r="416" spans="1:6">
      <c r="A416" t="s">
        <v>472</v>
      </c>
      <c r="B416" t="str">
        <f t="shared" si="9"/>
        <v>湛江</v>
      </c>
      <c r="C416" s="1">
        <v>2014</v>
      </c>
      <c r="D416" t="s">
        <v>474</v>
      </c>
      <c r="E416" s="1">
        <v>110.41676</v>
      </c>
      <c r="F416" s="1">
        <v>21.210967</v>
      </c>
    </row>
    <row r="417" spans="1:6">
      <c r="A417" t="s">
        <v>472</v>
      </c>
      <c r="B417" t="str">
        <f t="shared" si="9"/>
        <v>湛江</v>
      </c>
      <c r="C417" s="1">
        <v>2014</v>
      </c>
      <c r="D417" t="s">
        <v>475</v>
      </c>
      <c r="E417" s="1">
        <v>110.35855100000001</v>
      </c>
      <c r="F417" s="1">
        <v>21.278832999999999</v>
      </c>
    </row>
    <row r="418" spans="1:6">
      <c r="A418" t="s">
        <v>472</v>
      </c>
      <c r="B418" t="str">
        <f t="shared" si="9"/>
        <v>湛江</v>
      </c>
      <c r="C418" s="1">
        <v>2014</v>
      </c>
      <c r="D418" t="s">
        <v>476</v>
      </c>
      <c r="E418" s="1">
        <v>110.234816</v>
      </c>
      <c r="F418" s="1">
        <v>21.645579000000001</v>
      </c>
    </row>
    <row r="419" spans="1:6">
      <c r="A419" t="s">
        <v>477</v>
      </c>
      <c r="B419" t="str">
        <f t="shared" si="9"/>
        <v>肇庆</v>
      </c>
      <c r="C419" s="1">
        <v>2013</v>
      </c>
      <c r="D419" t="s">
        <v>478</v>
      </c>
      <c r="E419" s="1">
        <v>112.83302</v>
      </c>
      <c r="F419" s="1">
        <v>23.355578999999999</v>
      </c>
    </row>
    <row r="420" spans="1:6">
      <c r="A420" t="s">
        <v>477</v>
      </c>
      <c r="B420" t="str">
        <f t="shared" si="9"/>
        <v>肇庆</v>
      </c>
      <c r="C420" s="1">
        <v>2013</v>
      </c>
      <c r="D420" t="s">
        <v>479</v>
      </c>
      <c r="E420" s="1">
        <v>112.501079</v>
      </c>
      <c r="F420" s="1">
        <v>23.112769</v>
      </c>
    </row>
    <row r="421" spans="1:6">
      <c r="A421" t="s">
        <v>477</v>
      </c>
      <c r="B421" t="str">
        <f t="shared" si="9"/>
        <v>肇庆</v>
      </c>
      <c r="C421" s="1">
        <v>2013</v>
      </c>
      <c r="D421" t="s">
        <v>480</v>
      </c>
      <c r="E421" s="1">
        <v>112.457498</v>
      </c>
      <c r="F421" s="1">
        <v>23.051497000000001</v>
      </c>
    </row>
    <row r="422" spans="1:6">
      <c r="A422" t="s">
        <v>481</v>
      </c>
      <c r="B422" t="str">
        <f t="shared" si="9"/>
        <v>中山</v>
      </c>
      <c r="C422" s="1">
        <v>2011</v>
      </c>
      <c r="D422" t="s">
        <v>482</v>
      </c>
      <c r="E422" s="1">
        <v>113.399417</v>
      </c>
      <c r="F422" s="1">
        <v>22.437055999999998</v>
      </c>
    </row>
    <row r="423" spans="1:6">
      <c r="A423" t="s">
        <v>481</v>
      </c>
      <c r="B423" t="str">
        <f t="shared" si="9"/>
        <v>中山</v>
      </c>
      <c r="C423" s="1">
        <v>2011</v>
      </c>
      <c r="D423" t="s">
        <v>483</v>
      </c>
      <c r="E423" s="1">
        <v>113.438937</v>
      </c>
      <c r="F423" s="1">
        <v>22.518193</v>
      </c>
    </row>
    <row r="424" spans="1:6">
      <c r="A424" t="s">
        <v>481</v>
      </c>
      <c r="B424" t="str">
        <f t="shared" si="9"/>
        <v>中山</v>
      </c>
      <c r="C424" s="1">
        <v>2011</v>
      </c>
      <c r="D424" t="s">
        <v>484</v>
      </c>
      <c r="E424" s="1">
        <v>113.46628</v>
      </c>
      <c r="F424" s="1">
        <v>22.557348999999999</v>
      </c>
    </row>
    <row r="425" spans="1:6">
      <c r="A425" t="s">
        <v>481</v>
      </c>
      <c r="B425" t="str">
        <f t="shared" si="9"/>
        <v>中山</v>
      </c>
      <c r="C425" s="1">
        <v>2011</v>
      </c>
      <c r="D425" t="s">
        <v>485</v>
      </c>
      <c r="E425" s="1">
        <v>113.397122</v>
      </c>
      <c r="F425" s="1">
        <v>22.437049999999999</v>
      </c>
    </row>
    <row r="426" spans="1:6">
      <c r="A426" t="s">
        <v>486</v>
      </c>
      <c r="B426" t="str">
        <f t="shared" si="9"/>
        <v>珠海</v>
      </c>
      <c r="C426" s="1">
        <v>2004</v>
      </c>
      <c r="D426" t="s">
        <v>487</v>
      </c>
      <c r="E426" s="1">
        <v>113.54460400000001</v>
      </c>
      <c r="F426" s="1">
        <v>22.160267000000001</v>
      </c>
    </row>
    <row r="427" spans="1:6">
      <c r="A427" t="s">
        <v>486</v>
      </c>
      <c r="B427" t="str">
        <f t="shared" si="9"/>
        <v>珠海</v>
      </c>
      <c r="C427" s="1">
        <v>2004</v>
      </c>
      <c r="D427" t="s">
        <v>488</v>
      </c>
      <c r="E427" s="1">
        <v>113.95105599999999</v>
      </c>
      <c r="F427" s="1">
        <v>22.537137999999999</v>
      </c>
    </row>
    <row r="428" spans="1:6">
      <c r="A428" t="s">
        <v>486</v>
      </c>
      <c r="B428" t="str">
        <f t="shared" si="9"/>
        <v>珠海</v>
      </c>
      <c r="C428" s="1">
        <v>2004</v>
      </c>
      <c r="D428" t="s">
        <v>489</v>
      </c>
      <c r="E428" s="1">
        <v>113.363636</v>
      </c>
      <c r="F428" s="1">
        <v>22.142098000000001</v>
      </c>
    </row>
    <row r="429" spans="1:6">
      <c r="A429" t="s">
        <v>486</v>
      </c>
      <c r="B429" t="str">
        <f t="shared" si="9"/>
        <v>珠海</v>
      </c>
      <c r="C429" s="1">
        <v>2004</v>
      </c>
      <c r="D429" t="s">
        <v>490</v>
      </c>
      <c r="E429" s="1">
        <v>113.366641</v>
      </c>
      <c r="F429" s="1">
        <v>22.137561999999999</v>
      </c>
    </row>
    <row r="430" spans="1:6">
      <c r="A430" t="s">
        <v>491</v>
      </c>
      <c r="B430" t="str">
        <f t="shared" si="9"/>
        <v>百色</v>
      </c>
      <c r="C430" s="1">
        <v>2112</v>
      </c>
      <c r="D430" t="s">
        <v>492</v>
      </c>
      <c r="E430" s="1">
        <v>107.624663</v>
      </c>
      <c r="F430" s="1">
        <v>23.329034</v>
      </c>
    </row>
    <row r="431" spans="1:6">
      <c r="A431" t="s">
        <v>493</v>
      </c>
      <c r="B431" t="str">
        <f t="shared" si="9"/>
        <v>崇左</v>
      </c>
      <c r="C431" s="1">
        <v>2130</v>
      </c>
      <c r="D431" t="s">
        <v>494</v>
      </c>
      <c r="E431" s="1">
        <v>107.93140699999999</v>
      </c>
      <c r="F431" s="1">
        <v>22.594249999999999</v>
      </c>
    </row>
    <row r="432" spans="1:6">
      <c r="A432" t="s">
        <v>493</v>
      </c>
      <c r="B432" t="str">
        <f t="shared" si="9"/>
        <v>崇左</v>
      </c>
      <c r="C432" s="1">
        <v>2130</v>
      </c>
      <c r="D432" t="s">
        <v>495</v>
      </c>
      <c r="E432" s="1">
        <v>107.922882</v>
      </c>
      <c r="F432" s="1">
        <v>22.595593000000001</v>
      </c>
    </row>
    <row r="433" spans="1:6">
      <c r="A433" t="s">
        <v>496</v>
      </c>
      <c r="B433" t="str">
        <f t="shared" si="9"/>
        <v>南宁</v>
      </c>
      <c r="C433" s="1">
        <v>2102</v>
      </c>
      <c r="D433" t="s">
        <v>497</v>
      </c>
      <c r="E433" s="1">
        <v>108.34602</v>
      </c>
      <c r="F433" s="1">
        <v>22.809097000000001</v>
      </c>
    </row>
    <row r="434" spans="1:6">
      <c r="A434" t="s">
        <v>496</v>
      </c>
      <c r="B434" t="str">
        <f t="shared" si="9"/>
        <v>南宁</v>
      </c>
      <c r="C434" s="1">
        <v>2102</v>
      </c>
      <c r="D434" t="s">
        <v>498</v>
      </c>
      <c r="E434" s="1">
        <v>108.52244</v>
      </c>
      <c r="F434" s="1">
        <v>22.804791000000002</v>
      </c>
    </row>
    <row r="435" spans="1:6">
      <c r="A435" t="s">
        <v>496</v>
      </c>
      <c r="B435" t="str">
        <f t="shared" si="9"/>
        <v>南宁</v>
      </c>
      <c r="C435" s="1">
        <v>2102</v>
      </c>
      <c r="D435" t="s">
        <v>499</v>
      </c>
      <c r="E435" s="1">
        <v>108.28551899999999</v>
      </c>
      <c r="F435" s="1">
        <v>22.804008</v>
      </c>
    </row>
    <row r="436" spans="1:6">
      <c r="A436" t="s">
        <v>496</v>
      </c>
      <c r="B436" t="str">
        <f t="shared" si="9"/>
        <v>南宁</v>
      </c>
      <c r="C436" s="1">
        <v>2102</v>
      </c>
      <c r="D436" t="s">
        <v>500</v>
      </c>
      <c r="E436" s="1">
        <v>108.35296</v>
      </c>
      <c r="F436" s="1">
        <v>22.819599</v>
      </c>
    </row>
    <row r="437" spans="1:6">
      <c r="A437" t="s">
        <v>501</v>
      </c>
      <c r="B437" t="str">
        <f>MID(A437,8,2)</f>
        <v>百色</v>
      </c>
      <c r="C437" s="1">
        <v>2112</v>
      </c>
      <c r="D437" t="s">
        <v>502</v>
      </c>
      <c r="E437" s="1">
        <v>106.62195</v>
      </c>
      <c r="F437" s="1">
        <v>23.896637999999999</v>
      </c>
    </row>
    <row r="438" spans="1:6">
      <c r="A438" t="s">
        <v>501</v>
      </c>
      <c r="B438" t="str">
        <f t="shared" ref="B438:B489" si="10">MID(A438,8,2)</f>
        <v>百色</v>
      </c>
      <c r="C438" s="1">
        <v>2112</v>
      </c>
      <c r="D438" t="s">
        <v>503</v>
      </c>
      <c r="E438" s="1">
        <v>106.614839</v>
      </c>
      <c r="F438" s="1">
        <v>23.895738000000001</v>
      </c>
    </row>
    <row r="439" spans="1:6">
      <c r="A439" t="s">
        <v>501</v>
      </c>
      <c r="B439" t="str">
        <f t="shared" si="10"/>
        <v>百色</v>
      </c>
      <c r="C439" s="1">
        <v>2112</v>
      </c>
      <c r="D439" t="s">
        <v>504</v>
      </c>
      <c r="E439" s="1">
        <v>106.633167</v>
      </c>
      <c r="F439" s="1">
        <v>23.919053000000002</v>
      </c>
    </row>
    <row r="440" spans="1:6">
      <c r="A440" t="s">
        <v>505</v>
      </c>
      <c r="B440" t="str">
        <f t="shared" si="10"/>
        <v>北海</v>
      </c>
      <c r="C440" s="1">
        <v>2103</v>
      </c>
      <c r="D440" t="s">
        <v>506</v>
      </c>
      <c r="E440" s="1">
        <v>109.156926</v>
      </c>
      <c r="F440" s="1">
        <v>21.456415</v>
      </c>
    </row>
    <row r="441" spans="1:6">
      <c r="A441" t="s">
        <v>505</v>
      </c>
      <c r="B441" t="str">
        <f t="shared" si="10"/>
        <v>北海</v>
      </c>
      <c r="C441" s="1">
        <v>2103</v>
      </c>
      <c r="D441" t="s">
        <v>507</v>
      </c>
      <c r="E441" s="1">
        <v>109.105014</v>
      </c>
      <c r="F441" s="1">
        <v>21.452496</v>
      </c>
    </row>
    <row r="442" spans="1:6">
      <c r="A442" t="s">
        <v>508</v>
      </c>
      <c r="B442" t="str">
        <f t="shared" si="10"/>
        <v>崇左</v>
      </c>
      <c r="C442" s="1">
        <v>2130</v>
      </c>
      <c r="D442" t="s">
        <v>509</v>
      </c>
      <c r="E442" s="1">
        <v>107.4024</v>
      </c>
      <c r="F442" s="1">
        <v>22.390132000000001</v>
      </c>
    </row>
    <row r="443" spans="1:6">
      <c r="A443" t="s">
        <v>510</v>
      </c>
      <c r="B443" t="str">
        <f t="shared" si="10"/>
        <v>桂林</v>
      </c>
      <c r="C443" s="1">
        <v>2101</v>
      </c>
      <c r="D443" t="s">
        <v>511</v>
      </c>
      <c r="E443" s="1">
        <v>110.652106</v>
      </c>
      <c r="F443" s="1">
        <v>25.598247000000001</v>
      </c>
    </row>
    <row r="444" spans="1:6">
      <c r="A444" t="s">
        <v>510</v>
      </c>
      <c r="B444" t="str">
        <f t="shared" si="10"/>
        <v>桂林</v>
      </c>
      <c r="C444" s="1">
        <v>2101</v>
      </c>
      <c r="D444" t="s">
        <v>512</v>
      </c>
      <c r="E444" s="1">
        <v>110.343536</v>
      </c>
      <c r="F444" s="1">
        <v>25.289273999999999</v>
      </c>
    </row>
    <row r="445" spans="1:6">
      <c r="A445" t="s">
        <v>510</v>
      </c>
      <c r="B445" t="str">
        <f t="shared" si="10"/>
        <v>桂林</v>
      </c>
      <c r="C445" s="1">
        <v>2101</v>
      </c>
      <c r="D445" t="s">
        <v>513</v>
      </c>
      <c r="E445" s="1">
        <v>110.322879</v>
      </c>
      <c r="F445" s="1">
        <v>25.286816000000002</v>
      </c>
    </row>
    <row r="446" spans="1:6">
      <c r="A446" t="s">
        <v>510</v>
      </c>
      <c r="B446" t="str">
        <f t="shared" si="10"/>
        <v>桂林</v>
      </c>
      <c r="C446" s="1">
        <v>2101</v>
      </c>
      <c r="D446" t="s">
        <v>514</v>
      </c>
      <c r="E446" s="1">
        <v>110.317604</v>
      </c>
      <c r="F446" s="1">
        <v>25.296852999999999</v>
      </c>
    </row>
    <row r="447" spans="1:6">
      <c r="A447" t="s">
        <v>510</v>
      </c>
      <c r="B447" t="str">
        <f t="shared" si="10"/>
        <v>桂林</v>
      </c>
      <c r="C447" s="1">
        <v>2101</v>
      </c>
      <c r="D447" t="s">
        <v>515</v>
      </c>
      <c r="E447" s="1">
        <v>110.33291199999999</v>
      </c>
      <c r="F447" s="1">
        <v>25.271443000000001</v>
      </c>
    </row>
    <row r="448" spans="1:6">
      <c r="A448" t="s">
        <v>510</v>
      </c>
      <c r="B448" t="str">
        <f t="shared" si="10"/>
        <v>桂林</v>
      </c>
      <c r="C448" s="1">
        <v>2101</v>
      </c>
      <c r="D448" t="s">
        <v>516</v>
      </c>
      <c r="E448" s="1">
        <v>110.37778400000001</v>
      </c>
      <c r="F448" s="1">
        <v>25.288236999999999</v>
      </c>
    </row>
    <row r="449" spans="1:6">
      <c r="A449" t="s">
        <v>510</v>
      </c>
      <c r="B449" t="str">
        <f t="shared" si="10"/>
        <v>桂林</v>
      </c>
      <c r="C449" s="1">
        <v>2101</v>
      </c>
      <c r="D449" t="s">
        <v>517</v>
      </c>
      <c r="E449" s="1">
        <v>110.291562</v>
      </c>
      <c r="F449" s="1">
        <v>25.282805</v>
      </c>
    </row>
    <row r="450" spans="1:6">
      <c r="A450" t="s">
        <v>510</v>
      </c>
      <c r="B450" t="str">
        <f t="shared" si="10"/>
        <v>桂林</v>
      </c>
      <c r="C450" s="1">
        <v>2101</v>
      </c>
      <c r="D450" t="s">
        <v>518</v>
      </c>
      <c r="E450" s="1">
        <v>110.30679000000001</v>
      </c>
      <c r="F450" s="1">
        <v>25.126919000000001</v>
      </c>
    </row>
    <row r="451" spans="1:6">
      <c r="A451" t="s">
        <v>510</v>
      </c>
      <c r="B451" t="str">
        <f t="shared" si="10"/>
        <v>桂林</v>
      </c>
      <c r="C451" s="1">
        <v>2101</v>
      </c>
      <c r="D451" t="s">
        <v>519</v>
      </c>
      <c r="E451" s="1">
        <v>110.199049</v>
      </c>
      <c r="F451" s="1">
        <v>25.240773999999998</v>
      </c>
    </row>
    <row r="452" spans="1:6">
      <c r="A452" t="s">
        <v>520</v>
      </c>
      <c r="B452" t="str">
        <f t="shared" si="10"/>
        <v>河池</v>
      </c>
      <c r="C452" s="1">
        <v>2119</v>
      </c>
      <c r="D452" t="s">
        <v>521</v>
      </c>
      <c r="E452" s="1">
        <v>108.66682900000001</v>
      </c>
      <c r="F452" s="1">
        <v>24.504131999999998</v>
      </c>
    </row>
    <row r="453" spans="1:6">
      <c r="A453" t="s">
        <v>520</v>
      </c>
      <c r="B453" t="str">
        <f t="shared" si="10"/>
        <v>河池</v>
      </c>
      <c r="C453" s="1">
        <v>2119</v>
      </c>
      <c r="D453" t="s">
        <v>522</v>
      </c>
      <c r="E453" s="1">
        <v>108.04481199999999</v>
      </c>
      <c r="F453" s="1">
        <v>24.698983999999999</v>
      </c>
    </row>
    <row r="454" spans="1:6">
      <c r="A454" t="s">
        <v>523</v>
      </c>
      <c r="B454" t="str">
        <f t="shared" si="10"/>
        <v>贺州</v>
      </c>
      <c r="C454" s="1">
        <v>2107</v>
      </c>
      <c r="D454" t="s">
        <v>524</v>
      </c>
      <c r="E454" s="1">
        <v>111.331276</v>
      </c>
      <c r="F454" s="1">
        <v>24.540286999999999</v>
      </c>
    </row>
    <row r="455" spans="1:6">
      <c r="A455" t="s">
        <v>523</v>
      </c>
      <c r="B455" t="str">
        <f t="shared" si="10"/>
        <v>贺州</v>
      </c>
      <c r="C455" s="1">
        <v>2107</v>
      </c>
      <c r="D455" t="s">
        <v>525</v>
      </c>
      <c r="E455" s="1">
        <v>111.523127</v>
      </c>
      <c r="F455" s="1">
        <v>24.419108000000001</v>
      </c>
    </row>
    <row r="456" spans="1:6">
      <c r="A456" t="s">
        <v>526</v>
      </c>
      <c r="B456" t="str">
        <f t="shared" si="10"/>
        <v>柳州</v>
      </c>
      <c r="C456" s="1">
        <v>2105</v>
      </c>
      <c r="D456" t="s">
        <v>527</v>
      </c>
      <c r="E456" s="1">
        <v>109.392191</v>
      </c>
      <c r="F456" s="1">
        <v>24.476237999999999</v>
      </c>
    </row>
    <row r="457" spans="1:6">
      <c r="A457" t="s">
        <v>526</v>
      </c>
      <c r="B457" t="str">
        <f t="shared" si="10"/>
        <v>柳州</v>
      </c>
      <c r="C457" s="1">
        <v>2105</v>
      </c>
      <c r="D457" t="s">
        <v>528</v>
      </c>
      <c r="E457" s="1">
        <v>109.450619</v>
      </c>
      <c r="F457" s="1">
        <v>24.305945000000001</v>
      </c>
    </row>
    <row r="458" spans="1:6">
      <c r="A458" t="s">
        <v>526</v>
      </c>
      <c r="B458" t="str">
        <f t="shared" si="10"/>
        <v>柳州</v>
      </c>
      <c r="C458" s="1">
        <v>2105</v>
      </c>
      <c r="D458" t="s">
        <v>529</v>
      </c>
      <c r="E458" s="1">
        <v>109.38862</v>
      </c>
      <c r="F458" s="1">
        <v>24.472144</v>
      </c>
    </row>
    <row r="459" spans="1:6">
      <c r="A459" t="s">
        <v>526</v>
      </c>
      <c r="B459" t="str">
        <f t="shared" si="10"/>
        <v>柳州</v>
      </c>
      <c r="C459" s="1">
        <v>2105</v>
      </c>
      <c r="D459" t="s">
        <v>530</v>
      </c>
      <c r="E459" s="1">
        <v>109.537555</v>
      </c>
      <c r="F459" s="1">
        <v>24.402145000000001</v>
      </c>
    </row>
    <row r="460" spans="1:6">
      <c r="A460" t="s">
        <v>526</v>
      </c>
      <c r="B460" t="str">
        <f t="shared" si="10"/>
        <v>柳州</v>
      </c>
      <c r="C460" s="1">
        <v>2105</v>
      </c>
      <c r="D460" t="s">
        <v>531</v>
      </c>
      <c r="E460" s="1">
        <v>109.538552</v>
      </c>
      <c r="F460" s="1">
        <v>24.397283000000002</v>
      </c>
    </row>
    <row r="461" spans="1:6">
      <c r="A461" t="s">
        <v>532</v>
      </c>
      <c r="B461" t="str">
        <f t="shared" si="10"/>
        <v>南宁</v>
      </c>
      <c r="C461" s="1">
        <v>2102</v>
      </c>
      <c r="D461" t="s">
        <v>533</v>
      </c>
      <c r="E461" s="1">
        <v>108.29499199999999</v>
      </c>
      <c r="F461" s="1">
        <v>22.844038999999999</v>
      </c>
    </row>
    <row r="462" spans="1:6">
      <c r="A462" t="s">
        <v>532</v>
      </c>
      <c r="B462" t="str">
        <f t="shared" si="10"/>
        <v>南宁</v>
      </c>
      <c r="C462" s="1">
        <v>2102</v>
      </c>
      <c r="D462" t="s">
        <v>534</v>
      </c>
      <c r="E462" s="1">
        <v>108.35686699999999</v>
      </c>
      <c r="F462" s="1">
        <v>22.803533000000002</v>
      </c>
    </row>
    <row r="463" spans="1:6">
      <c r="A463" t="s">
        <v>532</v>
      </c>
      <c r="B463" t="str">
        <f t="shared" si="10"/>
        <v>南宁</v>
      </c>
      <c r="C463" s="1">
        <v>2102</v>
      </c>
      <c r="D463" t="s">
        <v>535</v>
      </c>
      <c r="E463" s="1">
        <v>108.324607</v>
      </c>
      <c r="F463" s="1">
        <v>22.845213000000001</v>
      </c>
    </row>
    <row r="464" spans="1:6">
      <c r="A464" t="s">
        <v>532</v>
      </c>
      <c r="B464" t="str">
        <f t="shared" si="10"/>
        <v>南宁</v>
      </c>
      <c r="C464" s="1">
        <v>2102</v>
      </c>
      <c r="D464" t="s">
        <v>536</v>
      </c>
      <c r="E464" s="1">
        <v>108.32664</v>
      </c>
      <c r="F464" s="1">
        <v>22.847477999999999</v>
      </c>
    </row>
    <row r="465" spans="1:6">
      <c r="A465" t="s">
        <v>532</v>
      </c>
      <c r="B465" t="str">
        <f t="shared" si="10"/>
        <v>南宁</v>
      </c>
      <c r="C465" s="1">
        <v>2102</v>
      </c>
      <c r="D465" t="s">
        <v>537</v>
      </c>
      <c r="E465" s="1">
        <v>108.24141</v>
      </c>
      <c r="F465" s="1">
        <v>22.844262000000001</v>
      </c>
    </row>
    <row r="466" spans="1:6">
      <c r="A466" t="s">
        <v>532</v>
      </c>
      <c r="B466" t="str">
        <f t="shared" si="10"/>
        <v>南宁</v>
      </c>
      <c r="C466" s="1">
        <v>2102</v>
      </c>
      <c r="D466" t="s">
        <v>538</v>
      </c>
      <c r="E466" s="1">
        <v>108.305037</v>
      </c>
      <c r="F466" s="1">
        <v>22.842099000000001</v>
      </c>
    </row>
    <row r="467" spans="1:6">
      <c r="A467" t="s">
        <v>532</v>
      </c>
      <c r="B467" t="str">
        <f t="shared" si="10"/>
        <v>南宁</v>
      </c>
      <c r="C467" s="1">
        <v>2102</v>
      </c>
      <c r="D467" t="s">
        <v>539</v>
      </c>
      <c r="E467" s="1">
        <v>108.458333</v>
      </c>
      <c r="F467" s="1">
        <v>22.756924999999999</v>
      </c>
    </row>
    <row r="468" spans="1:6">
      <c r="A468" t="s">
        <v>532</v>
      </c>
      <c r="B468" t="str">
        <f t="shared" si="10"/>
        <v>南宁</v>
      </c>
      <c r="C468" s="1">
        <v>2102</v>
      </c>
      <c r="D468" t="s">
        <v>540</v>
      </c>
      <c r="E468" s="1">
        <v>108.243711</v>
      </c>
      <c r="F468" s="1">
        <v>22.841874000000001</v>
      </c>
    </row>
    <row r="469" spans="1:6">
      <c r="A469" t="s">
        <v>532</v>
      </c>
      <c r="B469" t="str">
        <f t="shared" si="10"/>
        <v>南宁</v>
      </c>
      <c r="C469" s="1">
        <v>2102</v>
      </c>
      <c r="D469" t="s">
        <v>541</v>
      </c>
      <c r="E469" s="1">
        <v>108.333749</v>
      </c>
      <c r="F469" s="1">
        <v>22.835704</v>
      </c>
    </row>
    <row r="470" spans="1:6">
      <c r="A470" t="s">
        <v>532</v>
      </c>
      <c r="B470" t="str">
        <f t="shared" si="10"/>
        <v>南宁</v>
      </c>
      <c r="C470" s="1">
        <v>2102</v>
      </c>
      <c r="D470" t="s">
        <v>542</v>
      </c>
      <c r="E470" s="1">
        <v>108.200181</v>
      </c>
      <c r="F470" s="1">
        <v>22.837378000000001</v>
      </c>
    </row>
    <row r="471" spans="1:6">
      <c r="A471" t="s">
        <v>532</v>
      </c>
      <c r="B471" t="str">
        <f t="shared" si="10"/>
        <v>南宁</v>
      </c>
      <c r="C471" s="1">
        <v>2102</v>
      </c>
      <c r="D471" t="s">
        <v>543</v>
      </c>
      <c r="E471" s="1">
        <v>108.19174</v>
      </c>
      <c r="F471" s="1">
        <v>23.21087</v>
      </c>
    </row>
    <row r="472" spans="1:6">
      <c r="A472" t="s">
        <v>532</v>
      </c>
      <c r="B472" t="str">
        <f t="shared" si="10"/>
        <v>南宁</v>
      </c>
      <c r="C472" s="1">
        <v>2102</v>
      </c>
      <c r="D472" t="s">
        <v>544</v>
      </c>
      <c r="E472" s="1">
        <v>108.24023200000001</v>
      </c>
      <c r="F472" s="1">
        <v>22.584755999999999</v>
      </c>
    </row>
    <row r="473" spans="1:6">
      <c r="A473" t="s">
        <v>532</v>
      </c>
      <c r="B473" t="str">
        <f t="shared" si="10"/>
        <v>南宁</v>
      </c>
      <c r="C473" s="1">
        <v>2102</v>
      </c>
      <c r="D473" t="s">
        <v>545</v>
      </c>
      <c r="E473" s="1">
        <v>108.349904</v>
      </c>
      <c r="F473" s="1">
        <v>22.830691000000002</v>
      </c>
    </row>
    <row r="474" spans="1:6">
      <c r="A474" t="s">
        <v>532</v>
      </c>
      <c r="B474" t="str">
        <f t="shared" si="10"/>
        <v>南宁</v>
      </c>
      <c r="C474" s="1">
        <v>2102</v>
      </c>
      <c r="D474" t="s">
        <v>546</v>
      </c>
      <c r="E474" s="1">
        <v>108.307526</v>
      </c>
      <c r="F474" s="1">
        <v>22.845654</v>
      </c>
    </row>
    <row r="475" spans="1:6">
      <c r="A475" t="s">
        <v>532</v>
      </c>
      <c r="B475" t="str">
        <f t="shared" si="10"/>
        <v>南宁</v>
      </c>
      <c r="C475" s="1">
        <v>2102</v>
      </c>
      <c r="D475" t="s">
        <v>547</v>
      </c>
      <c r="E475" s="1">
        <v>108.264205</v>
      </c>
      <c r="F475" s="1">
        <v>22.847802000000001</v>
      </c>
    </row>
    <row r="476" spans="1:6">
      <c r="A476" t="s">
        <v>532</v>
      </c>
      <c r="B476" t="str">
        <f t="shared" si="10"/>
        <v>南宁</v>
      </c>
      <c r="C476" s="1">
        <v>2102</v>
      </c>
      <c r="D476" t="s">
        <v>548</v>
      </c>
      <c r="E476" s="1">
        <v>108.248447</v>
      </c>
      <c r="F476" s="1">
        <v>22.849651000000001</v>
      </c>
    </row>
    <row r="477" spans="1:6">
      <c r="A477" t="s">
        <v>532</v>
      </c>
      <c r="B477" t="str">
        <f t="shared" si="10"/>
        <v>南宁</v>
      </c>
      <c r="C477" s="1">
        <v>2102</v>
      </c>
      <c r="D477" t="s">
        <v>549</v>
      </c>
      <c r="E477" s="1">
        <v>108.303482</v>
      </c>
      <c r="F477" s="1">
        <v>22.844063999999999</v>
      </c>
    </row>
    <row r="478" spans="1:6">
      <c r="A478" t="s">
        <v>532</v>
      </c>
      <c r="B478" t="str">
        <f t="shared" si="10"/>
        <v>南宁</v>
      </c>
      <c r="C478" s="1">
        <v>2102</v>
      </c>
      <c r="D478" t="s">
        <v>550</v>
      </c>
      <c r="E478" s="1">
        <v>108.361181</v>
      </c>
      <c r="F478" s="1">
        <v>22.844580000000001</v>
      </c>
    </row>
    <row r="479" spans="1:6">
      <c r="A479" t="s">
        <v>532</v>
      </c>
      <c r="B479" t="str">
        <f t="shared" si="10"/>
        <v>南宁</v>
      </c>
      <c r="C479" s="1">
        <v>2102</v>
      </c>
      <c r="D479" t="s">
        <v>551</v>
      </c>
      <c r="E479" s="1">
        <v>108.36795600000001</v>
      </c>
      <c r="F479" s="1">
        <v>22.800260000000002</v>
      </c>
    </row>
    <row r="480" spans="1:6">
      <c r="A480" t="s">
        <v>532</v>
      </c>
      <c r="B480" t="str">
        <f t="shared" si="10"/>
        <v>南宁</v>
      </c>
      <c r="C480" s="1">
        <v>2102</v>
      </c>
      <c r="D480" t="s">
        <v>552</v>
      </c>
      <c r="E480" s="1">
        <v>108.208472</v>
      </c>
      <c r="F480" s="1">
        <v>22.833697000000001</v>
      </c>
    </row>
    <row r="481" spans="1:6">
      <c r="A481" t="s">
        <v>532</v>
      </c>
      <c r="B481" t="str">
        <f t="shared" si="10"/>
        <v>南宁</v>
      </c>
      <c r="C481" s="1">
        <v>2102</v>
      </c>
      <c r="D481" t="s">
        <v>553</v>
      </c>
      <c r="E481" s="1">
        <v>108.24647400000001</v>
      </c>
      <c r="F481" s="1">
        <v>22.578257000000001</v>
      </c>
    </row>
    <row r="482" spans="1:6">
      <c r="A482" t="s">
        <v>532</v>
      </c>
      <c r="B482" t="str">
        <f t="shared" si="10"/>
        <v>南宁</v>
      </c>
      <c r="C482" s="1">
        <v>2102</v>
      </c>
      <c r="D482" t="s">
        <v>554</v>
      </c>
      <c r="E482" s="1">
        <v>108.276689</v>
      </c>
      <c r="F482" s="1">
        <v>22.857551999999998</v>
      </c>
    </row>
    <row r="483" spans="1:6">
      <c r="A483" t="s">
        <v>532</v>
      </c>
      <c r="B483" t="str">
        <f t="shared" si="10"/>
        <v>南宁</v>
      </c>
      <c r="C483" s="1">
        <v>2102</v>
      </c>
      <c r="D483" t="s">
        <v>555</v>
      </c>
      <c r="E483" s="1">
        <v>108.18499300000001</v>
      </c>
      <c r="F483" s="1">
        <v>23.210578999999999</v>
      </c>
    </row>
    <row r="484" spans="1:6">
      <c r="A484" t="s">
        <v>532</v>
      </c>
      <c r="B484" t="str">
        <f t="shared" si="10"/>
        <v>南宁</v>
      </c>
      <c r="C484" s="1">
        <v>2102</v>
      </c>
      <c r="D484" t="s">
        <v>556</v>
      </c>
      <c r="E484" s="1">
        <v>108.378585</v>
      </c>
      <c r="F484" s="1">
        <v>22.865428000000001</v>
      </c>
    </row>
    <row r="485" spans="1:6">
      <c r="A485" t="s">
        <v>557</v>
      </c>
      <c r="B485" t="str">
        <f t="shared" si="10"/>
        <v>钦州</v>
      </c>
      <c r="C485" s="1">
        <v>2109</v>
      </c>
      <c r="D485" t="s">
        <v>558</v>
      </c>
      <c r="E485" s="1">
        <v>108.59830100000001</v>
      </c>
      <c r="F485" s="1">
        <v>21.970005</v>
      </c>
    </row>
    <row r="486" spans="1:6">
      <c r="A486" t="s">
        <v>557</v>
      </c>
      <c r="B486" t="str">
        <f t="shared" si="10"/>
        <v>钦州</v>
      </c>
      <c r="C486" s="1">
        <v>2109</v>
      </c>
      <c r="D486" t="s">
        <v>559</v>
      </c>
      <c r="E486" s="1">
        <v>108.595136</v>
      </c>
      <c r="F486" s="1">
        <v>21.970825999999999</v>
      </c>
    </row>
    <row r="487" spans="1:6">
      <c r="A487" t="s">
        <v>560</v>
      </c>
      <c r="B487" t="str">
        <f t="shared" si="10"/>
        <v>梧州</v>
      </c>
      <c r="C487" s="1">
        <v>2108</v>
      </c>
      <c r="D487" t="s">
        <v>561</v>
      </c>
      <c r="E487" s="1">
        <v>111.323178</v>
      </c>
      <c r="F487" s="1">
        <v>23.503450000000001</v>
      </c>
    </row>
    <row r="488" spans="1:6">
      <c r="A488" t="s">
        <v>560</v>
      </c>
      <c r="B488" t="str">
        <f t="shared" si="10"/>
        <v>梧州</v>
      </c>
      <c r="C488" s="1">
        <v>2108</v>
      </c>
      <c r="D488" t="s">
        <v>562</v>
      </c>
      <c r="E488" s="1">
        <v>111.24359200000001</v>
      </c>
      <c r="F488" s="1">
        <v>23.474201000000001</v>
      </c>
    </row>
    <row r="489" spans="1:6">
      <c r="A489" t="s">
        <v>563</v>
      </c>
      <c r="B489" t="str">
        <f t="shared" si="10"/>
        <v>玉林</v>
      </c>
      <c r="C489" s="1">
        <v>2104</v>
      </c>
      <c r="D489" t="s">
        <v>564</v>
      </c>
      <c r="E489" s="1">
        <v>110.20531099999999</v>
      </c>
      <c r="F489" s="1">
        <v>22.686644999999999</v>
      </c>
    </row>
    <row r="490" spans="1:6">
      <c r="A490" t="s">
        <v>565</v>
      </c>
      <c r="B490" t="str">
        <f t="shared" ref="B490:B514" si="11">MID(A490,4,2)</f>
        <v>安顺</v>
      </c>
      <c r="C490" s="1">
        <v>2405</v>
      </c>
      <c r="D490" t="s">
        <v>566</v>
      </c>
      <c r="E490" s="1">
        <v>105.90913999999999</v>
      </c>
      <c r="F490" s="1">
        <v>26.249272999999999</v>
      </c>
    </row>
    <row r="491" spans="1:6">
      <c r="A491" t="s">
        <v>565</v>
      </c>
      <c r="B491" t="str">
        <f t="shared" si="11"/>
        <v>安顺</v>
      </c>
      <c r="C491" s="1">
        <v>2405</v>
      </c>
      <c r="D491" t="s">
        <v>567</v>
      </c>
      <c r="E491" s="1">
        <v>105.94938399999999</v>
      </c>
      <c r="F491" s="1">
        <v>26.245951999999999</v>
      </c>
    </row>
    <row r="492" spans="1:6">
      <c r="A492" t="s">
        <v>568</v>
      </c>
      <c r="B492" t="str">
        <f t="shared" si="11"/>
        <v>毕节</v>
      </c>
      <c r="C492" s="1">
        <v>2414</v>
      </c>
      <c r="D492" t="s">
        <v>569</v>
      </c>
      <c r="E492" s="1">
        <v>105.321245</v>
      </c>
      <c r="F492" s="1">
        <v>27.299997999999999</v>
      </c>
    </row>
    <row r="493" spans="1:6">
      <c r="A493" t="s">
        <v>568</v>
      </c>
      <c r="B493" t="str">
        <f t="shared" si="11"/>
        <v>毕节</v>
      </c>
      <c r="C493" s="1">
        <v>2414</v>
      </c>
      <c r="D493" t="s">
        <v>570</v>
      </c>
      <c r="E493" s="1">
        <v>105.32374299999999</v>
      </c>
      <c r="F493" s="1">
        <v>27.303954000000001</v>
      </c>
    </row>
    <row r="494" spans="1:6">
      <c r="A494" t="s">
        <v>571</v>
      </c>
      <c r="B494" t="str">
        <f t="shared" si="11"/>
        <v>贵阳</v>
      </c>
      <c r="C494" s="1">
        <v>2401</v>
      </c>
      <c r="D494" t="s">
        <v>572</v>
      </c>
      <c r="E494" s="1">
        <v>106.613422</v>
      </c>
      <c r="F494" s="1">
        <v>26.611311000000001</v>
      </c>
    </row>
    <row r="495" spans="1:6">
      <c r="A495" t="s">
        <v>571</v>
      </c>
      <c r="B495" t="str">
        <f t="shared" si="11"/>
        <v>贵阳</v>
      </c>
      <c r="C495" s="1">
        <v>2401</v>
      </c>
      <c r="D495" t="s">
        <v>573</v>
      </c>
      <c r="E495" s="1">
        <v>106.67927400000001</v>
      </c>
      <c r="F495" s="1">
        <v>26.450557</v>
      </c>
    </row>
    <row r="496" spans="1:6">
      <c r="A496" t="s">
        <v>571</v>
      </c>
      <c r="B496" t="str">
        <f t="shared" si="11"/>
        <v>贵阳</v>
      </c>
      <c r="C496" s="1">
        <v>2401</v>
      </c>
      <c r="D496" t="s">
        <v>574</v>
      </c>
      <c r="E496" s="1">
        <v>106.721204</v>
      </c>
      <c r="F496" s="1">
        <v>26.604326</v>
      </c>
    </row>
    <row r="497" spans="1:6">
      <c r="A497" t="s">
        <v>571</v>
      </c>
      <c r="B497" t="str">
        <f t="shared" si="11"/>
        <v>贵阳</v>
      </c>
      <c r="C497" s="1">
        <v>2401</v>
      </c>
      <c r="D497" t="s">
        <v>575</v>
      </c>
      <c r="E497" s="1">
        <v>106.72957599999999</v>
      </c>
      <c r="F497" s="1">
        <v>26.580015</v>
      </c>
    </row>
    <row r="498" spans="1:6">
      <c r="A498" t="s">
        <v>571</v>
      </c>
      <c r="B498" t="str">
        <f t="shared" si="11"/>
        <v>贵阳</v>
      </c>
      <c r="C498" s="1">
        <v>2401</v>
      </c>
      <c r="D498" t="s">
        <v>576</v>
      </c>
      <c r="E498" s="1">
        <v>106.728227</v>
      </c>
      <c r="F498" s="1">
        <v>26.594367999999999</v>
      </c>
    </row>
    <row r="499" spans="1:6">
      <c r="A499" t="s">
        <v>571</v>
      </c>
      <c r="B499" t="str">
        <f t="shared" si="11"/>
        <v>贵阳</v>
      </c>
      <c r="C499" s="1">
        <v>2401</v>
      </c>
      <c r="D499" t="s">
        <v>577</v>
      </c>
      <c r="E499" s="1">
        <v>106.649609</v>
      </c>
      <c r="F499" s="1">
        <v>26.381734999999999</v>
      </c>
    </row>
    <row r="500" spans="1:6">
      <c r="A500" t="s">
        <v>571</v>
      </c>
      <c r="B500" t="str">
        <f t="shared" si="11"/>
        <v>贵阳</v>
      </c>
      <c r="C500" s="1">
        <v>2401</v>
      </c>
      <c r="D500" t="s">
        <v>578</v>
      </c>
      <c r="E500" s="1">
        <v>106.676328</v>
      </c>
      <c r="F500" s="1">
        <v>26.470165000000001</v>
      </c>
    </row>
    <row r="501" spans="1:6">
      <c r="A501" t="s">
        <v>571</v>
      </c>
      <c r="B501" t="str">
        <f t="shared" si="11"/>
        <v>贵阳</v>
      </c>
      <c r="C501" s="1">
        <v>2401</v>
      </c>
      <c r="D501" t="s">
        <v>579</v>
      </c>
      <c r="E501" s="1">
        <v>106.78164599999999</v>
      </c>
      <c r="F501" s="1">
        <v>26.561976999999999</v>
      </c>
    </row>
    <row r="502" spans="1:6">
      <c r="A502" t="s">
        <v>571</v>
      </c>
      <c r="B502" t="str">
        <f t="shared" si="11"/>
        <v>贵阳</v>
      </c>
      <c r="C502" s="1">
        <v>2401</v>
      </c>
      <c r="D502" t="s">
        <v>580</v>
      </c>
      <c r="E502" s="1">
        <v>106.804143</v>
      </c>
      <c r="F502" s="1">
        <v>26.648772999999998</v>
      </c>
    </row>
    <row r="503" spans="1:6">
      <c r="A503" t="s">
        <v>571</v>
      </c>
      <c r="B503" t="str">
        <f t="shared" si="11"/>
        <v>贵阳</v>
      </c>
      <c r="C503" s="1">
        <v>2401</v>
      </c>
      <c r="D503" t="s">
        <v>581</v>
      </c>
      <c r="E503" s="1">
        <v>106.662582</v>
      </c>
      <c r="F503" s="1">
        <v>26.566388</v>
      </c>
    </row>
    <row r="504" spans="1:6">
      <c r="A504" t="s">
        <v>571</v>
      </c>
      <c r="B504" t="str">
        <f t="shared" si="11"/>
        <v>贵阳</v>
      </c>
      <c r="C504" s="1">
        <v>2401</v>
      </c>
      <c r="D504" t="s">
        <v>582</v>
      </c>
      <c r="E504" s="1">
        <v>106.717648</v>
      </c>
      <c r="F504" s="1">
        <v>26.605803000000002</v>
      </c>
    </row>
    <row r="505" spans="1:6">
      <c r="A505" t="s">
        <v>571</v>
      </c>
      <c r="B505" t="str">
        <f t="shared" si="11"/>
        <v>贵阳</v>
      </c>
      <c r="C505" s="1">
        <v>2401</v>
      </c>
      <c r="D505" t="s">
        <v>583</v>
      </c>
      <c r="E505" s="1">
        <v>106.782993</v>
      </c>
      <c r="F505" s="1">
        <v>26.559545</v>
      </c>
    </row>
    <row r="506" spans="1:6">
      <c r="A506" t="s">
        <v>571</v>
      </c>
      <c r="B506" t="str">
        <f t="shared" si="11"/>
        <v>贵阳</v>
      </c>
      <c r="C506" s="1">
        <v>2401</v>
      </c>
      <c r="D506" t="s">
        <v>584</v>
      </c>
      <c r="E506" s="1">
        <v>106.65606699999999</v>
      </c>
      <c r="F506" s="1">
        <v>26.607482999999998</v>
      </c>
    </row>
    <row r="507" spans="1:6">
      <c r="A507" t="s">
        <v>571</v>
      </c>
      <c r="B507" t="str">
        <f t="shared" si="11"/>
        <v>贵阳</v>
      </c>
      <c r="C507" s="1">
        <v>2401</v>
      </c>
      <c r="D507" t="s">
        <v>585</v>
      </c>
      <c r="E507" s="1">
        <v>106.654569</v>
      </c>
      <c r="F507" s="1">
        <v>26.610519</v>
      </c>
    </row>
    <row r="508" spans="1:6">
      <c r="A508" t="s">
        <v>571</v>
      </c>
      <c r="B508" t="str">
        <f t="shared" si="11"/>
        <v>贵阳</v>
      </c>
      <c r="C508" s="1">
        <v>2401</v>
      </c>
      <c r="D508" t="s">
        <v>586</v>
      </c>
      <c r="E508" s="1">
        <v>106.43869599999999</v>
      </c>
      <c r="F508" s="1">
        <v>26.552637000000001</v>
      </c>
    </row>
    <row r="509" spans="1:6">
      <c r="A509" t="s">
        <v>571</v>
      </c>
      <c r="B509" t="str">
        <f t="shared" si="11"/>
        <v>贵阳</v>
      </c>
      <c r="C509" s="1">
        <v>2401</v>
      </c>
      <c r="D509" t="s">
        <v>587</v>
      </c>
      <c r="E509" s="1">
        <v>106.632113</v>
      </c>
      <c r="F509" s="1">
        <v>26.390651999999999</v>
      </c>
    </row>
    <row r="510" spans="1:6">
      <c r="A510" t="s">
        <v>571</v>
      </c>
      <c r="B510" t="str">
        <f t="shared" si="11"/>
        <v>贵阳</v>
      </c>
      <c r="C510" s="1">
        <v>2401</v>
      </c>
      <c r="D510" t="s">
        <v>588</v>
      </c>
      <c r="E510" s="1">
        <v>106.611851</v>
      </c>
      <c r="F510" s="1">
        <v>26.62377</v>
      </c>
    </row>
    <row r="511" spans="1:6">
      <c r="A511" t="s">
        <v>571</v>
      </c>
      <c r="B511" t="str">
        <f t="shared" si="11"/>
        <v>贵阳</v>
      </c>
      <c r="C511" s="1">
        <v>2401</v>
      </c>
      <c r="D511" t="s">
        <v>589</v>
      </c>
      <c r="E511" s="1">
        <v>106.611851</v>
      </c>
      <c r="F511" s="1">
        <v>26.62377</v>
      </c>
    </row>
    <row r="512" spans="1:6">
      <c r="A512" t="s">
        <v>571</v>
      </c>
      <c r="B512" t="str">
        <f t="shared" si="11"/>
        <v>贵阳</v>
      </c>
      <c r="C512" s="1">
        <v>2401</v>
      </c>
      <c r="D512" t="s">
        <v>590</v>
      </c>
      <c r="E512" s="1">
        <v>106.460207</v>
      </c>
      <c r="F512" s="1">
        <v>26.561629</v>
      </c>
    </row>
    <row r="513" spans="1:6">
      <c r="A513" t="s">
        <v>571</v>
      </c>
      <c r="B513" t="str">
        <f t="shared" si="11"/>
        <v>贵阳</v>
      </c>
      <c r="C513" s="1">
        <v>2401</v>
      </c>
      <c r="D513" t="s">
        <v>591</v>
      </c>
      <c r="E513" s="1">
        <v>106.481865</v>
      </c>
      <c r="F513" s="1">
        <v>26.587381000000001</v>
      </c>
    </row>
    <row r="514" spans="1:6">
      <c r="A514" t="s">
        <v>571</v>
      </c>
      <c r="B514" t="str">
        <f t="shared" si="11"/>
        <v>贵阳</v>
      </c>
      <c r="C514" s="1">
        <v>2401</v>
      </c>
      <c r="D514" t="s">
        <v>592</v>
      </c>
      <c r="E514" s="1">
        <v>106.668237</v>
      </c>
      <c r="F514" s="1">
        <v>26.615186999999999</v>
      </c>
    </row>
    <row r="515" spans="1:6">
      <c r="A515" t="s">
        <v>593</v>
      </c>
      <c r="B515" t="str">
        <f t="shared" ref="B515:B578" si="12">MID(A515,4,2)</f>
        <v>六盘</v>
      </c>
      <c r="C515" s="1">
        <v>2412</v>
      </c>
      <c r="D515" t="s">
        <v>594</v>
      </c>
      <c r="E515" s="1">
        <v>104.82708100000001</v>
      </c>
      <c r="F515" s="1">
        <v>26.582405999999999</v>
      </c>
    </row>
    <row r="516" spans="1:6">
      <c r="A516" t="s">
        <v>593</v>
      </c>
      <c r="B516" t="str">
        <f t="shared" si="12"/>
        <v>六盘</v>
      </c>
      <c r="C516" s="1">
        <v>2412</v>
      </c>
      <c r="D516" t="s">
        <v>595</v>
      </c>
      <c r="E516" s="1">
        <v>104.800061</v>
      </c>
      <c r="F516" s="1">
        <v>26.614136999999999</v>
      </c>
    </row>
    <row r="517" spans="1:6">
      <c r="A517" t="s">
        <v>596</v>
      </c>
      <c r="B517" t="s">
        <v>2557</v>
      </c>
      <c r="C517" s="1">
        <v>2432</v>
      </c>
      <c r="D517" t="s">
        <v>597</v>
      </c>
      <c r="E517" s="1">
        <v>107.898572</v>
      </c>
      <c r="F517" s="1">
        <v>26.532712</v>
      </c>
    </row>
    <row r="518" spans="1:6">
      <c r="A518" t="s">
        <v>596</v>
      </c>
      <c r="B518" t="s">
        <v>2557</v>
      </c>
      <c r="C518" s="1">
        <v>2432</v>
      </c>
      <c r="D518" t="s">
        <v>598</v>
      </c>
      <c r="E518" s="1">
        <v>107.99818500000001</v>
      </c>
      <c r="F518" s="1">
        <v>26.588616999999999</v>
      </c>
    </row>
    <row r="519" spans="1:6">
      <c r="A519" t="s">
        <v>596</v>
      </c>
      <c r="B519" t="s">
        <v>2557</v>
      </c>
      <c r="C519" s="1">
        <v>2432</v>
      </c>
      <c r="D519" t="s">
        <v>599</v>
      </c>
      <c r="E519" s="1">
        <v>107.90514400000001</v>
      </c>
      <c r="F519" s="1">
        <v>26.534991000000002</v>
      </c>
    </row>
    <row r="520" spans="1:6">
      <c r="A520" t="s">
        <v>2553</v>
      </c>
      <c r="B520" t="s">
        <v>2557</v>
      </c>
      <c r="C520" s="1">
        <v>2432</v>
      </c>
      <c r="D520" t="s">
        <v>600</v>
      </c>
      <c r="E520" s="1">
        <v>107.24482399999999</v>
      </c>
      <c r="F520" s="1">
        <v>26.597162000000001</v>
      </c>
    </row>
    <row r="521" spans="1:6">
      <c r="A521" t="s">
        <v>601</v>
      </c>
      <c r="B521" t="s">
        <v>2558</v>
      </c>
      <c r="C521" s="1">
        <v>2430</v>
      </c>
      <c r="D521" t="s">
        <v>602</v>
      </c>
      <c r="E521" s="1">
        <v>107.52677300000001</v>
      </c>
      <c r="F521" s="1">
        <v>26.299544000000001</v>
      </c>
    </row>
    <row r="522" spans="1:6">
      <c r="A522" t="s">
        <v>601</v>
      </c>
      <c r="B522" t="s">
        <v>2558</v>
      </c>
      <c r="C522" s="1">
        <v>2430</v>
      </c>
      <c r="D522" t="s">
        <v>603</v>
      </c>
      <c r="E522" s="1">
        <v>107.532039</v>
      </c>
      <c r="F522" s="1">
        <v>26.243189000000001</v>
      </c>
    </row>
    <row r="523" spans="1:6">
      <c r="A523" t="s">
        <v>601</v>
      </c>
      <c r="B523" t="s">
        <v>2558</v>
      </c>
      <c r="C523" s="1">
        <v>2430</v>
      </c>
      <c r="D523" t="s">
        <v>604</v>
      </c>
      <c r="E523" s="1">
        <v>107.462886</v>
      </c>
      <c r="F523" s="1">
        <v>26.310701999999999</v>
      </c>
    </row>
    <row r="524" spans="1:6">
      <c r="A524" t="s">
        <v>601</v>
      </c>
      <c r="B524" t="s">
        <v>2558</v>
      </c>
      <c r="C524" s="1">
        <v>2430</v>
      </c>
      <c r="D524" t="s">
        <v>605</v>
      </c>
      <c r="E524" s="1">
        <v>106.60234199999999</v>
      </c>
      <c r="F524" s="1">
        <v>26.074225999999999</v>
      </c>
    </row>
    <row r="525" spans="1:6">
      <c r="A525" t="s">
        <v>606</v>
      </c>
      <c r="B525" t="s">
        <v>2559</v>
      </c>
      <c r="C525" s="1">
        <v>2431</v>
      </c>
      <c r="D525" t="s">
        <v>607</v>
      </c>
      <c r="E525" s="1">
        <v>104.90823</v>
      </c>
      <c r="F525" s="1">
        <v>25.09825</v>
      </c>
    </row>
    <row r="526" spans="1:6">
      <c r="A526" t="s">
        <v>606</v>
      </c>
      <c r="B526" t="s">
        <v>2559</v>
      </c>
      <c r="C526" s="1">
        <v>2431</v>
      </c>
      <c r="D526" t="s">
        <v>608</v>
      </c>
      <c r="E526" s="1">
        <v>104.95371400000001</v>
      </c>
      <c r="F526" s="1">
        <v>25.079032999999999</v>
      </c>
    </row>
    <row r="527" spans="1:6">
      <c r="A527" t="s">
        <v>609</v>
      </c>
      <c r="B527" t="str">
        <f t="shared" si="12"/>
        <v>铜仁</v>
      </c>
      <c r="C527" s="1">
        <v>2413</v>
      </c>
      <c r="D527" t="s">
        <v>610</v>
      </c>
      <c r="E527" s="1">
        <v>109.206968</v>
      </c>
      <c r="F527" s="1">
        <v>27.737373999999999</v>
      </c>
    </row>
    <row r="528" spans="1:6">
      <c r="A528" t="s">
        <v>609</v>
      </c>
      <c r="B528" t="str">
        <f t="shared" si="12"/>
        <v>铜仁</v>
      </c>
      <c r="C528" s="1">
        <v>2413</v>
      </c>
      <c r="D528" t="s">
        <v>611</v>
      </c>
      <c r="E528" s="1">
        <v>109.206311</v>
      </c>
      <c r="F528" s="1">
        <v>27.741986000000001</v>
      </c>
    </row>
    <row r="529" spans="1:6">
      <c r="A529" t="s">
        <v>609</v>
      </c>
      <c r="B529" t="str">
        <f t="shared" si="12"/>
        <v>铜仁</v>
      </c>
      <c r="C529" s="1">
        <v>2413</v>
      </c>
      <c r="D529" t="s">
        <v>612</v>
      </c>
      <c r="E529" s="1">
        <v>109.044332</v>
      </c>
      <c r="F529" s="1">
        <v>27.639980999999999</v>
      </c>
    </row>
    <row r="530" spans="1:6">
      <c r="A530" t="s">
        <v>613</v>
      </c>
      <c r="B530" t="str">
        <f t="shared" si="12"/>
        <v>遵义</v>
      </c>
      <c r="C530" s="1">
        <v>2402</v>
      </c>
      <c r="D530" t="s">
        <v>614</v>
      </c>
      <c r="E530" s="1">
        <v>106.92191699999999</v>
      </c>
      <c r="F530" s="1">
        <v>27.713183999999998</v>
      </c>
    </row>
    <row r="531" spans="1:6">
      <c r="A531" t="s">
        <v>613</v>
      </c>
      <c r="B531" t="str">
        <f t="shared" si="12"/>
        <v>遵义</v>
      </c>
      <c r="C531" s="1">
        <v>2402</v>
      </c>
      <c r="D531" t="s">
        <v>615</v>
      </c>
      <c r="E531" s="1">
        <v>106.95150700000001</v>
      </c>
      <c r="F531" s="1">
        <v>27.714423</v>
      </c>
    </row>
    <row r="532" spans="1:6">
      <c r="A532" t="s">
        <v>613</v>
      </c>
      <c r="B532" t="str">
        <f t="shared" si="12"/>
        <v>遵义</v>
      </c>
      <c r="C532" s="1">
        <v>2402</v>
      </c>
      <c r="D532" t="s">
        <v>616</v>
      </c>
      <c r="E532" s="1">
        <v>106.945206</v>
      </c>
      <c r="F532" s="1">
        <v>27.702366000000001</v>
      </c>
    </row>
    <row r="533" spans="1:6">
      <c r="A533" t="s">
        <v>613</v>
      </c>
      <c r="B533" t="str">
        <f t="shared" si="12"/>
        <v>遵义</v>
      </c>
      <c r="C533" s="1">
        <v>2402</v>
      </c>
      <c r="D533" t="s">
        <v>617</v>
      </c>
      <c r="E533" s="1">
        <v>107.05182000000001</v>
      </c>
      <c r="F533" s="1">
        <v>27.716429999999999</v>
      </c>
    </row>
    <row r="534" spans="1:6">
      <c r="A534" t="s">
        <v>613</v>
      </c>
      <c r="B534" t="str">
        <f t="shared" si="12"/>
        <v>遵义</v>
      </c>
      <c r="C534" s="1">
        <v>2402</v>
      </c>
      <c r="D534" t="s">
        <v>618</v>
      </c>
      <c r="E534" s="1">
        <v>106.920315</v>
      </c>
      <c r="F534" s="1">
        <v>27.707674999999998</v>
      </c>
    </row>
    <row r="535" spans="1:6">
      <c r="A535" t="s">
        <v>619</v>
      </c>
      <c r="B535" t="str">
        <f t="shared" si="12"/>
        <v>海口</v>
      </c>
      <c r="C535" s="1">
        <v>2202</v>
      </c>
      <c r="D535" t="s">
        <v>620</v>
      </c>
      <c r="E535" s="1">
        <v>110.335232</v>
      </c>
      <c r="F535" s="1">
        <v>20.06231</v>
      </c>
    </row>
    <row r="536" spans="1:6">
      <c r="A536" t="s">
        <v>619</v>
      </c>
      <c r="B536" t="str">
        <f t="shared" si="12"/>
        <v>海口</v>
      </c>
      <c r="C536" s="1">
        <v>2202</v>
      </c>
      <c r="D536" t="s">
        <v>621</v>
      </c>
      <c r="E536" s="1">
        <v>110.35124399999999</v>
      </c>
      <c r="F536" s="1">
        <v>20.002233</v>
      </c>
    </row>
    <row r="537" spans="1:6">
      <c r="A537" t="s">
        <v>619</v>
      </c>
      <c r="B537" t="str">
        <f t="shared" si="12"/>
        <v>海口</v>
      </c>
      <c r="C537" s="1">
        <v>2202</v>
      </c>
      <c r="D537" t="s">
        <v>622</v>
      </c>
      <c r="E537" s="1">
        <v>110.34014500000001</v>
      </c>
      <c r="F537" s="1">
        <v>19.987625999999999</v>
      </c>
    </row>
    <row r="538" spans="1:6">
      <c r="A538" t="s">
        <v>619</v>
      </c>
      <c r="B538" t="str">
        <f t="shared" si="12"/>
        <v>海口</v>
      </c>
      <c r="C538" s="1">
        <v>2202</v>
      </c>
      <c r="D538" t="s">
        <v>623</v>
      </c>
      <c r="E538" s="1">
        <v>110.491967</v>
      </c>
      <c r="F538" s="1">
        <v>19.973161999999999</v>
      </c>
    </row>
    <row r="539" spans="1:6">
      <c r="A539" t="s">
        <v>619</v>
      </c>
      <c r="B539" t="str">
        <f t="shared" si="12"/>
        <v>海口</v>
      </c>
      <c r="C539" s="1">
        <v>2202</v>
      </c>
      <c r="D539" t="s">
        <v>624</v>
      </c>
      <c r="E539" s="1">
        <v>110.31723700000001</v>
      </c>
      <c r="F539" s="1">
        <v>20.002683000000001</v>
      </c>
    </row>
    <row r="540" spans="1:6">
      <c r="A540" t="s">
        <v>619</v>
      </c>
      <c r="B540" t="str">
        <f t="shared" si="12"/>
        <v>海口</v>
      </c>
      <c r="C540" s="1">
        <v>2202</v>
      </c>
      <c r="D540" t="s">
        <v>625</v>
      </c>
      <c r="E540" s="1">
        <v>110.384981</v>
      </c>
      <c r="F540" s="1">
        <v>19.988703999999998</v>
      </c>
    </row>
    <row r="541" spans="1:6">
      <c r="A541" t="s">
        <v>619</v>
      </c>
      <c r="B541" t="str">
        <f t="shared" si="12"/>
        <v>海口</v>
      </c>
      <c r="C541" s="1">
        <v>2202</v>
      </c>
      <c r="D541" t="s">
        <v>626</v>
      </c>
      <c r="E541" s="1">
        <v>110.36416</v>
      </c>
      <c r="F541" s="1">
        <v>20.004534</v>
      </c>
    </row>
    <row r="542" spans="1:6">
      <c r="A542" t="s">
        <v>619</v>
      </c>
      <c r="B542" t="str">
        <f t="shared" si="12"/>
        <v>海口</v>
      </c>
      <c r="C542" s="1">
        <v>2202</v>
      </c>
      <c r="D542" t="s">
        <v>627</v>
      </c>
      <c r="E542" s="1">
        <v>110.52574799999999</v>
      </c>
      <c r="F542" s="1">
        <v>19.987897</v>
      </c>
    </row>
    <row r="543" spans="1:6">
      <c r="A543" t="s">
        <v>619</v>
      </c>
      <c r="B543" t="str">
        <f t="shared" si="12"/>
        <v>海口</v>
      </c>
      <c r="C543" s="1">
        <v>2202</v>
      </c>
      <c r="D543" t="s">
        <v>628</v>
      </c>
      <c r="E543" s="1">
        <v>110.37642</v>
      </c>
      <c r="F543" s="1">
        <v>20.016591999999999</v>
      </c>
    </row>
    <row r="544" spans="1:6">
      <c r="A544" t="s">
        <v>619</v>
      </c>
      <c r="B544" t="str">
        <f t="shared" si="12"/>
        <v>海口</v>
      </c>
      <c r="C544" s="1">
        <v>2202</v>
      </c>
      <c r="D544" t="s">
        <v>629</v>
      </c>
      <c r="E544" s="1">
        <v>110.414978</v>
      </c>
      <c r="F544" s="1">
        <v>20.049118</v>
      </c>
    </row>
    <row r="545" spans="1:6">
      <c r="A545" t="s">
        <v>630</v>
      </c>
      <c r="D545" t="s">
        <v>631</v>
      </c>
      <c r="E545" s="1">
        <v>109.526589</v>
      </c>
      <c r="F545" s="1">
        <v>18.79044</v>
      </c>
    </row>
    <row r="546" spans="1:6">
      <c r="A546" t="s">
        <v>630</v>
      </c>
      <c r="D546" t="s">
        <v>632</v>
      </c>
      <c r="E546" s="1">
        <v>110.480711</v>
      </c>
      <c r="F546" s="1">
        <v>19.257460999999999</v>
      </c>
    </row>
    <row r="547" spans="1:6">
      <c r="A547" t="s">
        <v>630</v>
      </c>
      <c r="D547" t="s">
        <v>633</v>
      </c>
      <c r="E547" s="1">
        <v>110.771429</v>
      </c>
      <c r="F547" s="1">
        <v>19.609479</v>
      </c>
    </row>
    <row r="548" spans="1:6">
      <c r="A548" t="s">
        <v>634</v>
      </c>
      <c r="B548" t="str">
        <f t="shared" si="12"/>
        <v>三亚</v>
      </c>
      <c r="C548" s="1">
        <v>2201</v>
      </c>
      <c r="D548" t="s">
        <v>635</v>
      </c>
      <c r="E548" s="1">
        <v>109.567235</v>
      </c>
      <c r="F548" s="1">
        <v>18.334561999999998</v>
      </c>
    </row>
    <row r="549" spans="1:6">
      <c r="A549" t="s">
        <v>634</v>
      </c>
      <c r="B549" t="str">
        <f t="shared" si="12"/>
        <v>三亚</v>
      </c>
      <c r="C549" s="1">
        <v>2201</v>
      </c>
      <c r="D549" t="s">
        <v>636</v>
      </c>
      <c r="E549" s="1">
        <v>109.52265</v>
      </c>
      <c r="F549" s="1">
        <v>18.323957</v>
      </c>
    </row>
    <row r="550" spans="1:6">
      <c r="A550" t="s">
        <v>634</v>
      </c>
      <c r="B550" t="str">
        <f t="shared" si="12"/>
        <v>三亚</v>
      </c>
      <c r="C550" s="1">
        <v>2201</v>
      </c>
      <c r="D550" t="s">
        <v>637</v>
      </c>
      <c r="E550" s="1">
        <v>109.49835899999999</v>
      </c>
      <c r="F550" s="1">
        <v>18.296292999999999</v>
      </c>
    </row>
    <row r="551" spans="1:6">
      <c r="A551" t="s">
        <v>634</v>
      </c>
      <c r="B551" t="str">
        <f t="shared" si="12"/>
        <v>三亚</v>
      </c>
      <c r="C551" s="1">
        <v>2201</v>
      </c>
      <c r="D551" t="s">
        <v>638</v>
      </c>
      <c r="E551" s="1">
        <v>109.56370699999999</v>
      </c>
      <c r="F551" s="1">
        <v>18.344282</v>
      </c>
    </row>
    <row r="552" spans="1:6">
      <c r="A552" t="s">
        <v>639</v>
      </c>
      <c r="B552" t="str">
        <f t="shared" si="12"/>
        <v>保定</v>
      </c>
      <c r="C552" s="1">
        <v>512</v>
      </c>
      <c r="D552" t="s">
        <v>640</v>
      </c>
      <c r="E552" s="1">
        <v>115.498772</v>
      </c>
      <c r="F552" s="1">
        <v>38.820559000000003</v>
      </c>
    </row>
    <row r="553" spans="1:6">
      <c r="A553" t="s">
        <v>639</v>
      </c>
      <c r="B553" t="str">
        <f t="shared" si="12"/>
        <v>保定</v>
      </c>
      <c r="C553" s="1">
        <v>512</v>
      </c>
      <c r="D553" t="s">
        <v>641</v>
      </c>
      <c r="E553" s="1">
        <v>115.49643399999999</v>
      </c>
      <c r="F553" s="1">
        <v>38.888807999999997</v>
      </c>
    </row>
    <row r="554" spans="1:6">
      <c r="A554" t="s">
        <v>639</v>
      </c>
      <c r="B554" t="str">
        <f t="shared" si="12"/>
        <v>保定</v>
      </c>
      <c r="C554" s="1">
        <v>512</v>
      </c>
      <c r="D554" t="s">
        <v>642</v>
      </c>
      <c r="E554" s="1">
        <v>115.52412699999999</v>
      </c>
      <c r="F554" s="1">
        <v>38.879117999999998</v>
      </c>
    </row>
    <row r="555" spans="1:6">
      <c r="A555" t="s">
        <v>639</v>
      </c>
      <c r="B555" t="str">
        <f t="shared" si="12"/>
        <v>保定</v>
      </c>
      <c r="C555" s="1">
        <v>512</v>
      </c>
      <c r="D555" t="s">
        <v>643</v>
      </c>
      <c r="E555" s="1">
        <v>115.489997</v>
      </c>
      <c r="F555" s="1">
        <v>38.856349000000002</v>
      </c>
    </row>
    <row r="556" spans="1:6">
      <c r="A556" t="s">
        <v>639</v>
      </c>
      <c r="B556" t="str">
        <f t="shared" si="12"/>
        <v>保定</v>
      </c>
      <c r="C556" s="1">
        <v>512</v>
      </c>
      <c r="D556" t="s">
        <v>644</v>
      </c>
      <c r="E556" s="1">
        <v>115.584311</v>
      </c>
      <c r="F556" s="1">
        <v>38.886679999999998</v>
      </c>
    </row>
    <row r="557" spans="1:6">
      <c r="A557" t="s">
        <v>639</v>
      </c>
      <c r="B557" t="str">
        <f t="shared" si="12"/>
        <v>保定</v>
      </c>
      <c r="C557" s="1">
        <v>512</v>
      </c>
      <c r="D557" t="s">
        <v>645</v>
      </c>
      <c r="E557" s="1">
        <v>115.505263</v>
      </c>
      <c r="F557" s="1">
        <v>38.925539000000001</v>
      </c>
    </row>
    <row r="558" spans="1:6">
      <c r="A558" t="s">
        <v>639</v>
      </c>
      <c r="B558" t="str">
        <f t="shared" si="12"/>
        <v>保定</v>
      </c>
      <c r="C558" s="1">
        <v>512</v>
      </c>
      <c r="D558" t="s">
        <v>646</v>
      </c>
      <c r="E558" s="1">
        <v>115.520976</v>
      </c>
      <c r="F558" s="1">
        <v>38.887137000000003</v>
      </c>
    </row>
    <row r="559" spans="1:6">
      <c r="A559" t="s">
        <v>639</v>
      </c>
      <c r="B559" t="str">
        <f t="shared" si="12"/>
        <v>保定</v>
      </c>
      <c r="C559" s="1">
        <v>512</v>
      </c>
      <c r="D559" t="s">
        <v>647</v>
      </c>
      <c r="E559" s="1">
        <v>115.517138</v>
      </c>
      <c r="F559" s="1">
        <v>38.873086000000001</v>
      </c>
    </row>
    <row r="560" spans="1:6">
      <c r="A560" t="s">
        <v>639</v>
      </c>
      <c r="B560" t="str">
        <f t="shared" si="12"/>
        <v>保定</v>
      </c>
      <c r="C560" s="1">
        <v>512</v>
      </c>
      <c r="D560" t="s">
        <v>648</v>
      </c>
      <c r="E560" s="1">
        <v>115.477147</v>
      </c>
      <c r="F560" s="1">
        <v>38.865437999999997</v>
      </c>
    </row>
    <row r="561" spans="1:6">
      <c r="A561" t="s">
        <v>639</v>
      </c>
      <c r="B561" t="str">
        <f t="shared" si="12"/>
        <v>保定</v>
      </c>
      <c r="C561" s="1">
        <v>512</v>
      </c>
      <c r="D561" t="s">
        <v>649</v>
      </c>
      <c r="E561" s="1">
        <v>115.458005</v>
      </c>
      <c r="F561" s="1">
        <v>38.857985999999997</v>
      </c>
    </row>
    <row r="562" spans="1:6">
      <c r="A562" t="s">
        <v>639</v>
      </c>
      <c r="B562" t="str">
        <f t="shared" si="12"/>
        <v>保定</v>
      </c>
      <c r="C562" s="1">
        <v>512</v>
      </c>
      <c r="D562" t="s">
        <v>650</v>
      </c>
      <c r="E562" s="1">
        <v>115.007429</v>
      </c>
      <c r="F562" s="1">
        <v>38.522157999999997</v>
      </c>
    </row>
    <row r="563" spans="1:6">
      <c r="A563" t="s">
        <v>639</v>
      </c>
      <c r="B563" t="str">
        <f t="shared" si="12"/>
        <v>保定</v>
      </c>
      <c r="C563" s="1">
        <v>512</v>
      </c>
      <c r="D563" t="s">
        <v>651</v>
      </c>
      <c r="E563" s="1">
        <v>115.93064800000001</v>
      </c>
      <c r="F563" s="1">
        <v>39.479258000000002</v>
      </c>
    </row>
    <row r="564" spans="1:6">
      <c r="A564" t="s">
        <v>652</v>
      </c>
      <c r="B564" t="str">
        <f t="shared" si="12"/>
        <v>沧州</v>
      </c>
      <c r="C564" s="1">
        <v>516</v>
      </c>
      <c r="D564" t="s">
        <v>653</v>
      </c>
      <c r="E564" s="1">
        <v>117.32299</v>
      </c>
      <c r="F564" s="1">
        <v>38.396943</v>
      </c>
    </row>
    <row r="565" spans="1:6">
      <c r="A565" t="s">
        <v>652</v>
      </c>
      <c r="B565" t="str">
        <f t="shared" si="12"/>
        <v>沧州</v>
      </c>
      <c r="C565" s="1">
        <v>516</v>
      </c>
      <c r="D565" t="s">
        <v>654</v>
      </c>
      <c r="E565" s="1">
        <v>116.78965700000001</v>
      </c>
      <c r="F565" s="1">
        <v>38.29307</v>
      </c>
    </row>
    <row r="566" spans="1:6">
      <c r="A566" t="s">
        <v>652</v>
      </c>
      <c r="B566" t="str">
        <f t="shared" si="12"/>
        <v>沧州</v>
      </c>
      <c r="C566" s="1">
        <v>516</v>
      </c>
      <c r="D566" t="s">
        <v>655</v>
      </c>
      <c r="E566" s="1">
        <v>116.849401</v>
      </c>
      <c r="F566" s="1">
        <v>38.316465000000001</v>
      </c>
    </row>
    <row r="567" spans="1:6">
      <c r="A567" t="s">
        <v>652</v>
      </c>
      <c r="B567" t="str">
        <f t="shared" si="12"/>
        <v>沧州</v>
      </c>
      <c r="C567" s="1">
        <v>516</v>
      </c>
      <c r="D567" t="s">
        <v>656</v>
      </c>
      <c r="E567" s="1">
        <v>116.82624800000001</v>
      </c>
      <c r="F567" s="1">
        <v>38.288277000000001</v>
      </c>
    </row>
    <row r="568" spans="1:6">
      <c r="A568" t="s">
        <v>652</v>
      </c>
      <c r="B568" t="str">
        <f t="shared" si="12"/>
        <v>沧州</v>
      </c>
      <c r="C568" s="1">
        <v>516</v>
      </c>
      <c r="D568" t="s">
        <v>657</v>
      </c>
      <c r="E568" s="1">
        <v>116.064677</v>
      </c>
      <c r="F568" s="1">
        <v>38.725774999999999</v>
      </c>
    </row>
    <row r="569" spans="1:6">
      <c r="A569" t="s">
        <v>652</v>
      </c>
      <c r="B569" t="str">
        <f t="shared" si="12"/>
        <v>沧州</v>
      </c>
      <c r="C569" s="1">
        <v>516</v>
      </c>
      <c r="D569" t="s">
        <v>658</v>
      </c>
      <c r="E569" s="1">
        <v>116.809229</v>
      </c>
      <c r="F569" s="1">
        <v>38.294344000000002</v>
      </c>
    </row>
    <row r="570" spans="1:6">
      <c r="A570" t="s">
        <v>652</v>
      </c>
      <c r="B570" t="str">
        <f t="shared" si="12"/>
        <v>沧州</v>
      </c>
      <c r="C570" s="1">
        <v>516</v>
      </c>
      <c r="D570" t="s">
        <v>659</v>
      </c>
      <c r="E570" s="1">
        <v>116.577088</v>
      </c>
      <c r="F570" s="1">
        <v>38.081054000000002</v>
      </c>
    </row>
    <row r="571" spans="1:6">
      <c r="A571" t="s">
        <v>660</v>
      </c>
      <c r="B571" t="str">
        <f t="shared" si="12"/>
        <v>承德</v>
      </c>
      <c r="C571" s="1">
        <v>502</v>
      </c>
      <c r="D571" t="s">
        <v>661</v>
      </c>
      <c r="E571" s="1">
        <v>117.93382200000001</v>
      </c>
      <c r="F571" s="1">
        <v>40.992517999999997</v>
      </c>
    </row>
    <row r="572" spans="1:6">
      <c r="A572" t="s">
        <v>660</v>
      </c>
      <c r="B572" t="str">
        <f t="shared" si="12"/>
        <v>承德</v>
      </c>
      <c r="C572" s="1">
        <v>502</v>
      </c>
      <c r="D572" t="s">
        <v>662</v>
      </c>
      <c r="E572" s="1">
        <v>117.961894</v>
      </c>
      <c r="F572" s="1">
        <v>41.03931</v>
      </c>
    </row>
    <row r="573" spans="1:6">
      <c r="A573" t="s">
        <v>660</v>
      </c>
      <c r="B573" t="str">
        <f t="shared" si="12"/>
        <v>承德</v>
      </c>
      <c r="C573" s="1">
        <v>502</v>
      </c>
      <c r="D573" t="s">
        <v>663</v>
      </c>
      <c r="E573" s="1">
        <v>117.965439</v>
      </c>
      <c r="F573" s="1">
        <v>40.901905999999997</v>
      </c>
    </row>
    <row r="574" spans="1:6">
      <c r="A574" t="s">
        <v>660</v>
      </c>
      <c r="B574" t="str">
        <f t="shared" si="12"/>
        <v>承德</v>
      </c>
      <c r="C574" s="1">
        <v>502</v>
      </c>
      <c r="D574" t="s">
        <v>664</v>
      </c>
      <c r="E574" s="1">
        <v>117.968481</v>
      </c>
      <c r="F574" s="1">
        <v>40.904530000000001</v>
      </c>
    </row>
    <row r="575" spans="1:6">
      <c r="A575" t="s">
        <v>660</v>
      </c>
      <c r="B575" t="str">
        <f t="shared" si="12"/>
        <v>承德</v>
      </c>
      <c r="C575" s="1">
        <v>502</v>
      </c>
      <c r="D575" t="s">
        <v>665</v>
      </c>
      <c r="E575" s="1">
        <v>117.960202</v>
      </c>
      <c r="F575" s="1">
        <v>40.958080000000002</v>
      </c>
    </row>
    <row r="576" spans="1:6">
      <c r="A576" t="s">
        <v>666</v>
      </c>
      <c r="B576" t="str">
        <f t="shared" si="12"/>
        <v>邯郸</v>
      </c>
      <c r="C576" s="1">
        <v>515</v>
      </c>
      <c r="D576" t="s">
        <v>667</v>
      </c>
      <c r="E576" s="1">
        <v>114.508404</v>
      </c>
      <c r="F576" s="1">
        <v>36.624403000000001</v>
      </c>
    </row>
    <row r="577" spans="1:6">
      <c r="A577" t="s">
        <v>666</v>
      </c>
      <c r="B577" t="str">
        <f t="shared" si="12"/>
        <v>邯郸</v>
      </c>
      <c r="C577" s="1">
        <v>515</v>
      </c>
      <c r="D577" t="s">
        <v>668</v>
      </c>
      <c r="E577" s="1">
        <v>114.51600999999999</v>
      </c>
      <c r="F577" s="1">
        <v>36.583030000000001</v>
      </c>
    </row>
    <row r="578" spans="1:6">
      <c r="A578" t="s">
        <v>666</v>
      </c>
      <c r="B578" t="str">
        <f t="shared" si="12"/>
        <v>邯郸</v>
      </c>
      <c r="C578" s="1">
        <v>515</v>
      </c>
      <c r="D578" t="s">
        <v>669</v>
      </c>
      <c r="E578" s="1">
        <v>114.518649</v>
      </c>
      <c r="F578" s="1">
        <v>36.590781999999997</v>
      </c>
    </row>
    <row r="579" spans="1:6">
      <c r="A579" t="s">
        <v>670</v>
      </c>
      <c r="B579" t="str">
        <f t="shared" ref="B579:B642" si="13">MID(A579,4,2)</f>
        <v>衡水</v>
      </c>
      <c r="C579" s="1">
        <v>514</v>
      </c>
      <c r="D579" t="s">
        <v>671</v>
      </c>
      <c r="E579" s="1">
        <v>115.668887</v>
      </c>
      <c r="F579" s="1">
        <v>37.750124</v>
      </c>
    </row>
    <row r="580" spans="1:6">
      <c r="A580" t="s">
        <v>670</v>
      </c>
      <c r="B580" t="str">
        <f t="shared" si="13"/>
        <v>衡水</v>
      </c>
      <c r="C580" s="1">
        <v>514</v>
      </c>
      <c r="D580" t="s">
        <v>672</v>
      </c>
      <c r="E580" s="1">
        <v>115.687794</v>
      </c>
      <c r="F580" s="1">
        <v>37.705365</v>
      </c>
    </row>
    <row r="581" spans="1:6">
      <c r="A581" t="s">
        <v>673</v>
      </c>
      <c r="B581" t="str">
        <f t="shared" si="13"/>
        <v>廊坊</v>
      </c>
      <c r="C581" s="1">
        <v>511</v>
      </c>
      <c r="D581" t="s">
        <v>674</v>
      </c>
      <c r="E581" s="1">
        <v>116.74754799999999</v>
      </c>
      <c r="F581" s="1">
        <v>39.621014000000002</v>
      </c>
    </row>
    <row r="582" spans="1:6">
      <c r="A582" t="s">
        <v>673</v>
      </c>
      <c r="B582" t="str">
        <f t="shared" si="13"/>
        <v>廊坊</v>
      </c>
      <c r="C582" s="1">
        <v>511</v>
      </c>
      <c r="D582" t="s">
        <v>675</v>
      </c>
      <c r="E582" s="1">
        <v>116.67895799999999</v>
      </c>
      <c r="F582" s="1">
        <v>39.532077999999998</v>
      </c>
    </row>
    <row r="583" spans="1:6">
      <c r="A583" t="s">
        <v>673</v>
      </c>
      <c r="B583" t="str">
        <f t="shared" si="13"/>
        <v>廊坊</v>
      </c>
      <c r="C583" s="1">
        <v>511</v>
      </c>
      <c r="D583" t="s">
        <v>676</v>
      </c>
      <c r="E583" s="1">
        <v>116.811218</v>
      </c>
      <c r="F583" s="1">
        <v>39.961174999999997</v>
      </c>
    </row>
    <row r="584" spans="1:6">
      <c r="A584" t="s">
        <v>673</v>
      </c>
      <c r="B584" t="str">
        <f t="shared" si="13"/>
        <v>廊坊</v>
      </c>
      <c r="C584" s="1">
        <v>511</v>
      </c>
      <c r="D584" t="s">
        <v>677</v>
      </c>
      <c r="E584" s="1">
        <v>116.73880699999999</v>
      </c>
      <c r="F584" s="1">
        <v>39.534095000000001</v>
      </c>
    </row>
    <row r="585" spans="1:6">
      <c r="A585" t="s">
        <v>673</v>
      </c>
      <c r="B585" t="str">
        <f t="shared" si="13"/>
        <v>廊坊</v>
      </c>
      <c r="C585" s="1">
        <v>511</v>
      </c>
      <c r="D585" t="s">
        <v>678</v>
      </c>
      <c r="E585" s="1">
        <v>116.807599</v>
      </c>
      <c r="F585" s="1">
        <v>39.959584999999997</v>
      </c>
    </row>
    <row r="586" spans="1:6">
      <c r="A586" t="s">
        <v>673</v>
      </c>
      <c r="B586" t="str">
        <f t="shared" si="13"/>
        <v>廊坊</v>
      </c>
      <c r="C586" s="1">
        <v>511</v>
      </c>
      <c r="D586" t="s">
        <v>679</v>
      </c>
      <c r="E586" s="1">
        <v>116.810315</v>
      </c>
      <c r="F586" s="1">
        <v>40.005133000000001</v>
      </c>
    </row>
    <row r="587" spans="1:6">
      <c r="A587" t="s">
        <v>673</v>
      </c>
      <c r="B587" t="str">
        <f t="shared" si="13"/>
        <v>廊坊</v>
      </c>
      <c r="C587" s="1">
        <v>511</v>
      </c>
      <c r="D587" t="s">
        <v>680</v>
      </c>
      <c r="E587" s="1">
        <v>116.68768</v>
      </c>
      <c r="F587" s="1">
        <v>39.527847999999999</v>
      </c>
    </row>
    <row r="588" spans="1:6">
      <c r="A588" t="s">
        <v>673</v>
      </c>
      <c r="B588" t="str">
        <f t="shared" si="13"/>
        <v>廊坊</v>
      </c>
      <c r="C588" s="1">
        <v>511</v>
      </c>
      <c r="D588" t="s">
        <v>681</v>
      </c>
      <c r="E588" s="1">
        <v>116.757407</v>
      </c>
      <c r="F588" s="1">
        <v>39.600676</v>
      </c>
    </row>
    <row r="589" spans="1:6">
      <c r="A589" t="s">
        <v>673</v>
      </c>
      <c r="B589" t="str">
        <f t="shared" si="13"/>
        <v>廊坊</v>
      </c>
      <c r="C589" s="1">
        <v>511</v>
      </c>
      <c r="D589" t="s">
        <v>682</v>
      </c>
      <c r="E589" s="1">
        <v>116.75736499999999</v>
      </c>
      <c r="F589" s="1">
        <v>39.60078</v>
      </c>
    </row>
    <row r="590" spans="1:6">
      <c r="A590" t="s">
        <v>673</v>
      </c>
      <c r="B590" t="str">
        <f t="shared" si="13"/>
        <v>廊坊</v>
      </c>
      <c r="C590" s="1">
        <v>511</v>
      </c>
      <c r="D590" t="s">
        <v>683</v>
      </c>
      <c r="E590" s="1">
        <v>116.997086</v>
      </c>
      <c r="F590" s="1">
        <v>39.976416</v>
      </c>
    </row>
    <row r="591" spans="1:6">
      <c r="A591" t="s">
        <v>673</v>
      </c>
      <c r="B591" t="str">
        <f t="shared" si="13"/>
        <v>廊坊</v>
      </c>
      <c r="C591" s="1">
        <v>511</v>
      </c>
      <c r="D591" t="s">
        <v>684</v>
      </c>
      <c r="E591" s="1">
        <v>116.743267</v>
      </c>
      <c r="F591" s="1">
        <v>39.614921000000002</v>
      </c>
    </row>
    <row r="592" spans="1:6">
      <c r="A592" t="s">
        <v>685</v>
      </c>
      <c r="B592" t="str">
        <f>MID(A592,4,3)</f>
        <v>秦皇岛</v>
      </c>
      <c r="C592" s="1">
        <v>503</v>
      </c>
      <c r="D592" t="s">
        <v>686</v>
      </c>
      <c r="E592" s="1">
        <v>119.544697</v>
      </c>
      <c r="F592" s="1">
        <v>39.910159</v>
      </c>
    </row>
    <row r="593" spans="1:6">
      <c r="A593" t="s">
        <v>685</v>
      </c>
      <c r="B593" t="str">
        <f t="shared" ref="B593:B635" si="14">MID(A593,4,3)</f>
        <v>秦皇岛</v>
      </c>
      <c r="C593" s="1">
        <v>503</v>
      </c>
      <c r="D593" t="s">
        <v>687</v>
      </c>
      <c r="E593" s="1">
        <v>119.55443200000001</v>
      </c>
      <c r="F593" s="1">
        <v>39.916038999999998</v>
      </c>
    </row>
    <row r="594" spans="1:6">
      <c r="A594" t="s">
        <v>685</v>
      </c>
      <c r="B594" t="str">
        <f t="shared" si="14"/>
        <v>秦皇岛</v>
      </c>
      <c r="C594" s="1">
        <v>503</v>
      </c>
      <c r="D594" t="s">
        <v>688</v>
      </c>
      <c r="E594" s="1">
        <v>119.566046</v>
      </c>
      <c r="F594" s="1">
        <v>39.917769</v>
      </c>
    </row>
    <row r="595" spans="1:6">
      <c r="A595" t="s">
        <v>685</v>
      </c>
      <c r="B595" t="str">
        <f t="shared" si="14"/>
        <v>秦皇岛</v>
      </c>
      <c r="C595" s="1">
        <v>503</v>
      </c>
      <c r="D595" t="s">
        <v>689</v>
      </c>
      <c r="E595" s="1">
        <v>119.48791900000001</v>
      </c>
      <c r="F595" s="1">
        <v>39.842708999999999</v>
      </c>
    </row>
    <row r="596" spans="1:6">
      <c r="A596" t="s">
        <v>685</v>
      </c>
      <c r="B596" t="str">
        <f t="shared" si="14"/>
        <v>秦皇岛</v>
      </c>
      <c r="C596" s="1">
        <v>503</v>
      </c>
      <c r="D596" t="s">
        <v>690</v>
      </c>
      <c r="E596" s="1">
        <v>119.43358600000001</v>
      </c>
      <c r="F596" s="1">
        <v>39.806468000000002</v>
      </c>
    </row>
    <row r="597" spans="1:6">
      <c r="A597" t="s">
        <v>691</v>
      </c>
      <c r="B597" t="str">
        <f t="shared" si="14"/>
        <v>石家庄</v>
      </c>
      <c r="C597" s="1">
        <v>501</v>
      </c>
      <c r="D597" t="s">
        <v>692</v>
      </c>
      <c r="E597" s="1">
        <v>114.460021</v>
      </c>
      <c r="F597" s="1">
        <v>38.014232999999997</v>
      </c>
    </row>
    <row r="598" spans="1:6">
      <c r="A598" t="s">
        <v>691</v>
      </c>
      <c r="B598" t="str">
        <f t="shared" si="14"/>
        <v>石家庄</v>
      </c>
      <c r="C598" s="1">
        <v>501</v>
      </c>
      <c r="D598" t="s">
        <v>693</v>
      </c>
      <c r="E598" s="1">
        <v>114.477851</v>
      </c>
      <c r="F598" s="1">
        <v>38.006258000000003</v>
      </c>
    </row>
    <row r="599" spans="1:6">
      <c r="A599" t="s">
        <v>691</v>
      </c>
      <c r="B599" t="str">
        <f t="shared" si="14"/>
        <v>石家庄</v>
      </c>
      <c r="C599" s="1">
        <v>501</v>
      </c>
      <c r="D599" t="s">
        <v>694</v>
      </c>
      <c r="E599" s="1">
        <v>114.555047</v>
      </c>
      <c r="F599" s="1">
        <v>38.025888000000002</v>
      </c>
    </row>
    <row r="600" spans="1:6">
      <c r="A600" t="s">
        <v>691</v>
      </c>
      <c r="B600" t="str">
        <f t="shared" si="14"/>
        <v>石家庄</v>
      </c>
      <c r="C600" s="1">
        <v>501</v>
      </c>
      <c r="D600" t="s">
        <v>695</v>
      </c>
      <c r="E600" s="1">
        <v>114.530017</v>
      </c>
      <c r="F600" s="1">
        <v>37.982484999999997</v>
      </c>
    </row>
    <row r="601" spans="1:6">
      <c r="A601" t="s">
        <v>691</v>
      </c>
      <c r="B601" t="str">
        <f t="shared" si="14"/>
        <v>石家庄</v>
      </c>
      <c r="C601" s="1">
        <v>501</v>
      </c>
      <c r="D601" t="s">
        <v>696</v>
      </c>
      <c r="E601" s="1">
        <v>114.541916</v>
      </c>
      <c r="F601" s="1">
        <v>38.051267000000003</v>
      </c>
    </row>
    <row r="602" spans="1:6">
      <c r="A602" t="s">
        <v>691</v>
      </c>
      <c r="B602" t="str">
        <f t="shared" si="14"/>
        <v>石家庄</v>
      </c>
      <c r="C602" s="1">
        <v>501</v>
      </c>
      <c r="D602" t="s">
        <v>697</v>
      </c>
      <c r="E602" s="1">
        <v>114.52795500000001</v>
      </c>
      <c r="F602" s="1">
        <v>38.002000000000002</v>
      </c>
    </row>
    <row r="603" spans="1:6">
      <c r="A603" t="s">
        <v>691</v>
      </c>
      <c r="B603" t="str">
        <f t="shared" si="14"/>
        <v>石家庄</v>
      </c>
      <c r="C603" s="1">
        <v>501</v>
      </c>
      <c r="D603" t="s">
        <v>698</v>
      </c>
      <c r="E603" s="1">
        <v>114.606131</v>
      </c>
      <c r="F603" s="1">
        <v>38.027203</v>
      </c>
    </row>
    <row r="604" spans="1:6">
      <c r="A604" t="s">
        <v>691</v>
      </c>
      <c r="B604" t="str">
        <f t="shared" si="14"/>
        <v>石家庄</v>
      </c>
      <c r="C604" s="1">
        <v>501</v>
      </c>
      <c r="D604" t="s">
        <v>699</v>
      </c>
      <c r="E604" s="1">
        <v>114.515388</v>
      </c>
      <c r="F604" s="1">
        <v>38.088600999999997</v>
      </c>
    </row>
    <row r="605" spans="1:6">
      <c r="A605" t="s">
        <v>691</v>
      </c>
      <c r="B605" t="str">
        <f t="shared" si="14"/>
        <v>石家庄</v>
      </c>
      <c r="C605" s="1">
        <v>501</v>
      </c>
      <c r="D605" t="s">
        <v>700</v>
      </c>
      <c r="E605" s="1">
        <v>114.50726899999999</v>
      </c>
      <c r="F605" s="1">
        <v>38.129209000000003</v>
      </c>
    </row>
    <row r="606" spans="1:6">
      <c r="A606" t="s">
        <v>691</v>
      </c>
      <c r="B606" t="str">
        <f t="shared" si="14"/>
        <v>石家庄</v>
      </c>
      <c r="C606" s="1">
        <v>501</v>
      </c>
      <c r="D606" t="s">
        <v>701</v>
      </c>
      <c r="E606" s="1">
        <v>114.50188300000001</v>
      </c>
      <c r="F606" s="1">
        <v>38.141370999999999</v>
      </c>
    </row>
    <row r="607" spans="1:6">
      <c r="A607" t="s">
        <v>691</v>
      </c>
      <c r="B607" t="str">
        <f t="shared" si="14"/>
        <v>石家庄</v>
      </c>
      <c r="C607" s="1">
        <v>501</v>
      </c>
      <c r="D607" t="s">
        <v>702</v>
      </c>
      <c r="E607" s="1">
        <v>114.668188</v>
      </c>
      <c r="F607" s="1">
        <v>37.912641000000001</v>
      </c>
    </row>
    <row r="608" spans="1:6">
      <c r="A608" t="s">
        <v>691</v>
      </c>
      <c r="B608" t="str">
        <f t="shared" si="14"/>
        <v>石家庄</v>
      </c>
      <c r="C608" s="1">
        <v>501</v>
      </c>
      <c r="D608" t="s">
        <v>703</v>
      </c>
      <c r="E608" s="1">
        <v>114.47301</v>
      </c>
      <c r="F608" s="1">
        <v>37.989530999999999</v>
      </c>
    </row>
    <row r="609" spans="1:6">
      <c r="A609" t="s">
        <v>691</v>
      </c>
      <c r="B609" t="str">
        <f t="shared" si="14"/>
        <v>石家庄</v>
      </c>
      <c r="C609" s="1">
        <v>501</v>
      </c>
      <c r="D609" t="s">
        <v>704</v>
      </c>
      <c r="E609" s="1">
        <v>114.72549100000001</v>
      </c>
      <c r="F609" s="1">
        <v>38.350571000000002</v>
      </c>
    </row>
    <row r="610" spans="1:6">
      <c r="A610" t="s">
        <v>691</v>
      </c>
      <c r="B610" t="str">
        <f t="shared" si="14"/>
        <v>石家庄</v>
      </c>
      <c r="C610" s="1">
        <v>501</v>
      </c>
      <c r="D610" t="s">
        <v>705</v>
      </c>
      <c r="E610" s="1">
        <v>114.462749</v>
      </c>
      <c r="F610" s="1">
        <v>38.002363000000003</v>
      </c>
    </row>
    <row r="611" spans="1:6">
      <c r="A611" t="s">
        <v>691</v>
      </c>
      <c r="B611" t="str">
        <f t="shared" si="14"/>
        <v>石家庄</v>
      </c>
      <c r="C611" s="1">
        <v>501</v>
      </c>
      <c r="D611" t="s">
        <v>706</v>
      </c>
      <c r="E611" s="1">
        <v>114.468076</v>
      </c>
      <c r="F611" s="1">
        <v>37.984972999999997</v>
      </c>
    </row>
    <row r="612" spans="1:6">
      <c r="A612" t="s">
        <v>691</v>
      </c>
      <c r="B612" t="str">
        <f t="shared" si="14"/>
        <v>石家庄</v>
      </c>
      <c r="C612" s="1">
        <v>501</v>
      </c>
      <c r="D612" t="s">
        <v>707</v>
      </c>
      <c r="E612" s="1">
        <v>114.414536</v>
      </c>
      <c r="F612" s="1">
        <v>38.051493999999998</v>
      </c>
    </row>
    <row r="613" spans="1:6">
      <c r="A613" t="s">
        <v>691</v>
      </c>
      <c r="B613" t="str">
        <f t="shared" si="14"/>
        <v>石家庄</v>
      </c>
      <c r="C613" s="1">
        <v>501</v>
      </c>
      <c r="D613" t="s">
        <v>708</v>
      </c>
      <c r="E613" s="1">
        <v>114.468216</v>
      </c>
      <c r="F613" s="1">
        <v>38.14367</v>
      </c>
    </row>
    <row r="614" spans="1:6">
      <c r="A614" t="s">
        <v>691</v>
      </c>
      <c r="B614" t="str">
        <f t="shared" si="14"/>
        <v>石家庄</v>
      </c>
      <c r="C614" s="1">
        <v>501</v>
      </c>
      <c r="D614" t="s">
        <v>709</v>
      </c>
      <c r="E614" s="1">
        <v>114.533007</v>
      </c>
      <c r="F614" s="1">
        <v>38.094281000000002</v>
      </c>
    </row>
    <row r="615" spans="1:6">
      <c r="A615" t="s">
        <v>691</v>
      </c>
      <c r="B615" t="str">
        <f t="shared" si="14"/>
        <v>石家庄</v>
      </c>
      <c r="C615" s="1">
        <v>501</v>
      </c>
      <c r="D615" t="s">
        <v>710</v>
      </c>
      <c r="E615" s="1">
        <v>114.444219</v>
      </c>
      <c r="F615" s="1">
        <v>38.176105999999997</v>
      </c>
    </row>
    <row r="616" spans="1:6">
      <c r="A616" t="s">
        <v>691</v>
      </c>
      <c r="B616" t="str">
        <f t="shared" si="14"/>
        <v>石家庄</v>
      </c>
      <c r="C616" s="1">
        <v>501</v>
      </c>
      <c r="D616" t="s">
        <v>711</v>
      </c>
      <c r="E616" s="1">
        <v>114.70489600000001</v>
      </c>
      <c r="F616" s="1">
        <v>38.051203000000001</v>
      </c>
    </row>
    <row r="617" spans="1:6">
      <c r="A617" t="s">
        <v>691</v>
      </c>
      <c r="B617" t="str">
        <f t="shared" si="14"/>
        <v>石家庄</v>
      </c>
      <c r="C617" s="1">
        <v>501</v>
      </c>
      <c r="D617" t="s">
        <v>712</v>
      </c>
      <c r="E617" s="1">
        <v>114.524615</v>
      </c>
      <c r="F617" s="1">
        <v>38.043267999999998</v>
      </c>
    </row>
    <row r="618" spans="1:6">
      <c r="A618" t="s">
        <v>691</v>
      </c>
      <c r="B618" t="str">
        <f t="shared" si="14"/>
        <v>石家庄</v>
      </c>
      <c r="C618" s="1">
        <v>501</v>
      </c>
      <c r="D618" t="s">
        <v>713</v>
      </c>
      <c r="E618" s="1">
        <v>114.444407</v>
      </c>
      <c r="F618" s="1">
        <v>38.174616999999998</v>
      </c>
    </row>
    <row r="619" spans="1:6">
      <c r="A619" t="s">
        <v>691</v>
      </c>
      <c r="B619" t="str">
        <f t="shared" si="14"/>
        <v>石家庄</v>
      </c>
      <c r="C619" s="1">
        <v>501</v>
      </c>
      <c r="D619" t="s">
        <v>714</v>
      </c>
      <c r="E619" s="1">
        <v>114.457346</v>
      </c>
      <c r="F619" s="1">
        <v>38.018695999999998</v>
      </c>
    </row>
    <row r="620" spans="1:6">
      <c r="A620" t="s">
        <v>691</v>
      </c>
      <c r="B620" t="str">
        <f t="shared" si="14"/>
        <v>石家庄</v>
      </c>
      <c r="C620" s="1">
        <v>501</v>
      </c>
      <c r="D620" t="s">
        <v>715</v>
      </c>
      <c r="E620" s="1">
        <v>114.611311</v>
      </c>
      <c r="F620" s="1">
        <v>37.995787</v>
      </c>
    </row>
    <row r="621" spans="1:6">
      <c r="A621" t="s">
        <v>691</v>
      </c>
      <c r="B621" t="str">
        <f t="shared" si="14"/>
        <v>石家庄</v>
      </c>
      <c r="C621" s="1">
        <v>501</v>
      </c>
      <c r="D621" t="s">
        <v>716</v>
      </c>
      <c r="E621" s="1">
        <v>114.604496</v>
      </c>
      <c r="F621" s="1">
        <v>38.041398999999998</v>
      </c>
    </row>
    <row r="622" spans="1:6">
      <c r="A622" t="s">
        <v>691</v>
      </c>
      <c r="B622" t="str">
        <f t="shared" si="14"/>
        <v>石家庄</v>
      </c>
      <c r="C622" s="1">
        <v>501</v>
      </c>
      <c r="D622" t="s">
        <v>717</v>
      </c>
      <c r="E622" s="1">
        <v>114.538006</v>
      </c>
      <c r="F622" s="1">
        <v>38.023749000000002</v>
      </c>
    </row>
    <row r="623" spans="1:6">
      <c r="A623" t="s">
        <v>691</v>
      </c>
      <c r="B623" t="str">
        <f t="shared" si="14"/>
        <v>石家庄</v>
      </c>
      <c r="C623" s="1">
        <v>501</v>
      </c>
      <c r="D623" t="s">
        <v>718</v>
      </c>
      <c r="E623" s="1">
        <v>114.478492</v>
      </c>
      <c r="F623" s="1">
        <v>38.001154</v>
      </c>
    </row>
    <row r="624" spans="1:6">
      <c r="A624" t="s">
        <v>691</v>
      </c>
      <c r="B624" t="str">
        <f t="shared" si="14"/>
        <v>石家庄</v>
      </c>
      <c r="C624" s="1">
        <v>501</v>
      </c>
      <c r="D624" t="s">
        <v>719</v>
      </c>
      <c r="E624" s="1">
        <v>114.361469</v>
      </c>
      <c r="F624" s="1">
        <v>38.059939999999997</v>
      </c>
    </row>
    <row r="625" spans="1:6">
      <c r="A625" t="s">
        <v>691</v>
      </c>
      <c r="B625" t="str">
        <f t="shared" si="14"/>
        <v>石家庄</v>
      </c>
      <c r="C625" s="1">
        <v>501</v>
      </c>
      <c r="D625" t="s">
        <v>720</v>
      </c>
      <c r="E625" s="1">
        <v>114.465648</v>
      </c>
      <c r="F625" s="1">
        <v>37.994998000000002</v>
      </c>
    </row>
    <row r="626" spans="1:6">
      <c r="A626" t="s">
        <v>691</v>
      </c>
      <c r="B626" t="str">
        <f t="shared" si="14"/>
        <v>石家庄</v>
      </c>
      <c r="C626" s="1">
        <v>501</v>
      </c>
      <c r="D626" t="s">
        <v>721</v>
      </c>
      <c r="E626" s="1">
        <v>114.45314399999999</v>
      </c>
      <c r="F626" s="1">
        <v>38.038997999999999</v>
      </c>
    </row>
    <row r="627" spans="1:6">
      <c r="A627" t="s">
        <v>691</v>
      </c>
      <c r="B627" t="str">
        <f t="shared" si="14"/>
        <v>石家庄</v>
      </c>
      <c r="C627" s="1">
        <v>501</v>
      </c>
      <c r="D627" t="s">
        <v>722</v>
      </c>
      <c r="E627" s="1">
        <v>114.455192</v>
      </c>
      <c r="F627" s="1">
        <v>38.005526000000003</v>
      </c>
    </row>
    <row r="628" spans="1:6">
      <c r="A628" t="s">
        <v>691</v>
      </c>
      <c r="B628" t="str">
        <f t="shared" si="14"/>
        <v>石家庄</v>
      </c>
      <c r="C628" s="1">
        <v>501</v>
      </c>
      <c r="D628" t="s">
        <v>723</v>
      </c>
      <c r="E628" s="1">
        <v>114.417236</v>
      </c>
      <c r="F628" s="1">
        <v>38.062220000000003</v>
      </c>
    </row>
    <row r="629" spans="1:6">
      <c r="A629" t="s">
        <v>691</v>
      </c>
      <c r="B629" t="str">
        <f t="shared" si="14"/>
        <v>石家庄</v>
      </c>
      <c r="C629" s="1">
        <v>501</v>
      </c>
      <c r="D629" t="s">
        <v>724</v>
      </c>
      <c r="E629" s="1">
        <v>114.55966600000001</v>
      </c>
      <c r="F629" s="1">
        <v>38.152410000000003</v>
      </c>
    </row>
    <row r="630" spans="1:6">
      <c r="A630" t="s">
        <v>691</v>
      </c>
      <c r="B630" t="str">
        <f t="shared" si="14"/>
        <v>石家庄</v>
      </c>
      <c r="C630" s="1">
        <v>501</v>
      </c>
      <c r="D630" t="s">
        <v>725</v>
      </c>
      <c r="E630" s="1">
        <v>114.462155</v>
      </c>
      <c r="F630" s="1">
        <v>37.999184999999997</v>
      </c>
    </row>
    <row r="631" spans="1:6">
      <c r="A631" t="s">
        <v>691</v>
      </c>
      <c r="B631" t="str">
        <f t="shared" si="14"/>
        <v>石家庄</v>
      </c>
      <c r="C631" s="1">
        <v>501</v>
      </c>
      <c r="D631" t="s">
        <v>726</v>
      </c>
      <c r="E631" s="1">
        <v>114.573747</v>
      </c>
      <c r="F631" s="1">
        <v>38.165793999999998</v>
      </c>
    </row>
    <row r="632" spans="1:6">
      <c r="A632" t="s">
        <v>691</v>
      </c>
      <c r="B632" t="str">
        <f t="shared" si="14"/>
        <v>石家庄</v>
      </c>
      <c r="C632" s="1">
        <v>501</v>
      </c>
      <c r="D632" t="s">
        <v>727</v>
      </c>
      <c r="E632" s="1">
        <v>114.463262</v>
      </c>
      <c r="F632" s="1">
        <v>37.994585999999998</v>
      </c>
    </row>
    <row r="633" spans="1:6">
      <c r="A633" t="s">
        <v>691</v>
      </c>
      <c r="B633" t="str">
        <f t="shared" si="14"/>
        <v>石家庄</v>
      </c>
      <c r="C633" s="1">
        <v>501</v>
      </c>
      <c r="D633" t="s">
        <v>728</v>
      </c>
      <c r="E633" s="1">
        <v>114.69913</v>
      </c>
      <c r="F633" s="1">
        <v>38.041975000000001</v>
      </c>
    </row>
    <row r="634" spans="1:6">
      <c r="A634" t="s">
        <v>691</v>
      </c>
      <c r="B634" t="str">
        <f t="shared" si="14"/>
        <v>石家庄</v>
      </c>
      <c r="C634" s="1">
        <v>501</v>
      </c>
      <c r="D634" t="s">
        <v>729</v>
      </c>
      <c r="E634" s="1">
        <v>114.352762</v>
      </c>
      <c r="F634" s="1">
        <v>38.054200999999999</v>
      </c>
    </row>
    <row r="635" spans="1:6">
      <c r="A635" t="s">
        <v>691</v>
      </c>
      <c r="B635" t="str">
        <f t="shared" si="14"/>
        <v>石家庄</v>
      </c>
      <c r="C635" s="1">
        <v>501</v>
      </c>
      <c r="D635" t="s">
        <v>730</v>
      </c>
      <c r="E635" s="1">
        <v>114.481663</v>
      </c>
      <c r="F635" s="1">
        <v>38.061737000000001</v>
      </c>
    </row>
    <row r="636" spans="1:6">
      <c r="A636" t="s">
        <v>732</v>
      </c>
      <c r="B636" t="str">
        <f t="shared" si="13"/>
        <v>唐山</v>
      </c>
      <c r="C636" s="1">
        <v>506</v>
      </c>
      <c r="D636" t="s">
        <v>733</v>
      </c>
      <c r="E636" s="1">
        <v>118.16934000000001</v>
      </c>
      <c r="F636" s="1">
        <v>39.630094</v>
      </c>
    </row>
    <row r="637" spans="1:6">
      <c r="A637" t="s">
        <v>732</v>
      </c>
      <c r="B637" t="str">
        <f t="shared" si="13"/>
        <v>唐山</v>
      </c>
      <c r="C637" s="1">
        <v>506</v>
      </c>
      <c r="D637" t="s">
        <v>734</v>
      </c>
      <c r="E637" s="1">
        <v>118.181119</v>
      </c>
      <c r="F637" s="1">
        <v>39.679645999999998</v>
      </c>
    </row>
    <row r="638" spans="1:6">
      <c r="A638" t="s">
        <v>732</v>
      </c>
      <c r="B638" t="str">
        <f t="shared" si="13"/>
        <v>唐山</v>
      </c>
      <c r="C638" s="1">
        <v>506</v>
      </c>
      <c r="D638" t="s">
        <v>735</v>
      </c>
      <c r="E638" s="1">
        <v>118.177317</v>
      </c>
      <c r="F638" s="1">
        <v>39.664005000000003</v>
      </c>
    </row>
    <row r="639" spans="1:6">
      <c r="A639" t="s">
        <v>732</v>
      </c>
      <c r="B639" t="str">
        <f t="shared" si="13"/>
        <v>唐山</v>
      </c>
      <c r="C639" s="1">
        <v>506</v>
      </c>
      <c r="D639" t="s">
        <v>736</v>
      </c>
      <c r="E639" s="1">
        <v>118.133089</v>
      </c>
      <c r="F639" s="1">
        <v>39.637742000000003</v>
      </c>
    </row>
    <row r="640" spans="1:6">
      <c r="A640" t="s">
        <v>732</v>
      </c>
      <c r="B640" t="str">
        <f t="shared" si="13"/>
        <v>唐山</v>
      </c>
      <c r="C640" s="1">
        <v>506</v>
      </c>
      <c r="D640" t="s">
        <v>737</v>
      </c>
      <c r="E640" s="1">
        <v>118.139869</v>
      </c>
      <c r="F640" s="1">
        <v>39.630004</v>
      </c>
    </row>
    <row r="641" spans="1:6">
      <c r="A641" t="s">
        <v>732</v>
      </c>
      <c r="B641" t="str">
        <f t="shared" si="13"/>
        <v>唐山</v>
      </c>
      <c r="C641" s="1">
        <v>506</v>
      </c>
      <c r="D641" t="s">
        <v>738</v>
      </c>
      <c r="E641" s="1">
        <v>118.214383</v>
      </c>
      <c r="F641" s="1">
        <v>39.690674999999999</v>
      </c>
    </row>
    <row r="642" spans="1:6">
      <c r="A642" t="s">
        <v>732</v>
      </c>
      <c r="B642" t="str">
        <f t="shared" si="13"/>
        <v>唐山</v>
      </c>
      <c r="C642" s="1">
        <v>506</v>
      </c>
      <c r="D642" t="s">
        <v>739</v>
      </c>
      <c r="E642" s="1">
        <v>118.24436</v>
      </c>
      <c r="F642" s="1">
        <v>39.603748000000003</v>
      </c>
    </row>
    <row r="643" spans="1:6">
      <c r="A643" t="s">
        <v>740</v>
      </c>
      <c r="B643" t="str">
        <f t="shared" ref="B643:B706" si="15">MID(A643,4,2)</f>
        <v>邢台</v>
      </c>
      <c r="C643" s="1">
        <v>505</v>
      </c>
      <c r="D643" t="s">
        <v>741</v>
      </c>
      <c r="E643" s="1">
        <v>114.511934</v>
      </c>
      <c r="F643" s="1">
        <v>37.096848000000001</v>
      </c>
    </row>
    <row r="644" spans="1:6">
      <c r="A644" t="s">
        <v>740</v>
      </c>
      <c r="B644" t="str">
        <f t="shared" si="15"/>
        <v>邢台</v>
      </c>
      <c r="C644" s="1">
        <v>505</v>
      </c>
      <c r="D644" t="s">
        <v>742</v>
      </c>
      <c r="E644" s="1">
        <v>114.466767</v>
      </c>
      <c r="F644" s="1">
        <v>37.090874999999997</v>
      </c>
    </row>
    <row r="645" spans="1:6">
      <c r="A645" t="s">
        <v>740</v>
      </c>
      <c r="B645" t="str">
        <f t="shared" si="15"/>
        <v>邢台</v>
      </c>
      <c r="C645" s="1">
        <v>505</v>
      </c>
      <c r="D645" t="s">
        <v>743</v>
      </c>
      <c r="E645" s="1">
        <v>114.46826299999999</v>
      </c>
      <c r="F645" s="1">
        <v>37.095106000000001</v>
      </c>
    </row>
    <row r="646" spans="1:6">
      <c r="A646" t="s">
        <v>740</v>
      </c>
      <c r="B646" t="str">
        <f t="shared" si="15"/>
        <v>邢台</v>
      </c>
      <c r="C646" s="1">
        <v>505</v>
      </c>
      <c r="D646" t="s">
        <v>744</v>
      </c>
      <c r="E646" s="1">
        <v>114.46364699999999</v>
      </c>
      <c r="F646" s="1">
        <v>37.100999999999999</v>
      </c>
    </row>
    <row r="647" spans="1:6">
      <c r="A647" t="s">
        <v>745</v>
      </c>
      <c r="B647" t="str">
        <f>MID(A647,4,3)</f>
        <v>张家口</v>
      </c>
      <c r="C647" s="1">
        <v>513</v>
      </c>
      <c r="D647" t="s">
        <v>746</v>
      </c>
      <c r="E647" s="1">
        <v>114.90440599999999</v>
      </c>
      <c r="F647" s="1">
        <v>40.764218999999997</v>
      </c>
    </row>
    <row r="648" spans="1:6">
      <c r="A648" t="s">
        <v>745</v>
      </c>
      <c r="B648" t="str">
        <f t="shared" ref="B648:B651" si="16">MID(A648,4,3)</f>
        <v>张家口</v>
      </c>
      <c r="C648" s="1">
        <v>513</v>
      </c>
      <c r="D648" t="s">
        <v>747</v>
      </c>
      <c r="E648" s="1">
        <v>114.884933</v>
      </c>
      <c r="F648" s="1">
        <v>40.773439000000003</v>
      </c>
    </row>
    <row r="649" spans="1:6">
      <c r="A649" t="s">
        <v>745</v>
      </c>
      <c r="B649" t="str">
        <f t="shared" si="16"/>
        <v>张家口</v>
      </c>
      <c r="C649" s="1">
        <v>513</v>
      </c>
      <c r="D649" t="s">
        <v>748</v>
      </c>
      <c r="E649" s="1">
        <v>114.875186</v>
      </c>
      <c r="F649" s="1">
        <v>40.848253999999997</v>
      </c>
    </row>
    <row r="650" spans="1:6">
      <c r="A650" t="s">
        <v>745</v>
      </c>
      <c r="B650" t="str">
        <f t="shared" si="16"/>
        <v>张家口</v>
      </c>
      <c r="C650" s="1">
        <v>513</v>
      </c>
      <c r="D650" t="s">
        <v>749</v>
      </c>
      <c r="E650" s="1">
        <v>114.92066699999999</v>
      </c>
      <c r="F650" s="1">
        <v>40.741204000000003</v>
      </c>
    </row>
    <row r="651" spans="1:6">
      <c r="A651" t="s">
        <v>745</v>
      </c>
      <c r="B651" t="str">
        <f t="shared" si="16"/>
        <v>张家口</v>
      </c>
      <c r="C651" s="1">
        <v>513</v>
      </c>
      <c r="D651" t="s">
        <v>750</v>
      </c>
      <c r="E651" s="1">
        <v>115.06009</v>
      </c>
      <c r="F651" s="1">
        <v>40.626483999999998</v>
      </c>
    </row>
    <row r="652" spans="1:6">
      <c r="A652" t="s">
        <v>751</v>
      </c>
      <c r="B652" t="str">
        <f t="shared" si="15"/>
        <v>安阳</v>
      </c>
      <c r="C652" s="1">
        <v>1716</v>
      </c>
      <c r="D652" t="s">
        <v>752</v>
      </c>
      <c r="E652" s="1">
        <v>114.388639</v>
      </c>
      <c r="F652" s="1">
        <v>36.128185999999999</v>
      </c>
    </row>
    <row r="653" spans="1:6">
      <c r="A653" t="s">
        <v>751</v>
      </c>
      <c r="B653" t="str">
        <f t="shared" si="15"/>
        <v>安阳</v>
      </c>
      <c r="C653" s="1">
        <v>1716</v>
      </c>
      <c r="D653" t="s">
        <v>753</v>
      </c>
      <c r="E653" s="1">
        <v>114.376909</v>
      </c>
      <c r="F653" s="1">
        <v>36.065339000000002</v>
      </c>
    </row>
    <row r="654" spans="1:6">
      <c r="A654" t="s">
        <v>751</v>
      </c>
      <c r="B654" t="str">
        <f t="shared" si="15"/>
        <v>安阳</v>
      </c>
      <c r="C654" s="1">
        <v>1716</v>
      </c>
      <c r="D654" t="s">
        <v>754</v>
      </c>
      <c r="E654" s="1">
        <v>114.356211</v>
      </c>
      <c r="F654" s="1">
        <v>36.071778999999999</v>
      </c>
    </row>
    <row r="655" spans="1:6">
      <c r="A655" t="s">
        <v>751</v>
      </c>
      <c r="B655" t="str">
        <f t="shared" si="15"/>
        <v>安阳</v>
      </c>
      <c r="C655" s="1">
        <v>1716</v>
      </c>
      <c r="D655" t="s">
        <v>755</v>
      </c>
      <c r="E655" s="1">
        <v>114.38680100000001</v>
      </c>
      <c r="F655" s="1">
        <v>36.040157000000001</v>
      </c>
    </row>
    <row r="656" spans="1:6">
      <c r="A656" t="s">
        <v>751</v>
      </c>
      <c r="B656" t="str">
        <f t="shared" si="15"/>
        <v>安阳</v>
      </c>
      <c r="C656" s="1">
        <v>1716</v>
      </c>
      <c r="D656" t="s">
        <v>756</v>
      </c>
      <c r="E656" s="1">
        <v>114.393017</v>
      </c>
      <c r="F656" s="1">
        <v>35.943430999999997</v>
      </c>
    </row>
    <row r="657" spans="1:6">
      <c r="A657" t="s">
        <v>757</v>
      </c>
      <c r="B657" t="str">
        <f t="shared" si="15"/>
        <v>鹤壁</v>
      </c>
      <c r="C657" s="1">
        <v>1712</v>
      </c>
      <c r="D657" t="s">
        <v>758</v>
      </c>
      <c r="E657" s="1">
        <v>114.290412</v>
      </c>
      <c r="F657" s="1">
        <v>35.718035999999998</v>
      </c>
    </row>
    <row r="658" spans="1:6">
      <c r="A658" t="s">
        <v>757</v>
      </c>
      <c r="B658" t="str">
        <f t="shared" si="15"/>
        <v>鹤壁</v>
      </c>
      <c r="C658" s="1">
        <v>1712</v>
      </c>
      <c r="D658" t="s">
        <v>759</v>
      </c>
      <c r="E658" s="1">
        <v>114.31872199999999</v>
      </c>
      <c r="F658" s="1">
        <v>35.710168000000003</v>
      </c>
    </row>
    <row r="659" spans="1:6">
      <c r="A659" t="s">
        <v>760</v>
      </c>
      <c r="B659" t="str">
        <f t="shared" si="15"/>
        <v>济源</v>
      </c>
      <c r="C659" s="1">
        <v>1709</v>
      </c>
      <c r="D659" t="s">
        <v>761</v>
      </c>
      <c r="E659" s="1">
        <v>112.60797599999999</v>
      </c>
      <c r="F659" s="1">
        <v>35.081806999999998</v>
      </c>
    </row>
    <row r="660" spans="1:6">
      <c r="A660" t="s">
        <v>762</v>
      </c>
      <c r="B660" t="str">
        <f t="shared" si="15"/>
        <v>焦作</v>
      </c>
      <c r="C660" s="1">
        <v>1710</v>
      </c>
      <c r="D660" t="s">
        <v>763</v>
      </c>
      <c r="E660" s="1">
        <v>113.272211</v>
      </c>
      <c r="F660" s="1">
        <v>35.194322999999997</v>
      </c>
    </row>
    <row r="661" spans="1:6">
      <c r="A661" t="s">
        <v>762</v>
      </c>
      <c r="B661" t="str">
        <f t="shared" si="15"/>
        <v>焦作</v>
      </c>
      <c r="C661" s="1">
        <v>1710</v>
      </c>
      <c r="D661" t="s">
        <v>764</v>
      </c>
      <c r="E661" s="1">
        <v>113.284164</v>
      </c>
      <c r="F661" s="1">
        <v>35.218890000000002</v>
      </c>
    </row>
    <row r="662" spans="1:6">
      <c r="A662" t="s">
        <v>762</v>
      </c>
      <c r="B662" t="str">
        <f t="shared" si="15"/>
        <v>焦作</v>
      </c>
      <c r="C662" s="1">
        <v>1710</v>
      </c>
      <c r="D662" t="s">
        <v>765</v>
      </c>
      <c r="E662" s="1">
        <v>113.292806</v>
      </c>
      <c r="F662" s="1">
        <v>35.201475000000002</v>
      </c>
    </row>
    <row r="663" spans="1:6">
      <c r="A663" t="s">
        <v>762</v>
      </c>
      <c r="B663" t="str">
        <f t="shared" si="15"/>
        <v>焦作</v>
      </c>
      <c r="C663" s="1">
        <v>1710</v>
      </c>
      <c r="D663" t="s">
        <v>766</v>
      </c>
      <c r="E663" s="1">
        <v>113.277961</v>
      </c>
      <c r="F663" s="1">
        <v>35.219141</v>
      </c>
    </row>
    <row r="664" spans="1:6">
      <c r="A664" t="s">
        <v>762</v>
      </c>
      <c r="B664" t="str">
        <f t="shared" si="15"/>
        <v>焦作</v>
      </c>
      <c r="C664" s="1">
        <v>1710</v>
      </c>
      <c r="D664" t="s">
        <v>767</v>
      </c>
      <c r="E664" s="1">
        <v>112.920444</v>
      </c>
      <c r="F664" s="1">
        <v>35.090114</v>
      </c>
    </row>
    <row r="665" spans="1:6">
      <c r="A665" t="s">
        <v>768</v>
      </c>
      <c r="B665" t="str">
        <f t="shared" si="15"/>
        <v>开封</v>
      </c>
      <c r="C665" s="1">
        <v>1703</v>
      </c>
      <c r="D665" t="s">
        <v>769</v>
      </c>
      <c r="E665" s="1">
        <v>114.375799</v>
      </c>
      <c r="F665" s="1">
        <v>34.817359000000003</v>
      </c>
    </row>
    <row r="666" spans="1:6">
      <c r="A666" t="s">
        <v>768</v>
      </c>
      <c r="B666" t="str">
        <f t="shared" si="15"/>
        <v>开封</v>
      </c>
      <c r="C666" s="1">
        <v>1703</v>
      </c>
      <c r="D666" t="s">
        <v>770</v>
      </c>
      <c r="E666" s="1">
        <v>114.320167</v>
      </c>
      <c r="F666" s="1">
        <v>34.805459999999997</v>
      </c>
    </row>
    <row r="667" spans="1:6">
      <c r="A667" t="s">
        <v>768</v>
      </c>
      <c r="B667" t="str">
        <f t="shared" si="15"/>
        <v>开封</v>
      </c>
      <c r="C667" s="1">
        <v>1703</v>
      </c>
      <c r="D667" t="s">
        <v>771</v>
      </c>
      <c r="E667" s="1">
        <v>114.325665</v>
      </c>
      <c r="F667" s="1">
        <v>34.833027000000001</v>
      </c>
    </row>
    <row r="668" spans="1:6">
      <c r="A668" t="s">
        <v>768</v>
      </c>
      <c r="B668" t="str">
        <f t="shared" si="15"/>
        <v>开封</v>
      </c>
      <c r="C668" s="1">
        <v>1703</v>
      </c>
      <c r="D668" t="s">
        <v>772</v>
      </c>
      <c r="E668" s="1">
        <v>114.34581300000001</v>
      </c>
      <c r="F668" s="1">
        <v>34.828301000000003</v>
      </c>
    </row>
    <row r="669" spans="1:6">
      <c r="A669" t="s">
        <v>773</v>
      </c>
      <c r="B669" t="str">
        <f t="shared" si="15"/>
        <v>洛阳</v>
      </c>
      <c r="C669" s="1">
        <v>1702</v>
      </c>
      <c r="D669" t="s">
        <v>774</v>
      </c>
      <c r="E669" s="1">
        <v>112.42389799999999</v>
      </c>
      <c r="F669" s="1">
        <v>34.613104999999997</v>
      </c>
    </row>
    <row r="670" spans="1:6">
      <c r="A670" t="s">
        <v>773</v>
      </c>
      <c r="B670" t="str">
        <f t="shared" si="15"/>
        <v>洛阳</v>
      </c>
      <c r="C670" s="1">
        <v>1702</v>
      </c>
      <c r="D670" t="s">
        <v>775</v>
      </c>
      <c r="E670" s="1">
        <v>112.479106</v>
      </c>
      <c r="F670" s="1">
        <v>34.661264000000003</v>
      </c>
    </row>
    <row r="671" spans="1:6">
      <c r="A671" t="s">
        <v>773</v>
      </c>
      <c r="B671" t="str">
        <f t="shared" si="15"/>
        <v>洛阳</v>
      </c>
      <c r="C671" s="1">
        <v>1702</v>
      </c>
      <c r="D671" t="s">
        <v>776</v>
      </c>
      <c r="E671" s="1">
        <v>112.441969</v>
      </c>
      <c r="F671" s="1">
        <v>34.612377000000002</v>
      </c>
    </row>
    <row r="672" spans="1:6">
      <c r="A672" t="s">
        <v>773</v>
      </c>
      <c r="B672" t="str">
        <f t="shared" si="15"/>
        <v>洛阳</v>
      </c>
      <c r="C672" s="1">
        <v>1702</v>
      </c>
      <c r="D672" t="s">
        <v>777</v>
      </c>
      <c r="E672" s="1">
        <v>112.505501</v>
      </c>
      <c r="F672" s="1">
        <v>34.693555000000003</v>
      </c>
    </row>
    <row r="673" spans="1:6">
      <c r="A673" t="s">
        <v>773</v>
      </c>
      <c r="B673" t="str">
        <f t="shared" si="15"/>
        <v>洛阳</v>
      </c>
      <c r="C673" s="1">
        <v>1702</v>
      </c>
      <c r="D673" t="s">
        <v>778</v>
      </c>
      <c r="E673" s="1">
        <v>112.432433</v>
      </c>
      <c r="F673" s="1">
        <v>34.625700999999999</v>
      </c>
    </row>
    <row r="674" spans="1:6">
      <c r="A674" t="s">
        <v>773</v>
      </c>
      <c r="B674" t="str">
        <f t="shared" si="15"/>
        <v>洛阳</v>
      </c>
      <c r="C674" s="1">
        <v>1702</v>
      </c>
      <c r="D674" t="s">
        <v>779</v>
      </c>
      <c r="E674" s="1">
        <v>112.398729</v>
      </c>
      <c r="F674" s="1">
        <v>34.738092000000002</v>
      </c>
    </row>
    <row r="675" spans="1:6">
      <c r="A675" t="s">
        <v>773</v>
      </c>
      <c r="B675" t="str">
        <f t="shared" si="15"/>
        <v>洛阳</v>
      </c>
      <c r="C675" s="1">
        <v>1702</v>
      </c>
      <c r="D675" t="s">
        <v>780</v>
      </c>
      <c r="E675" s="1">
        <v>112.29867299999999</v>
      </c>
      <c r="F675" s="1">
        <v>34.691327999999999</v>
      </c>
    </row>
    <row r="676" spans="1:6">
      <c r="A676" t="s">
        <v>773</v>
      </c>
      <c r="B676" t="str">
        <f t="shared" si="15"/>
        <v>洛阳</v>
      </c>
      <c r="C676" s="1">
        <v>1702</v>
      </c>
      <c r="D676" t="s">
        <v>781</v>
      </c>
      <c r="E676" s="1">
        <v>112.298951</v>
      </c>
      <c r="F676" s="1">
        <v>34.690415000000002</v>
      </c>
    </row>
    <row r="677" spans="1:6">
      <c r="A677" t="s">
        <v>782</v>
      </c>
      <c r="B677" t="str">
        <f t="shared" si="15"/>
        <v>漯河</v>
      </c>
      <c r="C677" s="1">
        <v>1717</v>
      </c>
      <c r="D677" t="s">
        <v>783</v>
      </c>
      <c r="E677" s="1">
        <v>114.015512</v>
      </c>
      <c r="F677" s="1">
        <v>33.575156999999997</v>
      </c>
    </row>
    <row r="678" spans="1:6">
      <c r="A678" t="s">
        <v>782</v>
      </c>
      <c r="B678" t="str">
        <f t="shared" si="15"/>
        <v>漯河</v>
      </c>
      <c r="C678" s="1">
        <v>1717</v>
      </c>
      <c r="D678" t="s">
        <v>784</v>
      </c>
      <c r="E678" s="1">
        <v>114.102543</v>
      </c>
      <c r="F678" s="1">
        <v>33.610942999999999</v>
      </c>
    </row>
    <row r="679" spans="1:6">
      <c r="A679" t="s">
        <v>782</v>
      </c>
      <c r="B679" t="str">
        <f t="shared" si="15"/>
        <v>漯河</v>
      </c>
      <c r="C679" s="1">
        <v>1717</v>
      </c>
      <c r="D679" t="s">
        <v>785</v>
      </c>
      <c r="E679" s="1">
        <v>113.99563999999999</v>
      </c>
      <c r="F679" s="1">
        <v>33.611477000000001</v>
      </c>
    </row>
    <row r="680" spans="1:6">
      <c r="A680" t="s">
        <v>786</v>
      </c>
      <c r="B680" t="str">
        <f t="shared" si="15"/>
        <v>南阳</v>
      </c>
      <c r="C680" s="1">
        <v>1707</v>
      </c>
      <c r="D680" t="s">
        <v>787</v>
      </c>
      <c r="E680" s="1">
        <v>112.496387</v>
      </c>
      <c r="F680" s="1">
        <v>32.981917000000003</v>
      </c>
    </row>
    <row r="681" spans="1:6">
      <c r="A681" t="s">
        <v>786</v>
      </c>
      <c r="B681" t="str">
        <f t="shared" si="15"/>
        <v>南阳</v>
      </c>
      <c r="C681" s="1">
        <v>1707</v>
      </c>
      <c r="D681" t="s">
        <v>788</v>
      </c>
      <c r="E681" s="1">
        <v>112.55630499999999</v>
      </c>
      <c r="F681" s="1">
        <v>32.975724</v>
      </c>
    </row>
    <row r="682" spans="1:6">
      <c r="A682" t="s">
        <v>786</v>
      </c>
      <c r="B682" t="str">
        <f t="shared" si="15"/>
        <v>南阳</v>
      </c>
      <c r="C682" s="1">
        <v>1707</v>
      </c>
      <c r="D682" t="s">
        <v>789</v>
      </c>
      <c r="E682" s="1">
        <v>112.605081</v>
      </c>
      <c r="F682" s="1">
        <v>33.043301</v>
      </c>
    </row>
    <row r="683" spans="1:6">
      <c r="A683" t="s">
        <v>786</v>
      </c>
      <c r="B683" t="str">
        <f t="shared" si="15"/>
        <v>南阳</v>
      </c>
      <c r="C683" s="1">
        <v>1707</v>
      </c>
      <c r="D683" t="s">
        <v>790</v>
      </c>
      <c r="E683" s="1">
        <v>112.50936</v>
      </c>
      <c r="F683" s="1">
        <v>32.981546000000002</v>
      </c>
    </row>
    <row r="684" spans="1:6">
      <c r="A684" t="s">
        <v>786</v>
      </c>
      <c r="B684" t="str">
        <f t="shared" si="15"/>
        <v>南阳</v>
      </c>
      <c r="C684" s="1">
        <v>1707</v>
      </c>
      <c r="D684" t="s">
        <v>791</v>
      </c>
      <c r="E684" s="1">
        <v>111.490956</v>
      </c>
      <c r="F684" s="1">
        <v>33.313499999999998</v>
      </c>
    </row>
    <row r="685" spans="1:6">
      <c r="A685" t="s">
        <v>786</v>
      </c>
      <c r="B685" t="str">
        <f t="shared" si="15"/>
        <v>南阳</v>
      </c>
      <c r="C685" s="1">
        <v>1707</v>
      </c>
      <c r="D685" t="s">
        <v>792</v>
      </c>
      <c r="E685" s="1">
        <v>112.499043</v>
      </c>
      <c r="F685" s="1">
        <v>32.970219</v>
      </c>
    </row>
    <row r="686" spans="1:6">
      <c r="A686" t="s">
        <v>793</v>
      </c>
      <c r="B686" t="str">
        <f t="shared" si="15"/>
        <v>平顶</v>
      </c>
      <c r="C686" s="1">
        <v>1705</v>
      </c>
      <c r="D686" t="s">
        <v>794</v>
      </c>
      <c r="E686" s="1">
        <v>113.21720000000001</v>
      </c>
      <c r="F686" s="1">
        <v>33.751379999999997</v>
      </c>
    </row>
    <row r="687" spans="1:6">
      <c r="A687" t="s">
        <v>793</v>
      </c>
      <c r="B687" t="str">
        <f t="shared" si="15"/>
        <v>平顶</v>
      </c>
      <c r="C687" s="1">
        <v>1705</v>
      </c>
      <c r="D687" t="s">
        <v>795</v>
      </c>
      <c r="E687" s="1">
        <v>113.19343000000001</v>
      </c>
      <c r="F687" s="1">
        <v>33.779764</v>
      </c>
    </row>
    <row r="688" spans="1:6">
      <c r="A688" t="s">
        <v>793</v>
      </c>
      <c r="B688" t="str">
        <f t="shared" si="15"/>
        <v>平顶</v>
      </c>
      <c r="C688" s="1">
        <v>1705</v>
      </c>
      <c r="D688" t="s">
        <v>796</v>
      </c>
      <c r="E688" s="1">
        <v>113.29517</v>
      </c>
      <c r="F688" s="1">
        <v>33.716636000000001</v>
      </c>
    </row>
    <row r="689" spans="1:6">
      <c r="A689" t="s">
        <v>793</v>
      </c>
      <c r="B689" t="str">
        <f t="shared" si="15"/>
        <v>平顶</v>
      </c>
      <c r="C689" s="1">
        <v>1705</v>
      </c>
      <c r="D689" t="s">
        <v>797</v>
      </c>
      <c r="E689" s="1">
        <v>113.297247</v>
      </c>
      <c r="F689" s="1">
        <v>33.719039000000002</v>
      </c>
    </row>
    <row r="690" spans="1:6">
      <c r="A690" t="s">
        <v>798</v>
      </c>
      <c r="B690" t="str">
        <f t="shared" si="15"/>
        <v>濮阳</v>
      </c>
      <c r="C690" s="1">
        <v>1706</v>
      </c>
      <c r="D690" t="s">
        <v>799</v>
      </c>
      <c r="E690" s="1">
        <v>114.96227399999999</v>
      </c>
      <c r="F690" s="1">
        <v>35.776294</v>
      </c>
    </row>
    <row r="691" spans="1:6">
      <c r="A691" t="s">
        <v>800</v>
      </c>
      <c r="B691" t="str">
        <f t="shared" si="15"/>
        <v>三门</v>
      </c>
      <c r="C691" s="1">
        <v>1708</v>
      </c>
      <c r="D691" t="s">
        <v>801</v>
      </c>
      <c r="E691" s="1">
        <v>111.16795999999999</v>
      </c>
      <c r="F691" s="1">
        <v>34.795907999999997</v>
      </c>
    </row>
    <row r="692" spans="1:6">
      <c r="A692" t="s">
        <v>802</v>
      </c>
      <c r="B692" t="str">
        <f t="shared" si="15"/>
        <v>商丘</v>
      </c>
      <c r="C692" s="1">
        <v>1721</v>
      </c>
      <c r="D692" t="s">
        <v>803</v>
      </c>
      <c r="E692" s="1">
        <v>115.62971899999999</v>
      </c>
      <c r="F692" s="1">
        <v>34.439422</v>
      </c>
    </row>
    <row r="693" spans="1:6">
      <c r="A693" t="s">
        <v>802</v>
      </c>
      <c r="B693" t="str">
        <f t="shared" si="15"/>
        <v>商丘</v>
      </c>
      <c r="C693" s="1">
        <v>1721</v>
      </c>
      <c r="D693" t="s">
        <v>804</v>
      </c>
      <c r="E693" s="1">
        <v>115.692334</v>
      </c>
      <c r="F693" s="1">
        <v>34.423411000000002</v>
      </c>
    </row>
    <row r="694" spans="1:6">
      <c r="A694" t="s">
        <v>802</v>
      </c>
      <c r="B694" t="str">
        <f t="shared" si="15"/>
        <v>商丘</v>
      </c>
      <c r="C694" s="1">
        <v>1721</v>
      </c>
      <c r="D694" t="s">
        <v>805</v>
      </c>
      <c r="E694" s="1">
        <v>115.727127</v>
      </c>
      <c r="F694" s="1">
        <v>34.407657</v>
      </c>
    </row>
    <row r="695" spans="1:6">
      <c r="A695" t="s">
        <v>802</v>
      </c>
      <c r="B695" t="str">
        <f t="shared" si="15"/>
        <v>商丘</v>
      </c>
      <c r="C695" s="1">
        <v>1721</v>
      </c>
      <c r="D695" t="s">
        <v>806</v>
      </c>
      <c r="E695" s="1">
        <v>115.662216</v>
      </c>
      <c r="F695" s="1">
        <v>34.378889000000001</v>
      </c>
    </row>
    <row r="696" spans="1:6">
      <c r="A696" t="s">
        <v>802</v>
      </c>
      <c r="B696" t="str">
        <f t="shared" si="15"/>
        <v>商丘</v>
      </c>
      <c r="C696" s="1">
        <v>1721</v>
      </c>
      <c r="D696" t="s">
        <v>807</v>
      </c>
      <c r="E696" s="1">
        <v>115.624549</v>
      </c>
      <c r="F696" s="1">
        <v>34.400798999999999</v>
      </c>
    </row>
    <row r="697" spans="1:6">
      <c r="A697" t="s">
        <v>802</v>
      </c>
      <c r="B697" t="str">
        <f t="shared" si="15"/>
        <v>商丘</v>
      </c>
      <c r="C697" s="1">
        <v>1721</v>
      </c>
      <c r="D697" t="s">
        <v>808</v>
      </c>
      <c r="E697" s="1">
        <v>116.462637</v>
      </c>
      <c r="F697" s="1">
        <v>33.919449999999998</v>
      </c>
    </row>
    <row r="698" spans="1:6">
      <c r="A698" t="s">
        <v>809</v>
      </c>
      <c r="B698" t="str">
        <f t="shared" si="15"/>
        <v>新乡</v>
      </c>
      <c r="C698" s="1">
        <v>1704</v>
      </c>
      <c r="D698" t="s">
        <v>810</v>
      </c>
      <c r="E698" s="1">
        <v>113.942865</v>
      </c>
      <c r="F698" s="1">
        <v>35.287362999999999</v>
      </c>
    </row>
    <row r="699" spans="1:6">
      <c r="A699" t="s">
        <v>809</v>
      </c>
      <c r="B699" t="str">
        <f t="shared" si="15"/>
        <v>新乡</v>
      </c>
      <c r="C699" s="1">
        <v>1704</v>
      </c>
      <c r="D699" t="s">
        <v>811</v>
      </c>
      <c r="E699" s="1">
        <v>113.939694</v>
      </c>
      <c r="F699" s="1">
        <v>35.290816999999997</v>
      </c>
    </row>
    <row r="700" spans="1:6">
      <c r="A700" t="s">
        <v>809</v>
      </c>
      <c r="B700" t="str">
        <f t="shared" si="15"/>
        <v>新乡</v>
      </c>
      <c r="C700" s="1">
        <v>1704</v>
      </c>
      <c r="D700" t="s">
        <v>812</v>
      </c>
      <c r="E700" s="1">
        <v>113.91968799999999</v>
      </c>
      <c r="F700" s="1">
        <v>35.334203000000002</v>
      </c>
    </row>
    <row r="701" spans="1:6">
      <c r="A701" t="s">
        <v>809</v>
      </c>
      <c r="B701" t="str">
        <f t="shared" si="15"/>
        <v>新乡</v>
      </c>
      <c r="C701" s="1">
        <v>1704</v>
      </c>
      <c r="D701" t="s">
        <v>813</v>
      </c>
      <c r="E701" s="1">
        <v>113.948087</v>
      </c>
      <c r="F701" s="1">
        <v>35.297578999999999</v>
      </c>
    </row>
    <row r="702" spans="1:6">
      <c r="A702" t="s">
        <v>809</v>
      </c>
      <c r="B702" t="str">
        <f t="shared" si="15"/>
        <v>新乡</v>
      </c>
      <c r="C702" s="1">
        <v>1704</v>
      </c>
      <c r="D702" t="s">
        <v>814</v>
      </c>
      <c r="E702" s="1">
        <v>113.91034399999999</v>
      </c>
      <c r="F702" s="1">
        <v>35.323293</v>
      </c>
    </row>
    <row r="703" spans="1:6">
      <c r="A703" t="s">
        <v>809</v>
      </c>
      <c r="B703" t="str">
        <f t="shared" si="15"/>
        <v>新乡</v>
      </c>
      <c r="C703" s="1">
        <v>1704</v>
      </c>
      <c r="D703" t="s">
        <v>815</v>
      </c>
      <c r="E703" s="1">
        <v>114.047798</v>
      </c>
      <c r="F703" s="1">
        <v>35.285065000000003</v>
      </c>
    </row>
    <row r="704" spans="1:6">
      <c r="A704" t="s">
        <v>809</v>
      </c>
      <c r="B704" t="str">
        <f t="shared" si="15"/>
        <v>新乡</v>
      </c>
      <c r="C704" s="1">
        <v>1704</v>
      </c>
      <c r="D704" t="s">
        <v>816</v>
      </c>
      <c r="E704" s="1">
        <v>114.6716</v>
      </c>
      <c r="F704" s="1">
        <v>35.189028</v>
      </c>
    </row>
    <row r="705" spans="1:6">
      <c r="A705" t="s">
        <v>817</v>
      </c>
      <c r="B705" t="str">
        <f t="shared" si="15"/>
        <v>信阳</v>
      </c>
      <c r="C705" s="1">
        <v>1720</v>
      </c>
      <c r="D705" t="s">
        <v>818</v>
      </c>
      <c r="E705" s="1">
        <v>114.049682</v>
      </c>
      <c r="F705" s="1">
        <v>32.139775999999998</v>
      </c>
    </row>
    <row r="706" spans="1:6">
      <c r="A706" t="s">
        <v>817</v>
      </c>
      <c r="B706" t="str">
        <f t="shared" si="15"/>
        <v>信阳</v>
      </c>
      <c r="C706" s="1">
        <v>1720</v>
      </c>
      <c r="D706" t="s">
        <v>819</v>
      </c>
      <c r="E706" s="1">
        <v>114.13076</v>
      </c>
      <c r="F706" s="1">
        <v>32.163009000000002</v>
      </c>
    </row>
    <row r="707" spans="1:6">
      <c r="A707" t="s">
        <v>817</v>
      </c>
      <c r="B707" t="str">
        <f t="shared" ref="B707:B769" si="17">MID(A707,4,2)</f>
        <v>信阳</v>
      </c>
      <c r="C707" s="1">
        <v>1720</v>
      </c>
      <c r="D707" t="s">
        <v>820</v>
      </c>
      <c r="E707" s="1">
        <v>114.13767</v>
      </c>
      <c r="F707" s="1">
        <v>32.166944999999998</v>
      </c>
    </row>
    <row r="708" spans="1:6">
      <c r="A708" t="s">
        <v>817</v>
      </c>
      <c r="B708" t="str">
        <f t="shared" si="17"/>
        <v>信阳</v>
      </c>
      <c r="C708" s="1">
        <v>1720</v>
      </c>
      <c r="D708" t="s">
        <v>821</v>
      </c>
      <c r="E708" s="1">
        <v>114.88820800000001</v>
      </c>
      <c r="F708" s="1">
        <v>31.677057000000001</v>
      </c>
    </row>
    <row r="709" spans="1:6">
      <c r="A709" t="s">
        <v>822</v>
      </c>
      <c r="B709" t="str">
        <f t="shared" si="17"/>
        <v>许昌</v>
      </c>
      <c r="C709" s="1">
        <v>1713</v>
      </c>
      <c r="D709" t="s">
        <v>823</v>
      </c>
      <c r="E709" s="1">
        <v>113.875257</v>
      </c>
      <c r="F709" s="1">
        <v>34.048549999999999</v>
      </c>
    </row>
    <row r="710" spans="1:6">
      <c r="A710" t="s">
        <v>822</v>
      </c>
      <c r="B710" t="str">
        <f t="shared" si="17"/>
        <v>许昌</v>
      </c>
      <c r="C710" s="1">
        <v>1713</v>
      </c>
      <c r="D710" t="s">
        <v>824</v>
      </c>
      <c r="E710" s="1">
        <v>113.890293</v>
      </c>
      <c r="F710" s="1">
        <v>34.023009000000002</v>
      </c>
    </row>
    <row r="711" spans="1:6">
      <c r="A711" t="s">
        <v>822</v>
      </c>
      <c r="B711" t="str">
        <f t="shared" si="17"/>
        <v>许昌</v>
      </c>
      <c r="C711" s="1">
        <v>1713</v>
      </c>
      <c r="D711" t="s">
        <v>825</v>
      </c>
      <c r="E711" s="1">
        <v>113.501813</v>
      </c>
      <c r="F711" s="1">
        <v>34.179512000000003</v>
      </c>
    </row>
    <row r="712" spans="1:6">
      <c r="A712" t="s">
        <v>822</v>
      </c>
      <c r="B712" t="str">
        <f t="shared" si="17"/>
        <v>许昌</v>
      </c>
      <c r="C712" s="1">
        <v>1713</v>
      </c>
      <c r="D712" t="s">
        <v>826</v>
      </c>
      <c r="E712" s="1">
        <v>113.862848</v>
      </c>
      <c r="F712" s="1">
        <v>34.073484999999998</v>
      </c>
    </row>
    <row r="713" spans="1:6">
      <c r="A713" t="s">
        <v>827</v>
      </c>
      <c r="B713" t="str">
        <f t="shared" si="17"/>
        <v>郑州</v>
      </c>
      <c r="C713" s="1">
        <v>1701</v>
      </c>
      <c r="D713" t="s">
        <v>828</v>
      </c>
      <c r="E713" s="1">
        <v>113.440589</v>
      </c>
      <c r="F713" s="1">
        <v>35.094071999999997</v>
      </c>
    </row>
    <row r="714" spans="1:6">
      <c r="A714" t="s">
        <v>827</v>
      </c>
      <c r="B714" t="str">
        <f t="shared" si="17"/>
        <v>郑州</v>
      </c>
      <c r="C714" s="1">
        <v>1701</v>
      </c>
      <c r="D714" t="s">
        <v>829</v>
      </c>
      <c r="E714" s="1">
        <v>113.687557</v>
      </c>
      <c r="F714" s="1">
        <v>34.806142000000001</v>
      </c>
    </row>
    <row r="715" spans="1:6">
      <c r="A715" t="s">
        <v>827</v>
      </c>
      <c r="B715" t="str">
        <f t="shared" si="17"/>
        <v>郑州</v>
      </c>
      <c r="C715" s="1">
        <v>1701</v>
      </c>
      <c r="D715" t="s">
        <v>830</v>
      </c>
      <c r="E715" s="1">
        <v>113.72351500000001</v>
      </c>
      <c r="F715" s="1">
        <v>34.598374999999997</v>
      </c>
    </row>
    <row r="716" spans="1:6">
      <c r="A716" t="s">
        <v>827</v>
      </c>
      <c r="B716" t="str">
        <f t="shared" si="17"/>
        <v>郑州</v>
      </c>
      <c r="C716" s="1">
        <v>1701</v>
      </c>
      <c r="D716" t="s">
        <v>831</v>
      </c>
      <c r="E716" s="1">
        <v>113.801412</v>
      </c>
      <c r="F716" s="1">
        <v>34.787236999999998</v>
      </c>
    </row>
    <row r="717" spans="1:6">
      <c r="A717" t="s">
        <v>827</v>
      </c>
      <c r="B717" t="str">
        <f t="shared" si="17"/>
        <v>郑州</v>
      </c>
      <c r="C717" s="1">
        <v>1701</v>
      </c>
      <c r="D717" t="s">
        <v>832</v>
      </c>
      <c r="E717" s="1">
        <v>113.542962</v>
      </c>
      <c r="F717" s="1">
        <v>34.822975</v>
      </c>
    </row>
    <row r="718" spans="1:6">
      <c r="A718" t="s">
        <v>827</v>
      </c>
      <c r="B718" t="str">
        <f t="shared" si="17"/>
        <v>郑州</v>
      </c>
      <c r="C718" s="1">
        <v>1701</v>
      </c>
      <c r="D718" t="s">
        <v>833</v>
      </c>
      <c r="E718" s="1">
        <v>113.661022</v>
      </c>
      <c r="F718" s="1">
        <v>34.803607999999997</v>
      </c>
    </row>
    <row r="719" spans="1:6">
      <c r="A719" t="s">
        <v>827</v>
      </c>
      <c r="B719" t="str">
        <f t="shared" si="17"/>
        <v>郑州</v>
      </c>
      <c r="C719" s="1">
        <v>1701</v>
      </c>
      <c r="D719" t="s">
        <v>834</v>
      </c>
      <c r="E719" s="1">
        <v>113.55787599999999</v>
      </c>
      <c r="F719" s="1">
        <v>34.836472000000001</v>
      </c>
    </row>
    <row r="720" spans="1:6">
      <c r="A720" t="s">
        <v>827</v>
      </c>
      <c r="B720" t="str">
        <f t="shared" si="17"/>
        <v>郑州</v>
      </c>
      <c r="C720" s="1">
        <v>1701</v>
      </c>
      <c r="D720" t="s">
        <v>835</v>
      </c>
      <c r="E720" s="1">
        <v>113.694219</v>
      </c>
      <c r="F720" s="1">
        <v>34.591177000000002</v>
      </c>
    </row>
    <row r="721" spans="1:6">
      <c r="A721" t="s">
        <v>827</v>
      </c>
      <c r="B721" t="str">
        <f t="shared" si="17"/>
        <v>郑州</v>
      </c>
      <c r="C721" s="1">
        <v>1701</v>
      </c>
      <c r="D721" t="s">
        <v>836</v>
      </c>
      <c r="E721" s="1">
        <v>113.669781</v>
      </c>
      <c r="F721" s="1">
        <v>34.791379999999997</v>
      </c>
    </row>
    <row r="722" spans="1:6">
      <c r="A722" t="s">
        <v>827</v>
      </c>
      <c r="B722" t="str">
        <f t="shared" si="17"/>
        <v>郑州</v>
      </c>
      <c r="C722" s="1">
        <v>1701</v>
      </c>
      <c r="D722" t="s">
        <v>837</v>
      </c>
      <c r="E722" s="1">
        <v>113.647803</v>
      </c>
      <c r="F722" s="1">
        <v>34.869107999999997</v>
      </c>
    </row>
    <row r="723" spans="1:6">
      <c r="A723" t="s">
        <v>827</v>
      </c>
      <c r="B723" t="str">
        <f t="shared" si="17"/>
        <v>郑州</v>
      </c>
      <c r="C723" s="1">
        <v>1701</v>
      </c>
      <c r="D723" t="s">
        <v>838</v>
      </c>
      <c r="E723" s="1">
        <v>113.70877400000001</v>
      </c>
      <c r="F723" s="1">
        <v>34.770619000000003</v>
      </c>
    </row>
    <row r="724" spans="1:6">
      <c r="A724" t="s">
        <v>827</v>
      </c>
      <c r="B724" t="str">
        <f t="shared" si="17"/>
        <v>郑州</v>
      </c>
      <c r="C724" s="1">
        <v>1701</v>
      </c>
      <c r="D724" t="s">
        <v>839</v>
      </c>
      <c r="E724" s="1">
        <v>113.82665900000001</v>
      </c>
      <c r="F724" s="1">
        <v>34.787689</v>
      </c>
    </row>
    <row r="725" spans="1:6">
      <c r="A725" t="s">
        <v>827</v>
      </c>
      <c r="B725" t="str">
        <f t="shared" si="17"/>
        <v>郑州</v>
      </c>
      <c r="C725" s="1">
        <v>1701</v>
      </c>
      <c r="D725" t="s">
        <v>840</v>
      </c>
      <c r="E725" s="1">
        <v>113.65076000000001</v>
      </c>
      <c r="F725" s="1">
        <v>34.722687999999998</v>
      </c>
    </row>
    <row r="726" spans="1:6">
      <c r="A726" t="s">
        <v>827</v>
      </c>
      <c r="B726" t="str">
        <f t="shared" si="17"/>
        <v>郑州</v>
      </c>
      <c r="C726" s="1">
        <v>1701</v>
      </c>
      <c r="D726" t="s">
        <v>841</v>
      </c>
      <c r="E726" s="1">
        <v>113.69833800000001</v>
      </c>
      <c r="F726" s="1">
        <v>34.628678000000001</v>
      </c>
    </row>
    <row r="727" spans="1:6">
      <c r="A727" t="s">
        <v>827</v>
      </c>
      <c r="B727" t="str">
        <f t="shared" si="17"/>
        <v>郑州</v>
      </c>
      <c r="C727" s="1">
        <v>1701</v>
      </c>
      <c r="D727" t="s">
        <v>842</v>
      </c>
      <c r="E727" s="1">
        <v>113.830567</v>
      </c>
      <c r="F727" s="1">
        <v>34.799709999999997</v>
      </c>
    </row>
    <row r="728" spans="1:6">
      <c r="A728" t="s">
        <v>827</v>
      </c>
      <c r="B728" t="str">
        <f t="shared" si="17"/>
        <v>郑州</v>
      </c>
      <c r="C728" s="1">
        <v>1701</v>
      </c>
      <c r="D728" t="s">
        <v>843</v>
      </c>
      <c r="E728" s="1">
        <v>113.682188</v>
      </c>
      <c r="F728" s="1">
        <v>34.695135000000001</v>
      </c>
    </row>
    <row r="729" spans="1:6">
      <c r="A729" t="s">
        <v>827</v>
      </c>
      <c r="B729" t="str">
        <f t="shared" si="17"/>
        <v>郑州</v>
      </c>
      <c r="C729" s="1">
        <v>1701</v>
      </c>
      <c r="D729" t="s">
        <v>844</v>
      </c>
      <c r="E729" s="1">
        <v>113.658424</v>
      </c>
      <c r="F729" s="1">
        <v>34.794448000000003</v>
      </c>
    </row>
    <row r="730" spans="1:6">
      <c r="A730" t="s">
        <v>827</v>
      </c>
      <c r="B730" t="str">
        <f t="shared" si="17"/>
        <v>郑州</v>
      </c>
      <c r="C730" s="1">
        <v>1701</v>
      </c>
      <c r="D730" t="s">
        <v>845</v>
      </c>
      <c r="E730" s="1">
        <v>113.516369</v>
      </c>
      <c r="F730" s="1">
        <v>34.714446000000002</v>
      </c>
    </row>
    <row r="731" spans="1:6">
      <c r="A731" t="s">
        <v>827</v>
      </c>
      <c r="B731" t="str">
        <f t="shared" si="17"/>
        <v>郑州</v>
      </c>
      <c r="C731" s="1">
        <v>1701</v>
      </c>
      <c r="D731" t="s">
        <v>846</v>
      </c>
      <c r="E731" s="1">
        <v>113.764309</v>
      </c>
      <c r="F731" s="1">
        <v>34.418816999999997</v>
      </c>
    </row>
    <row r="732" spans="1:6">
      <c r="A732" t="s">
        <v>827</v>
      </c>
      <c r="B732" t="str">
        <f t="shared" si="17"/>
        <v>郑州</v>
      </c>
      <c r="C732" s="1">
        <v>1701</v>
      </c>
      <c r="D732" t="s">
        <v>847</v>
      </c>
      <c r="E732" s="1">
        <v>113.65415</v>
      </c>
      <c r="F732" s="1">
        <v>34.869678</v>
      </c>
    </row>
    <row r="733" spans="1:6">
      <c r="A733" t="s">
        <v>827</v>
      </c>
      <c r="B733" t="str">
        <f t="shared" si="17"/>
        <v>郑州</v>
      </c>
      <c r="C733" s="1">
        <v>1701</v>
      </c>
      <c r="D733" t="s">
        <v>848</v>
      </c>
      <c r="E733" s="1">
        <v>113.610883</v>
      </c>
      <c r="F733" s="1">
        <v>34.867257000000002</v>
      </c>
    </row>
    <row r="734" spans="1:6">
      <c r="A734" t="s">
        <v>827</v>
      </c>
      <c r="B734" t="str">
        <f t="shared" si="17"/>
        <v>郑州</v>
      </c>
      <c r="C734" s="1">
        <v>1701</v>
      </c>
      <c r="D734" t="s">
        <v>849</v>
      </c>
      <c r="E734" s="1">
        <v>113.03214800000001</v>
      </c>
      <c r="F734" s="1">
        <v>34.764451000000001</v>
      </c>
    </row>
    <row r="735" spans="1:6">
      <c r="A735" t="s">
        <v>827</v>
      </c>
      <c r="B735" t="str">
        <f t="shared" si="17"/>
        <v>郑州</v>
      </c>
      <c r="C735" s="1">
        <v>1701</v>
      </c>
      <c r="D735" t="s">
        <v>850</v>
      </c>
      <c r="E735" s="1">
        <v>113.697591</v>
      </c>
      <c r="F735" s="1">
        <v>34.598947000000003</v>
      </c>
    </row>
    <row r="736" spans="1:6">
      <c r="A736" t="s">
        <v>827</v>
      </c>
      <c r="B736" t="str">
        <f t="shared" si="17"/>
        <v>郑州</v>
      </c>
      <c r="C736" s="1">
        <v>1701</v>
      </c>
      <c r="D736" t="s">
        <v>851</v>
      </c>
      <c r="E736" s="1">
        <v>113.79875</v>
      </c>
      <c r="F736" s="1">
        <v>34.803074000000002</v>
      </c>
    </row>
    <row r="737" spans="1:6">
      <c r="A737" t="s">
        <v>827</v>
      </c>
      <c r="B737" t="str">
        <f t="shared" si="17"/>
        <v>郑州</v>
      </c>
      <c r="C737" s="1">
        <v>1701</v>
      </c>
      <c r="D737" t="s">
        <v>852</v>
      </c>
      <c r="E737" s="1">
        <v>113.65924800000001</v>
      </c>
      <c r="F737" s="1">
        <v>34.746456999999999</v>
      </c>
    </row>
    <row r="738" spans="1:6">
      <c r="A738" t="s">
        <v>827</v>
      </c>
      <c r="B738" t="str">
        <f t="shared" si="17"/>
        <v>郑州</v>
      </c>
      <c r="C738" s="1">
        <v>1701</v>
      </c>
      <c r="D738" t="s">
        <v>853</v>
      </c>
      <c r="E738" s="1">
        <v>113.65597699999999</v>
      </c>
      <c r="F738" s="1">
        <v>34.868057</v>
      </c>
    </row>
    <row r="739" spans="1:6">
      <c r="A739" t="s">
        <v>827</v>
      </c>
      <c r="B739" t="str">
        <f t="shared" si="17"/>
        <v>郑州</v>
      </c>
      <c r="C739" s="1">
        <v>1701</v>
      </c>
      <c r="D739" t="s">
        <v>854</v>
      </c>
      <c r="E739" s="1">
        <v>113.868459</v>
      </c>
      <c r="F739" s="1">
        <v>34.782812999999997</v>
      </c>
    </row>
    <row r="740" spans="1:6">
      <c r="A740" t="s">
        <v>827</v>
      </c>
      <c r="B740" t="str">
        <f t="shared" si="17"/>
        <v>郑州</v>
      </c>
      <c r="C740" s="1">
        <v>1701</v>
      </c>
      <c r="D740" t="s">
        <v>855</v>
      </c>
      <c r="E740" s="1">
        <v>113.907014</v>
      </c>
      <c r="F740" s="1">
        <v>34.804326000000003</v>
      </c>
    </row>
    <row r="741" spans="1:6">
      <c r="A741" t="s">
        <v>827</v>
      </c>
      <c r="B741" t="str">
        <f t="shared" si="17"/>
        <v>郑州</v>
      </c>
      <c r="C741" s="1">
        <v>1701</v>
      </c>
      <c r="D741" t="s">
        <v>856</v>
      </c>
      <c r="E741" s="1">
        <v>113.667057</v>
      </c>
      <c r="F741" s="1">
        <v>34.812759</v>
      </c>
    </row>
    <row r="742" spans="1:6">
      <c r="A742" t="s">
        <v>827</v>
      </c>
      <c r="B742" t="str">
        <f t="shared" si="17"/>
        <v>郑州</v>
      </c>
      <c r="C742" s="1">
        <v>1701</v>
      </c>
      <c r="D742" t="s">
        <v>857</v>
      </c>
      <c r="E742" s="1">
        <v>113.54080999999999</v>
      </c>
      <c r="F742" s="1">
        <v>34.705002999999998</v>
      </c>
    </row>
    <row r="743" spans="1:6">
      <c r="A743" t="s">
        <v>827</v>
      </c>
      <c r="B743" t="str">
        <f t="shared" si="17"/>
        <v>郑州</v>
      </c>
      <c r="C743" s="1">
        <v>1701</v>
      </c>
      <c r="D743" t="s">
        <v>858</v>
      </c>
      <c r="E743" s="1">
        <v>113.716514</v>
      </c>
      <c r="F743" s="1">
        <v>34.610275000000001</v>
      </c>
    </row>
    <row r="744" spans="1:6">
      <c r="A744" t="s">
        <v>827</v>
      </c>
      <c r="B744" t="str">
        <f t="shared" si="17"/>
        <v>郑州</v>
      </c>
      <c r="C744" s="1">
        <v>1701</v>
      </c>
      <c r="D744" t="s">
        <v>859</v>
      </c>
      <c r="E744" s="1">
        <v>113.808786</v>
      </c>
      <c r="F744" s="1">
        <v>34.809550000000002</v>
      </c>
    </row>
    <row r="745" spans="1:6">
      <c r="A745" t="s">
        <v>827</v>
      </c>
      <c r="B745" t="str">
        <f t="shared" si="17"/>
        <v>郑州</v>
      </c>
      <c r="C745" s="1">
        <v>1701</v>
      </c>
      <c r="D745" t="s">
        <v>860</v>
      </c>
      <c r="E745" s="1">
        <v>114.03740500000001</v>
      </c>
      <c r="F745" s="1">
        <v>34.708378000000003</v>
      </c>
    </row>
    <row r="746" spans="1:6">
      <c r="A746" t="s">
        <v>827</v>
      </c>
      <c r="B746" t="str">
        <f t="shared" si="17"/>
        <v>郑州</v>
      </c>
      <c r="C746" s="1">
        <v>1701</v>
      </c>
      <c r="D746" t="s">
        <v>861</v>
      </c>
      <c r="E746" s="1">
        <v>113.01367500000001</v>
      </c>
      <c r="F746" s="1">
        <v>34.475304000000001</v>
      </c>
    </row>
    <row r="747" spans="1:6">
      <c r="A747" t="s">
        <v>827</v>
      </c>
      <c r="B747" t="str">
        <f t="shared" si="17"/>
        <v>郑州</v>
      </c>
      <c r="C747" s="1">
        <v>1701</v>
      </c>
      <c r="D747" t="s">
        <v>862</v>
      </c>
      <c r="E747" s="1">
        <v>113.692688</v>
      </c>
      <c r="F747" s="1">
        <v>34.539267000000002</v>
      </c>
    </row>
    <row r="748" spans="1:6">
      <c r="A748" t="s">
        <v>827</v>
      </c>
      <c r="B748" t="str">
        <f t="shared" si="17"/>
        <v>郑州</v>
      </c>
      <c r="C748" s="1">
        <v>1701</v>
      </c>
      <c r="D748" t="s">
        <v>863</v>
      </c>
      <c r="E748" s="1">
        <v>113.805277</v>
      </c>
      <c r="F748" s="1">
        <v>34.806809000000001</v>
      </c>
    </row>
    <row r="749" spans="1:6">
      <c r="A749" t="s">
        <v>827</v>
      </c>
      <c r="B749" t="str">
        <f t="shared" si="17"/>
        <v>郑州</v>
      </c>
      <c r="C749" s="1">
        <v>1701</v>
      </c>
      <c r="D749" t="s">
        <v>864</v>
      </c>
      <c r="E749" s="1">
        <v>113.897531</v>
      </c>
      <c r="F749" s="1">
        <v>34.793810999999998</v>
      </c>
    </row>
    <row r="750" spans="1:6">
      <c r="A750" t="s">
        <v>827</v>
      </c>
      <c r="B750" t="str">
        <f t="shared" si="17"/>
        <v>郑州</v>
      </c>
      <c r="C750" s="1">
        <v>1701</v>
      </c>
      <c r="D750" t="s">
        <v>865</v>
      </c>
      <c r="E750" s="1">
        <v>114.02101999999999</v>
      </c>
      <c r="F750" s="1">
        <v>34.732121999999997</v>
      </c>
    </row>
    <row r="751" spans="1:6">
      <c r="A751" t="s">
        <v>827</v>
      </c>
      <c r="B751" t="str">
        <f t="shared" si="17"/>
        <v>郑州</v>
      </c>
      <c r="C751" s="1">
        <v>1701</v>
      </c>
      <c r="D751" t="s">
        <v>866</v>
      </c>
      <c r="E751" s="1">
        <v>113.70365700000001</v>
      </c>
      <c r="F751" s="1">
        <v>34.730401000000001</v>
      </c>
    </row>
    <row r="752" spans="1:6">
      <c r="A752" t="s">
        <v>827</v>
      </c>
      <c r="B752" t="str">
        <f t="shared" si="17"/>
        <v>郑州</v>
      </c>
      <c r="C752" s="1">
        <v>1701</v>
      </c>
      <c r="D752" t="s">
        <v>867</v>
      </c>
      <c r="E752" s="1">
        <v>113.457804</v>
      </c>
      <c r="F752" s="1">
        <v>34.771085999999997</v>
      </c>
    </row>
    <row r="753" spans="1:6">
      <c r="A753" t="s">
        <v>827</v>
      </c>
      <c r="B753" t="str">
        <f t="shared" si="17"/>
        <v>郑州</v>
      </c>
      <c r="C753" s="1">
        <v>1701</v>
      </c>
      <c r="D753" t="s">
        <v>868</v>
      </c>
      <c r="E753" s="1">
        <v>113.693146</v>
      </c>
      <c r="F753" s="1">
        <v>34.803925999999997</v>
      </c>
    </row>
    <row r="754" spans="1:6">
      <c r="A754" t="s">
        <v>827</v>
      </c>
      <c r="B754" t="str">
        <f t="shared" si="17"/>
        <v>郑州</v>
      </c>
      <c r="C754" s="1">
        <v>1701</v>
      </c>
      <c r="D754" t="s">
        <v>869</v>
      </c>
      <c r="E754" s="1">
        <v>113.69223599999999</v>
      </c>
      <c r="F754" s="1">
        <v>34.636823999999997</v>
      </c>
    </row>
    <row r="755" spans="1:6">
      <c r="A755" t="s">
        <v>827</v>
      </c>
      <c r="B755" t="str">
        <f t="shared" si="17"/>
        <v>郑州</v>
      </c>
      <c r="C755" s="1">
        <v>1701</v>
      </c>
      <c r="D755" t="s">
        <v>870</v>
      </c>
      <c r="E755" s="1">
        <v>113.999878</v>
      </c>
      <c r="F755" s="1">
        <v>34.727887000000003</v>
      </c>
    </row>
    <row r="756" spans="1:6">
      <c r="A756" t="s">
        <v>827</v>
      </c>
      <c r="B756" t="str">
        <f t="shared" si="17"/>
        <v>郑州</v>
      </c>
      <c r="C756" s="1">
        <v>1701</v>
      </c>
      <c r="D756" t="s">
        <v>871</v>
      </c>
      <c r="E756" s="1">
        <v>113.53039699999999</v>
      </c>
      <c r="F756" s="1">
        <v>34.718586000000002</v>
      </c>
    </row>
    <row r="757" spans="1:6">
      <c r="A757" t="s">
        <v>827</v>
      </c>
      <c r="B757" t="str">
        <f t="shared" si="17"/>
        <v>郑州</v>
      </c>
      <c r="C757" s="1">
        <v>1701</v>
      </c>
      <c r="D757" t="s">
        <v>872</v>
      </c>
      <c r="E757" s="1">
        <v>113.34603</v>
      </c>
      <c r="F757" s="1">
        <v>34.550373</v>
      </c>
    </row>
    <row r="758" spans="1:6">
      <c r="A758" t="s">
        <v>827</v>
      </c>
      <c r="B758" t="str">
        <f t="shared" si="17"/>
        <v>郑州</v>
      </c>
      <c r="C758" s="1">
        <v>1701</v>
      </c>
      <c r="D758" t="s">
        <v>873</v>
      </c>
      <c r="E758" s="1">
        <v>113.715591</v>
      </c>
      <c r="F758" s="1">
        <v>34.444862000000001</v>
      </c>
    </row>
    <row r="759" spans="1:6">
      <c r="A759" t="s">
        <v>827</v>
      </c>
      <c r="B759" t="str">
        <f t="shared" si="17"/>
        <v>郑州</v>
      </c>
      <c r="C759" s="1">
        <v>1701</v>
      </c>
      <c r="D759" t="s">
        <v>874</v>
      </c>
      <c r="E759" s="1">
        <v>113.46638</v>
      </c>
      <c r="F759" s="1">
        <v>34.749682</v>
      </c>
    </row>
    <row r="760" spans="1:6">
      <c r="A760" t="s">
        <v>827</v>
      </c>
      <c r="B760" t="str">
        <f t="shared" si="17"/>
        <v>郑州</v>
      </c>
      <c r="C760" s="1">
        <v>1701</v>
      </c>
      <c r="D760" t="s">
        <v>875</v>
      </c>
      <c r="E760" s="1">
        <v>113.54588699999999</v>
      </c>
      <c r="F760" s="1">
        <v>34.779640000000001</v>
      </c>
    </row>
    <row r="761" spans="1:6">
      <c r="A761" t="s">
        <v>827</v>
      </c>
      <c r="B761" t="str">
        <f t="shared" si="17"/>
        <v>郑州</v>
      </c>
      <c r="C761" s="1">
        <v>1701</v>
      </c>
      <c r="D761" t="s">
        <v>876</v>
      </c>
      <c r="E761" s="1">
        <v>113.671127</v>
      </c>
      <c r="F761" s="1">
        <v>34.812491999999999</v>
      </c>
    </row>
    <row r="762" spans="1:6">
      <c r="A762" t="s">
        <v>827</v>
      </c>
      <c r="B762" t="str">
        <f t="shared" si="17"/>
        <v>郑州</v>
      </c>
      <c r="C762" s="1">
        <v>1701</v>
      </c>
      <c r="D762" t="s">
        <v>877</v>
      </c>
      <c r="E762" s="1">
        <v>113.50869899999999</v>
      </c>
      <c r="F762" s="1">
        <v>34.768884</v>
      </c>
    </row>
    <row r="763" spans="1:6">
      <c r="A763" t="s">
        <v>827</v>
      </c>
      <c r="B763" t="str">
        <f t="shared" si="17"/>
        <v>郑州</v>
      </c>
      <c r="C763" s="1">
        <v>1701</v>
      </c>
      <c r="D763" t="s">
        <v>878</v>
      </c>
      <c r="E763" s="1">
        <v>113.67768</v>
      </c>
      <c r="F763" s="1">
        <v>34.767527999999999</v>
      </c>
    </row>
    <row r="764" spans="1:6">
      <c r="A764" t="s">
        <v>827</v>
      </c>
      <c r="B764" t="str">
        <f t="shared" si="17"/>
        <v>郑州</v>
      </c>
      <c r="C764" s="1">
        <v>1701</v>
      </c>
      <c r="D764" t="s">
        <v>879</v>
      </c>
      <c r="E764" s="1">
        <v>113.53362</v>
      </c>
      <c r="F764" s="1">
        <v>34.792121000000002</v>
      </c>
    </row>
    <row r="765" spans="1:6">
      <c r="A765" t="s">
        <v>827</v>
      </c>
      <c r="B765" t="str">
        <f t="shared" si="17"/>
        <v>郑州</v>
      </c>
      <c r="C765" s="1">
        <v>1701</v>
      </c>
      <c r="D765" t="s">
        <v>880</v>
      </c>
      <c r="E765" s="1">
        <v>113.71401899999999</v>
      </c>
      <c r="F765" s="1">
        <v>34.616847999999997</v>
      </c>
    </row>
    <row r="766" spans="1:6">
      <c r="A766" t="s">
        <v>827</v>
      </c>
      <c r="B766" t="str">
        <f t="shared" si="17"/>
        <v>郑州</v>
      </c>
      <c r="C766" s="1">
        <v>1701</v>
      </c>
      <c r="D766" t="s">
        <v>881</v>
      </c>
      <c r="E766" s="1">
        <v>113.724042</v>
      </c>
      <c r="F766" s="1">
        <v>34.713014999999999</v>
      </c>
    </row>
    <row r="767" spans="1:6">
      <c r="A767" t="s">
        <v>882</v>
      </c>
      <c r="B767" t="str">
        <f t="shared" si="17"/>
        <v>周口</v>
      </c>
      <c r="C767" s="1">
        <v>1714</v>
      </c>
      <c r="D767" t="s">
        <v>883</v>
      </c>
      <c r="E767" s="1">
        <v>114.689634</v>
      </c>
      <c r="F767" s="1">
        <v>33.640847000000001</v>
      </c>
    </row>
    <row r="768" spans="1:6">
      <c r="A768" t="s">
        <v>882</v>
      </c>
      <c r="B768" t="str">
        <f t="shared" si="17"/>
        <v>周口</v>
      </c>
      <c r="C768" s="1">
        <v>1714</v>
      </c>
      <c r="D768" t="s">
        <v>884</v>
      </c>
      <c r="E768" s="1">
        <v>114.628443</v>
      </c>
      <c r="F768" s="1">
        <v>33.650328999999999</v>
      </c>
    </row>
    <row r="769" spans="1:6">
      <c r="A769" t="s">
        <v>882</v>
      </c>
      <c r="B769" t="str">
        <f t="shared" si="17"/>
        <v>周口</v>
      </c>
      <c r="C769" s="1">
        <v>1714</v>
      </c>
      <c r="D769" t="s">
        <v>885</v>
      </c>
      <c r="E769" s="1">
        <v>114.734257</v>
      </c>
      <c r="F769" s="1">
        <v>33.636977000000002</v>
      </c>
    </row>
    <row r="770" spans="1:6">
      <c r="A770" t="s">
        <v>886</v>
      </c>
      <c r="B770" t="str">
        <f>MID(A770,4,3)</f>
        <v>驻马店</v>
      </c>
      <c r="C770" s="1">
        <v>1718</v>
      </c>
      <c r="D770" t="s">
        <v>887</v>
      </c>
      <c r="E770" s="1">
        <v>114.012996</v>
      </c>
      <c r="F770" s="1">
        <v>33.016823000000002</v>
      </c>
    </row>
    <row r="771" spans="1:6">
      <c r="A771" t="s">
        <v>886</v>
      </c>
      <c r="B771" t="str">
        <f>MID(A771,4,3)</f>
        <v>驻马店</v>
      </c>
      <c r="C771" s="1">
        <v>1718</v>
      </c>
      <c r="D771" t="s">
        <v>888</v>
      </c>
      <c r="E771" s="1">
        <v>114.00807399999999</v>
      </c>
      <c r="F771" s="1">
        <v>33.008814999999998</v>
      </c>
    </row>
    <row r="772" spans="1:6">
      <c r="A772" t="s">
        <v>889</v>
      </c>
      <c r="B772" t="str">
        <f>MID(A772,5,2)</f>
        <v>大庆</v>
      </c>
      <c r="C772" s="1">
        <v>1004</v>
      </c>
      <c r="D772" t="s">
        <v>890</v>
      </c>
      <c r="E772" s="1">
        <v>125.15579</v>
      </c>
      <c r="F772" s="1">
        <v>46.598089999999999</v>
      </c>
    </row>
    <row r="773" spans="1:6">
      <c r="A773" t="s">
        <v>889</v>
      </c>
      <c r="B773" t="str">
        <f t="shared" ref="B773:B827" si="18">MID(A773,5,2)</f>
        <v>大庆</v>
      </c>
      <c r="C773" s="1">
        <v>1004</v>
      </c>
      <c r="D773" t="s">
        <v>891</v>
      </c>
      <c r="E773" s="1">
        <v>125.174953</v>
      </c>
      <c r="F773" s="1">
        <v>46.593972000000001</v>
      </c>
    </row>
    <row r="774" spans="1:6">
      <c r="A774" t="s">
        <v>889</v>
      </c>
      <c r="B774" t="str">
        <f t="shared" si="18"/>
        <v>大庆</v>
      </c>
      <c r="C774" s="1">
        <v>1004</v>
      </c>
      <c r="D774" t="s">
        <v>892</v>
      </c>
      <c r="E774" s="1">
        <v>124.86878299999999</v>
      </c>
      <c r="F774" s="1">
        <v>46.645898000000003</v>
      </c>
    </row>
    <row r="775" spans="1:6">
      <c r="A775" t="s">
        <v>889</v>
      </c>
      <c r="B775" t="str">
        <f t="shared" si="18"/>
        <v>大庆</v>
      </c>
      <c r="C775" s="1">
        <v>1004</v>
      </c>
      <c r="D775" t="s">
        <v>893</v>
      </c>
      <c r="E775" s="1">
        <v>125.155608</v>
      </c>
      <c r="F775" s="1">
        <v>46.681750000000001</v>
      </c>
    </row>
    <row r="776" spans="1:6">
      <c r="A776" t="s">
        <v>889</v>
      </c>
      <c r="B776" t="str">
        <f t="shared" si="18"/>
        <v>大庆</v>
      </c>
      <c r="C776" s="1">
        <v>1004</v>
      </c>
      <c r="D776" t="s">
        <v>894</v>
      </c>
      <c r="E776" s="1">
        <v>125.056927</v>
      </c>
      <c r="F776" s="1">
        <v>46.606461000000003</v>
      </c>
    </row>
    <row r="777" spans="1:6">
      <c r="A777" t="s">
        <v>895</v>
      </c>
      <c r="B777" t="str">
        <f>MID(A777,5,3)</f>
        <v>哈尔滨</v>
      </c>
      <c r="C777" s="1">
        <v>1001</v>
      </c>
      <c r="D777" t="s">
        <v>896</v>
      </c>
      <c r="E777" s="1">
        <v>126.609694</v>
      </c>
      <c r="F777" s="1">
        <v>45.757255999999998</v>
      </c>
    </row>
    <row r="778" spans="1:6">
      <c r="A778" t="s">
        <v>895</v>
      </c>
      <c r="B778" t="str">
        <f t="shared" ref="B778:B824" si="19">MID(A778,5,3)</f>
        <v>哈尔滨</v>
      </c>
      <c r="C778" s="1">
        <v>1001</v>
      </c>
      <c r="D778" t="s">
        <v>897</v>
      </c>
      <c r="E778" s="1">
        <v>126.545637</v>
      </c>
      <c r="F778" s="1">
        <v>45.876184000000002</v>
      </c>
    </row>
    <row r="779" spans="1:6">
      <c r="A779" t="s">
        <v>895</v>
      </c>
      <c r="B779" t="str">
        <f t="shared" si="19"/>
        <v>哈尔滨</v>
      </c>
      <c r="C779" s="1">
        <v>1001</v>
      </c>
      <c r="D779" t="s">
        <v>898</v>
      </c>
      <c r="E779" s="1">
        <v>126.63383</v>
      </c>
      <c r="F779" s="1">
        <v>45.713994999999997</v>
      </c>
    </row>
    <row r="780" spans="1:6">
      <c r="A780" t="s">
        <v>895</v>
      </c>
      <c r="B780" t="str">
        <f t="shared" si="19"/>
        <v>哈尔滨</v>
      </c>
      <c r="C780" s="1">
        <v>1001</v>
      </c>
      <c r="D780" t="s">
        <v>899</v>
      </c>
      <c r="E780" s="1">
        <v>126.639026</v>
      </c>
      <c r="F780" s="1">
        <v>45.753596000000002</v>
      </c>
    </row>
    <row r="781" spans="1:6">
      <c r="A781" t="s">
        <v>895</v>
      </c>
      <c r="B781" t="str">
        <f t="shared" si="19"/>
        <v>哈尔滨</v>
      </c>
      <c r="C781" s="1">
        <v>1001</v>
      </c>
      <c r="D781" t="s">
        <v>900</v>
      </c>
      <c r="E781" s="1">
        <v>126.62105699999999</v>
      </c>
      <c r="F781" s="1">
        <v>45.721891999999997</v>
      </c>
    </row>
    <row r="782" spans="1:6">
      <c r="A782" t="s">
        <v>895</v>
      </c>
      <c r="B782" t="str">
        <f t="shared" si="19"/>
        <v>哈尔滨</v>
      </c>
      <c r="C782" s="1">
        <v>1001</v>
      </c>
      <c r="D782" t="s">
        <v>901</v>
      </c>
      <c r="E782" s="1">
        <v>126.688844</v>
      </c>
      <c r="F782" s="1">
        <v>45.781630999999997</v>
      </c>
    </row>
    <row r="783" spans="1:6">
      <c r="A783" t="s">
        <v>895</v>
      </c>
      <c r="B783" t="str">
        <f t="shared" si="19"/>
        <v>哈尔滨</v>
      </c>
      <c r="C783" s="1">
        <v>1001</v>
      </c>
      <c r="D783" t="s">
        <v>902</v>
      </c>
      <c r="E783" s="1">
        <v>126.65886999999999</v>
      </c>
      <c r="F783" s="1">
        <v>45.825761999999997</v>
      </c>
    </row>
    <row r="784" spans="1:6">
      <c r="A784" t="s">
        <v>895</v>
      </c>
      <c r="B784" t="str">
        <f t="shared" si="19"/>
        <v>哈尔滨</v>
      </c>
      <c r="C784" s="1">
        <v>1001</v>
      </c>
      <c r="D784" t="s">
        <v>903</v>
      </c>
      <c r="E784" s="1">
        <v>126.73397</v>
      </c>
      <c r="F784" s="1">
        <v>45.748446000000001</v>
      </c>
    </row>
    <row r="785" spans="1:6">
      <c r="A785" t="s">
        <v>895</v>
      </c>
      <c r="B785" t="str">
        <f t="shared" si="19"/>
        <v>哈尔滨</v>
      </c>
      <c r="C785" s="1">
        <v>1001</v>
      </c>
      <c r="D785" t="s">
        <v>904</v>
      </c>
      <c r="E785" s="1">
        <v>126.644728</v>
      </c>
      <c r="F785" s="1">
        <v>45.726579999999998</v>
      </c>
    </row>
    <row r="786" spans="1:6">
      <c r="A786" t="s">
        <v>895</v>
      </c>
      <c r="B786" t="str">
        <f t="shared" si="19"/>
        <v>哈尔滨</v>
      </c>
      <c r="C786" s="1">
        <v>1001</v>
      </c>
      <c r="D786" t="s">
        <v>905</v>
      </c>
      <c r="E786" s="1">
        <v>126.626887</v>
      </c>
      <c r="F786" s="1">
        <v>45.704422000000001</v>
      </c>
    </row>
    <row r="787" spans="1:6">
      <c r="A787" t="s">
        <v>895</v>
      </c>
      <c r="B787" t="str">
        <f t="shared" si="19"/>
        <v>哈尔滨</v>
      </c>
      <c r="C787" s="1">
        <v>1001</v>
      </c>
      <c r="D787" t="s">
        <v>906</v>
      </c>
      <c r="E787" s="1">
        <v>126.654798</v>
      </c>
      <c r="F787" s="1">
        <v>45.732066000000003</v>
      </c>
    </row>
    <row r="788" spans="1:6">
      <c r="A788" t="s">
        <v>895</v>
      </c>
      <c r="B788" t="str">
        <f t="shared" si="19"/>
        <v>哈尔滨</v>
      </c>
      <c r="C788" s="1">
        <v>1001</v>
      </c>
      <c r="D788" t="s">
        <v>907</v>
      </c>
      <c r="E788" s="1">
        <v>126.566119</v>
      </c>
      <c r="F788" s="1">
        <v>45.867041</v>
      </c>
    </row>
    <row r="789" spans="1:6">
      <c r="A789" t="s">
        <v>895</v>
      </c>
      <c r="B789" t="str">
        <f t="shared" si="19"/>
        <v>哈尔滨</v>
      </c>
      <c r="C789" s="1">
        <v>1001</v>
      </c>
      <c r="D789" t="s">
        <v>908</v>
      </c>
      <c r="E789" s="1">
        <v>126.61323</v>
      </c>
      <c r="F789" s="1">
        <v>45.712560000000003</v>
      </c>
    </row>
    <row r="790" spans="1:6">
      <c r="A790" t="s">
        <v>895</v>
      </c>
      <c r="B790" t="str">
        <f t="shared" si="19"/>
        <v>哈尔滨</v>
      </c>
      <c r="C790" s="1">
        <v>1001</v>
      </c>
      <c r="D790" t="s">
        <v>909</v>
      </c>
      <c r="E790" s="1">
        <v>126.570784</v>
      </c>
      <c r="F790" s="1">
        <v>45.824525000000001</v>
      </c>
    </row>
    <row r="791" spans="1:6">
      <c r="A791" t="s">
        <v>895</v>
      </c>
      <c r="B791" t="str">
        <f t="shared" si="19"/>
        <v>哈尔滨</v>
      </c>
      <c r="C791" s="1">
        <v>1001</v>
      </c>
      <c r="D791" t="s">
        <v>910</v>
      </c>
      <c r="E791" s="1">
        <v>126.683881</v>
      </c>
      <c r="F791" s="1">
        <v>45.766229000000003</v>
      </c>
    </row>
    <row r="792" spans="1:6">
      <c r="A792" t="s">
        <v>895</v>
      </c>
      <c r="B792" t="str">
        <f t="shared" si="19"/>
        <v>哈尔滨</v>
      </c>
      <c r="C792" s="1">
        <v>1001</v>
      </c>
      <c r="D792" t="s">
        <v>911</v>
      </c>
      <c r="E792" s="1">
        <v>126.742923</v>
      </c>
      <c r="F792" s="1">
        <v>45.729045999999997</v>
      </c>
    </row>
    <row r="793" spans="1:6">
      <c r="A793" t="s">
        <v>895</v>
      </c>
      <c r="B793" t="str">
        <f t="shared" si="19"/>
        <v>哈尔滨</v>
      </c>
      <c r="C793" s="1">
        <v>1001</v>
      </c>
      <c r="D793" t="s">
        <v>912</v>
      </c>
      <c r="E793" s="1">
        <v>126.625564</v>
      </c>
      <c r="F793" s="1">
        <v>45.667853000000001</v>
      </c>
    </row>
    <row r="794" spans="1:6">
      <c r="A794" t="s">
        <v>895</v>
      </c>
      <c r="B794" t="str">
        <f t="shared" si="19"/>
        <v>哈尔滨</v>
      </c>
      <c r="C794" s="1">
        <v>1001</v>
      </c>
      <c r="D794" t="s">
        <v>913</v>
      </c>
      <c r="E794" s="1">
        <v>126.505415</v>
      </c>
      <c r="F794" s="1">
        <v>45.882514999999998</v>
      </c>
    </row>
    <row r="795" spans="1:6">
      <c r="A795" t="s">
        <v>895</v>
      </c>
      <c r="B795" t="str">
        <f t="shared" si="19"/>
        <v>哈尔滨</v>
      </c>
      <c r="C795" s="1">
        <v>1001</v>
      </c>
      <c r="D795" t="s">
        <v>914</v>
      </c>
      <c r="E795" s="1">
        <v>126.695691</v>
      </c>
      <c r="F795" s="1">
        <v>45.791963000000003</v>
      </c>
    </row>
    <row r="796" spans="1:6">
      <c r="A796" t="s">
        <v>895</v>
      </c>
      <c r="B796" t="str">
        <f t="shared" si="19"/>
        <v>哈尔滨</v>
      </c>
      <c r="C796" s="1">
        <v>1001</v>
      </c>
      <c r="D796" t="s">
        <v>915</v>
      </c>
      <c r="E796" s="1">
        <v>126.557211</v>
      </c>
      <c r="F796" s="1">
        <v>45.862278000000003</v>
      </c>
    </row>
    <row r="797" spans="1:6">
      <c r="A797" t="s">
        <v>895</v>
      </c>
      <c r="B797" t="str">
        <f t="shared" si="19"/>
        <v>哈尔滨</v>
      </c>
      <c r="C797" s="1">
        <v>1001</v>
      </c>
      <c r="D797" t="s">
        <v>916</v>
      </c>
      <c r="E797" s="1">
        <v>126.497443</v>
      </c>
      <c r="F797" s="1">
        <v>45.881624000000002</v>
      </c>
    </row>
    <row r="798" spans="1:6">
      <c r="A798" t="s">
        <v>895</v>
      </c>
      <c r="B798" t="str">
        <f t="shared" si="19"/>
        <v>哈尔滨</v>
      </c>
      <c r="C798" s="1">
        <v>1001</v>
      </c>
      <c r="D798" t="s">
        <v>917</v>
      </c>
      <c r="E798" s="1">
        <v>126.567014</v>
      </c>
      <c r="F798" s="1">
        <v>45.853233000000003</v>
      </c>
    </row>
    <row r="799" spans="1:6">
      <c r="A799" t="s">
        <v>895</v>
      </c>
      <c r="B799" t="str">
        <f t="shared" si="19"/>
        <v>哈尔滨</v>
      </c>
      <c r="C799" s="1">
        <v>1001</v>
      </c>
      <c r="D799" t="s">
        <v>918</v>
      </c>
      <c r="E799" s="1">
        <v>126.534941</v>
      </c>
      <c r="F799" s="1">
        <v>45.871923000000002</v>
      </c>
    </row>
    <row r="800" spans="1:6">
      <c r="A800" t="s">
        <v>895</v>
      </c>
      <c r="B800" t="str">
        <f t="shared" si="19"/>
        <v>哈尔滨</v>
      </c>
      <c r="C800" s="1">
        <v>1001</v>
      </c>
      <c r="D800" t="s">
        <v>919</v>
      </c>
      <c r="E800" s="1">
        <v>126.664913</v>
      </c>
      <c r="F800" s="1">
        <v>45.661233000000003</v>
      </c>
    </row>
    <row r="801" spans="1:6">
      <c r="A801" t="s">
        <v>895</v>
      </c>
      <c r="B801" t="str">
        <f t="shared" si="19"/>
        <v>哈尔滨</v>
      </c>
      <c r="C801" s="1">
        <v>1001</v>
      </c>
      <c r="D801" t="s">
        <v>920</v>
      </c>
      <c r="E801" s="1">
        <v>126.55680700000001</v>
      </c>
      <c r="F801" s="1">
        <v>45.879534999999997</v>
      </c>
    </row>
    <row r="802" spans="1:6">
      <c r="A802" t="s">
        <v>895</v>
      </c>
      <c r="B802" t="str">
        <f t="shared" si="19"/>
        <v>哈尔滨</v>
      </c>
      <c r="C802" s="1">
        <v>1001</v>
      </c>
      <c r="D802" t="s">
        <v>921</v>
      </c>
      <c r="E802" s="1">
        <v>126.54741</v>
      </c>
      <c r="F802" s="1">
        <v>45.881267000000001</v>
      </c>
    </row>
    <row r="803" spans="1:6">
      <c r="A803" t="s">
        <v>895</v>
      </c>
      <c r="B803" t="str">
        <f t="shared" si="19"/>
        <v>哈尔滨</v>
      </c>
      <c r="C803" s="1">
        <v>1001</v>
      </c>
      <c r="D803" t="s">
        <v>922</v>
      </c>
      <c r="E803" s="1">
        <v>126.51031</v>
      </c>
      <c r="F803" s="1">
        <v>45.880865</v>
      </c>
    </row>
    <row r="804" spans="1:6">
      <c r="A804" t="s">
        <v>895</v>
      </c>
      <c r="B804" t="str">
        <f t="shared" si="19"/>
        <v>哈尔滨</v>
      </c>
      <c r="C804" s="1">
        <v>1001</v>
      </c>
      <c r="D804" t="s">
        <v>923</v>
      </c>
      <c r="E804" s="1">
        <v>126.626181</v>
      </c>
      <c r="F804" s="1">
        <v>45.738244000000002</v>
      </c>
    </row>
    <row r="805" spans="1:6">
      <c r="A805" t="s">
        <v>895</v>
      </c>
      <c r="B805" t="str">
        <f t="shared" si="19"/>
        <v>哈尔滨</v>
      </c>
      <c r="C805" s="1">
        <v>1001</v>
      </c>
      <c r="D805" t="s">
        <v>924</v>
      </c>
      <c r="E805" s="1">
        <v>126.559515</v>
      </c>
      <c r="F805" s="1">
        <v>45.678818</v>
      </c>
    </row>
    <row r="806" spans="1:6">
      <c r="A806" t="s">
        <v>895</v>
      </c>
      <c r="B806" t="str">
        <f t="shared" si="19"/>
        <v>哈尔滨</v>
      </c>
      <c r="C806" s="1">
        <v>1001</v>
      </c>
      <c r="D806" t="s">
        <v>925</v>
      </c>
      <c r="E806" s="1">
        <v>126.53543999999999</v>
      </c>
      <c r="F806" s="1">
        <v>45.881467000000001</v>
      </c>
    </row>
    <row r="807" spans="1:6">
      <c r="A807" t="s">
        <v>895</v>
      </c>
      <c r="B807" t="str">
        <f t="shared" si="19"/>
        <v>哈尔滨</v>
      </c>
      <c r="C807" s="1">
        <v>1001</v>
      </c>
      <c r="D807" t="s">
        <v>926</v>
      </c>
      <c r="E807" s="1">
        <v>126.62891399999999</v>
      </c>
      <c r="F807" s="1">
        <v>45.653371</v>
      </c>
    </row>
    <row r="808" spans="1:6">
      <c r="A808" t="s">
        <v>895</v>
      </c>
      <c r="B808" t="str">
        <f t="shared" si="19"/>
        <v>哈尔滨</v>
      </c>
      <c r="C808" s="1">
        <v>1001</v>
      </c>
      <c r="D808" t="s">
        <v>927</v>
      </c>
      <c r="E808" s="1">
        <v>126.70445599999999</v>
      </c>
      <c r="F808" s="1">
        <v>45.739809999999999</v>
      </c>
    </row>
    <row r="809" spans="1:6">
      <c r="A809" t="s">
        <v>895</v>
      </c>
      <c r="B809" t="str">
        <f t="shared" si="19"/>
        <v>哈尔滨</v>
      </c>
      <c r="C809" s="1">
        <v>1001</v>
      </c>
      <c r="D809" t="s">
        <v>928</v>
      </c>
      <c r="E809" s="1">
        <v>126.633171</v>
      </c>
      <c r="F809" s="1">
        <v>45.706800999999999</v>
      </c>
    </row>
    <row r="810" spans="1:6">
      <c r="A810" t="s">
        <v>895</v>
      </c>
      <c r="B810" t="str">
        <f t="shared" si="19"/>
        <v>哈尔滨</v>
      </c>
      <c r="C810" s="1">
        <v>1001</v>
      </c>
      <c r="D810" t="s">
        <v>929</v>
      </c>
      <c r="E810" s="1">
        <v>126.657405</v>
      </c>
      <c r="F810" s="1">
        <v>45.672476000000003</v>
      </c>
    </row>
    <row r="811" spans="1:6">
      <c r="A811" t="s">
        <v>895</v>
      </c>
      <c r="B811" t="str">
        <f t="shared" si="19"/>
        <v>哈尔滨</v>
      </c>
      <c r="C811" s="1">
        <v>1001</v>
      </c>
      <c r="D811" t="s">
        <v>930</v>
      </c>
      <c r="E811" s="1">
        <v>126.524428</v>
      </c>
      <c r="F811" s="1">
        <v>45.584999000000003</v>
      </c>
    </row>
    <row r="812" spans="1:6">
      <c r="A812" t="s">
        <v>895</v>
      </c>
      <c r="B812" t="str">
        <f t="shared" si="19"/>
        <v>哈尔滨</v>
      </c>
      <c r="C812" s="1">
        <v>1001</v>
      </c>
      <c r="D812" t="s">
        <v>931</v>
      </c>
      <c r="E812" s="1">
        <v>126.53482099999999</v>
      </c>
      <c r="F812" s="1">
        <v>45.872971</v>
      </c>
    </row>
    <row r="813" spans="1:6">
      <c r="A813" t="s">
        <v>895</v>
      </c>
      <c r="B813" t="str">
        <f t="shared" si="19"/>
        <v>哈尔滨</v>
      </c>
      <c r="C813" s="1">
        <v>1001</v>
      </c>
      <c r="D813" t="s">
        <v>932</v>
      </c>
      <c r="E813" s="1">
        <v>126.52815699999999</v>
      </c>
      <c r="F813" s="1">
        <v>45.877985000000002</v>
      </c>
    </row>
    <row r="814" spans="1:6">
      <c r="A814" t="s">
        <v>895</v>
      </c>
      <c r="B814" t="str">
        <f t="shared" si="19"/>
        <v>哈尔滨</v>
      </c>
      <c r="C814" s="1">
        <v>1001</v>
      </c>
      <c r="D814" t="s">
        <v>933</v>
      </c>
      <c r="E814" s="1">
        <v>126.80694200000001</v>
      </c>
      <c r="F814" s="1">
        <v>45.646648999999996</v>
      </c>
    </row>
    <row r="815" spans="1:6">
      <c r="A815" t="s">
        <v>895</v>
      </c>
      <c r="B815" t="str">
        <f t="shared" si="19"/>
        <v>哈尔滨</v>
      </c>
      <c r="C815" s="1">
        <v>1001</v>
      </c>
      <c r="D815" t="s">
        <v>934</v>
      </c>
      <c r="E815" s="1">
        <v>127.19790500000001</v>
      </c>
      <c r="F815" s="1">
        <v>45.756785000000001</v>
      </c>
    </row>
    <row r="816" spans="1:6">
      <c r="A816" t="s">
        <v>895</v>
      </c>
      <c r="B816" t="str">
        <f t="shared" si="19"/>
        <v>哈尔滨</v>
      </c>
      <c r="C816" s="1">
        <v>1001</v>
      </c>
      <c r="D816" t="s">
        <v>935</v>
      </c>
      <c r="E816" s="1">
        <v>126.62797399999999</v>
      </c>
      <c r="F816" s="1">
        <v>45.673684999999999</v>
      </c>
    </row>
    <row r="817" spans="1:6">
      <c r="A817" t="s">
        <v>895</v>
      </c>
      <c r="B817" t="str">
        <f t="shared" si="19"/>
        <v>哈尔滨</v>
      </c>
      <c r="C817" s="1">
        <v>1001</v>
      </c>
      <c r="D817" t="s">
        <v>936</v>
      </c>
      <c r="E817" s="1">
        <v>126.50793899999999</v>
      </c>
      <c r="F817" s="1">
        <v>45.882131999999999</v>
      </c>
    </row>
    <row r="818" spans="1:6">
      <c r="A818" t="s">
        <v>895</v>
      </c>
      <c r="B818" t="str">
        <f t="shared" si="19"/>
        <v>哈尔滨</v>
      </c>
      <c r="C818" s="1">
        <v>1001</v>
      </c>
      <c r="D818" t="s">
        <v>937</v>
      </c>
      <c r="E818" s="1">
        <v>126.661484</v>
      </c>
      <c r="F818" s="1">
        <v>45.581397000000003</v>
      </c>
    </row>
    <row r="819" spans="1:6">
      <c r="A819" t="s">
        <v>895</v>
      </c>
      <c r="B819" t="str">
        <f t="shared" si="19"/>
        <v>哈尔滨</v>
      </c>
      <c r="C819" s="1">
        <v>1001</v>
      </c>
      <c r="D819" t="s">
        <v>938</v>
      </c>
      <c r="E819" s="1">
        <v>126.428854</v>
      </c>
      <c r="F819" s="1">
        <v>45.656950000000002</v>
      </c>
    </row>
    <row r="820" spans="1:6">
      <c r="A820" t="s">
        <v>895</v>
      </c>
      <c r="B820" t="str">
        <f t="shared" si="19"/>
        <v>哈尔滨</v>
      </c>
      <c r="C820" s="1">
        <v>1001</v>
      </c>
      <c r="D820" t="s">
        <v>939</v>
      </c>
      <c r="E820" s="1">
        <v>126.96728</v>
      </c>
      <c r="F820" s="1">
        <v>45.549204000000003</v>
      </c>
    </row>
    <row r="821" spans="1:6">
      <c r="A821" t="s">
        <v>895</v>
      </c>
      <c r="B821" t="str">
        <f t="shared" si="19"/>
        <v>哈尔滨</v>
      </c>
      <c r="C821" s="1">
        <v>1001</v>
      </c>
      <c r="D821" t="s">
        <v>940</v>
      </c>
      <c r="E821" s="1">
        <v>126.61676300000001</v>
      </c>
      <c r="F821" s="1">
        <v>45.736784</v>
      </c>
    </row>
    <row r="822" spans="1:6">
      <c r="A822" t="s">
        <v>895</v>
      </c>
      <c r="B822" t="str">
        <f t="shared" si="19"/>
        <v>哈尔滨</v>
      </c>
      <c r="C822" s="1">
        <v>1001</v>
      </c>
      <c r="D822" t="s">
        <v>941</v>
      </c>
      <c r="E822" s="1">
        <v>126.62165899999999</v>
      </c>
      <c r="F822" s="1">
        <v>45.694280999999997</v>
      </c>
    </row>
    <row r="823" spans="1:6">
      <c r="A823" t="s">
        <v>895</v>
      </c>
      <c r="B823" t="str">
        <f t="shared" si="19"/>
        <v>哈尔滨</v>
      </c>
      <c r="C823" s="1">
        <v>1001</v>
      </c>
      <c r="D823" t="s">
        <v>942</v>
      </c>
      <c r="E823" s="1">
        <v>126.661248</v>
      </c>
      <c r="F823" s="1">
        <v>45.636743000000003</v>
      </c>
    </row>
    <row r="824" spans="1:6">
      <c r="A824" t="s">
        <v>895</v>
      </c>
      <c r="B824" t="str">
        <f t="shared" si="19"/>
        <v>哈尔滨</v>
      </c>
      <c r="C824" s="1">
        <v>1001</v>
      </c>
      <c r="D824" t="s">
        <v>943</v>
      </c>
      <c r="E824" s="1">
        <v>126.630151</v>
      </c>
      <c r="F824" s="1">
        <v>45.735784000000002</v>
      </c>
    </row>
    <row r="825" spans="1:6">
      <c r="A825" t="s">
        <v>944</v>
      </c>
      <c r="B825" t="str">
        <f t="shared" si="18"/>
        <v>鹤岗</v>
      </c>
      <c r="C825" s="1">
        <v>1009</v>
      </c>
      <c r="D825" t="s">
        <v>945</v>
      </c>
      <c r="E825" s="1">
        <v>130.51026899999999</v>
      </c>
      <c r="F825" s="1">
        <v>47.405354000000003</v>
      </c>
    </row>
    <row r="826" spans="1:6">
      <c r="A826" t="s">
        <v>946</v>
      </c>
      <c r="B826" t="str">
        <f t="shared" si="18"/>
        <v>黑河</v>
      </c>
      <c r="C826" s="1">
        <v>1014</v>
      </c>
      <c r="D826" t="s">
        <v>947</v>
      </c>
      <c r="E826" s="1">
        <v>127.550601</v>
      </c>
      <c r="F826" s="1">
        <v>50.233595999999999</v>
      </c>
    </row>
    <row r="827" spans="1:6">
      <c r="A827" t="s">
        <v>948</v>
      </c>
      <c r="B827" t="str">
        <f t="shared" si="18"/>
        <v>鸡西</v>
      </c>
      <c r="C827" s="1">
        <v>1015</v>
      </c>
      <c r="D827" t="s">
        <v>949</v>
      </c>
      <c r="E827" s="1">
        <v>130.968434</v>
      </c>
      <c r="F827" s="1">
        <v>45.288981999999997</v>
      </c>
    </row>
    <row r="828" spans="1:6">
      <c r="A828" t="s">
        <v>950</v>
      </c>
      <c r="B828" t="str">
        <f>MID(A828,5,3)</f>
        <v>佳木斯</v>
      </c>
      <c r="C828" s="1">
        <v>1012</v>
      </c>
      <c r="D828" t="s">
        <v>951</v>
      </c>
      <c r="E828" s="1">
        <v>130.368449</v>
      </c>
      <c r="F828" s="1">
        <v>46.791995999999997</v>
      </c>
    </row>
    <row r="829" spans="1:6">
      <c r="A829" t="s">
        <v>950</v>
      </c>
      <c r="B829" t="str">
        <f t="shared" ref="B829:B839" si="20">MID(A829,5,3)</f>
        <v>佳木斯</v>
      </c>
      <c r="C829" s="1">
        <v>1012</v>
      </c>
      <c r="D829" t="s">
        <v>952</v>
      </c>
      <c r="E829" s="1">
        <v>130.40605500000001</v>
      </c>
      <c r="F829" s="1">
        <v>46.807091</v>
      </c>
    </row>
    <row r="830" spans="1:6">
      <c r="A830" t="s">
        <v>950</v>
      </c>
      <c r="B830" t="str">
        <f t="shared" si="20"/>
        <v>佳木斯</v>
      </c>
      <c r="C830" s="1">
        <v>1012</v>
      </c>
      <c r="D830" t="s">
        <v>953</v>
      </c>
      <c r="E830" s="1">
        <v>129.97169600000001</v>
      </c>
      <c r="F830" s="1">
        <v>46.698853999999997</v>
      </c>
    </row>
    <row r="831" spans="1:6">
      <c r="A831" t="s">
        <v>950</v>
      </c>
      <c r="B831" t="str">
        <f t="shared" si="20"/>
        <v>佳木斯</v>
      </c>
      <c r="C831" s="1">
        <v>1012</v>
      </c>
      <c r="D831" t="s">
        <v>954</v>
      </c>
      <c r="E831" s="1">
        <v>130.33232100000001</v>
      </c>
      <c r="F831" s="1">
        <v>46.800947999999998</v>
      </c>
    </row>
    <row r="832" spans="1:6">
      <c r="A832" t="s">
        <v>955</v>
      </c>
      <c r="B832" t="str">
        <f t="shared" si="20"/>
        <v>牡丹江</v>
      </c>
      <c r="C832" s="1">
        <v>1002</v>
      </c>
      <c r="D832" t="s">
        <v>956</v>
      </c>
      <c r="E832" s="1">
        <v>129.586187</v>
      </c>
      <c r="F832" s="1">
        <v>44.609194000000002</v>
      </c>
    </row>
    <row r="833" spans="1:6">
      <c r="A833" t="s">
        <v>955</v>
      </c>
      <c r="B833" t="str">
        <f t="shared" si="20"/>
        <v>牡丹江</v>
      </c>
      <c r="C833" s="1">
        <v>1002</v>
      </c>
      <c r="D833" t="s">
        <v>957</v>
      </c>
      <c r="E833" s="1">
        <v>129.570187</v>
      </c>
      <c r="F833" s="1">
        <v>44.59216</v>
      </c>
    </row>
    <row r="834" spans="1:6">
      <c r="A834" t="s">
        <v>955</v>
      </c>
      <c r="B834" t="str">
        <f t="shared" si="20"/>
        <v>牡丹江</v>
      </c>
      <c r="C834" s="1">
        <v>1002</v>
      </c>
      <c r="D834" t="s">
        <v>958</v>
      </c>
      <c r="E834" s="1">
        <v>129.57741100000001</v>
      </c>
      <c r="F834" s="1">
        <v>44.599170000000001</v>
      </c>
    </row>
    <row r="835" spans="1:6">
      <c r="A835" t="s">
        <v>955</v>
      </c>
      <c r="B835" t="str">
        <f t="shared" si="20"/>
        <v>牡丹江</v>
      </c>
      <c r="C835" s="1">
        <v>1002</v>
      </c>
      <c r="D835" t="s">
        <v>959</v>
      </c>
      <c r="E835" s="1">
        <v>129.57372000000001</v>
      </c>
      <c r="F835" s="1">
        <v>44.595537</v>
      </c>
    </row>
    <row r="836" spans="1:6">
      <c r="A836" t="s">
        <v>955</v>
      </c>
      <c r="B836" t="str">
        <f t="shared" si="20"/>
        <v>牡丹江</v>
      </c>
      <c r="C836" s="1">
        <v>1002</v>
      </c>
      <c r="D836" t="s">
        <v>960</v>
      </c>
      <c r="E836" s="1">
        <v>129.520329</v>
      </c>
      <c r="F836" s="1">
        <v>44.429560000000002</v>
      </c>
    </row>
    <row r="837" spans="1:6">
      <c r="A837" t="s">
        <v>955</v>
      </c>
      <c r="B837" t="str">
        <f t="shared" si="20"/>
        <v>牡丹江</v>
      </c>
      <c r="C837" s="1">
        <v>1002</v>
      </c>
      <c r="D837" t="s">
        <v>961</v>
      </c>
      <c r="E837" s="1">
        <v>129.59501900000001</v>
      </c>
      <c r="F837" s="1">
        <v>44.597186000000001</v>
      </c>
    </row>
    <row r="838" spans="1:6">
      <c r="A838" t="s">
        <v>955</v>
      </c>
      <c r="B838" t="str">
        <f t="shared" si="20"/>
        <v>牡丹江</v>
      </c>
      <c r="C838" s="1">
        <v>1002</v>
      </c>
      <c r="D838" t="s">
        <v>962</v>
      </c>
      <c r="E838" s="1">
        <v>129.597364</v>
      </c>
      <c r="F838" s="1">
        <v>44.608296000000003</v>
      </c>
    </row>
    <row r="839" spans="1:6">
      <c r="A839" t="s">
        <v>963</v>
      </c>
      <c r="B839" t="str">
        <f t="shared" si="20"/>
        <v>七台河</v>
      </c>
      <c r="C839" s="1">
        <v>1025</v>
      </c>
      <c r="D839" t="s">
        <v>964</v>
      </c>
      <c r="E839" s="1">
        <v>131.045345</v>
      </c>
      <c r="F839" s="1">
        <v>45.783900000000003</v>
      </c>
    </row>
    <row r="840" spans="1:6">
      <c r="A840" t="s">
        <v>965</v>
      </c>
      <c r="B840" t="str">
        <f>MID(A840,5,4)</f>
        <v>齐齐哈尔</v>
      </c>
      <c r="C840" s="1">
        <v>1005</v>
      </c>
      <c r="D840" t="s">
        <v>966</v>
      </c>
      <c r="E840" s="1">
        <v>123.936391</v>
      </c>
      <c r="F840" s="1">
        <v>47.357022999999998</v>
      </c>
    </row>
    <row r="841" spans="1:6">
      <c r="A841" t="s">
        <v>965</v>
      </c>
      <c r="B841" t="str">
        <f t="shared" ref="B841:B845" si="21">MID(A841,5,4)</f>
        <v>齐齐哈尔</v>
      </c>
      <c r="C841" s="1">
        <v>1005</v>
      </c>
      <c r="D841" t="s">
        <v>967</v>
      </c>
      <c r="E841" s="1">
        <v>123.961415</v>
      </c>
      <c r="F841" s="1">
        <v>47.382911999999997</v>
      </c>
    </row>
    <row r="842" spans="1:6">
      <c r="A842" t="s">
        <v>965</v>
      </c>
      <c r="B842" t="str">
        <f t="shared" si="21"/>
        <v>齐齐哈尔</v>
      </c>
      <c r="C842" s="1">
        <v>1005</v>
      </c>
      <c r="D842" t="s">
        <v>968</v>
      </c>
      <c r="E842" s="1">
        <v>123.97166799999999</v>
      </c>
      <c r="F842" s="1">
        <v>47.309137</v>
      </c>
    </row>
    <row r="843" spans="1:6">
      <c r="A843" t="s">
        <v>965</v>
      </c>
      <c r="B843" t="str">
        <f t="shared" si="21"/>
        <v>齐齐哈尔</v>
      </c>
      <c r="C843" s="1">
        <v>1005</v>
      </c>
      <c r="D843" t="s">
        <v>969</v>
      </c>
      <c r="E843" s="1">
        <v>123.981116</v>
      </c>
      <c r="F843" s="1">
        <v>47.321624</v>
      </c>
    </row>
    <row r="844" spans="1:6">
      <c r="A844" t="s">
        <v>965</v>
      </c>
      <c r="B844" t="str">
        <f t="shared" si="21"/>
        <v>齐齐哈尔</v>
      </c>
      <c r="C844" s="1">
        <v>1005</v>
      </c>
      <c r="D844" t="s">
        <v>970</v>
      </c>
      <c r="E844" s="1">
        <v>123.98670799999999</v>
      </c>
      <c r="F844" s="1">
        <v>47.348739000000002</v>
      </c>
    </row>
    <row r="845" spans="1:6">
      <c r="A845" t="s">
        <v>965</v>
      </c>
      <c r="B845" t="str">
        <f t="shared" si="21"/>
        <v>齐齐哈尔</v>
      </c>
      <c r="C845" s="1">
        <v>1005</v>
      </c>
      <c r="D845" t="s">
        <v>971</v>
      </c>
      <c r="E845" s="1">
        <v>123.61284000000001</v>
      </c>
      <c r="F845" s="1">
        <v>47.223069000000002</v>
      </c>
    </row>
    <row r="846" spans="1:6">
      <c r="A846" t="s">
        <v>972</v>
      </c>
      <c r="B846" t="str">
        <f>MID(A846,5,3)</f>
        <v>双鸭山</v>
      </c>
      <c r="C846" s="1">
        <v>1020</v>
      </c>
      <c r="D846" t="s">
        <v>973</v>
      </c>
      <c r="E846" s="1">
        <v>131.116027</v>
      </c>
      <c r="F846" s="1">
        <v>46.603712000000002</v>
      </c>
    </row>
    <row r="847" spans="1:6">
      <c r="A847" t="s">
        <v>974</v>
      </c>
      <c r="B847" t="str">
        <f t="shared" ref="B847:B848" si="22">MID(A847,5,2)</f>
        <v>绥化</v>
      </c>
      <c r="C847" s="1">
        <v>1010</v>
      </c>
      <c r="D847" t="s">
        <v>975</v>
      </c>
      <c r="E847" s="1">
        <v>126.98396099999999</v>
      </c>
      <c r="F847" s="1">
        <v>46.630398</v>
      </c>
    </row>
    <row r="848" spans="1:6">
      <c r="A848" t="s">
        <v>976</v>
      </c>
      <c r="B848" t="str">
        <f t="shared" si="22"/>
        <v>伊春</v>
      </c>
      <c r="C848" s="1">
        <v>1019</v>
      </c>
      <c r="D848" t="s">
        <v>977</v>
      </c>
      <c r="E848" s="1">
        <v>128.87951100000001</v>
      </c>
      <c r="F848" s="1">
        <v>47.724876000000002</v>
      </c>
    </row>
    <row r="849" spans="1:6">
      <c r="A849" t="s">
        <v>978</v>
      </c>
      <c r="B849" t="str">
        <f t="shared" ref="B849:B898" si="23">MID(A849,4,2)</f>
        <v>鄂州</v>
      </c>
      <c r="C849" s="1">
        <v>1818</v>
      </c>
      <c r="D849" t="s">
        <v>979</v>
      </c>
      <c r="E849" s="1">
        <v>114.902486</v>
      </c>
      <c r="F849" s="1">
        <v>30.386541999999999</v>
      </c>
    </row>
    <row r="850" spans="1:6">
      <c r="A850" t="s">
        <v>980</v>
      </c>
      <c r="B850" t="str">
        <f t="shared" si="23"/>
        <v>恩施</v>
      </c>
      <c r="C850" s="1">
        <v>1811</v>
      </c>
      <c r="D850" t="s">
        <v>981</v>
      </c>
      <c r="E850" s="1">
        <v>109.50920499999999</v>
      </c>
      <c r="F850" s="1">
        <v>30.300184999999999</v>
      </c>
    </row>
    <row r="851" spans="1:6">
      <c r="A851" t="s">
        <v>980</v>
      </c>
      <c r="B851" t="str">
        <f t="shared" si="23"/>
        <v>恩施</v>
      </c>
      <c r="C851" s="1">
        <v>1811</v>
      </c>
      <c r="D851" t="s">
        <v>982</v>
      </c>
      <c r="E851" s="1">
        <v>109.50227599999999</v>
      </c>
      <c r="F851" s="1">
        <v>30.298938</v>
      </c>
    </row>
    <row r="852" spans="1:6">
      <c r="A852" t="s">
        <v>983</v>
      </c>
      <c r="D852" t="s">
        <v>984</v>
      </c>
      <c r="E852" s="1">
        <v>113.43375899999999</v>
      </c>
      <c r="F852" s="1">
        <v>30.343260000000001</v>
      </c>
    </row>
    <row r="853" spans="1:6">
      <c r="A853" t="s">
        <v>983</v>
      </c>
      <c r="D853" t="s">
        <v>985</v>
      </c>
      <c r="E853" s="1">
        <v>112.91159500000001</v>
      </c>
      <c r="F853" s="1">
        <v>30.427415</v>
      </c>
    </row>
    <row r="854" spans="1:6">
      <c r="A854" t="s">
        <v>983</v>
      </c>
      <c r="D854" t="s">
        <v>986</v>
      </c>
      <c r="E854" s="1">
        <v>113.18944</v>
      </c>
      <c r="F854" s="1">
        <v>30.673746000000001</v>
      </c>
    </row>
    <row r="855" spans="1:6">
      <c r="A855" t="s">
        <v>987</v>
      </c>
      <c r="B855" t="str">
        <f t="shared" si="23"/>
        <v>黄冈</v>
      </c>
      <c r="C855" s="1">
        <v>1830</v>
      </c>
      <c r="D855" t="s">
        <v>988</v>
      </c>
      <c r="E855" s="1">
        <v>114.88417699999999</v>
      </c>
      <c r="F855" s="1">
        <v>30.457833999999998</v>
      </c>
    </row>
    <row r="856" spans="1:6">
      <c r="A856" t="s">
        <v>987</v>
      </c>
      <c r="B856" t="str">
        <f t="shared" si="23"/>
        <v>黄冈</v>
      </c>
      <c r="C856" s="1">
        <v>1830</v>
      </c>
      <c r="D856" t="s">
        <v>989</v>
      </c>
      <c r="E856" s="1">
        <v>115.003058</v>
      </c>
      <c r="F856" s="1">
        <v>30.438578</v>
      </c>
    </row>
    <row r="857" spans="1:6">
      <c r="A857" t="s">
        <v>987</v>
      </c>
      <c r="B857" t="str">
        <f t="shared" si="23"/>
        <v>黄冈</v>
      </c>
      <c r="C857" s="1">
        <v>1830</v>
      </c>
      <c r="D857" t="s">
        <v>990</v>
      </c>
      <c r="E857" s="1">
        <v>114.93298299999999</v>
      </c>
      <c r="F857" s="1">
        <v>30.456098999999998</v>
      </c>
    </row>
    <row r="858" spans="1:6">
      <c r="A858" t="s">
        <v>987</v>
      </c>
      <c r="B858" t="str">
        <f t="shared" si="23"/>
        <v>黄冈</v>
      </c>
      <c r="C858" s="1">
        <v>1830</v>
      </c>
      <c r="D858" t="s">
        <v>991</v>
      </c>
      <c r="E858" s="1">
        <v>114.899816</v>
      </c>
      <c r="F858" s="1">
        <v>30.457398000000001</v>
      </c>
    </row>
    <row r="859" spans="1:6">
      <c r="A859" t="s">
        <v>992</v>
      </c>
      <c r="B859" t="str">
        <f t="shared" si="23"/>
        <v>黄石</v>
      </c>
      <c r="C859" s="1">
        <v>1814</v>
      </c>
      <c r="D859" t="s">
        <v>993</v>
      </c>
      <c r="E859" s="1">
        <v>115.032438</v>
      </c>
      <c r="F859" s="1">
        <v>30.214694999999999</v>
      </c>
    </row>
    <row r="860" spans="1:6">
      <c r="A860" t="s">
        <v>992</v>
      </c>
      <c r="B860" t="str">
        <f t="shared" si="23"/>
        <v>黄石</v>
      </c>
      <c r="C860" s="1">
        <v>1814</v>
      </c>
      <c r="D860" t="s">
        <v>994</v>
      </c>
      <c r="E860" s="1">
        <v>115.030993</v>
      </c>
      <c r="F860" s="1">
        <v>30.190631</v>
      </c>
    </row>
    <row r="861" spans="1:6">
      <c r="A861" t="s">
        <v>992</v>
      </c>
      <c r="B861" t="str">
        <f t="shared" si="23"/>
        <v>黄石</v>
      </c>
      <c r="C861" s="1">
        <v>1814</v>
      </c>
      <c r="D861" t="s">
        <v>995</v>
      </c>
      <c r="E861" s="1">
        <v>115.07037</v>
      </c>
      <c r="F861" s="1">
        <v>30.236968000000001</v>
      </c>
    </row>
    <row r="862" spans="1:6">
      <c r="A862" t="s">
        <v>996</v>
      </c>
      <c r="B862" t="str">
        <f t="shared" si="23"/>
        <v>荆门</v>
      </c>
      <c r="C862" s="1">
        <v>1810</v>
      </c>
      <c r="D862" t="s">
        <v>997</v>
      </c>
      <c r="E862" s="1">
        <v>112.202381</v>
      </c>
      <c r="F862" s="1">
        <v>31.049666999999999</v>
      </c>
    </row>
    <row r="863" spans="1:6">
      <c r="A863" t="s">
        <v>998</v>
      </c>
      <c r="B863" t="str">
        <f t="shared" si="23"/>
        <v>荆州</v>
      </c>
      <c r="C863" s="1">
        <v>1802</v>
      </c>
      <c r="D863" t="s">
        <v>999</v>
      </c>
      <c r="E863" s="1">
        <v>112.221968</v>
      </c>
      <c r="F863" s="1">
        <v>30.338725</v>
      </c>
    </row>
    <row r="864" spans="1:6">
      <c r="A864" t="s">
        <v>998</v>
      </c>
      <c r="B864" t="str">
        <f t="shared" si="23"/>
        <v>荆州</v>
      </c>
      <c r="C864" s="1">
        <v>1802</v>
      </c>
      <c r="D864" t="s">
        <v>1000</v>
      </c>
      <c r="E864" s="1">
        <v>112.259816</v>
      </c>
      <c r="F864" s="1">
        <v>30.334346</v>
      </c>
    </row>
    <row r="865" spans="1:6">
      <c r="A865" t="s">
        <v>998</v>
      </c>
      <c r="B865" t="str">
        <f t="shared" si="23"/>
        <v>荆州</v>
      </c>
      <c r="C865" s="1">
        <v>1802</v>
      </c>
      <c r="D865" t="s">
        <v>1001</v>
      </c>
      <c r="E865" s="1">
        <v>112.20798000000001</v>
      </c>
      <c r="F865" s="1">
        <v>30.338297000000001</v>
      </c>
    </row>
    <row r="866" spans="1:6">
      <c r="A866" t="s">
        <v>998</v>
      </c>
      <c r="B866" t="str">
        <f t="shared" si="23"/>
        <v>荆州</v>
      </c>
      <c r="C866" s="1">
        <v>1802</v>
      </c>
      <c r="D866" t="s">
        <v>1002</v>
      </c>
      <c r="E866" s="1">
        <v>112.17762500000001</v>
      </c>
      <c r="F866" s="1">
        <v>30.341235000000001</v>
      </c>
    </row>
    <row r="867" spans="1:6">
      <c r="A867" t="s">
        <v>1003</v>
      </c>
      <c r="B867" t="str">
        <f t="shared" si="23"/>
        <v>十堰</v>
      </c>
      <c r="C867" s="1">
        <v>1807</v>
      </c>
      <c r="D867" t="s">
        <v>1004</v>
      </c>
      <c r="E867" s="1">
        <v>110.78948</v>
      </c>
      <c r="F867" s="1">
        <v>32.629432000000001</v>
      </c>
    </row>
    <row r="868" spans="1:6">
      <c r="A868" t="s">
        <v>1003</v>
      </c>
      <c r="B868" t="str">
        <f t="shared" si="23"/>
        <v>十堰</v>
      </c>
      <c r="C868" s="1">
        <v>1807</v>
      </c>
      <c r="D868" t="s">
        <v>1005</v>
      </c>
      <c r="E868" s="1">
        <v>110.74677</v>
      </c>
      <c r="F868" s="1">
        <v>32.656688000000003</v>
      </c>
    </row>
    <row r="869" spans="1:6">
      <c r="A869" t="s">
        <v>1003</v>
      </c>
      <c r="B869" t="str">
        <f t="shared" si="23"/>
        <v>十堰</v>
      </c>
      <c r="C869" s="1">
        <v>1807</v>
      </c>
      <c r="D869" t="s">
        <v>1006</v>
      </c>
      <c r="E869" s="1">
        <v>110.795024</v>
      </c>
      <c r="F869" s="1">
        <v>32.622605</v>
      </c>
    </row>
    <row r="870" spans="1:6">
      <c r="A870" t="s">
        <v>1003</v>
      </c>
      <c r="B870" t="str">
        <f t="shared" si="23"/>
        <v>十堰</v>
      </c>
      <c r="C870" s="1">
        <v>1807</v>
      </c>
      <c r="D870" t="s">
        <v>1007</v>
      </c>
      <c r="E870" s="1">
        <v>110.806945</v>
      </c>
      <c r="F870" s="1">
        <v>32.628002000000002</v>
      </c>
    </row>
    <row r="871" spans="1:6">
      <c r="A871" t="s">
        <v>1008</v>
      </c>
      <c r="B871" t="str">
        <f t="shared" si="23"/>
        <v>随州</v>
      </c>
      <c r="C871" s="1">
        <v>1823</v>
      </c>
      <c r="D871" t="s">
        <v>1009</v>
      </c>
      <c r="E871" s="1">
        <v>113.369793</v>
      </c>
      <c r="F871" s="1">
        <v>31.675605000000001</v>
      </c>
    </row>
    <row r="872" spans="1:6">
      <c r="A872" t="s">
        <v>1010</v>
      </c>
      <c r="B872" t="str">
        <f t="shared" si="23"/>
        <v>武汉</v>
      </c>
      <c r="C872" s="1">
        <v>1801</v>
      </c>
      <c r="D872" t="s">
        <v>1011</v>
      </c>
      <c r="E872" s="1">
        <v>114.409031</v>
      </c>
      <c r="F872" s="1">
        <v>30.526561000000001</v>
      </c>
    </row>
    <row r="873" spans="1:6">
      <c r="A873" t="s">
        <v>1010</v>
      </c>
      <c r="B873" t="str">
        <f t="shared" si="23"/>
        <v>武汉</v>
      </c>
      <c r="C873" s="1">
        <v>1801</v>
      </c>
      <c r="D873" t="s">
        <v>1012</v>
      </c>
      <c r="E873" s="1">
        <v>114.323339</v>
      </c>
      <c r="F873" s="1">
        <v>30.424955000000001</v>
      </c>
    </row>
    <row r="874" spans="1:6">
      <c r="A874" t="s">
        <v>1010</v>
      </c>
      <c r="B874" t="str">
        <f t="shared" si="23"/>
        <v>武汉</v>
      </c>
      <c r="C874" s="1">
        <v>1801</v>
      </c>
      <c r="D874" t="s">
        <v>1013</v>
      </c>
      <c r="E874" s="1">
        <v>114.444249</v>
      </c>
      <c r="F874" s="1">
        <v>30.500931999999999</v>
      </c>
    </row>
    <row r="875" spans="1:6">
      <c r="A875" t="s">
        <v>1010</v>
      </c>
      <c r="B875" t="str">
        <f t="shared" si="23"/>
        <v>武汉</v>
      </c>
      <c r="C875" s="1">
        <v>1801</v>
      </c>
      <c r="D875" t="s">
        <v>1014</v>
      </c>
      <c r="E875" s="1">
        <v>114.057295</v>
      </c>
      <c r="F875" s="1">
        <v>30.324963</v>
      </c>
    </row>
    <row r="876" spans="1:6">
      <c r="A876" t="s">
        <v>1010</v>
      </c>
      <c r="B876" t="str">
        <f t="shared" si="23"/>
        <v>武汉</v>
      </c>
      <c r="C876" s="1">
        <v>1801</v>
      </c>
      <c r="D876" t="s">
        <v>1015</v>
      </c>
      <c r="E876" s="1">
        <v>114.37139000000001</v>
      </c>
      <c r="F876" s="1">
        <v>30.544741999999999</v>
      </c>
    </row>
    <row r="877" spans="1:6">
      <c r="A877" t="s">
        <v>1010</v>
      </c>
      <c r="B877" t="str">
        <f t="shared" si="23"/>
        <v>武汉</v>
      </c>
      <c r="C877" s="1">
        <v>1801</v>
      </c>
      <c r="D877" t="s">
        <v>1016</v>
      </c>
      <c r="E877" s="1">
        <v>114.42031900000001</v>
      </c>
      <c r="F877" s="1">
        <v>30.519064</v>
      </c>
    </row>
    <row r="878" spans="1:6">
      <c r="A878" t="s">
        <v>1010</v>
      </c>
      <c r="B878" t="str">
        <f t="shared" si="23"/>
        <v>武汉</v>
      </c>
      <c r="C878" s="1">
        <v>1801</v>
      </c>
      <c r="D878" t="s">
        <v>1017</v>
      </c>
      <c r="E878" s="1">
        <v>114.37746</v>
      </c>
      <c r="F878" s="1">
        <v>30.628215999999998</v>
      </c>
    </row>
    <row r="879" spans="1:6">
      <c r="A879" t="s">
        <v>1010</v>
      </c>
      <c r="B879" t="str">
        <f t="shared" si="23"/>
        <v>武汉</v>
      </c>
      <c r="C879" s="1">
        <v>1801</v>
      </c>
      <c r="D879" t="s">
        <v>1018</v>
      </c>
      <c r="E879" s="1">
        <v>114.39771399999999</v>
      </c>
      <c r="F879" s="1">
        <v>30.508026999999998</v>
      </c>
    </row>
    <row r="880" spans="1:6">
      <c r="A880" t="s">
        <v>1010</v>
      </c>
      <c r="B880" t="str">
        <f t="shared" si="23"/>
        <v>武汉</v>
      </c>
      <c r="C880" s="1">
        <v>1801</v>
      </c>
      <c r="D880" t="s">
        <v>1019</v>
      </c>
      <c r="E880" s="1">
        <v>114.40483500000001</v>
      </c>
      <c r="F880" s="1">
        <v>30.491581</v>
      </c>
    </row>
    <row r="881" spans="1:6">
      <c r="A881" t="s">
        <v>1010</v>
      </c>
      <c r="B881" t="str">
        <f t="shared" si="23"/>
        <v>武汉</v>
      </c>
      <c r="C881" s="1">
        <v>1801</v>
      </c>
      <c r="D881" t="s">
        <v>1020</v>
      </c>
      <c r="E881" s="1">
        <v>114.253232</v>
      </c>
      <c r="F881" s="1">
        <v>30.643294000000001</v>
      </c>
    </row>
    <row r="882" spans="1:6">
      <c r="A882" t="s">
        <v>1010</v>
      </c>
      <c r="B882" t="str">
        <f t="shared" si="23"/>
        <v>武汉</v>
      </c>
      <c r="C882" s="1">
        <v>1801</v>
      </c>
      <c r="D882" t="s">
        <v>1021</v>
      </c>
      <c r="E882" s="1">
        <v>114.358518</v>
      </c>
      <c r="F882" s="1">
        <v>30.525666999999999</v>
      </c>
    </row>
    <row r="883" spans="1:6">
      <c r="A883" t="s">
        <v>1010</v>
      </c>
      <c r="B883" t="str">
        <f t="shared" si="23"/>
        <v>武汉</v>
      </c>
      <c r="C883" s="1">
        <v>1801</v>
      </c>
      <c r="D883" t="s">
        <v>1022</v>
      </c>
      <c r="E883" s="1">
        <v>114.315352</v>
      </c>
      <c r="F883" s="1">
        <v>30.485527999999999</v>
      </c>
    </row>
    <row r="884" spans="1:6">
      <c r="A884" t="s">
        <v>1010</v>
      </c>
      <c r="B884" t="str">
        <f t="shared" si="23"/>
        <v>武汉</v>
      </c>
      <c r="C884" s="1">
        <v>1801</v>
      </c>
      <c r="D884" t="s">
        <v>1023</v>
      </c>
      <c r="E884" s="1">
        <v>114.36449399999999</v>
      </c>
      <c r="F884" s="1">
        <v>30.480121</v>
      </c>
    </row>
    <row r="885" spans="1:6">
      <c r="A885" t="s">
        <v>1010</v>
      </c>
      <c r="B885" t="str">
        <f t="shared" si="23"/>
        <v>武汉</v>
      </c>
      <c r="C885" s="1">
        <v>1801</v>
      </c>
      <c r="D885" t="s">
        <v>1024</v>
      </c>
      <c r="E885" s="1">
        <v>114.27545600000001</v>
      </c>
      <c r="F885" s="1">
        <v>30.454542</v>
      </c>
    </row>
    <row r="886" spans="1:6">
      <c r="A886" t="s">
        <v>1010</v>
      </c>
      <c r="B886" t="str">
        <f t="shared" si="23"/>
        <v>武汉</v>
      </c>
      <c r="C886" s="1">
        <v>1801</v>
      </c>
      <c r="D886" t="s">
        <v>1025</v>
      </c>
      <c r="E886" s="1">
        <v>114.36948700000001</v>
      </c>
      <c r="F886" s="1">
        <v>30.522385</v>
      </c>
    </row>
    <row r="887" spans="1:6">
      <c r="A887" t="s">
        <v>1010</v>
      </c>
      <c r="B887" t="str">
        <f t="shared" si="23"/>
        <v>武汉</v>
      </c>
      <c r="C887" s="1">
        <v>1801</v>
      </c>
      <c r="D887" t="s">
        <v>1026</v>
      </c>
      <c r="E887" s="1">
        <v>114.3386</v>
      </c>
      <c r="F887" s="1">
        <v>30.584771</v>
      </c>
    </row>
    <row r="888" spans="1:6">
      <c r="A888" t="s">
        <v>1010</v>
      </c>
      <c r="B888" t="str">
        <f t="shared" si="23"/>
        <v>武汉</v>
      </c>
      <c r="C888" s="1">
        <v>1801</v>
      </c>
      <c r="D888" t="s">
        <v>1027</v>
      </c>
      <c r="E888" s="1">
        <v>114.39179300000001</v>
      </c>
      <c r="F888" s="1">
        <v>30.478705000000001</v>
      </c>
    </row>
    <row r="889" spans="1:6">
      <c r="A889" t="s">
        <v>1010</v>
      </c>
      <c r="B889" t="str">
        <f t="shared" si="23"/>
        <v>武汉</v>
      </c>
      <c r="C889" s="1">
        <v>1801</v>
      </c>
      <c r="D889" t="s">
        <v>1028</v>
      </c>
      <c r="E889" s="1">
        <v>114.384322</v>
      </c>
      <c r="F889" s="1">
        <v>30.526087</v>
      </c>
    </row>
    <row r="890" spans="1:6">
      <c r="A890" t="s">
        <v>1010</v>
      </c>
      <c r="B890" t="str">
        <f t="shared" si="23"/>
        <v>武汉</v>
      </c>
      <c r="C890" s="1">
        <v>1801</v>
      </c>
      <c r="D890" t="s">
        <v>1029</v>
      </c>
      <c r="E890" s="1">
        <v>114.428698</v>
      </c>
      <c r="F890" s="1">
        <v>30.401588</v>
      </c>
    </row>
    <row r="891" spans="1:6">
      <c r="A891" t="s">
        <v>1010</v>
      </c>
      <c r="B891" t="str">
        <f t="shared" si="23"/>
        <v>武汉</v>
      </c>
      <c r="C891" s="1">
        <v>1801</v>
      </c>
      <c r="D891" t="s">
        <v>1030</v>
      </c>
      <c r="E891" s="1">
        <v>114.402072</v>
      </c>
      <c r="F891" s="1">
        <v>30.493192000000001</v>
      </c>
    </row>
    <row r="892" spans="1:6">
      <c r="A892" t="s">
        <v>1010</v>
      </c>
      <c r="B892" t="str">
        <f t="shared" si="23"/>
        <v>武汉</v>
      </c>
      <c r="C892" s="1">
        <v>1801</v>
      </c>
      <c r="D892" t="s">
        <v>1031</v>
      </c>
      <c r="E892" s="1">
        <v>114.47051399999999</v>
      </c>
      <c r="F892" s="1">
        <v>30.537036000000001</v>
      </c>
    </row>
    <row r="893" spans="1:6">
      <c r="A893" t="s">
        <v>1010</v>
      </c>
      <c r="B893" t="str">
        <f t="shared" si="23"/>
        <v>武汉</v>
      </c>
      <c r="C893" s="1">
        <v>1801</v>
      </c>
      <c r="D893" t="s">
        <v>1032</v>
      </c>
      <c r="E893" s="1">
        <v>114.16630000000001</v>
      </c>
      <c r="F893" s="1">
        <v>30.515827999999999</v>
      </c>
    </row>
    <row r="894" spans="1:6">
      <c r="A894" t="s">
        <v>1010</v>
      </c>
      <c r="B894" t="str">
        <f t="shared" si="23"/>
        <v>武汉</v>
      </c>
      <c r="C894" s="1">
        <v>1801</v>
      </c>
      <c r="D894" t="s">
        <v>1033</v>
      </c>
      <c r="E894" s="1">
        <v>114.210829</v>
      </c>
      <c r="F894" s="1">
        <v>30.607866999999999</v>
      </c>
    </row>
    <row r="895" spans="1:6">
      <c r="A895" t="s">
        <v>1010</v>
      </c>
      <c r="B895" t="str">
        <f t="shared" si="23"/>
        <v>武汉</v>
      </c>
      <c r="C895" s="1">
        <v>1801</v>
      </c>
      <c r="D895" t="s">
        <v>1034</v>
      </c>
      <c r="E895" s="1">
        <v>114.301861</v>
      </c>
      <c r="F895" s="1">
        <v>30.543506000000001</v>
      </c>
    </row>
    <row r="896" spans="1:6">
      <c r="A896" t="s">
        <v>1010</v>
      </c>
      <c r="B896" t="str">
        <f t="shared" si="23"/>
        <v>武汉</v>
      </c>
      <c r="C896" s="1">
        <v>1801</v>
      </c>
      <c r="D896" t="s">
        <v>1035</v>
      </c>
      <c r="E896" s="1">
        <v>114.442464</v>
      </c>
      <c r="F896" s="1">
        <v>30.423873</v>
      </c>
    </row>
    <row r="897" spans="1:6">
      <c r="A897" t="s">
        <v>1010</v>
      </c>
      <c r="B897" t="str">
        <f t="shared" si="23"/>
        <v>武汉</v>
      </c>
      <c r="C897" s="1">
        <v>1801</v>
      </c>
      <c r="D897" t="s">
        <v>1036</v>
      </c>
      <c r="E897" s="1">
        <v>114.09403500000001</v>
      </c>
      <c r="F897" s="1">
        <v>30.466068</v>
      </c>
    </row>
    <row r="898" spans="1:6">
      <c r="A898" t="s">
        <v>1010</v>
      </c>
      <c r="B898" t="str">
        <f t="shared" si="23"/>
        <v>武汉</v>
      </c>
      <c r="C898" s="1">
        <v>1801</v>
      </c>
      <c r="D898" t="s">
        <v>1037</v>
      </c>
      <c r="E898" s="1">
        <v>114.323385</v>
      </c>
      <c r="F898" s="1">
        <v>30.428186</v>
      </c>
    </row>
    <row r="899" spans="1:6">
      <c r="A899" t="s">
        <v>1010</v>
      </c>
      <c r="B899" t="str">
        <f t="shared" ref="B899:B962" si="24">MID(A899,4,2)</f>
        <v>武汉</v>
      </c>
      <c r="C899" s="1">
        <v>1801</v>
      </c>
      <c r="D899" t="s">
        <v>1038</v>
      </c>
      <c r="E899" s="1">
        <v>114.376434</v>
      </c>
      <c r="F899" s="1">
        <v>30.423141000000001</v>
      </c>
    </row>
    <row r="900" spans="1:6">
      <c r="A900" t="s">
        <v>1010</v>
      </c>
      <c r="B900" t="str">
        <f t="shared" si="24"/>
        <v>武汉</v>
      </c>
      <c r="C900" s="1">
        <v>1801</v>
      </c>
      <c r="D900" t="s">
        <v>1039</v>
      </c>
      <c r="E900" s="1">
        <v>114.533092</v>
      </c>
      <c r="F900" s="1">
        <v>30.717244000000001</v>
      </c>
    </row>
    <row r="901" spans="1:6">
      <c r="A901" t="s">
        <v>1010</v>
      </c>
      <c r="B901" t="str">
        <f t="shared" si="24"/>
        <v>武汉</v>
      </c>
      <c r="C901" s="1">
        <v>1801</v>
      </c>
      <c r="D901" t="s">
        <v>1040</v>
      </c>
      <c r="E901" s="1">
        <v>114.291962</v>
      </c>
      <c r="F901" s="1">
        <v>30.491247000000001</v>
      </c>
    </row>
    <row r="902" spans="1:6">
      <c r="A902" t="s">
        <v>1010</v>
      </c>
      <c r="B902" t="str">
        <f t="shared" si="24"/>
        <v>武汉</v>
      </c>
      <c r="C902" s="1">
        <v>1801</v>
      </c>
      <c r="D902" t="s">
        <v>1041</v>
      </c>
      <c r="E902" s="1">
        <v>114.278572</v>
      </c>
      <c r="F902" s="1">
        <v>30.464666999999999</v>
      </c>
    </row>
    <row r="903" spans="1:6">
      <c r="A903" t="s">
        <v>1010</v>
      </c>
      <c r="B903" t="str">
        <f t="shared" si="24"/>
        <v>武汉</v>
      </c>
      <c r="C903" s="1">
        <v>1801</v>
      </c>
      <c r="D903" t="s">
        <v>1042</v>
      </c>
      <c r="E903" s="1">
        <v>114.34082600000001</v>
      </c>
      <c r="F903" s="1">
        <v>30.353444</v>
      </c>
    </row>
    <row r="904" spans="1:6">
      <c r="A904" t="s">
        <v>1010</v>
      </c>
      <c r="B904" t="str">
        <f t="shared" si="24"/>
        <v>武汉</v>
      </c>
      <c r="C904" s="1">
        <v>1801</v>
      </c>
      <c r="D904" t="s">
        <v>1043</v>
      </c>
      <c r="E904" s="1">
        <v>114.456428</v>
      </c>
      <c r="F904" s="1">
        <v>30.486307</v>
      </c>
    </row>
    <row r="905" spans="1:6">
      <c r="A905" t="s">
        <v>1010</v>
      </c>
      <c r="B905" t="str">
        <f t="shared" si="24"/>
        <v>武汉</v>
      </c>
      <c r="C905" s="1">
        <v>1801</v>
      </c>
      <c r="D905" t="s">
        <v>1044</v>
      </c>
      <c r="E905" s="1">
        <v>114.42279600000001</v>
      </c>
      <c r="F905" s="1">
        <v>30.489808</v>
      </c>
    </row>
    <row r="906" spans="1:6">
      <c r="A906" t="s">
        <v>1010</v>
      </c>
      <c r="B906" t="str">
        <f t="shared" si="24"/>
        <v>武汉</v>
      </c>
      <c r="C906" s="1">
        <v>1801</v>
      </c>
      <c r="D906" t="s">
        <v>1045</v>
      </c>
      <c r="E906" s="1">
        <v>114.402704</v>
      </c>
      <c r="F906" s="1">
        <v>30.503173</v>
      </c>
    </row>
    <row r="907" spans="1:6">
      <c r="A907" t="s">
        <v>1010</v>
      </c>
      <c r="B907" t="str">
        <f t="shared" si="24"/>
        <v>武汉</v>
      </c>
      <c r="C907" s="1">
        <v>1801</v>
      </c>
      <c r="D907" t="s">
        <v>1046</v>
      </c>
      <c r="E907" s="1">
        <v>114.329768</v>
      </c>
      <c r="F907" s="1">
        <v>30.482268000000001</v>
      </c>
    </row>
    <row r="908" spans="1:6">
      <c r="A908" t="s">
        <v>1010</v>
      </c>
      <c r="B908" t="str">
        <f t="shared" si="24"/>
        <v>武汉</v>
      </c>
      <c r="C908" s="1">
        <v>1801</v>
      </c>
      <c r="D908" t="s">
        <v>1047</v>
      </c>
      <c r="E908" s="1">
        <v>114.241792</v>
      </c>
      <c r="F908" s="1">
        <v>30.574013000000001</v>
      </c>
    </row>
    <row r="909" spans="1:6">
      <c r="A909" t="s">
        <v>1010</v>
      </c>
      <c r="B909" t="str">
        <f t="shared" si="24"/>
        <v>武汉</v>
      </c>
      <c r="C909" s="1">
        <v>1801</v>
      </c>
      <c r="D909" t="s">
        <v>1048</v>
      </c>
      <c r="E909" s="1">
        <v>114.421948</v>
      </c>
      <c r="F909" s="1">
        <v>30.535792000000001</v>
      </c>
    </row>
    <row r="910" spans="1:6">
      <c r="A910" t="s">
        <v>1010</v>
      </c>
      <c r="B910" t="str">
        <f t="shared" si="24"/>
        <v>武汉</v>
      </c>
      <c r="C910" s="1">
        <v>1801</v>
      </c>
      <c r="D910" t="s">
        <v>1049</v>
      </c>
      <c r="E910" s="1">
        <v>114.554688</v>
      </c>
      <c r="F910" s="1">
        <v>30.719379</v>
      </c>
    </row>
    <row r="911" spans="1:6">
      <c r="A911" t="s">
        <v>1010</v>
      </c>
      <c r="B911" t="str">
        <f t="shared" si="24"/>
        <v>武汉</v>
      </c>
      <c r="C911" s="1">
        <v>1801</v>
      </c>
      <c r="D911" t="s">
        <v>1050</v>
      </c>
      <c r="E911" s="1">
        <v>114.352009</v>
      </c>
      <c r="F911" s="1">
        <v>30.528428000000002</v>
      </c>
    </row>
    <row r="912" spans="1:6">
      <c r="A912" t="s">
        <v>1010</v>
      </c>
      <c r="B912" t="str">
        <f t="shared" si="24"/>
        <v>武汉</v>
      </c>
      <c r="C912" s="1">
        <v>1801</v>
      </c>
      <c r="D912" t="s">
        <v>1051</v>
      </c>
      <c r="E912" s="1">
        <v>114.37869600000001</v>
      </c>
      <c r="F912" s="1">
        <v>30.514607000000002</v>
      </c>
    </row>
    <row r="913" spans="1:6">
      <c r="A913" t="s">
        <v>1010</v>
      </c>
      <c r="B913" t="str">
        <f t="shared" si="24"/>
        <v>武汉</v>
      </c>
      <c r="C913" s="1">
        <v>1801</v>
      </c>
      <c r="D913" t="s">
        <v>1052</v>
      </c>
      <c r="E913" s="1">
        <v>114.333797</v>
      </c>
      <c r="F913" s="1">
        <v>30.583262999999999</v>
      </c>
    </row>
    <row r="914" spans="1:6">
      <c r="A914" t="s">
        <v>1010</v>
      </c>
      <c r="B914" t="str">
        <f t="shared" si="24"/>
        <v>武汉</v>
      </c>
      <c r="C914" s="1">
        <v>1801</v>
      </c>
      <c r="D914" t="s">
        <v>1053</v>
      </c>
      <c r="E914" s="1">
        <v>114.415435</v>
      </c>
      <c r="F914" s="1">
        <v>30.437877</v>
      </c>
    </row>
    <row r="915" spans="1:6">
      <c r="A915" t="s">
        <v>1010</v>
      </c>
      <c r="B915" t="str">
        <f t="shared" si="24"/>
        <v>武汉</v>
      </c>
      <c r="C915" s="1">
        <v>1801</v>
      </c>
      <c r="D915" t="s">
        <v>1054</v>
      </c>
      <c r="E915" s="1">
        <v>114.433694</v>
      </c>
      <c r="F915" s="1">
        <v>30.450299999999999</v>
      </c>
    </row>
    <row r="916" spans="1:6">
      <c r="A916" t="s">
        <v>1010</v>
      </c>
      <c r="B916" t="str">
        <f t="shared" si="24"/>
        <v>武汉</v>
      </c>
      <c r="C916" s="1">
        <v>1801</v>
      </c>
      <c r="D916" t="s">
        <v>1055</v>
      </c>
      <c r="E916" s="1">
        <v>114.37348900000001</v>
      </c>
      <c r="F916" s="1">
        <v>30.530683</v>
      </c>
    </row>
    <row r="917" spans="1:6">
      <c r="A917" t="s">
        <v>1010</v>
      </c>
      <c r="B917" t="str">
        <f t="shared" si="24"/>
        <v>武汉</v>
      </c>
      <c r="C917" s="1">
        <v>1801</v>
      </c>
      <c r="D917" t="s">
        <v>1056</v>
      </c>
      <c r="E917" s="1">
        <v>114.34584700000001</v>
      </c>
      <c r="F917" s="1">
        <v>30.49737</v>
      </c>
    </row>
    <row r="918" spans="1:6">
      <c r="A918" t="s">
        <v>1010</v>
      </c>
      <c r="B918" t="str">
        <f t="shared" si="24"/>
        <v>武汉</v>
      </c>
      <c r="C918" s="1">
        <v>1801</v>
      </c>
      <c r="D918" t="s">
        <v>1057</v>
      </c>
      <c r="E918" s="1">
        <v>114.44337299999999</v>
      </c>
      <c r="F918" s="1">
        <v>30.408954999999999</v>
      </c>
    </row>
    <row r="919" spans="1:6">
      <c r="A919" t="s">
        <v>1010</v>
      </c>
      <c r="B919" t="str">
        <f t="shared" si="24"/>
        <v>武汉</v>
      </c>
      <c r="C919" s="1">
        <v>1801</v>
      </c>
      <c r="D919" t="s">
        <v>1058</v>
      </c>
      <c r="E919" s="1">
        <v>114.133683</v>
      </c>
      <c r="F919" s="1">
        <v>30.631898</v>
      </c>
    </row>
    <row r="920" spans="1:6">
      <c r="A920" t="s">
        <v>1010</v>
      </c>
      <c r="B920" t="str">
        <f t="shared" si="24"/>
        <v>武汉</v>
      </c>
      <c r="C920" s="1">
        <v>1801</v>
      </c>
      <c r="D920" t="s">
        <v>1059</v>
      </c>
      <c r="E920" s="1">
        <v>114.350375</v>
      </c>
      <c r="F920" s="1">
        <v>30.467624000000001</v>
      </c>
    </row>
    <row r="921" spans="1:6">
      <c r="A921" t="s">
        <v>1010</v>
      </c>
      <c r="B921" t="str">
        <f t="shared" si="24"/>
        <v>武汉</v>
      </c>
      <c r="C921" s="1">
        <v>1801</v>
      </c>
      <c r="D921" t="s">
        <v>1060</v>
      </c>
      <c r="E921" s="1">
        <v>114.40447</v>
      </c>
      <c r="F921" s="1">
        <v>30.505669999999999</v>
      </c>
    </row>
    <row r="922" spans="1:6">
      <c r="A922" t="s">
        <v>1010</v>
      </c>
      <c r="B922" t="str">
        <f t="shared" si="24"/>
        <v>武汉</v>
      </c>
      <c r="C922" s="1">
        <v>1801</v>
      </c>
      <c r="D922" t="s">
        <v>1061</v>
      </c>
      <c r="E922" s="1">
        <v>114.36859200000001</v>
      </c>
      <c r="F922" s="1">
        <v>30.608146999999999</v>
      </c>
    </row>
    <row r="923" spans="1:6">
      <c r="A923" t="s">
        <v>1010</v>
      </c>
      <c r="B923" t="str">
        <f t="shared" si="24"/>
        <v>武汉</v>
      </c>
      <c r="C923" s="1">
        <v>1801</v>
      </c>
      <c r="D923" t="s">
        <v>1062</v>
      </c>
      <c r="E923" s="1">
        <v>114.43373099999999</v>
      </c>
      <c r="F923" s="1">
        <v>30.590233999999999</v>
      </c>
    </row>
    <row r="924" spans="1:6">
      <c r="A924" t="s">
        <v>1010</v>
      </c>
      <c r="B924" t="str">
        <f t="shared" si="24"/>
        <v>武汉</v>
      </c>
      <c r="C924" s="1">
        <v>1801</v>
      </c>
      <c r="D924" t="s">
        <v>1063</v>
      </c>
      <c r="E924" s="1">
        <v>114.382002</v>
      </c>
      <c r="F924" s="1">
        <v>30.409585</v>
      </c>
    </row>
    <row r="925" spans="1:6">
      <c r="A925" t="s">
        <v>1010</v>
      </c>
      <c r="B925" t="str">
        <f t="shared" si="24"/>
        <v>武汉</v>
      </c>
      <c r="C925" s="1">
        <v>1801</v>
      </c>
      <c r="D925" t="s">
        <v>1064</v>
      </c>
      <c r="E925" s="1">
        <v>114.40955700000001</v>
      </c>
      <c r="F925" s="1">
        <v>30.378933</v>
      </c>
    </row>
    <row r="926" spans="1:6">
      <c r="A926" t="s">
        <v>1010</v>
      </c>
      <c r="B926" t="str">
        <f t="shared" si="24"/>
        <v>武汉</v>
      </c>
      <c r="C926" s="1">
        <v>1801</v>
      </c>
      <c r="D926" t="s">
        <v>1065</v>
      </c>
      <c r="E926" s="1">
        <v>114.46605099999999</v>
      </c>
      <c r="F926" s="1">
        <v>30.441917</v>
      </c>
    </row>
    <row r="927" spans="1:6">
      <c r="A927" t="s">
        <v>1010</v>
      </c>
      <c r="B927" t="str">
        <f t="shared" si="24"/>
        <v>武汉</v>
      </c>
      <c r="C927" s="1">
        <v>1801</v>
      </c>
      <c r="D927" t="s">
        <v>1066</v>
      </c>
      <c r="E927" s="1">
        <v>114.353241</v>
      </c>
      <c r="F927" s="1">
        <v>30.534011</v>
      </c>
    </row>
    <row r="928" spans="1:6">
      <c r="A928" t="s">
        <v>1010</v>
      </c>
      <c r="B928" t="str">
        <f t="shared" si="24"/>
        <v>武汉</v>
      </c>
      <c r="C928" s="1">
        <v>1801</v>
      </c>
      <c r="D928" t="s">
        <v>1067</v>
      </c>
      <c r="E928" s="1">
        <v>114.27197099999999</v>
      </c>
      <c r="F928" s="1">
        <v>30.433852999999999</v>
      </c>
    </row>
    <row r="929" spans="1:6">
      <c r="A929" t="s">
        <v>1010</v>
      </c>
      <c r="B929" t="str">
        <f t="shared" si="24"/>
        <v>武汉</v>
      </c>
      <c r="C929" s="1">
        <v>1801</v>
      </c>
      <c r="D929" t="s">
        <v>1068</v>
      </c>
      <c r="E929" s="1">
        <v>114.322586</v>
      </c>
      <c r="F929" s="1">
        <v>30.408619999999999</v>
      </c>
    </row>
    <row r="930" spans="1:6">
      <c r="A930" t="s">
        <v>1010</v>
      </c>
      <c r="B930" t="str">
        <f t="shared" si="24"/>
        <v>武汉</v>
      </c>
      <c r="C930" s="1">
        <v>1801</v>
      </c>
      <c r="D930" t="s">
        <v>1069</v>
      </c>
      <c r="E930" s="1">
        <v>114.317559</v>
      </c>
      <c r="F930" s="1">
        <v>30.448751000000001</v>
      </c>
    </row>
    <row r="931" spans="1:6">
      <c r="A931" t="s">
        <v>1010</v>
      </c>
      <c r="B931" t="str">
        <f t="shared" si="24"/>
        <v>武汉</v>
      </c>
      <c r="C931" s="1">
        <v>1801</v>
      </c>
      <c r="D931" t="s">
        <v>1070</v>
      </c>
      <c r="E931" s="1">
        <v>114.38447499999999</v>
      </c>
      <c r="F931" s="1">
        <v>30.513293000000001</v>
      </c>
    </row>
    <row r="932" spans="1:6">
      <c r="A932" t="s">
        <v>1010</v>
      </c>
      <c r="B932" t="str">
        <f t="shared" si="24"/>
        <v>武汉</v>
      </c>
      <c r="C932" s="1">
        <v>1801</v>
      </c>
      <c r="D932" t="s">
        <v>1071</v>
      </c>
      <c r="E932" s="1">
        <v>114.30535999999999</v>
      </c>
      <c r="F932" s="1">
        <v>30.520572999999999</v>
      </c>
    </row>
    <row r="933" spans="1:6">
      <c r="A933" t="s">
        <v>1010</v>
      </c>
      <c r="B933" t="str">
        <f t="shared" si="24"/>
        <v>武汉</v>
      </c>
      <c r="C933" s="1">
        <v>1801</v>
      </c>
      <c r="D933" t="s">
        <v>1072</v>
      </c>
      <c r="E933" s="1">
        <v>114.34310499999999</v>
      </c>
      <c r="F933" s="1">
        <v>30.351012999999998</v>
      </c>
    </row>
    <row r="934" spans="1:6">
      <c r="A934" t="s">
        <v>1010</v>
      </c>
      <c r="B934" t="str">
        <f t="shared" si="24"/>
        <v>武汉</v>
      </c>
      <c r="C934" s="1">
        <v>1801</v>
      </c>
      <c r="D934" t="s">
        <v>1073</v>
      </c>
      <c r="E934" s="1">
        <v>114.411275</v>
      </c>
      <c r="F934" s="1">
        <v>30.477685999999999</v>
      </c>
    </row>
    <row r="935" spans="1:6">
      <c r="A935" t="s">
        <v>1010</v>
      </c>
      <c r="B935" t="str">
        <f t="shared" si="24"/>
        <v>武汉</v>
      </c>
      <c r="C935" s="1">
        <v>1801</v>
      </c>
      <c r="D935" t="s">
        <v>1074</v>
      </c>
      <c r="E935" s="1">
        <v>114.376914</v>
      </c>
      <c r="F935" s="1">
        <v>30.512585000000001</v>
      </c>
    </row>
    <row r="936" spans="1:6">
      <c r="A936" t="s">
        <v>1010</v>
      </c>
      <c r="B936" t="str">
        <f t="shared" si="24"/>
        <v>武汉</v>
      </c>
      <c r="C936" s="1">
        <v>1801</v>
      </c>
      <c r="D936" t="s">
        <v>1075</v>
      </c>
      <c r="E936" s="1">
        <v>114.45564299999999</v>
      </c>
      <c r="F936" s="1">
        <v>30.494374000000001</v>
      </c>
    </row>
    <row r="937" spans="1:6">
      <c r="A937" t="s">
        <v>1010</v>
      </c>
      <c r="B937" t="str">
        <f t="shared" si="24"/>
        <v>武汉</v>
      </c>
      <c r="C937" s="1">
        <v>1801</v>
      </c>
      <c r="D937" t="s">
        <v>1076</v>
      </c>
      <c r="E937" s="1">
        <v>114.334884</v>
      </c>
      <c r="F937" s="1">
        <v>30.543171999999998</v>
      </c>
    </row>
    <row r="938" spans="1:6">
      <c r="A938" t="s">
        <v>1077</v>
      </c>
      <c r="B938" t="str">
        <f t="shared" si="24"/>
        <v>咸宁</v>
      </c>
      <c r="C938" s="1">
        <v>1820</v>
      </c>
      <c r="D938" t="s">
        <v>1078</v>
      </c>
      <c r="E938" s="1">
        <v>114.344115</v>
      </c>
      <c r="F938" s="1">
        <v>29.854876999999998</v>
      </c>
    </row>
    <row r="939" spans="1:6">
      <c r="A939" t="s">
        <v>1077</v>
      </c>
      <c r="B939" t="str">
        <f t="shared" si="24"/>
        <v>咸宁</v>
      </c>
      <c r="C939" s="1">
        <v>1820</v>
      </c>
      <c r="D939" t="s">
        <v>1079</v>
      </c>
      <c r="E939" s="1">
        <v>114.321834</v>
      </c>
      <c r="F939" s="1">
        <v>29.831655999999999</v>
      </c>
    </row>
    <row r="940" spans="1:6">
      <c r="A940" t="s">
        <v>1080</v>
      </c>
      <c r="B940" t="str">
        <f t="shared" si="24"/>
        <v>襄阳</v>
      </c>
      <c r="C940" s="1">
        <v>1834</v>
      </c>
      <c r="D940" t="s">
        <v>1081</v>
      </c>
      <c r="E940" s="1">
        <v>112.048508</v>
      </c>
      <c r="F940" s="1">
        <v>32.007452999999998</v>
      </c>
    </row>
    <row r="941" spans="1:6">
      <c r="A941" t="s">
        <v>1080</v>
      </c>
      <c r="B941" t="str">
        <f t="shared" si="24"/>
        <v>襄阳</v>
      </c>
      <c r="C941" s="1">
        <v>1834</v>
      </c>
      <c r="D941" t="s">
        <v>1082</v>
      </c>
      <c r="E941" s="1">
        <v>112.086795</v>
      </c>
      <c r="F941" s="1">
        <v>32.012557999999999</v>
      </c>
    </row>
    <row r="942" spans="1:6">
      <c r="A942" t="s">
        <v>1080</v>
      </c>
      <c r="B942" t="str">
        <f t="shared" si="24"/>
        <v>襄阳</v>
      </c>
      <c r="C942" s="1">
        <v>1834</v>
      </c>
      <c r="D942" t="s">
        <v>1083</v>
      </c>
      <c r="E942" s="1">
        <v>112.10028699999999</v>
      </c>
      <c r="F942" s="1">
        <v>31.958365000000001</v>
      </c>
    </row>
    <row r="943" spans="1:6">
      <c r="A943" t="s">
        <v>1084</v>
      </c>
      <c r="B943" t="str">
        <f t="shared" si="24"/>
        <v>孝感</v>
      </c>
      <c r="C943" s="1">
        <v>1822</v>
      </c>
      <c r="D943" t="s">
        <v>1085</v>
      </c>
      <c r="E943" s="1">
        <v>113.931518</v>
      </c>
      <c r="F943" s="1">
        <v>30.913094000000001</v>
      </c>
    </row>
    <row r="944" spans="1:6">
      <c r="A944" t="s">
        <v>1086</v>
      </c>
      <c r="B944" t="str">
        <f t="shared" si="24"/>
        <v>宜昌</v>
      </c>
      <c r="C944" s="1">
        <v>1803</v>
      </c>
      <c r="D944" t="s">
        <v>1087</v>
      </c>
      <c r="E944" s="1">
        <v>111.313018</v>
      </c>
      <c r="F944" s="1">
        <v>30.694756000000002</v>
      </c>
    </row>
    <row r="945" spans="1:6">
      <c r="A945" t="s">
        <v>1086</v>
      </c>
      <c r="B945" t="str">
        <f t="shared" si="24"/>
        <v>宜昌</v>
      </c>
      <c r="C945" s="1">
        <v>1803</v>
      </c>
      <c r="D945" t="s">
        <v>1088</v>
      </c>
      <c r="E945" s="1">
        <v>111.318864</v>
      </c>
      <c r="F945" s="1">
        <v>30.698273</v>
      </c>
    </row>
    <row r="946" spans="1:6">
      <c r="A946" t="s">
        <v>1086</v>
      </c>
      <c r="B946" t="str">
        <f t="shared" si="24"/>
        <v>宜昌</v>
      </c>
      <c r="C946" s="1">
        <v>1803</v>
      </c>
      <c r="D946" t="s">
        <v>1089</v>
      </c>
      <c r="E946" s="1">
        <v>111.31348199999999</v>
      </c>
      <c r="F946" s="1">
        <v>30.712719</v>
      </c>
    </row>
    <row r="947" spans="1:6">
      <c r="A947" t="s">
        <v>1086</v>
      </c>
      <c r="B947" t="str">
        <f t="shared" si="24"/>
        <v>宜昌</v>
      </c>
      <c r="C947" s="1">
        <v>1803</v>
      </c>
      <c r="D947" t="s">
        <v>1090</v>
      </c>
      <c r="E947" s="1">
        <v>111.435937</v>
      </c>
      <c r="F947" s="1">
        <v>30.670041999999999</v>
      </c>
    </row>
    <row r="948" spans="1:6">
      <c r="A948" t="s">
        <v>1091</v>
      </c>
      <c r="B948" t="str">
        <f t="shared" si="24"/>
        <v>常德</v>
      </c>
      <c r="C948" s="1">
        <v>1910</v>
      </c>
      <c r="D948" t="s">
        <v>1092</v>
      </c>
      <c r="E948" s="1">
        <v>111.69949800000001</v>
      </c>
      <c r="F948" s="1">
        <v>28.995107000000001</v>
      </c>
    </row>
    <row r="949" spans="1:6">
      <c r="A949" t="s">
        <v>1091</v>
      </c>
      <c r="B949" t="str">
        <f t="shared" si="24"/>
        <v>常德</v>
      </c>
      <c r="C949" s="1">
        <v>1910</v>
      </c>
      <c r="D949" t="s">
        <v>1093</v>
      </c>
      <c r="E949" s="1">
        <v>111.95029100000001</v>
      </c>
      <c r="F949" s="1">
        <v>28.819026000000001</v>
      </c>
    </row>
    <row r="950" spans="1:6">
      <c r="A950" t="s">
        <v>1091</v>
      </c>
      <c r="B950" t="str">
        <f t="shared" si="24"/>
        <v>常德</v>
      </c>
      <c r="C950" s="1">
        <v>1910</v>
      </c>
      <c r="D950" t="s">
        <v>1094</v>
      </c>
      <c r="E950" s="1">
        <v>111.68310099999999</v>
      </c>
      <c r="F950" s="1">
        <v>29.040945000000001</v>
      </c>
    </row>
    <row r="951" spans="1:6">
      <c r="A951" t="s">
        <v>1091</v>
      </c>
      <c r="B951" t="str">
        <f t="shared" si="24"/>
        <v>常德</v>
      </c>
      <c r="C951" s="1">
        <v>1910</v>
      </c>
      <c r="D951" t="s">
        <v>1095</v>
      </c>
      <c r="E951" s="1">
        <v>111.679293</v>
      </c>
      <c r="F951" s="1">
        <v>29.050063000000002</v>
      </c>
    </row>
    <row r="952" spans="1:6">
      <c r="A952" t="s">
        <v>1091</v>
      </c>
      <c r="B952" t="str">
        <f t="shared" si="24"/>
        <v>常德</v>
      </c>
      <c r="C952" s="1">
        <v>1910</v>
      </c>
      <c r="D952" t="s">
        <v>1096</v>
      </c>
      <c r="E952" s="1">
        <v>111.648662</v>
      </c>
      <c r="F952" s="1">
        <v>29.041837000000001</v>
      </c>
    </row>
    <row r="953" spans="1:6">
      <c r="A953" t="s">
        <v>1097</v>
      </c>
      <c r="B953" t="str">
        <f t="shared" si="24"/>
        <v>郴州</v>
      </c>
      <c r="C953" s="1">
        <v>1907</v>
      </c>
      <c r="D953" t="s">
        <v>1098</v>
      </c>
      <c r="E953" s="1">
        <v>113.027326</v>
      </c>
      <c r="F953" s="1">
        <v>25.844657000000002</v>
      </c>
    </row>
    <row r="954" spans="1:6">
      <c r="A954" t="s">
        <v>1097</v>
      </c>
      <c r="B954" t="str">
        <f t="shared" si="24"/>
        <v>郴州</v>
      </c>
      <c r="C954" s="1">
        <v>1907</v>
      </c>
      <c r="D954" t="s">
        <v>1099</v>
      </c>
      <c r="E954" s="1">
        <v>113.108243</v>
      </c>
      <c r="F954" s="1">
        <v>25.790317000000002</v>
      </c>
    </row>
    <row r="955" spans="1:6">
      <c r="A955" t="s">
        <v>1097</v>
      </c>
      <c r="B955" t="str">
        <f t="shared" si="24"/>
        <v>郴州</v>
      </c>
      <c r="C955" s="1">
        <v>1907</v>
      </c>
      <c r="D955" t="s">
        <v>1100</v>
      </c>
      <c r="E955" s="1">
        <v>113.099081</v>
      </c>
      <c r="F955" s="1">
        <v>25.788048</v>
      </c>
    </row>
    <row r="956" spans="1:6">
      <c r="A956" t="s">
        <v>1101</v>
      </c>
      <c r="B956" t="str">
        <f t="shared" si="24"/>
        <v>衡阳</v>
      </c>
      <c r="C956" s="1">
        <v>1918</v>
      </c>
      <c r="D956" t="s">
        <v>1102</v>
      </c>
      <c r="E956" s="1">
        <v>112.510998</v>
      </c>
      <c r="F956" s="1">
        <v>26.918033000000001</v>
      </c>
    </row>
    <row r="957" spans="1:6">
      <c r="A957" t="s">
        <v>1101</v>
      </c>
      <c r="B957" t="str">
        <f t="shared" si="24"/>
        <v>衡阳</v>
      </c>
      <c r="C957" s="1">
        <v>1918</v>
      </c>
      <c r="D957" t="s">
        <v>1103</v>
      </c>
      <c r="E957" s="1">
        <v>112.626362</v>
      </c>
      <c r="F957" s="1">
        <v>26.972306</v>
      </c>
    </row>
    <row r="958" spans="1:6">
      <c r="A958" t="s">
        <v>1101</v>
      </c>
      <c r="B958" t="str">
        <f t="shared" si="24"/>
        <v>衡阳</v>
      </c>
      <c r="C958" s="1">
        <v>1918</v>
      </c>
      <c r="D958" t="s">
        <v>1104</v>
      </c>
      <c r="E958" s="1">
        <v>112.6827</v>
      </c>
      <c r="F958" s="1">
        <v>26.886064999999999</v>
      </c>
    </row>
    <row r="959" spans="1:6">
      <c r="A959" t="s">
        <v>1101</v>
      </c>
      <c r="B959" t="str">
        <f t="shared" si="24"/>
        <v>衡阳</v>
      </c>
      <c r="C959" s="1">
        <v>1918</v>
      </c>
      <c r="D959" t="s">
        <v>1105</v>
      </c>
      <c r="E959" s="1">
        <v>112.595451</v>
      </c>
      <c r="F959" s="1">
        <v>26.904606999999999</v>
      </c>
    </row>
    <row r="960" spans="1:6">
      <c r="A960" t="s">
        <v>1101</v>
      </c>
      <c r="B960" t="str">
        <f t="shared" si="24"/>
        <v>衡阳</v>
      </c>
      <c r="C960" s="1">
        <v>1918</v>
      </c>
      <c r="D960" t="s">
        <v>1106</v>
      </c>
      <c r="E960" s="1">
        <v>112.62126600000001</v>
      </c>
      <c r="F960" s="1">
        <v>27.004104000000002</v>
      </c>
    </row>
    <row r="961" spans="1:6">
      <c r="A961" t="s">
        <v>1101</v>
      </c>
      <c r="B961" t="str">
        <f t="shared" si="24"/>
        <v>衡阳</v>
      </c>
      <c r="C961" s="1">
        <v>1918</v>
      </c>
      <c r="D961" t="s">
        <v>1107</v>
      </c>
      <c r="E961" s="1">
        <v>112.65473799999999</v>
      </c>
      <c r="F961" s="1">
        <v>26.905002</v>
      </c>
    </row>
    <row r="962" spans="1:6">
      <c r="A962" t="s">
        <v>1101</v>
      </c>
      <c r="B962" t="str">
        <f t="shared" si="24"/>
        <v>衡阳</v>
      </c>
      <c r="C962" s="1">
        <v>1918</v>
      </c>
      <c r="D962" t="s">
        <v>1108</v>
      </c>
      <c r="E962" s="1">
        <v>112.707554</v>
      </c>
      <c r="F962" s="1">
        <v>26.885815000000001</v>
      </c>
    </row>
    <row r="963" spans="1:6">
      <c r="A963" t="s">
        <v>1109</v>
      </c>
      <c r="B963" t="str">
        <f t="shared" ref="B963:B1026" si="25">MID(A963,4,2)</f>
        <v>怀化</v>
      </c>
      <c r="C963" s="1">
        <v>1921</v>
      </c>
      <c r="D963" t="s">
        <v>1110</v>
      </c>
      <c r="E963" s="1">
        <v>110.007746</v>
      </c>
      <c r="F963" s="1">
        <v>27.545662</v>
      </c>
    </row>
    <row r="964" spans="1:6">
      <c r="A964" t="s">
        <v>1109</v>
      </c>
      <c r="B964" t="str">
        <f t="shared" si="25"/>
        <v>怀化</v>
      </c>
      <c r="C964" s="1">
        <v>1921</v>
      </c>
      <c r="D964" t="s">
        <v>1111</v>
      </c>
      <c r="E964" s="1">
        <v>110.029518</v>
      </c>
      <c r="F964" s="1">
        <v>27.579167999999999</v>
      </c>
    </row>
    <row r="965" spans="1:6">
      <c r="A965" t="s">
        <v>1109</v>
      </c>
      <c r="B965" t="str">
        <f t="shared" si="25"/>
        <v>怀化</v>
      </c>
      <c r="C965" s="1">
        <v>1921</v>
      </c>
      <c r="D965" t="s">
        <v>1112</v>
      </c>
      <c r="E965" s="1">
        <v>109.940556</v>
      </c>
      <c r="F965" s="1">
        <v>27.539296</v>
      </c>
    </row>
    <row r="966" spans="1:6">
      <c r="A966" t="s">
        <v>1113</v>
      </c>
      <c r="B966" t="str">
        <f t="shared" si="25"/>
        <v>娄底</v>
      </c>
      <c r="C966" s="1">
        <v>1928</v>
      </c>
      <c r="D966" t="s">
        <v>1114</v>
      </c>
      <c r="E966" s="1">
        <v>112.010507</v>
      </c>
      <c r="F966" s="1">
        <v>27.717741</v>
      </c>
    </row>
    <row r="967" spans="1:6">
      <c r="A967" t="s">
        <v>1113</v>
      </c>
      <c r="B967" t="str">
        <f t="shared" si="25"/>
        <v>娄底</v>
      </c>
      <c r="C967" s="1">
        <v>1928</v>
      </c>
      <c r="D967" t="s">
        <v>1115</v>
      </c>
      <c r="E967" s="1">
        <v>112.029819</v>
      </c>
      <c r="F967" s="1">
        <v>27.745999000000001</v>
      </c>
    </row>
    <row r="968" spans="1:6">
      <c r="A968" t="s">
        <v>1113</v>
      </c>
      <c r="B968" t="str">
        <f t="shared" si="25"/>
        <v>娄底</v>
      </c>
      <c r="C968" s="1">
        <v>1928</v>
      </c>
      <c r="D968" t="s">
        <v>1116</v>
      </c>
      <c r="E968" s="1">
        <v>111.991725</v>
      </c>
      <c r="F968" s="1">
        <v>27.768360000000001</v>
      </c>
    </row>
    <row r="969" spans="1:6">
      <c r="A969" t="s">
        <v>1117</v>
      </c>
      <c r="B969" t="str">
        <f t="shared" si="25"/>
        <v>邵阳</v>
      </c>
      <c r="C969" s="1">
        <v>1924</v>
      </c>
      <c r="D969" t="s">
        <v>1118</v>
      </c>
      <c r="E969" s="1">
        <v>111.44652499999999</v>
      </c>
      <c r="F969" s="1">
        <v>27.204767</v>
      </c>
    </row>
    <row r="970" spans="1:6">
      <c r="A970" t="s">
        <v>1117</v>
      </c>
      <c r="B970" t="str">
        <f t="shared" si="25"/>
        <v>邵阳</v>
      </c>
      <c r="C970" s="1">
        <v>1924</v>
      </c>
      <c r="D970" t="s">
        <v>1119</v>
      </c>
      <c r="E970" s="1">
        <v>111.43597</v>
      </c>
      <c r="F970" s="1">
        <v>27.198550000000001</v>
      </c>
    </row>
    <row r="971" spans="1:6">
      <c r="A971" t="s">
        <v>1117</v>
      </c>
      <c r="B971" t="str">
        <f t="shared" si="25"/>
        <v>邵阳</v>
      </c>
      <c r="C971" s="1">
        <v>1924</v>
      </c>
      <c r="D971" t="s">
        <v>1120</v>
      </c>
      <c r="E971" s="1">
        <v>111.459329</v>
      </c>
      <c r="F971" s="1">
        <v>27.237020000000001</v>
      </c>
    </row>
    <row r="972" spans="1:6">
      <c r="A972" t="s">
        <v>1121</v>
      </c>
      <c r="B972" t="str">
        <f t="shared" si="25"/>
        <v>湘潭</v>
      </c>
      <c r="C972" s="1">
        <v>1906</v>
      </c>
      <c r="D972" t="s">
        <v>1122</v>
      </c>
      <c r="E972" s="1">
        <v>112.956833</v>
      </c>
      <c r="F972" s="1">
        <v>27.821294999999999</v>
      </c>
    </row>
    <row r="973" spans="1:6">
      <c r="A973" t="s">
        <v>1121</v>
      </c>
      <c r="B973" t="str">
        <f t="shared" si="25"/>
        <v>湘潭</v>
      </c>
      <c r="C973" s="1">
        <v>1906</v>
      </c>
      <c r="D973" t="s">
        <v>1123</v>
      </c>
      <c r="E973" s="1">
        <v>113.01778299999999</v>
      </c>
      <c r="F973" s="1">
        <v>27.918278000000001</v>
      </c>
    </row>
    <row r="974" spans="1:6">
      <c r="A974" t="s">
        <v>1121</v>
      </c>
      <c r="B974" t="str">
        <f t="shared" si="25"/>
        <v>湘潭</v>
      </c>
      <c r="C974" s="1">
        <v>1906</v>
      </c>
      <c r="D974" t="s">
        <v>1124</v>
      </c>
      <c r="E974" s="1">
        <v>112.946962</v>
      </c>
      <c r="F974" s="1">
        <v>27.916682000000002</v>
      </c>
    </row>
    <row r="975" spans="1:6">
      <c r="A975" t="s">
        <v>1121</v>
      </c>
      <c r="B975" t="str">
        <f t="shared" si="25"/>
        <v>湘潭</v>
      </c>
      <c r="C975" s="1">
        <v>1906</v>
      </c>
      <c r="D975" t="s">
        <v>1125</v>
      </c>
      <c r="E975" s="1">
        <v>112.872495</v>
      </c>
      <c r="F975" s="1">
        <v>27.889371000000001</v>
      </c>
    </row>
    <row r="976" spans="1:6">
      <c r="A976" t="s">
        <v>1121</v>
      </c>
      <c r="B976" t="str">
        <f t="shared" si="25"/>
        <v>湘潭</v>
      </c>
      <c r="C976" s="1">
        <v>1906</v>
      </c>
      <c r="D976" t="s">
        <v>1126</v>
      </c>
      <c r="E976" s="1">
        <v>112.92135</v>
      </c>
      <c r="F976" s="1">
        <v>27.914981999999998</v>
      </c>
    </row>
    <row r="977" spans="1:6">
      <c r="A977" t="s">
        <v>1121</v>
      </c>
      <c r="B977" t="str">
        <f t="shared" si="25"/>
        <v>湘潭</v>
      </c>
      <c r="C977" s="1">
        <v>1906</v>
      </c>
      <c r="D977" t="s">
        <v>1127</v>
      </c>
      <c r="E977" s="1">
        <v>112.934054</v>
      </c>
      <c r="F977" s="1">
        <v>27.819393999999999</v>
      </c>
    </row>
    <row r="978" spans="1:6">
      <c r="A978" t="s">
        <v>1121</v>
      </c>
      <c r="B978" t="str">
        <f t="shared" si="25"/>
        <v>湘潭</v>
      </c>
      <c r="C978" s="1">
        <v>1906</v>
      </c>
      <c r="D978" t="s">
        <v>1128</v>
      </c>
      <c r="E978" s="1">
        <v>112.934106</v>
      </c>
      <c r="F978" s="1">
        <v>27.818707</v>
      </c>
    </row>
    <row r="979" spans="1:6">
      <c r="A979" t="s">
        <v>1121</v>
      </c>
      <c r="B979" t="str">
        <f t="shared" si="25"/>
        <v>湘潭</v>
      </c>
      <c r="C979" s="1">
        <v>1906</v>
      </c>
      <c r="D979" t="s">
        <v>1129</v>
      </c>
      <c r="E979" s="1">
        <v>112.95600899999999</v>
      </c>
      <c r="F979" s="1">
        <v>27.847097999999999</v>
      </c>
    </row>
    <row r="980" spans="1:6">
      <c r="A980" t="s">
        <v>1121</v>
      </c>
      <c r="B980" t="str">
        <f t="shared" si="25"/>
        <v>湘潭</v>
      </c>
      <c r="C980" s="1">
        <v>1906</v>
      </c>
      <c r="D980" t="s">
        <v>1130</v>
      </c>
      <c r="E980" s="1">
        <v>112.927673</v>
      </c>
      <c r="F980" s="1">
        <v>27.842890000000001</v>
      </c>
    </row>
    <row r="981" spans="1:6">
      <c r="A981" t="s">
        <v>1121</v>
      </c>
      <c r="B981" t="str">
        <f t="shared" si="25"/>
        <v>湘潭</v>
      </c>
      <c r="C981" s="1">
        <v>1906</v>
      </c>
      <c r="D981" t="s">
        <v>1131</v>
      </c>
      <c r="E981" s="1">
        <v>112.93886999999999</v>
      </c>
      <c r="F981" s="1">
        <v>27.914216</v>
      </c>
    </row>
    <row r="982" spans="1:6">
      <c r="A982" t="s">
        <v>1121</v>
      </c>
      <c r="B982" t="str">
        <f t="shared" si="25"/>
        <v>湘潭</v>
      </c>
      <c r="C982" s="1">
        <v>1906</v>
      </c>
      <c r="D982" t="s">
        <v>1132</v>
      </c>
      <c r="E982" s="1">
        <v>112.930218</v>
      </c>
      <c r="F982" s="1">
        <v>27.816973999999998</v>
      </c>
    </row>
    <row r="983" spans="1:6">
      <c r="A983" t="s">
        <v>1121</v>
      </c>
      <c r="B983" t="str">
        <f t="shared" si="25"/>
        <v>湘潭</v>
      </c>
      <c r="C983" s="1">
        <v>1906</v>
      </c>
      <c r="D983" t="s">
        <v>1133</v>
      </c>
      <c r="E983" s="1">
        <v>112.656178</v>
      </c>
      <c r="F983" s="1">
        <v>27.851928999999998</v>
      </c>
    </row>
    <row r="984" spans="1:6">
      <c r="A984" t="s">
        <v>1134</v>
      </c>
      <c r="B984" t="str">
        <f t="shared" si="25"/>
        <v>湘西</v>
      </c>
      <c r="C984" s="1">
        <v>1937</v>
      </c>
      <c r="D984" t="s">
        <v>1135</v>
      </c>
      <c r="E984" s="1">
        <v>109.73218300000001</v>
      </c>
      <c r="F984" s="1">
        <v>28.293464</v>
      </c>
    </row>
    <row r="985" spans="1:6">
      <c r="A985" t="s">
        <v>1134</v>
      </c>
      <c r="B985" t="str">
        <f t="shared" si="25"/>
        <v>湘西</v>
      </c>
      <c r="C985" s="1">
        <v>1937</v>
      </c>
      <c r="D985" t="s">
        <v>1136</v>
      </c>
      <c r="E985" s="1">
        <v>109.684506</v>
      </c>
      <c r="F985" s="1">
        <v>28.234947999999999</v>
      </c>
    </row>
    <row r="986" spans="1:6">
      <c r="A986" t="s">
        <v>1137</v>
      </c>
      <c r="B986" t="str">
        <f t="shared" si="25"/>
        <v>益阳</v>
      </c>
      <c r="C986" s="1">
        <v>1920</v>
      </c>
      <c r="D986" t="s">
        <v>1138</v>
      </c>
      <c r="E986" s="1">
        <v>112.396856</v>
      </c>
      <c r="F986" s="1">
        <v>28.547046000000002</v>
      </c>
    </row>
    <row r="987" spans="1:6">
      <c r="A987" t="s">
        <v>1137</v>
      </c>
      <c r="B987" t="str">
        <f t="shared" si="25"/>
        <v>益阳</v>
      </c>
      <c r="C987" s="1">
        <v>1920</v>
      </c>
      <c r="D987" t="s">
        <v>1139</v>
      </c>
      <c r="E987" s="1">
        <v>112.256826</v>
      </c>
      <c r="F987" s="1">
        <v>28.686350000000001</v>
      </c>
    </row>
    <row r="988" spans="1:6">
      <c r="A988" t="s">
        <v>1137</v>
      </c>
      <c r="B988" t="str">
        <f t="shared" si="25"/>
        <v>益阳</v>
      </c>
      <c r="C988" s="1">
        <v>1920</v>
      </c>
      <c r="D988" t="s">
        <v>1140</v>
      </c>
      <c r="E988" s="1">
        <v>112.341694</v>
      </c>
      <c r="F988" s="1">
        <v>28.581047000000002</v>
      </c>
    </row>
    <row r="989" spans="1:6">
      <c r="A989" t="s">
        <v>1137</v>
      </c>
      <c r="B989" t="str">
        <f t="shared" si="25"/>
        <v>益阳</v>
      </c>
      <c r="C989" s="1">
        <v>1920</v>
      </c>
      <c r="D989" t="s">
        <v>1141</v>
      </c>
      <c r="E989" s="1">
        <v>112.40220100000001</v>
      </c>
      <c r="F989" s="1">
        <v>28.543136000000001</v>
      </c>
    </row>
    <row r="990" spans="1:6">
      <c r="A990" t="s">
        <v>1142</v>
      </c>
      <c r="B990" t="str">
        <f t="shared" si="25"/>
        <v>永州</v>
      </c>
      <c r="C990" s="1">
        <v>1923</v>
      </c>
      <c r="D990" t="s">
        <v>1143</v>
      </c>
      <c r="E990" s="1">
        <v>111.61279</v>
      </c>
      <c r="F990" s="1">
        <v>26.210827999999999</v>
      </c>
    </row>
    <row r="991" spans="1:6">
      <c r="A991" t="s">
        <v>1142</v>
      </c>
      <c r="B991" t="str">
        <f t="shared" si="25"/>
        <v>永州</v>
      </c>
      <c r="C991" s="1">
        <v>1923</v>
      </c>
      <c r="D991" t="s">
        <v>1144</v>
      </c>
      <c r="E991" s="1">
        <v>111.60311400000001</v>
      </c>
      <c r="F991" s="1">
        <v>26.466453999999999</v>
      </c>
    </row>
    <row r="992" spans="1:6">
      <c r="A992" t="s">
        <v>1142</v>
      </c>
      <c r="B992" t="str">
        <f t="shared" si="25"/>
        <v>永州</v>
      </c>
      <c r="C992" s="1">
        <v>1923</v>
      </c>
      <c r="D992" t="s">
        <v>1145</v>
      </c>
      <c r="E992" s="1">
        <v>111.6347</v>
      </c>
      <c r="F992" s="1">
        <v>26.392220999999999</v>
      </c>
    </row>
    <row r="993" spans="1:6">
      <c r="A993" t="s">
        <v>1146</v>
      </c>
      <c r="B993" t="str">
        <f t="shared" si="25"/>
        <v>岳阳</v>
      </c>
      <c r="C993" s="1">
        <v>1904</v>
      </c>
      <c r="D993" t="s">
        <v>1147</v>
      </c>
      <c r="E993" s="1">
        <v>113.360964</v>
      </c>
      <c r="F993" s="1">
        <v>29.535530999999999</v>
      </c>
    </row>
    <row r="994" spans="1:6">
      <c r="A994" t="s">
        <v>1146</v>
      </c>
      <c r="B994" t="str">
        <f t="shared" si="25"/>
        <v>岳阳</v>
      </c>
      <c r="C994" s="1">
        <v>1904</v>
      </c>
      <c r="D994" t="s">
        <v>1148</v>
      </c>
      <c r="E994" s="1">
        <v>113.15255999999999</v>
      </c>
      <c r="F994" s="1">
        <v>29.346336999999998</v>
      </c>
    </row>
    <row r="995" spans="1:6">
      <c r="A995" t="s">
        <v>1146</v>
      </c>
      <c r="B995" t="str">
        <f t="shared" si="25"/>
        <v>岳阳</v>
      </c>
      <c r="C995" s="1">
        <v>1904</v>
      </c>
      <c r="D995" t="s">
        <v>1149</v>
      </c>
      <c r="E995" s="1">
        <v>113.120217</v>
      </c>
      <c r="F995" s="1">
        <v>29.379073999999999</v>
      </c>
    </row>
    <row r="996" spans="1:6">
      <c r="A996" t="s">
        <v>1146</v>
      </c>
      <c r="B996" t="str">
        <f t="shared" si="25"/>
        <v>岳阳</v>
      </c>
      <c r="C996" s="1">
        <v>1904</v>
      </c>
      <c r="D996" t="s">
        <v>1150</v>
      </c>
      <c r="E996" s="1">
        <v>113.15825100000001</v>
      </c>
      <c r="F996" s="1">
        <v>29.303881000000001</v>
      </c>
    </row>
    <row r="997" spans="1:6">
      <c r="A997" t="s">
        <v>1151</v>
      </c>
      <c r="B997" t="str">
        <f>MID(A997,4,3)</f>
        <v>张家界</v>
      </c>
      <c r="C997" s="1">
        <v>1903</v>
      </c>
      <c r="D997" t="s">
        <v>1152</v>
      </c>
      <c r="E997" s="1">
        <v>110.495625</v>
      </c>
      <c r="F997" s="1">
        <v>29.133088000000001</v>
      </c>
    </row>
    <row r="998" spans="1:6">
      <c r="A998" t="s">
        <v>1153</v>
      </c>
      <c r="B998" t="str">
        <f t="shared" si="25"/>
        <v>长沙</v>
      </c>
      <c r="C998" s="1">
        <v>1901</v>
      </c>
      <c r="D998" t="s">
        <v>1154</v>
      </c>
      <c r="E998" s="1">
        <v>112.917326</v>
      </c>
      <c r="F998" s="1">
        <v>28.144234000000001</v>
      </c>
    </row>
    <row r="999" spans="1:6">
      <c r="A999" t="s">
        <v>1153</v>
      </c>
      <c r="B999" t="str">
        <f t="shared" si="25"/>
        <v>长沙</v>
      </c>
      <c r="C999" s="1">
        <v>1901</v>
      </c>
      <c r="D999" t="s">
        <v>1155</v>
      </c>
      <c r="E999" s="1">
        <v>113.083724</v>
      </c>
      <c r="F999" s="1">
        <v>28.262592000000001</v>
      </c>
    </row>
    <row r="1000" spans="1:6">
      <c r="A1000" t="s">
        <v>1153</v>
      </c>
      <c r="B1000" t="str">
        <f t="shared" si="25"/>
        <v>长沙</v>
      </c>
      <c r="C1000" s="1">
        <v>1901</v>
      </c>
      <c r="D1000" t="s">
        <v>1156</v>
      </c>
      <c r="E1000" s="1">
        <v>113.032145</v>
      </c>
      <c r="F1000" s="1">
        <v>28.127486000000001</v>
      </c>
    </row>
    <row r="1001" spans="1:6">
      <c r="A1001" t="s">
        <v>1153</v>
      </c>
      <c r="B1001" t="str">
        <f t="shared" si="25"/>
        <v>长沙</v>
      </c>
      <c r="C1001" s="1">
        <v>1901</v>
      </c>
      <c r="D1001" t="s">
        <v>1157</v>
      </c>
      <c r="E1001" s="1">
        <v>112.983616</v>
      </c>
      <c r="F1001" s="1">
        <v>28.166169</v>
      </c>
    </row>
    <row r="1002" spans="1:6">
      <c r="A1002" t="s">
        <v>1153</v>
      </c>
      <c r="B1002" t="str">
        <f t="shared" si="25"/>
        <v>长沙</v>
      </c>
      <c r="C1002" s="1">
        <v>1901</v>
      </c>
      <c r="D1002" t="s">
        <v>1158</v>
      </c>
      <c r="E1002" s="1">
        <v>112.982615</v>
      </c>
      <c r="F1002" s="1">
        <v>28.169027</v>
      </c>
    </row>
    <row r="1003" spans="1:6">
      <c r="A1003" t="s">
        <v>1153</v>
      </c>
      <c r="B1003" t="str">
        <f t="shared" si="25"/>
        <v>长沙</v>
      </c>
      <c r="C1003" s="1">
        <v>1901</v>
      </c>
      <c r="D1003" t="s">
        <v>1159</v>
      </c>
      <c r="E1003" s="1">
        <v>112.95047700000001</v>
      </c>
      <c r="F1003" s="1">
        <v>28.185044000000001</v>
      </c>
    </row>
    <row r="1004" spans="1:6">
      <c r="A1004" t="s">
        <v>1153</v>
      </c>
      <c r="B1004" t="str">
        <f t="shared" si="25"/>
        <v>长沙</v>
      </c>
      <c r="C1004" s="1">
        <v>1901</v>
      </c>
      <c r="D1004" t="s">
        <v>1160</v>
      </c>
      <c r="E1004" s="1">
        <v>112.938031</v>
      </c>
      <c r="F1004" s="1">
        <v>28.174257000000001</v>
      </c>
    </row>
    <row r="1005" spans="1:6">
      <c r="A1005" t="s">
        <v>1153</v>
      </c>
      <c r="B1005" t="str">
        <f t="shared" si="25"/>
        <v>长沙</v>
      </c>
      <c r="C1005" s="1">
        <v>1901</v>
      </c>
      <c r="D1005" t="s">
        <v>1161</v>
      </c>
      <c r="E1005" s="1">
        <v>112.98539100000001</v>
      </c>
      <c r="F1005" s="1">
        <v>28.160834999999999</v>
      </c>
    </row>
    <row r="1006" spans="1:6">
      <c r="A1006" t="s">
        <v>1153</v>
      </c>
      <c r="B1006" t="str">
        <f t="shared" si="25"/>
        <v>长沙</v>
      </c>
      <c r="C1006" s="1">
        <v>1901</v>
      </c>
      <c r="D1006" t="s">
        <v>1162</v>
      </c>
      <c r="E1006" s="1">
        <v>113.08897399999999</v>
      </c>
      <c r="F1006" s="1">
        <v>28.184996000000002</v>
      </c>
    </row>
    <row r="1007" spans="1:6">
      <c r="A1007" t="s">
        <v>1153</v>
      </c>
      <c r="B1007" t="str">
        <f t="shared" si="25"/>
        <v>长沙</v>
      </c>
      <c r="C1007" s="1">
        <v>1901</v>
      </c>
      <c r="D1007" t="s">
        <v>1163</v>
      </c>
      <c r="E1007" s="1">
        <v>113.004217</v>
      </c>
      <c r="F1007" s="1">
        <v>28.138946000000001</v>
      </c>
    </row>
    <row r="1008" spans="1:6">
      <c r="A1008" t="s">
        <v>1153</v>
      </c>
      <c r="B1008" t="str">
        <f t="shared" si="25"/>
        <v>长沙</v>
      </c>
      <c r="C1008" s="1">
        <v>1901</v>
      </c>
      <c r="D1008" t="s">
        <v>1164</v>
      </c>
      <c r="E1008" s="1">
        <v>112.900852</v>
      </c>
      <c r="F1008" s="1">
        <v>28.135035999999999</v>
      </c>
    </row>
    <row r="1009" spans="1:6">
      <c r="A1009" t="s">
        <v>1153</v>
      </c>
      <c r="B1009" t="str">
        <f t="shared" si="25"/>
        <v>长沙</v>
      </c>
      <c r="C1009" s="1">
        <v>1901</v>
      </c>
      <c r="D1009" t="s">
        <v>1165</v>
      </c>
      <c r="E1009" s="1">
        <v>112.94547900000001</v>
      </c>
      <c r="F1009" s="1">
        <v>28.172226999999999</v>
      </c>
    </row>
    <row r="1010" spans="1:6">
      <c r="A1010" t="s">
        <v>1153</v>
      </c>
      <c r="B1010" t="str">
        <f t="shared" si="25"/>
        <v>长沙</v>
      </c>
      <c r="C1010" s="1">
        <v>1901</v>
      </c>
      <c r="D1010" t="s">
        <v>1166</v>
      </c>
      <c r="E1010" s="1">
        <v>112.926498</v>
      </c>
      <c r="F1010" s="1">
        <v>28.222735</v>
      </c>
    </row>
    <row r="1011" spans="1:6">
      <c r="A1011" t="s">
        <v>1153</v>
      </c>
      <c r="B1011" t="str">
        <f t="shared" si="25"/>
        <v>长沙</v>
      </c>
      <c r="C1011" s="1">
        <v>1901</v>
      </c>
      <c r="D1011" t="s">
        <v>1167</v>
      </c>
      <c r="E1011" s="1">
        <v>112.880994</v>
      </c>
      <c r="F1011" s="1">
        <v>28.303141</v>
      </c>
    </row>
    <row r="1012" spans="1:6">
      <c r="A1012" t="s">
        <v>1153</v>
      </c>
      <c r="B1012" t="str">
        <f t="shared" si="25"/>
        <v>长沙</v>
      </c>
      <c r="C1012" s="1">
        <v>1901</v>
      </c>
      <c r="D1012" t="s">
        <v>1168</v>
      </c>
      <c r="E1012" s="1">
        <v>113.001074</v>
      </c>
      <c r="F1012" s="1">
        <v>28.150635999999999</v>
      </c>
    </row>
    <row r="1013" spans="1:6">
      <c r="A1013" t="s">
        <v>1153</v>
      </c>
      <c r="B1013" t="str">
        <f t="shared" si="25"/>
        <v>长沙</v>
      </c>
      <c r="C1013" s="1">
        <v>1901</v>
      </c>
      <c r="D1013" t="s">
        <v>1169</v>
      </c>
      <c r="E1013" s="1">
        <v>112.93195299999999</v>
      </c>
      <c r="F1013" s="1">
        <v>28.210639</v>
      </c>
    </row>
    <row r="1014" spans="1:6">
      <c r="A1014" t="s">
        <v>1153</v>
      </c>
      <c r="B1014" t="str">
        <f t="shared" si="25"/>
        <v>长沙</v>
      </c>
      <c r="C1014" s="1">
        <v>1901</v>
      </c>
      <c r="D1014" t="s">
        <v>1170</v>
      </c>
      <c r="E1014" s="1">
        <v>113.136765</v>
      </c>
      <c r="F1014" s="1">
        <v>28.224882999999998</v>
      </c>
    </row>
    <row r="1015" spans="1:6">
      <c r="A1015" t="s">
        <v>1153</v>
      </c>
      <c r="B1015" t="str">
        <f t="shared" si="25"/>
        <v>长沙</v>
      </c>
      <c r="C1015" s="1">
        <v>1901</v>
      </c>
      <c r="D1015" t="s">
        <v>1171</v>
      </c>
      <c r="E1015" s="1">
        <v>113.01450699999999</v>
      </c>
      <c r="F1015" s="1">
        <v>28.123034000000001</v>
      </c>
    </row>
    <row r="1016" spans="1:6">
      <c r="A1016" t="s">
        <v>1153</v>
      </c>
      <c r="B1016" t="str">
        <f t="shared" si="25"/>
        <v>长沙</v>
      </c>
      <c r="C1016" s="1">
        <v>1901</v>
      </c>
      <c r="D1016" t="s">
        <v>1172</v>
      </c>
      <c r="E1016" s="1">
        <v>112.87444499999999</v>
      </c>
      <c r="F1016" s="1">
        <v>28.202649000000001</v>
      </c>
    </row>
    <row r="1017" spans="1:6">
      <c r="A1017" t="s">
        <v>1153</v>
      </c>
      <c r="B1017" t="str">
        <f t="shared" si="25"/>
        <v>长沙</v>
      </c>
      <c r="C1017" s="1">
        <v>1901</v>
      </c>
      <c r="D1017" t="s">
        <v>1173</v>
      </c>
      <c r="E1017" s="1">
        <v>112.882166</v>
      </c>
      <c r="F1017" s="1">
        <v>28.206716</v>
      </c>
    </row>
    <row r="1018" spans="1:6">
      <c r="A1018" t="s">
        <v>1153</v>
      </c>
      <c r="B1018" t="str">
        <f t="shared" si="25"/>
        <v>长沙</v>
      </c>
      <c r="C1018" s="1">
        <v>1901</v>
      </c>
      <c r="D1018" t="s">
        <v>1174</v>
      </c>
      <c r="E1018" s="1">
        <v>113.089718</v>
      </c>
      <c r="F1018" s="1">
        <v>28.261526</v>
      </c>
    </row>
    <row r="1019" spans="1:6">
      <c r="A1019" t="s">
        <v>1153</v>
      </c>
      <c r="B1019" t="str">
        <f t="shared" si="25"/>
        <v>长沙</v>
      </c>
      <c r="C1019" s="1">
        <v>1901</v>
      </c>
      <c r="D1019" t="s">
        <v>1175</v>
      </c>
      <c r="E1019" s="1">
        <v>113.092118</v>
      </c>
      <c r="F1019" s="1">
        <v>28.326013</v>
      </c>
    </row>
    <row r="1020" spans="1:6">
      <c r="A1020" t="s">
        <v>1153</v>
      </c>
      <c r="B1020" t="str">
        <f t="shared" si="25"/>
        <v>长沙</v>
      </c>
      <c r="C1020" s="1">
        <v>1901</v>
      </c>
      <c r="D1020" t="s">
        <v>1176</v>
      </c>
      <c r="E1020" s="1">
        <v>113.0189</v>
      </c>
      <c r="F1020" s="1">
        <v>28.145046000000001</v>
      </c>
    </row>
    <row r="1021" spans="1:6">
      <c r="A1021" t="s">
        <v>1153</v>
      </c>
      <c r="B1021" t="str">
        <f t="shared" si="25"/>
        <v>长沙</v>
      </c>
      <c r="C1021" s="1">
        <v>1901</v>
      </c>
      <c r="D1021" t="s">
        <v>1177</v>
      </c>
      <c r="E1021" s="1">
        <v>112.82444700000001</v>
      </c>
      <c r="F1021" s="1">
        <v>28.347331000000001</v>
      </c>
    </row>
    <row r="1022" spans="1:6">
      <c r="A1022" t="s">
        <v>1153</v>
      </c>
      <c r="B1022" t="str">
        <f t="shared" si="25"/>
        <v>长沙</v>
      </c>
      <c r="C1022" s="1">
        <v>1901</v>
      </c>
      <c r="D1022" t="s">
        <v>1178</v>
      </c>
      <c r="E1022" s="1">
        <v>113.014827</v>
      </c>
      <c r="F1022" s="1">
        <v>28.114114000000001</v>
      </c>
    </row>
    <row r="1023" spans="1:6">
      <c r="A1023" t="s">
        <v>1153</v>
      </c>
      <c r="B1023" t="str">
        <f t="shared" si="25"/>
        <v>长沙</v>
      </c>
      <c r="C1023" s="1">
        <v>1901</v>
      </c>
      <c r="D1023" t="s">
        <v>1179</v>
      </c>
      <c r="E1023" s="1">
        <v>113.050798</v>
      </c>
      <c r="F1023" s="1">
        <v>28.034911000000001</v>
      </c>
    </row>
    <row r="1024" spans="1:6">
      <c r="A1024" t="s">
        <v>1153</v>
      </c>
      <c r="B1024" t="str">
        <f t="shared" si="25"/>
        <v>长沙</v>
      </c>
      <c r="C1024" s="1">
        <v>1901</v>
      </c>
      <c r="D1024" t="s">
        <v>1180</v>
      </c>
      <c r="E1024" s="1">
        <v>113.07748599999999</v>
      </c>
      <c r="F1024" s="1">
        <v>28.207408000000001</v>
      </c>
    </row>
    <row r="1025" spans="1:6">
      <c r="A1025" t="s">
        <v>1153</v>
      </c>
      <c r="B1025" t="str">
        <f t="shared" si="25"/>
        <v>长沙</v>
      </c>
      <c r="C1025" s="1">
        <v>1901</v>
      </c>
      <c r="D1025" t="s">
        <v>1181</v>
      </c>
      <c r="E1025" s="1">
        <v>113.191779</v>
      </c>
      <c r="F1025" s="1">
        <v>28.146885000000001</v>
      </c>
    </row>
    <row r="1026" spans="1:6">
      <c r="A1026" t="s">
        <v>1153</v>
      </c>
      <c r="B1026" t="str">
        <f t="shared" si="25"/>
        <v>长沙</v>
      </c>
      <c r="C1026" s="1">
        <v>1901</v>
      </c>
      <c r="D1026" t="s">
        <v>1182</v>
      </c>
      <c r="E1026" s="1">
        <v>112.90646599999999</v>
      </c>
      <c r="F1026" s="1">
        <v>28.240667999999999</v>
      </c>
    </row>
    <row r="1027" spans="1:6">
      <c r="A1027" t="s">
        <v>1153</v>
      </c>
      <c r="B1027" t="str">
        <f t="shared" ref="B1027:B1090" si="26">MID(A1027,4,2)</f>
        <v>长沙</v>
      </c>
      <c r="C1027" s="1">
        <v>1901</v>
      </c>
      <c r="D1027" t="s">
        <v>1183</v>
      </c>
      <c r="E1027" s="1">
        <v>113.045348</v>
      </c>
      <c r="F1027" s="1">
        <v>28.153891999999999</v>
      </c>
    </row>
    <row r="1028" spans="1:6">
      <c r="A1028" t="s">
        <v>1153</v>
      </c>
      <c r="B1028" t="str">
        <f t="shared" si="26"/>
        <v>长沙</v>
      </c>
      <c r="C1028" s="1">
        <v>1901</v>
      </c>
      <c r="D1028" t="s">
        <v>1184</v>
      </c>
      <c r="E1028" s="1">
        <v>113.07523999999999</v>
      </c>
      <c r="F1028" s="1">
        <v>28.281694999999999</v>
      </c>
    </row>
    <row r="1029" spans="1:6">
      <c r="A1029" t="s">
        <v>1153</v>
      </c>
      <c r="B1029" t="str">
        <f t="shared" si="26"/>
        <v>长沙</v>
      </c>
      <c r="C1029" s="1">
        <v>1901</v>
      </c>
      <c r="D1029" t="s">
        <v>1185</v>
      </c>
      <c r="E1029" s="1">
        <v>113.006624</v>
      </c>
      <c r="F1029" s="1">
        <v>28.098644</v>
      </c>
    </row>
    <row r="1030" spans="1:6">
      <c r="A1030" t="s">
        <v>1153</v>
      </c>
      <c r="B1030" t="str">
        <f t="shared" si="26"/>
        <v>长沙</v>
      </c>
      <c r="C1030" s="1">
        <v>1901</v>
      </c>
      <c r="D1030" t="s">
        <v>1186</v>
      </c>
      <c r="E1030" s="1">
        <v>112.918177</v>
      </c>
      <c r="F1030" s="1">
        <v>28.364750999999998</v>
      </c>
    </row>
    <row r="1031" spans="1:6">
      <c r="A1031" t="s">
        <v>1153</v>
      </c>
      <c r="B1031" t="str">
        <f t="shared" si="26"/>
        <v>长沙</v>
      </c>
      <c r="C1031" s="1">
        <v>1901</v>
      </c>
      <c r="D1031" t="s">
        <v>1187</v>
      </c>
      <c r="E1031" s="1">
        <v>112.997129</v>
      </c>
      <c r="F1031" s="1">
        <v>28.138859</v>
      </c>
    </row>
    <row r="1032" spans="1:6">
      <c r="A1032" t="s">
        <v>1153</v>
      </c>
      <c r="B1032" t="str">
        <f t="shared" si="26"/>
        <v>长沙</v>
      </c>
      <c r="C1032" s="1">
        <v>1901</v>
      </c>
      <c r="D1032" t="s">
        <v>1188</v>
      </c>
      <c r="E1032" s="1">
        <v>113.101507</v>
      </c>
      <c r="F1032" s="1">
        <v>28.214601999999999</v>
      </c>
    </row>
    <row r="1033" spans="1:6">
      <c r="A1033" t="s">
        <v>1153</v>
      </c>
      <c r="B1033" t="str">
        <f t="shared" si="26"/>
        <v>长沙</v>
      </c>
      <c r="C1033" s="1">
        <v>1901</v>
      </c>
      <c r="D1033" t="s">
        <v>1189</v>
      </c>
      <c r="E1033" s="1">
        <v>113.050119</v>
      </c>
      <c r="F1033" s="1">
        <v>28.077978000000002</v>
      </c>
    </row>
    <row r="1034" spans="1:6">
      <c r="A1034" t="s">
        <v>1153</v>
      </c>
      <c r="B1034" t="str">
        <f t="shared" si="26"/>
        <v>长沙</v>
      </c>
      <c r="C1034" s="1">
        <v>1901</v>
      </c>
      <c r="D1034" t="s">
        <v>1190</v>
      </c>
      <c r="E1034" s="1">
        <v>113.029627</v>
      </c>
      <c r="F1034" s="1">
        <v>28.135425999999999</v>
      </c>
    </row>
    <row r="1035" spans="1:6">
      <c r="A1035" t="s">
        <v>1153</v>
      </c>
      <c r="B1035" t="str">
        <f t="shared" si="26"/>
        <v>长沙</v>
      </c>
      <c r="C1035" s="1">
        <v>1901</v>
      </c>
      <c r="D1035" t="s">
        <v>1191</v>
      </c>
      <c r="E1035" s="1">
        <v>112.928777</v>
      </c>
      <c r="F1035" s="1">
        <v>28.217489</v>
      </c>
    </row>
    <row r="1036" spans="1:6">
      <c r="A1036" t="s">
        <v>1153</v>
      </c>
      <c r="B1036" t="str">
        <f t="shared" si="26"/>
        <v>长沙</v>
      </c>
      <c r="C1036" s="1">
        <v>1901</v>
      </c>
      <c r="D1036" t="s">
        <v>1192</v>
      </c>
      <c r="E1036" s="1">
        <v>113.06482</v>
      </c>
      <c r="F1036" s="1">
        <v>28.268151</v>
      </c>
    </row>
    <row r="1037" spans="1:6">
      <c r="A1037" t="s">
        <v>1153</v>
      </c>
      <c r="B1037" t="str">
        <f t="shared" si="26"/>
        <v>长沙</v>
      </c>
      <c r="C1037" s="1">
        <v>1901</v>
      </c>
      <c r="D1037" t="s">
        <v>1193</v>
      </c>
      <c r="E1037" s="1">
        <v>112.84697799999999</v>
      </c>
      <c r="F1037" s="1">
        <v>28.220745000000001</v>
      </c>
    </row>
    <row r="1038" spans="1:6">
      <c r="A1038" t="s">
        <v>1153</v>
      </c>
      <c r="B1038" t="str">
        <f t="shared" si="26"/>
        <v>长沙</v>
      </c>
      <c r="C1038" s="1">
        <v>1901</v>
      </c>
      <c r="D1038" t="s">
        <v>1194</v>
      </c>
      <c r="E1038" s="1">
        <v>112.91542</v>
      </c>
      <c r="F1038" s="1">
        <v>28.156144999999999</v>
      </c>
    </row>
    <row r="1039" spans="1:6">
      <c r="A1039" t="s">
        <v>1153</v>
      </c>
      <c r="B1039" t="str">
        <f t="shared" si="26"/>
        <v>长沙</v>
      </c>
      <c r="C1039" s="1">
        <v>1901</v>
      </c>
      <c r="D1039" t="s">
        <v>1195</v>
      </c>
      <c r="E1039" s="1">
        <v>113.11572200000001</v>
      </c>
      <c r="F1039" s="1">
        <v>28.226489999999998</v>
      </c>
    </row>
    <row r="1040" spans="1:6">
      <c r="A1040" t="s">
        <v>1153</v>
      </c>
      <c r="B1040" t="str">
        <f t="shared" si="26"/>
        <v>长沙</v>
      </c>
      <c r="C1040" s="1">
        <v>1901</v>
      </c>
      <c r="D1040" t="s">
        <v>1196</v>
      </c>
      <c r="E1040" s="1">
        <v>113.113732</v>
      </c>
      <c r="F1040" s="1">
        <v>28.219973</v>
      </c>
    </row>
    <row r="1041" spans="1:6">
      <c r="A1041" t="s">
        <v>1153</v>
      </c>
      <c r="B1041" t="str">
        <f t="shared" si="26"/>
        <v>长沙</v>
      </c>
      <c r="C1041" s="1">
        <v>1901</v>
      </c>
      <c r="D1041" t="s">
        <v>1197</v>
      </c>
      <c r="E1041" s="1">
        <v>113.103032</v>
      </c>
      <c r="F1041" s="1">
        <v>28.219567999999999</v>
      </c>
    </row>
    <row r="1042" spans="1:6">
      <c r="A1042" t="s">
        <v>1153</v>
      </c>
      <c r="B1042" t="str">
        <f t="shared" si="26"/>
        <v>长沙</v>
      </c>
      <c r="C1042" s="1">
        <v>1901</v>
      </c>
      <c r="D1042" t="s">
        <v>1198</v>
      </c>
      <c r="E1042" s="1">
        <v>113.06422999999999</v>
      </c>
      <c r="F1042" s="1">
        <v>28.275086999999999</v>
      </c>
    </row>
    <row r="1043" spans="1:6">
      <c r="A1043" t="s">
        <v>1153</v>
      </c>
      <c r="B1043" t="str">
        <f t="shared" si="26"/>
        <v>长沙</v>
      </c>
      <c r="C1043" s="1">
        <v>1901</v>
      </c>
      <c r="D1043" t="s">
        <v>1199</v>
      </c>
      <c r="E1043" s="1">
        <v>113.01759699999999</v>
      </c>
      <c r="F1043" s="1">
        <v>28.114288999999999</v>
      </c>
    </row>
    <row r="1044" spans="1:6">
      <c r="A1044" t="s">
        <v>1153</v>
      </c>
      <c r="B1044" t="str">
        <f t="shared" si="26"/>
        <v>长沙</v>
      </c>
      <c r="C1044" s="1">
        <v>1901</v>
      </c>
      <c r="D1044" t="s">
        <v>1200</v>
      </c>
      <c r="E1044" s="1">
        <v>113.189126</v>
      </c>
      <c r="F1044" s="1">
        <v>28.228104999999999</v>
      </c>
    </row>
    <row r="1045" spans="1:6">
      <c r="A1045" t="s">
        <v>1153</v>
      </c>
      <c r="B1045" t="str">
        <f t="shared" si="26"/>
        <v>长沙</v>
      </c>
      <c r="C1045" s="1">
        <v>1901</v>
      </c>
      <c r="D1045" t="s">
        <v>1201</v>
      </c>
      <c r="E1045" s="1">
        <v>112.829193</v>
      </c>
      <c r="F1045" s="1">
        <v>28.210543999999999</v>
      </c>
    </row>
    <row r="1046" spans="1:6">
      <c r="A1046" t="s">
        <v>1153</v>
      </c>
      <c r="B1046" t="str">
        <f t="shared" si="26"/>
        <v>长沙</v>
      </c>
      <c r="C1046" s="1">
        <v>1901</v>
      </c>
      <c r="D1046" t="s">
        <v>1202</v>
      </c>
      <c r="E1046" s="1">
        <v>113.142988</v>
      </c>
      <c r="F1046" s="1">
        <v>28.192335</v>
      </c>
    </row>
    <row r="1047" spans="1:6">
      <c r="A1047" t="s">
        <v>1153</v>
      </c>
      <c r="B1047" t="str">
        <f t="shared" si="26"/>
        <v>长沙</v>
      </c>
      <c r="C1047" s="1">
        <v>1901</v>
      </c>
      <c r="D1047" t="s">
        <v>1203</v>
      </c>
      <c r="E1047" s="1">
        <v>113.09106</v>
      </c>
      <c r="F1047" s="1">
        <v>28.263753000000001</v>
      </c>
    </row>
    <row r="1048" spans="1:6">
      <c r="A1048" t="s">
        <v>1153</v>
      </c>
      <c r="B1048" t="str">
        <f t="shared" si="26"/>
        <v>长沙</v>
      </c>
      <c r="C1048" s="1">
        <v>1901</v>
      </c>
      <c r="D1048" t="s">
        <v>1204</v>
      </c>
      <c r="E1048" s="1">
        <v>112.89736000000001</v>
      </c>
      <c r="F1048" s="1">
        <v>28.127676999999998</v>
      </c>
    </row>
    <row r="1049" spans="1:6">
      <c r="A1049" t="s">
        <v>1153</v>
      </c>
      <c r="B1049" t="str">
        <f t="shared" si="26"/>
        <v>长沙</v>
      </c>
      <c r="C1049" s="1">
        <v>1901</v>
      </c>
      <c r="D1049" t="s">
        <v>1205</v>
      </c>
      <c r="E1049" s="1">
        <v>113.078158</v>
      </c>
      <c r="F1049" s="1">
        <v>28.206199000000002</v>
      </c>
    </row>
    <row r="1050" spans="1:6">
      <c r="A1050" t="s">
        <v>1206</v>
      </c>
      <c r="B1050" t="str">
        <f t="shared" si="26"/>
        <v>株洲</v>
      </c>
      <c r="C1050" s="1">
        <v>1902</v>
      </c>
      <c r="D1050" t="s">
        <v>1207</v>
      </c>
      <c r="E1050" s="1">
        <v>113.135064</v>
      </c>
      <c r="F1050" s="1">
        <v>27.886042</v>
      </c>
    </row>
    <row r="1051" spans="1:6">
      <c r="A1051" t="s">
        <v>1206</v>
      </c>
      <c r="B1051" t="str">
        <f t="shared" si="26"/>
        <v>株洲</v>
      </c>
      <c r="C1051" s="1">
        <v>1902</v>
      </c>
      <c r="D1051" t="s">
        <v>1208</v>
      </c>
      <c r="E1051" s="1">
        <v>113.104291</v>
      </c>
      <c r="F1051" s="1">
        <v>27.897185</v>
      </c>
    </row>
    <row r="1052" spans="1:6">
      <c r="A1052" t="s">
        <v>1206</v>
      </c>
      <c r="B1052" t="str">
        <f t="shared" si="26"/>
        <v>株洲</v>
      </c>
      <c r="C1052" s="1">
        <v>1902</v>
      </c>
      <c r="D1052" t="s">
        <v>1209</v>
      </c>
      <c r="E1052" s="1">
        <v>113.17268199999999</v>
      </c>
      <c r="F1052" s="1">
        <v>27.905214000000001</v>
      </c>
    </row>
    <row r="1053" spans="1:6">
      <c r="A1053" t="s">
        <v>1206</v>
      </c>
      <c r="B1053" t="str">
        <f t="shared" si="26"/>
        <v>株洲</v>
      </c>
      <c r="C1053" s="1">
        <v>1902</v>
      </c>
      <c r="D1053" t="s">
        <v>1210</v>
      </c>
      <c r="E1053" s="1">
        <v>113.178111</v>
      </c>
      <c r="F1053" s="1">
        <v>27.835757999999998</v>
      </c>
    </row>
    <row r="1054" spans="1:6">
      <c r="A1054" t="s">
        <v>1206</v>
      </c>
      <c r="B1054" t="str">
        <f t="shared" si="26"/>
        <v>株洲</v>
      </c>
      <c r="C1054" s="1">
        <v>1902</v>
      </c>
      <c r="D1054" t="s">
        <v>1211</v>
      </c>
      <c r="E1054" s="1">
        <v>113.131624</v>
      </c>
      <c r="F1054" s="1">
        <v>27.823032999999999</v>
      </c>
    </row>
    <row r="1055" spans="1:6">
      <c r="A1055" t="s">
        <v>1206</v>
      </c>
      <c r="B1055" t="str">
        <f t="shared" si="26"/>
        <v>株洲</v>
      </c>
      <c r="C1055" s="1">
        <v>1902</v>
      </c>
      <c r="D1055" t="s">
        <v>1212</v>
      </c>
      <c r="E1055" s="1">
        <v>113.17225999999999</v>
      </c>
      <c r="F1055" s="1">
        <v>27.858260999999999</v>
      </c>
    </row>
    <row r="1056" spans="1:6">
      <c r="A1056" t="s">
        <v>1206</v>
      </c>
      <c r="B1056" t="str">
        <f t="shared" si="26"/>
        <v>株洲</v>
      </c>
      <c r="C1056" s="1">
        <v>1902</v>
      </c>
      <c r="D1056" t="s">
        <v>1213</v>
      </c>
      <c r="E1056" s="1">
        <v>113.190326</v>
      </c>
      <c r="F1056" s="1">
        <v>27.825247999999998</v>
      </c>
    </row>
    <row r="1057" spans="1:6">
      <c r="A1057" t="s">
        <v>1206</v>
      </c>
      <c r="B1057" t="str">
        <f t="shared" si="26"/>
        <v>株洲</v>
      </c>
      <c r="C1057" s="1">
        <v>1902</v>
      </c>
      <c r="D1057" t="s">
        <v>1214</v>
      </c>
      <c r="E1057" s="1">
        <v>113.15048</v>
      </c>
      <c r="F1057" s="1">
        <v>27.887056000000001</v>
      </c>
    </row>
    <row r="1058" spans="1:6">
      <c r="A1058" t="s">
        <v>1206</v>
      </c>
      <c r="B1058" t="str">
        <f t="shared" si="26"/>
        <v>株洲</v>
      </c>
      <c r="C1058" s="1">
        <v>1902</v>
      </c>
      <c r="D1058" t="s">
        <v>1215</v>
      </c>
      <c r="E1058" s="1">
        <v>113.167901</v>
      </c>
      <c r="F1058" s="1">
        <v>27.911327</v>
      </c>
    </row>
    <row r="1059" spans="1:6">
      <c r="A1059" t="s">
        <v>1216</v>
      </c>
      <c r="B1059" t="str">
        <f t="shared" si="26"/>
        <v>白城</v>
      </c>
      <c r="C1059" s="1">
        <v>920</v>
      </c>
      <c r="D1059" t="s">
        <v>1217</v>
      </c>
      <c r="E1059" s="1">
        <v>122.816632</v>
      </c>
      <c r="F1059" s="1">
        <v>45.620840999999999</v>
      </c>
    </row>
    <row r="1060" spans="1:6">
      <c r="A1060" t="s">
        <v>1216</v>
      </c>
      <c r="B1060" t="str">
        <f t="shared" si="26"/>
        <v>白城</v>
      </c>
      <c r="C1060" s="1">
        <v>920</v>
      </c>
      <c r="D1060" t="s">
        <v>1218</v>
      </c>
      <c r="E1060" s="1">
        <v>122.806708</v>
      </c>
      <c r="F1060" s="1">
        <v>45.614524000000003</v>
      </c>
    </row>
    <row r="1061" spans="1:6">
      <c r="A1061" t="s">
        <v>1216</v>
      </c>
      <c r="B1061" t="str">
        <f t="shared" si="26"/>
        <v>白城</v>
      </c>
      <c r="C1061" s="1">
        <v>920</v>
      </c>
      <c r="D1061" t="s">
        <v>1219</v>
      </c>
      <c r="E1061" s="1">
        <v>122.812336</v>
      </c>
      <c r="F1061" s="1">
        <v>45.646863000000003</v>
      </c>
    </row>
    <row r="1062" spans="1:6">
      <c r="A1062" t="s">
        <v>1220</v>
      </c>
      <c r="B1062" t="str">
        <f t="shared" si="26"/>
        <v>白山</v>
      </c>
      <c r="C1062" s="1">
        <v>918</v>
      </c>
      <c r="D1062" t="s">
        <v>1221</v>
      </c>
      <c r="E1062" s="1">
        <v>126.42189399999999</v>
      </c>
      <c r="F1062" s="1">
        <v>41.938586000000001</v>
      </c>
    </row>
    <row r="1063" spans="1:6">
      <c r="A1063" t="s">
        <v>1222</v>
      </c>
      <c r="B1063" t="str">
        <f t="shared" si="26"/>
        <v>吉林</v>
      </c>
      <c r="C1063" s="1">
        <v>902</v>
      </c>
      <c r="D1063" t="s">
        <v>1223</v>
      </c>
      <c r="E1063" s="1">
        <v>126.510879</v>
      </c>
      <c r="F1063" s="1">
        <v>43.829413000000002</v>
      </c>
    </row>
    <row r="1064" spans="1:6">
      <c r="A1064" t="s">
        <v>1222</v>
      </c>
      <c r="B1064" t="str">
        <f t="shared" si="26"/>
        <v>吉林</v>
      </c>
      <c r="C1064" s="1">
        <v>902</v>
      </c>
      <c r="D1064" t="s">
        <v>1224</v>
      </c>
      <c r="E1064" s="1">
        <v>126.625332</v>
      </c>
      <c r="F1064" s="1">
        <v>43.906461</v>
      </c>
    </row>
    <row r="1065" spans="1:6">
      <c r="A1065" t="s">
        <v>1222</v>
      </c>
      <c r="B1065" t="str">
        <f t="shared" si="26"/>
        <v>吉林</v>
      </c>
      <c r="C1065" s="1">
        <v>902</v>
      </c>
      <c r="D1065" t="s">
        <v>1225</v>
      </c>
      <c r="E1065" s="1">
        <v>126.609359</v>
      </c>
      <c r="F1065" s="1">
        <v>43.840949000000002</v>
      </c>
    </row>
    <row r="1066" spans="1:6">
      <c r="A1066" t="s">
        <v>1222</v>
      </c>
      <c r="B1066" t="str">
        <f t="shared" si="26"/>
        <v>吉林</v>
      </c>
      <c r="C1066" s="1">
        <v>902</v>
      </c>
      <c r="D1066" t="s">
        <v>1226</v>
      </c>
      <c r="E1066" s="1">
        <v>126.485636</v>
      </c>
      <c r="F1066" s="1">
        <v>43.962285000000001</v>
      </c>
    </row>
    <row r="1067" spans="1:6">
      <c r="A1067" t="s">
        <v>1222</v>
      </c>
      <c r="B1067" t="str">
        <f t="shared" si="26"/>
        <v>吉林</v>
      </c>
      <c r="C1067" s="1">
        <v>902</v>
      </c>
      <c r="D1067" t="s">
        <v>1227</v>
      </c>
      <c r="E1067" s="1">
        <v>126.571192</v>
      </c>
      <c r="F1067" s="1">
        <v>43.810836999999999</v>
      </c>
    </row>
    <row r="1068" spans="1:6">
      <c r="A1068" t="s">
        <v>1222</v>
      </c>
      <c r="B1068" t="str">
        <f t="shared" si="26"/>
        <v>吉林</v>
      </c>
      <c r="C1068" s="1">
        <v>902</v>
      </c>
      <c r="D1068" t="s">
        <v>1228</v>
      </c>
      <c r="E1068" s="1">
        <v>127.35178399999999</v>
      </c>
      <c r="F1068" s="1">
        <v>43.729638999999999</v>
      </c>
    </row>
    <row r="1069" spans="1:6">
      <c r="A1069" t="s">
        <v>1222</v>
      </c>
      <c r="B1069" t="str">
        <f t="shared" si="26"/>
        <v>吉林</v>
      </c>
      <c r="C1069" s="1">
        <v>902</v>
      </c>
      <c r="D1069" t="s">
        <v>1229</v>
      </c>
      <c r="E1069" s="1">
        <v>126.56805</v>
      </c>
      <c r="F1069" s="1">
        <v>43.929293000000001</v>
      </c>
    </row>
    <row r="1070" spans="1:6">
      <c r="A1070" t="s">
        <v>1222</v>
      </c>
      <c r="B1070" t="str">
        <f t="shared" si="26"/>
        <v>吉林</v>
      </c>
      <c r="C1070" s="1">
        <v>902</v>
      </c>
      <c r="D1070" t="s">
        <v>1230</v>
      </c>
      <c r="E1070" s="1">
        <v>126.579088</v>
      </c>
      <c r="F1070" s="1">
        <v>43.831065000000002</v>
      </c>
    </row>
    <row r="1071" spans="1:6">
      <c r="A1071" t="s">
        <v>1222</v>
      </c>
      <c r="B1071" t="str">
        <f t="shared" si="26"/>
        <v>吉林</v>
      </c>
      <c r="C1071" s="1">
        <v>902</v>
      </c>
      <c r="D1071" t="s">
        <v>1231</v>
      </c>
      <c r="E1071" s="1">
        <v>126.579458</v>
      </c>
      <c r="F1071" s="1">
        <v>43.831480999999997</v>
      </c>
    </row>
    <row r="1072" spans="1:6">
      <c r="A1072" t="s">
        <v>1222</v>
      </c>
      <c r="B1072" t="str">
        <f t="shared" si="26"/>
        <v>吉林</v>
      </c>
      <c r="C1072" s="1">
        <v>902</v>
      </c>
      <c r="D1072" t="s">
        <v>1232</v>
      </c>
      <c r="E1072" s="1">
        <v>126.555364</v>
      </c>
      <c r="F1072" s="1">
        <v>43.720877000000002</v>
      </c>
    </row>
    <row r="1073" spans="1:6">
      <c r="A1073" t="s">
        <v>1233</v>
      </c>
      <c r="B1073" t="str">
        <f t="shared" si="26"/>
        <v>辽源</v>
      </c>
      <c r="C1073" s="1">
        <v>913</v>
      </c>
      <c r="D1073" t="s">
        <v>1234</v>
      </c>
      <c r="E1073" s="1">
        <v>125.161379</v>
      </c>
      <c r="F1073" s="1">
        <v>42.946201000000002</v>
      </c>
    </row>
    <row r="1074" spans="1:6">
      <c r="A1074" t="s">
        <v>1235</v>
      </c>
      <c r="B1074" t="str">
        <f t="shared" si="26"/>
        <v>四平</v>
      </c>
      <c r="C1074" s="1">
        <v>919</v>
      </c>
      <c r="D1074" t="s">
        <v>1236</v>
      </c>
      <c r="E1074" s="1">
        <v>124.350798</v>
      </c>
      <c r="F1074" s="1">
        <v>43.162920999999997</v>
      </c>
    </row>
    <row r="1075" spans="1:6">
      <c r="A1075" t="s">
        <v>1235</v>
      </c>
      <c r="B1075" t="str">
        <f t="shared" si="26"/>
        <v>四平</v>
      </c>
      <c r="C1075" s="1">
        <v>919</v>
      </c>
      <c r="D1075" t="s">
        <v>1237</v>
      </c>
      <c r="E1075" s="1">
        <v>124.43796399999999</v>
      </c>
      <c r="F1075" s="1">
        <v>43.09769</v>
      </c>
    </row>
    <row r="1076" spans="1:6">
      <c r="A1076" t="s">
        <v>1238</v>
      </c>
      <c r="B1076" t="str">
        <f t="shared" si="26"/>
        <v>松原</v>
      </c>
      <c r="C1076" s="1">
        <v>910</v>
      </c>
      <c r="D1076" t="s">
        <v>1239</v>
      </c>
      <c r="E1076" s="1">
        <v>124.864632</v>
      </c>
      <c r="F1076" s="1">
        <v>45.178517999999997</v>
      </c>
    </row>
    <row r="1077" spans="1:6">
      <c r="A1077" t="s">
        <v>1240</v>
      </c>
      <c r="B1077" t="str">
        <f t="shared" si="26"/>
        <v>通化</v>
      </c>
      <c r="C1077" s="1">
        <v>903</v>
      </c>
      <c r="D1077" t="s">
        <v>1241</v>
      </c>
      <c r="E1077" s="1">
        <v>125.993441</v>
      </c>
      <c r="F1077" s="1">
        <v>41.753380999999997</v>
      </c>
    </row>
    <row r="1078" spans="1:6">
      <c r="A1078" t="s">
        <v>1242</v>
      </c>
      <c r="B1078" t="str">
        <f t="shared" si="26"/>
        <v>延边</v>
      </c>
      <c r="C1078" s="1">
        <v>905</v>
      </c>
      <c r="D1078" t="s">
        <v>1243</v>
      </c>
      <c r="E1078" s="1">
        <v>129.49903900000001</v>
      </c>
      <c r="F1078" s="1">
        <v>42.916792999999998</v>
      </c>
    </row>
    <row r="1079" spans="1:6">
      <c r="A1079" t="s">
        <v>1242</v>
      </c>
      <c r="B1079" t="str">
        <f t="shared" si="26"/>
        <v>延边</v>
      </c>
      <c r="C1079" s="1">
        <v>905</v>
      </c>
      <c r="D1079" t="s">
        <v>1244</v>
      </c>
      <c r="E1079" s="1">
        <v>129.534615</v>
      </c>
      <c r="F1079" s="1">
        <v>42.820357000000001</v>
      </c>
    </row>
    <row r="1080" spans="1:6">
      <c r="A1080" t="s">
        <v>1245</v>
      </c>
      <c r="B1080" t="str">
        <f t="shared" si="26"/>
        <v>长春</v>
      </c>
      <c r="C1080" s="1">
        <v>901</v>
      </c>
      <c r="D1080" t="s">
        <v>1246</v>
      </c>
      <c r="E1080" s="1">
        <v>125.41981699999999</v>
      </c>
      <c r="F1080" s="1">
        <v>43.831474999999998</v>
      </c>
    </row>
    <row r="1081" spans="1:6">
      <c r="A1081" t="s">
        <v>1245</v>
      </c>
      <c r="B1081" t="str">
        <f t="shared" si="26"/>
        <v>长春</v>
      </c>
      <c r="C1081" s="1">
        <v>901</v>
      </c>
      <c r="D1081" t="s">
        <v>1247</v>
      </c>
      <c r="E1081" s="1">
        <v>125.518852</v>
      </c>
      <c r="F1081" s="1">
        <v>43.873061</v>
      </c>
    </row>
    <row r="1082" spans="1:6">
      <c r="A1082" t="s">
        <v>1245</v>
      </c>
      <c r="B1082" t="str">
        <f t="shared" si="26"/>
        <v>长春</v>
      </c>
      <c r="C1082" s="1">
        <v>901</v>
      </c>
      <c r="D1082" t="s">
        <v>1248</v>
      </c>
      <c r="E1082" s="1">
        <v>125.274282</v>
      </c>
      <c r="F1082" s="1">
        <v>44.014944</v>
      </c>
    </row>
    <row r="1083" spans="1:6">
      <c r="A1083" t="s">
        <v>1245</v>
      </c>
      <c r="B1083" t="str">
        <f t="shared" si="26"/>
        <v>长春</v>
      </c>
      <c r="C1083" s="1">
        <v>901</v>
      </c>
      <c r="D1083" t="s">
        <v>1249</v>
      </c>
      <c r="E1083" s="1">
        <v>125.287352</v>
      </c>
      <c r="F1083" s="1">
        <v>43.829056000000001</v>
      </c>
    </row>
    <row r="1084" spans="1:6">
      <c r="A1084" t="s">
        <v>1245</v>
      </c>
      <c r="B1084" t="str">
        <f t="shared" si="26"/>
        <v>长春</v>
      </c>
      <c r="C1084" s="1">
        <v>901</v>
      </c>
      <c r="D1084" t="s">
        <v>1250</v>
      </c>
      <c r="E1084" s="1">
        <v>125.317234</v>
      </c>
      <c r="F1084" s="1">
        <v>43.841723000000002</v>
      </c>
    </row>
    <row r="1085" spans="1:6">
      <c r="A1085" t="s">
        <v>1245</v>
      </c>
      <c r="B1085" t="str">
        <f t="shared" si="26"/>
        <v>长春</v>
      </c>
      <c r="C1085" s="1">
        <v>901</v>
      </c>
      <c r="D1085" t="s">
        <v>1251</v>
      </c>
      <c r="E1085" s="1">
        <v>125.29600000000001</v>
      </c>
      <c r="F1085" s="1">
        <v>43.860453</v>
      </c>
    </row>
    <row r="1086" spans="1:6">
      <c r="A1086" t="s">
        <v>1245</v>
      </c>
      <c r="B1086" t="str">
        <f t="shared" si="26"/>
        <v>长春</v>
      </c>
      <c r="C1086" s="1">
        <v>901</v>
      </c>
      <c r="D1086" t="s">
        <v>1252</v>
      </c>
      <c r="E1086" s="1">
        <v>125.413685</v>
      </c>
      <c r="F1086" s="1">
        <v>43.801709000000002</v>
      </c>
    </row>
    <row r="1087" spans="1:6">
      <c r="A1087" t="s">
        <v>1245</v>
      </c>
      <c r="B1087" t="str">
        <f t="shared" si="26"/>
        <v>长春</v>
      </c>
      <c r="C1087" s="1">
        <v>901</v>
      </c>
      <c r="D1087" t="s">
        <v>1253</v>
      </c>
      <c r="E1087" s="1">
        <v>125.418193</v>
      </c>
      <c r="F1087" s="1">
        <v>43.816977999999999</v>
      </c>
    </row>
    <row r="1088" spans="1:6">
      <c r="A1088" t="s">
        <v>1245</v>
      </c>
      <c r="B1088" t="str">
        <f t="shared" si="26"/>
        <v>长春</v>
      </c>
      <c r="C1088" s="1">
        <v>901</v>
      </c>
      <c r="D1088" t="s">
        <v>1254</v>
      </c>
      <c r="E1088" s="1">
        <v>125.426453</v>
      </c>
      <c r="F1088" s="1">
        <v>43.834961</v>
      </c>
    </row>
    <row r="1089" spans="1:6">
      <c r="A1089" t="s">
        <v>1245</v>
      </c>
      <c r="B1089" t="str">
        <f t="shared" si="26"/>
        <v>长春</v>
      </c>
      <c r="C1089" s="1">
        <v>901</v>
      </c>
      <c r="D1089" t="s">
        <v>1255</v>
      </c>
      <c r="E1089" s="1">
        <v>125.337277</v>
      </c>
      <c r="F1089" s="1">
        <v>43.867238</v>
      </c>
    </row>
    <row r="1090" spans="1:6">
      <c r="A1090" t="s">
        <v>1245</v>
      </c>
      <c r="B1090" t="str">
        <f t="shared" si="26"/>
        <v>长春</v>
      </c>
      <c r="C1090" s="1">
        <v>901</v>
      </c>
      <c r="D1090" t="s">
        <v>1256</v>
      </c>
      <c r="E1090" s="1">
        <v>125.32708700000001</v>
      </c>
      <c r="F1090" s="1">
        <v>43.945613000000002</v>
      </c>
    </row>
    <row r="1091" spans="1:6">
      <c r="A1091" t="s">
        <v>1245</v>
      </c>
      <c r="B1091" t="str">
        <f t="shared" ref="B1091:B1154" si="27">MID(A1091,4,2)</f>
        <v>长春</v>
      </c>
      <c r="C1091" s="1">
        <v>901</v>
      </c>
      <c r="D1091" t="s">
        <v>1257</v>
      </c>
      <c r="E1091" s="1">
        <v>125.402986</v>
      </c>
      <c r="F1091" s="1">
        <v>43.921202999999998</v>
      </c>
    </row>
    <row r="1092" spans="1:6">
      <c r="A1092" t="s">
        <v>1245</v>
      </c>
      <c r="B1092" t="str">
        <f t="shared" si="27"/>
        <v>长春</v>
      </c>
      <c r="C1092" s="1">
        <v>901</v>
      </c>
      <c r="D1092" t="s">
        <v>1258</v>
      </c>
      <c r="E1092" s="1">
        <v>125.43778500000001</v>
      </c>
      <c r="F1092" s="1">
        <v>43.825575999999998</v>
      </c>
    </row>
    <row r="1093" spans="1:6">
      <c r="A1093" t="s">
        <v>1245</v>
      </c>
      <c r="B1093" t="str">
        <f t="shared" si="27"/>
        <v>长春</v>
      </c>
      <c r="C1093" s="1">
        <v>901</v>
      </c>
      <c r="D1093" t="s">
        <v>1259</v>
      </c>
      <c r="E1093" s="1">
        <v>125.35348</v>
      </c>
      <c r="F1093" s="1">
        <v>43.890605000000001</v>
      </c>
    </row>
    <row r="1094" spans="1:6">
      <c r="A1094" t="s">
        <v>1245</v>
      </c>
      <c r="B1094" t="str">
        <f t="shared" si="27"/>
        <v>长春</v>
      </c>
      <c r="C1094" s="1">
        <v>901</v>
      </c>
      <c r="D1094" t="s">
        <v>1260</v>
      </c>
      <c r="E1094" s="1">
        <v>125.28887</v>
      </c>
      <c r="F1094" s="1">
        <v>43.865678000000003</v>
      </c>
    </row>
    <row r="1095" spans="1:6">
      <c r="A1095" t="s">
        <v>1245</v>
      </c>
      <c r="B1095" t="str">
        <f t="shared" si="27"/>
        <v>长春</v>
      </c>
      <c r="C1095" s="1">
        <v>901</v>
      </c>
      <c r="D1095" t="s">
        <v>1261</v>
      </c>
      <c r="E1095" s="1">
        <v>125.448263</v>
      </c>
      <c r="F1095" s="1">
        <v>43.827950000000001</v>
      </c>
    </row>
    <row r="1096" spans="1:6">
      <c r="A1096" t="s">
        <v>1245</v>
      </c>
      <c r="B1096" t="str">
        <f t="shared" si="27"/>
        <v>长春</v>
      </c>
      <c r="C1096" s="1">
        <v>901</v>
      </c>
      <c r="D1096" t="s">
        <v>1262</v>
      </c>
      <c r="E1096" s="1">
        <v>125.545445</v>
      </c>
      <c r="F1096" s="1">
        <v>43.998578000000002</v>
      </c>
    </row>
    <row r="1097" spans="1:6">
      <c r="A1097" t="s">
        <v>1245</v>
      </c>
      <c r="B1097" t="str">
        <f t="shared" si="27"/>
        <v>长春</v>
      </c>
      <c r="C1097" s="1">
        <v>901</v>
      </c>
      <c r="D1097" t="s">
        <v>1263</v>
      </c>
      <c r="E1097" s="1">
        <v>125.29126100000001</v>
      </c>
      <c r="F1097" s="1">
        <v>43.858255999999997</v>
      </c>
    </row>
    <row r="1098" spans="1:6">
      <c r="A1098" t="s">
        <v>1245</v>
      </c>
      <c r="B1098" t="str">
        <f t="shared" si="27"/>
        <v>长春</v>
      </c>
      <c r="C1098" s="1">
        <v>901</v>
      </c>
      <c r="D1098" t="s">
        <v>1264</v>
      </c>
      <c r="E1098" s="1">
        <v>125.32799199999999</v>
      </c>
      <c r="F1098" s="1">
        <v>43.840175000000002</v>
      </c>
    </row>
    <row r="1099" spans="1:6">
      <c r="A1099" t="s">
        <v>1245</v>
      </c>
      <c r="B1099" t="str">
        <f t="shared" si="27"/>
        <v>长春</v>
      </c>
      <c r="C1099" s="1">
        <v>901</v>
      </c>
      <c r="D1099" t="s">
        <v>1265</v>
      </c>
      <c r="E1099" s="1">
        <v>125.44073400000001</v>
      </c>
      <c r="F1099" s="1">
        <v>43.882938000000003</v>
      </c>
    </row>
    <row r="1100" spans="1:6">
      <c r="A1100" t="s">
        <v>1245</v>
      </c>
      <c r="B1100" t="str">
        <f t="shared" si="27"/>
        <v>长春</v>
      </c>
      <c r="C1100" s="1">
        <v>901</v>
      </c>
      <c r="D1100" t="s">
        <v>1266</v>
      </c>
      <c r="E1100" s="1">
        <v>125.42100600000001</v>
      </c>
      <c r="F1100" s="1">
        <v>43.795768000000002</v>
      </c>
    </row>
    <row r="1101" spans="1:6">
      <c r="A1101" t="s">
        <v>1245</v>
      </c>
      <c r="B1101" t="str">
        <f t="shared" si="27"/>
        <v>长春</v>
      </c>
      <c r="C1101" s="1">
        <v>901</v>
      </c>
      <c r="D1101" t="s">
        <v>1267</v>
      </c>
      <c r="E1101" s="1">
        <v>125.52903999999999</v>
      </c>
      <c r="F1101" s="1">
        <v>43.702865000000003</v>
      </c>
    </row>
    <row r="1102" spans="1:6">
      <c r="A1102" t="s">
        <v>1245</v>
      </c>
      <c r="B1102" t="str">
        <f t="shared" si="27"/>
        <v>长春</v>
      </c>
      <c r="C1102" s="1">
        <v>901</v>
      </c>
      <c r="D1102" t="s">
        <v>1268</v>
      </c>
      <c r="E1102" s="1">
        <v>125.676401</v>
      </c>
      <c r="F1102" s="1">
        <v>43.542135000000002</v>
      </c>
    </row>
    <row r="1103" spans="1:6">
      <c r="A1103" t="s">
        <v>1245</v>
      </c>
      <c r="B1103" t="str">
        <f t="shared" si="27"/>
        <v>长春</v>
      </c>
      <c r="C1103" s="1">
        <v>901</v>
      </c>
      <c r="D1103" t="s">
        <v>1269</v>
      </c>
      <c r="E1103" s="1">
        <v>125.269345</v>
      </c>
      <c r="F1103" s="1">
        <v>43.826681999999998</v>
      </c>
    </row>
    <row r="1104" spans="1:6">
      <c r="A1104" t="s">
        <v>1245</v>
      </c>
      <c r="B1104" t="str">
        <f t="shared" si="27"/>
        <v>长春</v>
      </c>
      <c r="C1104" s="1">
        <v>901</v>
      </c>
      <c r="D1104" t="s">
        <v>1270</v>
      </c>
      <c r="E1104" s="1">
        <v>125.15306</v>
      </c>
      <c r="F1104" s="1">
        <v>43.835825</v>
      </c>
    </row>
    <row r="1105" spans="1:6">
      <c r="A1105" t="s">
        <v>1245</v>
      </c>
      <c r="B1105" t="str">
        <f t="shared" si="27"/>
        <v>长春</v>
      </c>
      <c r="C1105" s="1">
        <v>901</v>
      </c>
      <c r="D1105" t="s">
        <v>1271</v>
      </c>
      <c r="E1105" s="1">
        <v>125.333327</v>
      </c>
      <c r="F1105" s="1">
        <v>43.845143</v>
      </c>
    </row>
    <row r="1106" spans="1:6">
      <c r="A1106" t="s">
        <v>1245</v>
      </c>
      <c r="B1106" t="str">
        <f t="shared" si="27"/>
        <v>长春</v>
      </c>
      <c r="C1106" s="1">
        <v>901</v>
      </c>
      <c r="D1106" t="s">
        <v>1272</v>
      </c>
      <c r="E1106" s="1">
        <v>125.43518299999999</v>
      </c>
      <c r="F1106" s="1">
        <v>43.891449000000001</v>
      </c>
    </row>
    <row r="1107" spans="1:6">
      <c r="A1107" t="s">
        <v>1245</v>
      </c>
      <c r="B1107" t="str">
        <f t="shared" si="27"/>
        <v>长春</v>
      </c>
      <c r="C1107" s="1">
        <v>901</v>
      </c>
      <c r="D1107" t="s">
        <v>1273</v>
      </c>
      <c r="E1107" s="1">
        <v>125.27256800000001</v>
      </c>
      <c r="F1107" s="1">
        <v>43.847223999999997</v>
      </c>
    </row>
    <row r="1108" spans="1:6">
      <c r="A1108" t="s">
        <v>1245</v>
      </c>
      <c r="B1108" t="str">
        <f t="shared" si="27"/>
        <v>长春</v>
      </c>
      <c r="C1108" s="1">
        <v>901</v>
      </c>
      <c r="D1108" t="s">
        <v>1274</v>
      </c>
      <c r="E1108" s="1">
        <v>125.41585499999999</v>
      </c>
      <c r="F1108" s="1">
        <v>43.827202</v>
      </c>
    </row>
    <row r="1109" spans="1:6">
      <c r="A1109" t="s">
        <v>1245</v>
      </c>
      <c r="B1109" t="str">
        <f t="shared" si="27"/>
        <v>长春</v>
      </c>
      <c r="C1109" s="1">
        <v>901</v>
      </c>
      <c r="D1109" t="s">
        <v>1275</v>
      </c>
      <c r="E1109" s="1">
        <v>125.373529</v>
      </c>
      <c r="F1109" s="1">
        <v>43.837035</v>
      </c>
    </row>
    <row r="1110" spans="1:6">
      <c r="A1110" t="s">
        <v>1245</v>
      </c>
      <c r="B1110" t="str">
        <f t="shared" si="27"/>
        <v>长春</v>
      </c>
      <c r="C1110" s="1">
        <v>901</v>
      </c>
      <c r="D1110" t="s">
        <v>1276</v>
      </c>
      <c r="E1110" s="1">
        <v>125.219782</v>
      </c>
      <c r="F1110" s="1">
        <v>43.780422999999999</v>
      </c>
    </row>
    <row r="1111" spans="1:6">
      <c r="A1111" t="s">
        <v>1277</v>
      </c>
      <c r="B1111" t="str">
        <f t="shared" si="27"/>
        <v>常州</v>
      </c>
      <c r="C1111" s="1">
        <v>1103</v>
      </c>
      <c r="D1111" t="s">
        <v>1278</v>
      </c>
      <c r="E1111" s="1">
        <v>119.92591299999999</v>
      </c>
      <c r="F1111" s="1">
        <v>31.758922999999999</v>
      </c>
    </row>
    <row r="1112" spans="1:6">
      <c r="A1112" t="s">
        <v>1277</v>
      </c>
      <c r="B1112" t="str">
        <f t="shared" si="27"/>
        <v>常州</v>
      </c>
      <c r="C1112" s="1">
        <v>1103</v>
      </c>
      <c r="D1112" t="s">
        <v>1279</v>
      </c>
      <c r="E1112" s="1">
        <v>119.973422</v>
      </c>
      <c r="F1112" s="1">
        <v>31.812507</v>
      </c>
    </row>
    <row r="1113" spans="1:6">
      <c r="A1113" t="s">
        <v>1277</v>
      </c>
      <c r="B1113" t="str">
        <f t="shared" si="27"/>
        <v>常州</v>
      </c>
      <c r="C1113" s="1">
        <v>1103</v>
      </c>
      <c r="D1113" t="s">
        <v>1280</v>
      </c>
      <c r="E1113" s="1">
        <v>119.92591299999999</v>
      </c>
      <c r="F1113" s="1">
        <v>31.758922999999999</v>
      </c>
    </row>
    <row r="1114" spans="1:6">
      <c r="A1114" t="s">
        <v>1277</v>
      </c>
      <c r="B1114" t="str">
        <f t="shared" si="27"/>
        <v>常州</v>
      </c>
      <c r="C1114" s="1">
        <v>1103</v>
      </c>
      <c r="D1114" t="s">
        <v>1281</v>
      </c>
      <c r="E1114" s="1">
        <v>119.96139700000001</v>
      </c>
      <c r="F1114" s="1">
        <v>31.684339000000001</v>
      </c>
    </row>
    <row r="1115" spans="1:6">
      <c r="A1115" t="s">
        <v>1277</v>
      </c>
      <c r="B1115" t="str">
        <f t="shared" si="27"/>
        <v>常州</v>
      </c>
      <c r="C1115" s="1">
        <v>1103</v>
      </c>
      <c r="D1115" t="s">
        <v>1282</v>
      </c>
      <c r="E1115" s="1">
        <v>119.946169</v>
      </c>
      <c r="F1115" s="1">
        <v>31.689623999999998</v>
      </c>
    </row>
    <row r="1116" spans="1:6">
      <c r="A1116" t="s">
        <v>1277</v>
      </c>
      <c r="B1116" t="str">
        <f t="shared" si="27"/>
        <v>常州</v>
      </c>
      <c r="C1116" s="1">
        <v>1103</v>
      </c>
      <c r="D1116" t="s">
        <v>1283</v>
      </c>
      <c r="E1116" s="1">
        <v>119.946214</v>
      </c>
      <c r="F1116" s="1">
        <v>31.684546999999998</v>
      </c>
    </row>
    <row r="1117" spans="1:6">
      <c r="A1117" t="s">
        <v>1277</v>
      </c>
      <c r="B1117" t="str">
        <f t="shared" si="27"/>
        <v>常州</v>
      </c>
      <c r="C1117" s="1">
        <v>1103</v>
      </c>
      <c r="D1117" t="s">
        <v>1284</v>
      </c>
      <c r="E1117" s="1">
        <v>119.95411300000001</v>
      </c>
      <c r="F1117" s="1">
        <v>31.690999000000001</v>
      </c>
    </row>
    <row r="1118" spans="1:6">
      <c r="A1118" t="s">
        <v>1277</v>
      </c>
      <c r="B1118" t="str">
        <f t="shared" si="27"/>
        <v>常州</v>
      </c>
      <c r="C1118" s="1">
        <v>1103</v>
      </c>
      <c r="D1118" t="s">
        <v>1285</v>
      </c>
      <c r="E1118" s="1">
        <v>119.99811200000001</v>
      </c>
      <c r="F1118" s="1">
        <v>31.831567</v>
      </c>
    </row>
    <row r="1119" spans="1:6">
      <c r="A1119" t="s">
        <v>1277</v>
      </c>
      <c r="B1119" t="str">
        <f t="shared" si="27"/>
        <v>常州</v>
      </c>
      <c r="C1119" s="1">
        <v>1103</v>
      </c>
      <c r="D1119" t="s">
        <v>1286</v>
      </c>
      <c r="E1119" s="1">
        <v>119.953917</v>
      </c>
      <c r="F1119" s="1">
        <v>31.684401000000001</v>
      </c>
    </row>
    <row r="1120" spans="1:6">
      <c r="A1120" t="s">
        <v>1287</v>
      </c>
      <c r="B1120" t="str">
        <f t="shared" si="27"/>
        <v>淮安</v>
      </c>
      <c r="C1120" s="1">
        <v>1123</v>
      </c>
      <c r="D1120" t="s">
        <v>1288</v>
      </c>
      <c r="E1120" s="1">
        <v>119.013622</v>
      </c>
      <c r="F1120" s="1">
        <v>33.647564000000003</v>
      </c>
    </row>
    <row r="1121" spans="1:6">
      <c r="A1121" t="s">
        <v>1287</v>
      </c>
      <c r="B1121" t="str">
        <f t="shared" si="27"/>
        <v>淮安</v>
      </c>
      <c r="C1121" s="1">
        <v>1123</v>
      </c>
      <c r="D1121" t="s">
        <v>1289</v>
      </c>
      <c r="E1121" s="1">
        <v>119.042171</v>
      </c>
      <c r="F1121" s="1">
        <v>33.558340999999999</v>
      </c>
    </row>
    <row r="1122" spans="1:6">
      <c r="A1122" t="s">
        <v>1287</v>
      </c>
      <c r="B1122" t="str">
        <f t="shared" si="27"/>
        <v>淮安</v>
      </c>
      <c r="C1122" s="1">
        <v>1123</v>
      </c>
      <c r="D1122" t="s">
        <v>1290</v>
      </c>
      <c r="E1122" s="1">
        <v>119.053194</v>
      </c>
      <c r="F1122" s="1">
        <v>33.558266000000003</v>
      </c>
    </row>
    <row r="1123" spans="1:6">
      <c r="A1123" t="s">
        <v>1287</v>
      </c>
      <c r="B1123" t="str">
        <f t="shared" si="27"/>
        <v>淮安</v>
      </c>
      <c r="C1123" s="1">
        <v>1123</v>
      </c>
      <c r="D1123" t="s">
        <v>1291</v>
      </c>
      <c r="E1123" s="1">
        <v>119.30903000000001</v>
      </c>
      <c r="F1123" s="1">
        <v>33.789732999999998</v>
      </c>
    </row>
    <row r="1124" spans="1:6">
      <c r="A1124" t="s">
        <v>1287</v>
      </c>
      <c r="B1124" t="str">
        <f t="shared" si="27"/>
        <v>淮安</v>
      </c>
      <c r="C1124" s="1">
        <v>1123</v>
      </c>
      <c r="D1124" t="s">
        <v>1292</v>
      </c>
      <c r="E1124" s="1">
        <v>119.053049</v>
      </c>
      <c r="F1124" s="1">
        <v>33.552759999999999</v>
      </c>
    </row>
    <row r="1125" spans="1:6">
      <c r="A1125" t="s">
        <v>1287</v>
      </c>
      <c r="B1125" t="str">
        <f t="shared" si="27"/>
        <v>淮安</v>
      </c>
      <c r="C1125" s="1">
        <v>1123</v>
      </c>
      <c r="D1125" t="s">
        <v>1293</v>
      </c>
      <c r="E1125" s="1">
        <v>119.066259</v>
      </c>
      <c r="F1125" s="1">
        <v>33.556618999999998</v>
      </c>
    </row>
    <row r="1126" spans="1:6">
      <c r="A1126" t="s">
        <v>1295</v>
      </c>
      <c r="B1126" t="str">
        <f>MID(A1126,4,3)</f>
        <v>连云港</v>
      </c>
      <c r="C1126" s="1">
        <v>1110</v>
      </c>
      <c r="D1126" t="s">
        <v>1296</v>
      </c>
      <c r="E1126" s="1">
        <v>119.228426</v>
      </c>
      <c r="F1126" s="1">
        <v>34.611902000000001</v>
      </c>
    </row>
    <row r="1127" spans="1:6">
      <c r="A1127" t="s">
        <v>1295</v>
      </c>
      <c r="B1127" t="str">
        <f t="shared" ref="B1127:B1128" si="28">MID(A1127,4,3)</f>
        <v>连云港</v>
      </c>
      <c r="C1127" s="1">
        <v>1110</v>
      </c>
      <c r="D1127" t="s">
        <v>1297</v>
      </c>
      <c r="E1127" s="1">
        <v>119.248019</v>
      </c>
      <c r="F1127" s="1">
        <v>34.668078000000001</v>
      </c>
    </row>
    <row r="1128" spans="1:6">
      <c r="A1128" t="s">
        <v>1295</v>
      </c>
      <c r="B1128" t="str">
        <f t="shared" si="28"/>
        <v>连云港</v>
      </c>
      <c r="C1128" s="1">
        <v>1110</v>
      </c>
      <c r="D1128" t="s">
        <v>1298</v>
      </c>
      <c r="E1128" s="1">
        <v>119.23646100000001</v>
      </c>
      <c r="F1128" s="1">
        <v>34.651924999999999</v>
      </c>
    </row>
    <row r="1129" spans="1:6">
      <c r="A1129" t="s">
        <v>1299</v>
      </c>
      <c r="B1129" t="str">
        <f t="shared" si="27"/>
        <v>南京</v>
      </c>
      <c r="C1129" s="1">
        <v>1101</v>
      </c>
      <c r="D1129" t="s">
        <v>1300</v>
      </c>
      <c r="E1129" s="1">
        <v>118.779411</v>
      </c>
      <c r="F1129" s="1">
        <v>32.064140999999999</v>
      </c>
    </row>
    <row r="1130" spans="1:6">
      <c r="A1130" t="s">
        <v>1299</v>
      </c>
      <c r="B1130" t="str">
        <f t="shared" si="27"/>
        <v>南京</v>
      </c>
      <c r="C1130" s="1">
        <v>1101</v>
      </c>
      <c r="D1130" t="s">
        <v>1301</v>
      </c>
      <c r="E1130" s="1">
        <v>118.753593</v>
      </c>
      <c r="F1130" s="1">
        <v>32.025677000000002</v>
      </c>
    </row>
    <row r="1131" spans="1:6">
      <c r="A1131" t="s">
        <v>1299</v>
      </c>
      <c r="B1131" t="str">
        <f t="shared" si="27"/>
        <v>南京</v>
      </c>
      <c r="C1131" s="1">
        <v>1101</v>
      </c>
      <c r="D1131" t="s">
        <v>1302</v>
      </c>
      <c r="E1131" s="1">
        <v>118.78711</v>
      </c>
      <c r="F1131" s="1">
        <v>32.059474999999999</v>
      </c>
    </row>
    <row r="1132" spans="1:6">
      <c r="A1132" t="s">
        <v>1299</v>
      </c>
      <c r="B1132" t="str">
        <f t="shared" si="27"/>
        <v>南京</v>
      </c>
      <c r="C1132" s="1">
        <v>1101</v>
      </c>
      <c r="D1132" t="s">
        <v>1303</v>
      </c>
      <c r="E1132" s="1">
        <v>118.80000200000001</v>
      </c>
      <c r="F1132" s="1">
        <v>32.061518</v>
      </c>
    </row>
    <row r="1133" spans="1:6">
      <c r="A1133" t="s">
        <v>1299</v>
      </c>
      <c r="B1133" t="str">
        <f t="shared" si="27"/>
        <v>南京</v>
      </c>
      <c r="C1133" s="1">
        <v>1101</v>
      </c>
      <c r="D1133" t="s">
        <v>1304</v>
      </c>
      <c r="E1133" s="1">
        <v>118.823973</v>
      </c>
      <c r="F1133" s="1">
        <v>32.040751999999998</v>
      </c>
    </row>
    <row r="1134" spans="1:6">
      <c r="A1134" t="s">
        <v>1299</v>
      </c>
      <c r="B1134" t="str">
        <f t="shared" si="27"/>
        <v>南京</v>
      </c>
      <c r="C1134" s="1">
        <v>1101</v>
      </c>
      <c r="D1134" t="s">
        <v>1305</v>
      </c>
      <c r="E1134" s="1">
        <v>118.863691</v>
      </c>
      <c r="F1134" s="1">
        <v>32.032778999999998</v>
      </c>
    </row>
    <row r="1135" spans="1:6">
      <c r="A1135" t="s">
        <v>1299</v>
      </c>
      <c r="B1135" t="str">
        <f t="shared" si="27"/>
        <v>南京</v>
      </c>
      <c r="C1135" s="1">
        <v>1101</v>
      </c>
      <c r="D1135" t="s">
        <v>1306</v>
      </c>
      <c r="E1135" s="1">
        <v>118.650869</v>
      </c>
      <c r="F1135" s="1">
        <v>32.077849000000001</v>
      </c>
    </row>
    <row r="1136" spans="1:6">
      <c r="A1136" t="s">
        <v>1299</v>
      </c>
      <c r="B1136" t="str">
        <f t="shared" si="27"/>
        <v>南京</v>
      </c>
      <c r="C1136" s="1">
        <v>1101</v>
      </c>
      <c r="D1136" t="s">
        <v>1307</v>
      </c>
      <c r="E1136" s="1">
        <v>118.93739100000001</v>
      </c>
      <c r="F1136" s="1">
        <v>32.114510000000003</v>
      </c>
    </row>
    <row r="1137" spans="1:6">
      <c r="A1137" t="s">
        <v>1299</v>
      </c>
      <c r="B1137" t="str">
        <f t="shared" si="27"/>
        <v>南京</v>
      </c>
      <c r="C1137" s="1">
        <v>1101</v>
      </c>
      <c r="D1137" t="s">
        <v>1308</v>
      </c>
      <c r="E1137" s="1">
        <v>118.76340500000001</v>
      </c>
      <c r="F1137" s="1">
        <v>32.060048999999999</v>
      </c>
    </row>
    <row r="1138" spans="1:6">
      <c r="A1138" t="s">
        <v>1299</v>
      </c>
      <c r="B1138" t="str">
        <f t="shared" si="27"/>
        <v>南京</v>
      </c>
      <c r="C1138" s="1">
        <v>1101</v>
      </c>
      <c r="D1138" t="s">
        <v>1309</v>
      </c>
      <c r="E1138" s="1">
        <v>118.824782</v>
      </c>
      <c r="F1138" s="1">
        <v>32.083869</v>
      </c>
    </row>
    <row r="1139" spans="1:6">
      <c r="A1139" t="s">
        <v>1299</v>
      </c>
      <c r="B1139" t="str">
        <f t="shared" si="27"/>
        <v>南京</v>
      </c>
      <c r="C1139" s="1">
        <v>1101</v>
      </c>
      <c r="D1139" t="s">
        <v>1310</v>
      </c>
      <c r="E1139" s="1">
        <v>118.729585</v>
      </c>
      <c r="F1139" s="1">
        <v>32.210504999999998</v>
      </c>
    </row>
    <row r="1140" spans="1:6">
      <c r="A1140" t="s">
        <v>1299</v>
      </c>
      <c r="B1140" t="str">
        <f t="shared" si="27"/>
        <v>南京</v>
      </c>
      <c r="C1140" s="1">
        <v>1101</v>
      </c>
      <c r="D1140" t="s">
        <v>1311</v>
      </c>
      <c r="E1140" s="1">
        <v>118.850143</v>
      </c>
      <c r="F1140" s="1">
        <v>32.039031000000001</v>
      </c>
    </row>
    <row r="1141" spans="1:6">
      <c r="A1141" t="s">
        <v>1299</v>
      </c>
      <c r="B1141" t="str">
        <f t="shared" si="27"/>
        <v>南京</v>
      </c>
      <c r="C1141" s="1">
        <v>1101</v>
      </c>
      <c r="D1141" t="s">
        <v>1312</v>
      </c>
      <c r="E1141" s="1">
        <v>118.78116199999999</v>
      </c>
      <c r="F1141" s="1">
        <v>32.050592000000002</v>
      </c>
    </row>
    <row r="1142" spans="1:6">
      <c r="A1142" t="s">
        <v>1299</v>
      </c>
      <c r="B1142" t="str">
        <f t="shared" si="27"/>
        <v>南京</v>
      </c>
      <c r="C1142" s="1">
        <v>1101</v>
      </c>
      <c r="D1142" t="s">
        <v>1313</v>
      </c>
      <c r="E1142" s="1">
        <v>118.951291</v>
      </c>
      <c r="F1142" s="1">
        <v>32.109257999999997</v>
      </c>
    </row>
    <row r="1143" spans="1:6">
      <c r="A1143" t="s">
        <v>1299</v>
      </c>
      <c r="B1143" t="str">
        <f t="shared" si="27"/>
        <v>南京</v>
      </c>
      <c r="C1143" s="1">
        <v>1101</v>
      </c>
      <c r="D1143" t="s">
        <v>1314</v>
      </c>
      <c r="E1143" s="1">
        <v>118.922915</v>
      </c>
      <c r="F1143" s="1">
        <v>31.907119999999999</v>
      </c>
    </row>
    <row r="1144" spans="1:6">
      <c r="A1144" t="s">
        <v>1299</v>
      </c>
      <c r="B1144" t="str">
        <f t="shared" si="27"/>
        <v>南京</v>
      </c>
      <c r="C1144" s="1">
        <v>1101</v>
      </c>
      <c r="D1144" t="s">
        <v>1315</v>
      </c>
      <c r="E1144" s="1">
        <v>118.77562500000001</v>
      </c>
      <c r="F1144" s="1">
        <v>32.059536000000001</v>
      </c>
    </row>
    <row r="1145" spans="1:6">
      <c r="A1145" t="s">
        <v>1299</v>
      </c>
      <c r="B1145" t="str">
        <f t="shared" si="27"/>
        <v>南京</v>
      </c>
      <c r="C1145" s="1">
        <v>1101</v>
      </c>
      <c r="D1145" t="s">
        <v>1316</v>
      </c>
      <c r="E1145" s="1">
        <v>118.92951600000001</v>
      </c>
      <c r="F1145" s="1">
        <v>32.111597000000003</v>
      </c>
    </row>
    <row r="1146" spans="1:6">
      <c r="A1146" t="s">
        <v>1299</v>
      </c>
      <c r="B1146" t="str">
        <f t="shared" si="27"/>
        <v>南京</v>
      </c>
      <c r="C1146" s="1">
        <v>1101</v>
      </c>
      <c r="D1146" t="s">
        <v>1317</v>
      </c>
      <c r="E1146" s="1">
        <v>118.66419999999999</v>
      </c>
      <c r="F1146" s="1">
        <v>32.098681999999997</v>
      </c>
    </row>
    <row r="1147" spans="1:6">
      <c r="A1147" t="s">
        <v>1299</v>
      </c>
      <c r="B1147" t="str">
        <f t="shared" si="27"/>
        <v>南京</v>
      </c>
      <c r="C1147" s="1">
        <v>1101</v>
      </c>
      <c r="D1147" t="s">
        <v>1318</v>
      </c>
      <c r="E1147" s="1">
        <v>118.873723</v>
      </c>
      <c r="F1147" s="1">
        <v>32.049084999999998</v>
      </c>
    </row>
    <row r="1148" spans="1:6">
      <c r="A1148" t="s">
        <v>1299</v>
      </c>
      <c r="B1148" t="str">
        <f t="shared" si="27"/>
        <v>南京</v>
      </c>
      <c r="C1148" s="1">
        <v>1101</v>
      </c>
      <c r="D1148" t="s">
        <v>1319</v>
      </c>
      <c r="E1148" s="1">
        <v>118.760908</v>
      </c>
      <c r="F1148" s="1">
        <v>32.067309000000002</v>
      </c>
    </row>
    <row r="1149" spans="1:6">
      <c r="A1149" t="s">
        <v>1299</v>
      </c>
      <c r="B1149" t="str">
        <f t="shared" si="27"/>
        <v>南京</v>
      </c>
      <c r="C1149" s="1">
        <v>1101</v>
      </c>
      <c r="D1149" t="s">
        <v>1320</v>
      </c>
      <c r="E1149" s="1">
        <v>118.758645</v>
      </c>
      <c r="F1149" s="1">
        <v>31.963526999999999</v>
      </c>
    </row>
    <row r="1150" spans="1:6">
      <c r="A1150" t="s">
        <v>1299</v>
      </c>
      <c r="B1150" t="str">
        <f t="shared" si="27"/>
        <v>南京</v>
      </c>
      <c r="C1150" s="1">
        <v>1101</v>
      </c>
      <c r="D1150" t="s">
        <v>1321</v>
      </c>
      <c r="E1150" s="1">
        <v>118.88652999999999</v>
      </c>
      <c r="F1150" s="1">
        <v>31.928160999999999</v>
      </c>
    </row>
    <row r="1151" spans="1:6">
      <c r="A1151" t="s">
        <v>1299</v>
      </c>
      <c r="B1151" t="str">
        <f t="shared" si="27"/>
        <v>南京</v>
      </c>
      <c r="C1151" s="1">
        <v>1101</v>
      </c>
      <c r="D1151" t="s">
        <v>1322</v>
      </c>
      <c r="E1151" s="1">
        <v>118.61561500000001</v>
      </c>
      <c r="F1151" s="1">
        <v>32.068226000000003</v>
      </c>
    </row>
    <row r="1152" spans="1:6">
      <c r="A1152" t="s">
        <v>1299</v>
      </c>
      <c r="B1152" t="str">
        <f t="shared" si="27"/>
        <v>南京</v>
      </c>
      <c r="C1152" s="1">
        <v>1101</v>
      </c>
      <c r="D1152" t="s">
        <v>1323</v>
      </c>
      <c r="E1152" s="1">
        <v>118.90841500000001</v>
      </c>
      <c r="F1152" s="1">
        <v>31.899242000000001</v>
      </c>
    </row>
    <row r="1153" spans="1:6">
      <c r="A1153" t="s">
        <v>1299</v>
      </c>
      <c r="B1153" t="str">
        <f t="shared" si="27"/>
        <v>南京</v>
      </c>
      <c r="C1153" s="1">
        <v>1101</v>
      </c>
      <c r="D1153" t="s">
        <v>1324</v>
      </c>
      <c r="E1153" s="1">
        <v>118.924316</v>
      </c>
      <c r="F1153" s="1">
        <v>32.113945000000001</v>
      </c>
    </row>
    <row r="1154" spans="1:6">
      <c r="A1154" t="s">
        <v>1299</v>
      </c>
      <c r="B1154" t="str">
        <f t="shared" si="27"/>
        <v>南京</v>
      </c>
      <c r="C1154" s="1">
        <v>1101</v>
      </c>
      <c r="D1154" t="s">
        <v>1325</v>
      </c>
      <c r="E1154" s="1">
        <v>118.81762999999999</v>
      </c>
      <c r="F1154" s="1">
        <v>32.128027000000003</v>
      </c>
    </row>
    <row r="1155" spans="1:6">
      <c r="A1155" t="s">
        <v>1299</v>
      </c>
      <c r="B1155" t="str">
        <f t="shared" ref="B1155:B1218" si="29">MID(A1155,4,2)</f>
        <v>南京</v>
      </c>
      <c r="C1155" s="1">
        <v>1101</v>
      </c>
      <c r="D1155" t="s">
        <v>1326</v>
      </c>
      <c r="E1155" s="1">
        <v>118.760807</v>
      </c>
      <c r="F1155" s="1">
        <v>32.064042000000001</v>
      </c>
    </row>
    <row r="1156" spans="1:6">
      <c r="A1156" t="s">
        <v>1299</v>
      </c>
      <c r="B1156" t="str">
        <f t="shared" si="29"/>
        <v>南京</v>
      </c>
      <c r="C1156" s="1">
        <v>1101</v>
      </c>
      <c r="D1156" t="s">
        <v>1327</v>
      </c>
      <c r="E1156" s="1">
        <v>118.947841</v>
      </c>
      <c r="F1156" s="1">
        <v>32.126497999999998</v>
      </c>
    </row>
    <row r="1157" spans="1:6">
      <c r="A1157" t="s">
        <v>1299</v>
      </c>
      <c r="B1157" t="str">
        <f t="shared" si="29"/>
        <v>南京</v>
      </c>
      <c r="C1157" s="1">
        <v>1101</v>
      </c>
      <c r="D1157" t="s">
        <v>1328</v>
      </c>
      <c r="E1157" s="1">
        <v>118.891526</v>
      </c>
      <c r="F1157" s="1">
        <v>31.936717999999999</v>
      </c>
    </row>
    <row r="1158" spans="1:6">
      <c r="A1158" t="s">
        <v>1299</v>
      </c>
      <c r="B1158" t="str">
        <f t="shared" si="29"/>
        <v>南京</v>
      </c>
      <c r="C1158" s="1">
        <v>1101</v>
      </c>
      <c r="D1158" t="s">
        <v>1329</v>
      </c>
      <c r="E1158" s="1">
        <v>118.836702</v>
      </c>
      <c r="F1158" s="1">
        <v>32.134807000000002</v>
      </c>
    </row>
    <row r="1159" spans="1:6">
      <c r="A1159" t="s">
        <v>1299</v>
      </c>
      <c r="B1159" t="str">
        <f t="shared" si="29"/>
        <v>南京</v>
      </c>
      <c r="C1159" s="1">
        <v>1101</v>
      </c>
      <c r="D1159" t="s">
        <v>1330</v>
      </c>
      <c r="E1159" s="1">
        <v>118.90823399999999</v>
      </c>
      <c r="F1159" s="1">
        <v>31.923096000000001</v>
      </c>
    </row>
    <row r="1160" spans="1:6">
      <c r="A1160" t="s">
        <v>1299</v>
      </c>
      <c r="B1160" t="str">
        <f t="shared" si="29"/>
        <v>南京</v>
      </c>
      <c r="C1160" s="1">
        <v>1101</v>
      </c>
      <c r="D1160" t="s">
        <v>1331</v>
      </c>
      <c r="E1160" s="1">
        <v>118.923207</v>
      </c>
      <c r="F1160" s="1">
        <v>32.093811000000002</v>
      </c>
    </row>
    <row r="1161" spans="1:6">
      <c r="A1161" t="s">
        <v>1299</v>
      </c>
      <c r="B1161" t="str">
        <f t="shared" si="29"/>
        <v>南京</v>
      </c>
      <c r="C1161" s="1">
        <v>1101</v>
      </c>
      <c r="D1161" t="s">
        <v>1332</v>
      </c>
      <c r="E1161" s="1">
        <v>118.916448</v>
      </c>
      <c r="F1161" s="1">
        <v>31.917687000000001</v>
      </c>
    </row>
    <row r="1162" spans="1:6">
      <c r="A1162" t="s">
        <v>1299</v>
      </c>
      <c r="B1162" t="str">
        <f t="shared" si="29"/>
        <v>南京</v>
      </c>
      <c r="C1162" s="1">
        <v>1101</v>
      </c>
      <c r="D1162" t="s">
        <v>1333</v>
      </c>
      <c r="E1162" s="1">
        <v>118.755044</v>
      </c>
      <c r="F1162" s="1">
        <v>32.240302</v>
      </c>
    </row>
    <row r="1163" spans="1:6">
      <c r="A1163" t="s">
        <v>1299</v>
      </c>
      <c r="B1163" t="str">
        <f t="shared" si="29"/>
        <v>南京</v>
      </c>
      <c r="C1163" s="1">
        <v>1101</v>
      </c>
      <c r="D1163" t="s">
        <v>1334</v>
      </c>
      <c r="E1163" s="1">
        <v>118.79008399999999</v>
      </c>
      <c r="F1163" s="1">
        <v>31.945703999999999</v>
      </c>
    </row>
    <row r="1164" spans="1:6">
      <c r="A1164" t="s">
        <v>1299</v>
      </c>
      <c r="B1164" t="str">
        <f t="shared" si="29"/>
        <v>南京</v>
      </c>
      <c r="C1164" s="1">
        <v>1101</v>
      </c>
      <c r="D1164" t="s">
        <v>1335</v>
      </c>
      <c r="E1164" s="1">
        <v>118.8869</v>
      </c>
      <c r="F1164" s="1">
        <v>31.690176999999998</v>
      </c>
    </row>
    <row r="1165" spans="1:6">
      <c r="A1165" t="s">
        <v>1299</v>
      </c>
      <c r="B1165" t="str">
        <f t="shared" si="29"/>
        <v>南京</v>
      </c>
      <c r="C1165" s="1">
        <v>1101</v>
      </c>
      <c r="D1165" t="s">
        <v>1336</v>
      </c>
      <c r="E1165" s="1">
        <v>118.70567800000001</v>
      </c>
      <c r="F1165" s="1">
        <v>32.106527999999997</v>
      </c>
    </row>
    <row r="1166" spans="1:6">
      <c r="A1166" t="s">
        <v>1299</v>
      </c>
      <c r="B1166" t="str">
        <f t="shared" si="29"/>
        <v>南京</v>
      </c>
      <c r="C1166" s="1">
        <v>1101</v>
      </c>
      <c r="D1166" t="s">
        <v>1337</v>
      </c>
      <c r="E1166" s="1">
        <v>118.94812</v>
      </c>
      <c r="F1166" s="1">
        <v>32.134172999999997</v>
      </c>
    </row>
    <row r="1167" spans="1:6">
      <c r="A1167" t="s">
        <v>1299</v>
      </c>
      <c r="B1167" t="str">
        <f t="shared" si="29"/>
        <v>南京</v>
      </c>
      <c r="C1167" s="1">
        <v>1101</v>
      </c>
      <c r="D1167" t="s">
        <v>1338</v>
      </c>
      <c r="E1167" s="1">
        <v>118.934212</v>
      </c>
      <c r="F1167" s="1">
        <v>31.756920000000001</v>
      </c>
    </row>
    <row r="1168" spans="1:6">
      <c r="A1168" t="s">
        <v>1299</v>
      </c>
      <c r="B1168" t="str">
        <f t="shared" si="29"/>
        <v>南京</v>
      </c>
      <c r="C1168" s="1">
        <v>1101</v>
      </c>
      <c r="D1168" t="s">
        <v>1339</v>
      </c>
      <c r="E1168" s="1">
        <v>118.829706</v>
      </c>
      <c r="F1168" s="1">
        <v>32.134540000000001</v>
      </c>
    </row>
    <row r="1169" spans="1:6">
      <c r="A1169" t="s">
        <v>1299</v>
      </c>
      <c r="B1169" t="str">
        <f t="shared" si="29"/>
        <v>南京</v>
      </c>
      <c r="C1169" s="1">
        <v>1101</v>
      </c>
      <c r="D1169" t="s">
        <v>1340</v>
      </c>
      <c r="E1169" s="1">
        <v>118.910427</v>
      </c>
      <c r="F1169" s="1">
        <v>32.012528000000003</v>
      </c>
    </row>
    <row r="1170" spans="1:6">
      <c r="A1170" t="s">
        <v>1299</v>
      </c>
      <c r="B1170" t="str">
        <f t="shared" si="29"/>
        <v>南京</v>
      </c>
      <c r="C1170" s="1">
        <v>1101</v>
      </c>
      <c r="D1170" t="s">
        <v>1341</v>
      </c>
      <c r="E1170" s="1">
        <v>118.898121</v>
      </c>
      <c r="F1170" s="1">
        <v>31.935462000000001</v>
      </c>
    </row>
    <row r="1171" spans="1:6">
      <c r="A1171" t="s">
        <v>1299</v>
      </c>
      <c r="B1171" t="str">
        <f t="shared" si="29"/>
        <v>南京</v>
      </c>
      <c r="C1171" s="1">
        <v>1101</v>
      </c>
      <c r="D1171" t="s">
        <v>1342</v>
      </c>
      <c r="E1171" s="1">
        <v>118.62037100000001</v>
      </c>
      <c r="F1171" s="1">
        <v>32.081451999999999</v>
      </c>
    </row>
    <row r="1172" spans="1:6">
      <c r="A1172" t="s">
        <v>1343</v>
      </c>
      <c r="B1172" t="str">
        <f t="shared" si="29"/>
        <v>南通</v>
      </c>
      <c r="C1172" s="1">
        <v>1107</v>
      </c>
      <c r="D1172" t="s">
        <v>1344</v>
      </c>
      <c r="E1172" s="1">
        <v>120.89268300000001</v>
      </c>
      <c r="F1172" s="1">
        <v>32.011088999999998</v>
      </c>
    </row>
    <row r="1173" spans="1:6">
      <c r="A1173" t="s">
        <v>1343</v>
      </c>
      <c r="B1173" t="str">
        <f t="shared" si="29"/>
        <v>南通</v>
      </c>
      <c r="C1173" s="1">
        <v>1107</v>
      </c>
      <c r="D1173" t="s">
        <v>1345</v>
      </c>
      <c r="E1173" s="1">
        <v>120.892725</v>
      </c>
      <c r="F1173" s="1">
        <v>32.057409</v>
      </c>
    </row>
    <row r="1174" spans="1:6">
      <c r="A1174" t="s">
        <v>1343</v>
      </c>
      <c r="B1174" t="str">
        <f t="shared" si="29"/>
        <v>南通</v>
      </c>
      <c r="C1174" s="1">
        <v>1107</v>
      </c>
      <c r="D1174" t="s">
        <v>1346</v>
      </c>
      <c r="E1174" s="1">
        <v>120.915932</v>
      </c>
      <c r="F1174" s="1">
        <v>31.978857999999999</v>
      </c>
    </row>
    <row r="1175" spans="1:6">
      <c r="A1175" t="s">
        <v>1343</v>
      </c>
      <c r="B1175" t="str">
        <f t="shared" si="29"/>
        <v>南通</v>
      </c>
      <c r="C1175" s="1">
        <v>1107</v>
      </c>
      <c r="D1175" t="s">
        <v>1347</v>
      </c>
      <c r="E1175" s="1">
        <v>120.815647</v>
      </c>
      <c r="F1175" s="1">
        <v>32.048611000000001</v>
      </c>
    </row>
    <row r="1176" spans="1:6">
      <c r="A1176" t="s">
        <v>1343</v>
      </c>
      <c r="B1176" t="str">
        <f t="shared" si="29"/>
        <v>南通</v>
      </c>
      <c r="C1176" s="1">
        <v>1107</v>
      </c>
      <c r="D1176" t="s">
        <v>1348</v>
      </c>
      <c r="E1176" s="1">
        <v>120.90024200000001</v>
      </c>
      <c r="F1176" s="1">
        <v>32.014769999999999</v>
      </c>
    </row>
    <row r="1177" spans="1:6">
      <c r="A1177" t="s">
        <v>1343</v>
      </c>
      <c r="B1177" t="str">
        <f t="shared" si="29"/>
        <v>南通</v>
      </c>
      <c r="C1177" s="1">
        <v>1107</v>
      </c>
      <c r="D1177" t="s">
        <v>1349</v>
      </c>
      <c r="E1177" s="1">
        <v>120.89891</v>
      </c>
      <c r="F1177" s="1">
        <v>32.010247</v>
      </c>
    </row>
    <row r="1178" spans="1:6">
      <c r="A1178" t="s">
        <v>1343</v>
      </c>
      <c r="B1178" t="str">
        <f t="shared" si="29"/>
        <v>南通</v>
      </c>
      <c r="C1178" s="1">
        <v>1107</v>
      </c>
      <c r="D1178" t="s">
        <v>1350</v>
      </c>
      <c r="E1178" s="1">
        <v>120.968481</v>
      </c>
      <c r="F1178" s="1">
        <v>31.922298999999999</v>
      </c>
    </row>
    <row r="1179" spans="1:6">
      <c r="A1179" t="s">
        <v>1343</v>
      </c>
      <c r="B1179" t="str">
        <f t="shared" si="29"/>
        <v>南通</v>
      </c>
      <c r="C1179" s="1">
        <v>1107</v>
      </c>
      <c r="D1179" t="s">
        <v>1351</v>
      </c>
      <c r="E1179" s="1">
        <v>120.88021999999999</v>
      </c>
      <c r="F1179" s="1">
        <v>32.01079</v>
      </c>
    </row>
    <row r="1180" spans="1:6">
      <c r="A1180" t="s">
        <v>2554</v>
      </c>
      <c r="B1180" t="str">
        <f t="shared" si="29"/>
        <v>苏州</v>
      </c>
      <c r="C1180" s="1">
        <v>1102</v>
      </c>
      <c r="D1180" t="s">
        <v>1294</v>
      </c>
      <c r="E1180" s="1">
        <v>120.90476</v>
      </c>
      <c r="F1180" s="1">
        <v>31.421351000000001</v>
      </c>
    </row>
    <row r="1181" spans="1:6">
      <c r="A1181" t="s">
        <v>1352</v>
      </c>
      <c r="B1181" t="str">
        <f t="shared" si="29"/>
        <v>苏州</v>
      </c>
      <c r="C1181" s="1">
        <v>1102</v>
      </c>
      <c r="D1181" t="s">
        <v>1353</v>
      </c>
      <c r="E1181" s="1">
        <v>120.64681299999999</v>
      </c>
      <c r="F1181" s="1">
        <v>31.311430000000001</v>
      </c>
    </row>
    <row r="1182" spans="1:6">
      <c r="A1182" t="s">
        <v>1352</v>
      </c>
      <c r="B1182" t="str">
        <f t="shared" si="29"/>
        <v>苏州</v>
      </c>
      <c r="C1182" s="1">
        <v>1102</v>
      </c>
      <c r="D1182" t="s">
        <v>1354</v>
      </c>
      <c r="E1182" s="1">
        <v>120.583218</v>
      </c>
      <c r="F1182" s="1">
        <v>31.255355999999999</v>
      </c>
    </row>
    <row r="1183" spans="1:6">
      <c r="A1183" t="s">
        <v>1352</v>
      </c>
      <c r="B1183" t="str">
        <f t="shared" si="29"/>
        <v>苏州</v>
      </c>
      <c r="C1183" s="1">
        <v>1102</v>
      </c>
      <c r="D1183" t="s">
        <v>1355</v>
      </c>
      <c r="E1183" s="1">
        <v>120.743421</v>
      </c>
      <c r="F1183" s="1">
        <v>31.614968999999999</v>
      </c>
    </row>
    <row r="1184" spans="1:6">
      <c r="A1184" t="s">
        <v>1352</v>
      </c>
      <c r="B1184" t="str">
        <f t="shared" si="29"/>
        <v>苏州</v>
      </c>
      <c r="C1184" s="1">
        <v>1102</v>
      </c>
      <c r="D1184" t="s">
        <v>1356</v>
      </c>
      <c r="E1184" s="1">
        <v>120.74638</v>
      </c>
      <c r="F1184" s="1">
        <v>31.279593999999999</v>
      </c>
    </row>
    <row r="1185" spans="1:6">
      <c r="A1185" t="s">
        <v>1352</v>
      </c>
      <c r="B1185" t="str">
        <f t="shared" si="29"/>
        <v>苏州</v>
      </c>
      <c r="C1185" s="1">
        <v>1102</v>
      </c>
      <c r="D1185" t="s">
        <v>1357</v>
      </c>
      <c r="E1185" s="1">
        <v>120.59294800000001</v>
      </c>
      <c r="F1185" s="1">
        <v>31.236863</v>
      </c>
    </row>
    <row r="1186" spans="1:6">
      <c r="A1186" t="s">
        <v>1352</v>
      </c>
      <c r="B1186" t="str">
        <f t="shared" si="29"/>
        <v>苏州</v>
      </c>
      <c r="C1186" s="1">
        <v>1102</v>
      </c>
      <c r="D1186" t="s">
        <v>1358</v>
      </c>
      <c r="E1186" s="1">
        <v>120.60233700000001</v>
      </c>
      <c r="F1186" s="1">
        <v>31.230664999999998</v>
      </c>
    </row>
    <row r="1187" spans="1:6">
      <c r="A1187" t="s">
        <v>1352</v>
      </c>
      <c r="B1187" t="str">
        <f t="shared" si="29"/>
        <v>苏州</v>
      </c>
      <c r="C1187" s="1">
        <v>1102</v>
      </c>
      <c r="D1187" t="s">
        <v>1359</v>
      </c>
      <c r="E1187" s="1">
        <v>120.577506</v>
      </c>
      <c r="F1187" s="1">
        <v>31.899732</v>
      </c>
    </row>
    <row r="1188" spans="1:6">
      <c r="A1188" t="s">
        <v>1352</v>
      </c>
      <c r="B1188" t="str">
        <f t="shared" si="29"/>
        <v>苏州</v>
      </c>
      <c r="C1188" s="1">
        <v>1102</v>
      </c>
      <c r="D1188" t="s">
        <v>1360</v>
      </c>
      <c r="E1188" s="1">
        <v>121.14540599999999</v>
      </c>
      <c r="F1188" s="1">
        <v>31.2895</v>
      </c>
    </row>
    <row r="1189" spans="1:6">
      <c r="A1189" t="s">
        <v>1352</v>
      </c>
      <c r="B1189" t="str">
        <f t="shared" si="29"/>
        <v>苏州</v>
      </c>
      <c r="C1189" s="1">
        <v>1102</v>
      </c>
      <c r="D1189" t="s">
        <v>1361</v>
      </c>
      <c r="E1189" s="1">
        <v>120.57440800000001</v>
      </c>
      <c r="F1189" s="1">
        <v>31.257787</v>
      </c>
    </row>
    <row r="1190" spans="1:6">
      <c r="A1190" t="s">
        <v>1352</v>
      </c>
      <c r="B1190" t="str">
        <f t="shared" si="29"/>
        <v>苏州</v>
      </c>
      <c r="C1190" s="1">
        <v>1102</v>
      </c>
      <c r="D1190" t="s">
        <v>1362</v>
      </c>
      <c r="E1190" s="1">
        <v>120.596934</v>
      </c>
      <c r="F1190" s="1">
        <v>31.226935999999998</v>
      </c>
    </row>
    <row r="1191" spans="1:6">
      <c r="A1191" t="s">
        <v>1352</v>
      </c>
      <c r="B1191" t="str">
        <f t="shared" si="29"/>
        <v>苏州</v>
      </c>
      <c r="C1191" s="1">
        <v>1102</v>
      </c>
      <c r="D1191" t="s">
        <v>1363</v>
      </c>
      <c r="E1191" s="1">
        <v>120.85303</v>
      </c>
      <c r="F1191" s="1">
        <v>31.469303</v>
      </c>
    </row>
    <row r="1192" spans="1:6">
      <c r="A1192" t="s">
        <v>1352</v>
      </c>
      <c r="B1192" t="str">
        <f t="shared" si="29"/>
        <v>苏州</v>
      </c>
      <c r="C1192" s="1">
        <v>1102</v>
      </c>
      <c r="D1192" t="s">
        <v>1364</v>
      </c>
      <c r="E1192" s="1">
        <v>120.627841</v>
      </c>
      <c r="F1192" s="1">
        <v>31.30509</v>
      </c>
    </row>
    <row r="1193" spans="1:6">
      <c r="A1193" t="s">
        <v>1352</v>
      </c>
      <c r="B1193" t="str">
        <f t="shared" si="29"/>
        <v>苏州</v>
      </c>
      <c r="C1193" s="1">
        <v>1102</v>
      </c>
      <c r="D1193" t="s">
        <v>1365</v>
      </c>
      <c r="E1193" s="1">
        <v>120.589097</v>
      </c>
      <c r="F1193" s="1">
        <v>31.320499999999999</v>
      </c>
    </row>
    <row r="1194" spans="1:6">
      <c r="A1194" t="s">
        <v>1352</v>
      </c>
      <c r="B1194" t="str">
        <f t="shared" si="29"/>
        <v>苏州</v>
      </c>
      <c r="C1194" s="1">
        <v>1102</v>
      </c>
      <c r="D1194" t="s">
        <v>1366</v>
      </c>
      <c r="E1194" s="1">
        <v>120.76002200000001</v>
      </c>
      <c r="F1194" s="1">
        <v>31.267595</v>
      </c>
    </row>
    <row r="1195" spans="1:6">
      <c r="A1195" t="s">
        <v>1352</v>
      </c>
      <c r="B1195" t="str">
        <f t="shared" si="29"/>
        <v>苏州</v>
      </c>
      <c r="C1195" s="1">
        <v>1102</v>
      </c>
      <c r="D1195" t="s">
        <v>1367</v>
      </c>
      <c r="E1195" s="1">
        <v>121.142653</v>
      </c>
      <c r="F1195" s="1">
        <v>31.416667</v>
      </c>
    </row>
    <row r="1196" spans="1:6">
      <c r="A1196" t="s">
        <v>1352</v>
      </c>
      <c r="B1196" t="str">
        <f t="shared" si="29"/>
        <v>苏州</v>
      </c>
      <c r="C1196" s="1">
        <v>1102</v>
      </c>
      <c r="D1196" t="s">
        <v>1368</v>
      </c>
      <c r="E1196" s="1">
        <v>120.74852</v>
      </c>
      <c r="F1196" s="1">
        <v>31.281283999999999</v>
      </c>
    </row>
    <row r="1197" spans="1:6">
      <c r="A1197" t="s">
        <v>1352</v>
      </c>
      <c r="B1197" t="str">
        <f t="shared" si="29"/>
        <v>苏州</v>
      </c>
      <c r="C1197" s="1">
        <v>1102</v>
      </c>
      <c r="D1197" t="s">
        <v>1369</v>
      </c>
      <c r="E1197" s="1">
        <v>120.897924</v>
      </c>
      <c r="F1197" s="1">
        <v>31.397027000000001</v>
      </c>
    </row>
    <row r="1198" spans="1:6">
      <c r="A1198" t="s">
        <v>1352</v>
      </c>
      <c r="B1198" t="str">
        <f t="shared" si="29"/>
        <v>苏州</v>
      </c>
      <c r="C1198" s="1">
        <v>1102</v>
      </c>
      <c r="D1198" t="s">
        <v>1370</v>
      </c>
      <c r="E1198" s="1">
        <v>120.423725</v>
      </c>
      <c r="F1198" s="1">
        <v>31.327356000000002</v>
      </c>
    </row>
    <row r="1199" spans="1:6">
      <c r="A1199" t="s">
        <v>1352</v>
      </c>
      <c r="B1199" t="str">
        <f t="shared" si="29"/>
        <v>苏州</v>
      </c>
      <c r="C1199" s="1">
        <v>1102</v>
      </c>
      <c r="D1199" t="s">
        <v>1371</v>
      </c>
      <c r="E1199" s="1">
        <v>120.64009299999999</v>
      </c>
      <c r="F1199" s="1">
        <v>31.141120999999998</v>
      </c>
    </row>
    <row r="1200" spans="1:6">
      <c r="A1200" t="s">
        <v>1352</v>
      </c>
      <c r="B1200" t="str">
        <f t="shared" si="29"/>
        <v>苏州</v>
      </c>
      <c r="C1200" s="1">
        <v>1102</v>
      </c>
      <c r="D1200" t="s">
        <v>1372</v>
      </c>
      <c r="E1200" s="1">
        <v>120.755178</v>
      </c>
      <c r="F1200" s="1">
        <v>31.262934999999999</v>
      </c>
    </row>
    <row r="1201" spans="1:6">
      <c r="A1201" t="s">
        <v>1373</v>
      </c>
      <c r="B1201" t="str">
        <f t="shared" si="29"/>
        <v>泰州</v>
      </c>
      <c r="C1201" s="1">
        <v>1115</v>
      </c>
      <c r="D1201" t="s">
        <v>1374</v>
      </c>
      <c r="E1201" s="1">
        <v>119.947592</v>
      </c>
      <c r="F1201" s="1">
        <v>32.481954000000002</v>
      </c>
    </row>
    <row r="1202" spans="1:6">
      <c r="A1202" t="s">
        <v>1373</v>
      </c>
      <c r="B1202" t="str">
        <f t="shared" si="29"/>
        <v>泰州</v>
      </c>
      <c r="C1202" s="1">
        <v>1115</v>
      </c>
      <c r="D1202" t="s">
        <v>1375</v>
      </c>
      <c r="E1202" s="1">
        <v>119.946218</v>
      </c>
      <c r="F1202" s="1">
        <v>32.491982</v>
      </c>
    </row>
    <row r="1203" spans="1:6">
      <c r="A1203" t="s">
        <v>1373</v>
      </c>
      <c r="B1203" t="str">
        <f t="shared" si="29"/>
        <v>泰州</v>
      </c>
      <c r="C1203" s="1">
        <v>1115</v>
      </c>
      <c r="D1203" t="s">
        <v>1376</v>
      </c>
      <c r="E1203" s="1">
        <v>119.95147900000001</v>
      </c>
      <c r="F1203" s="1">
        <v>32.461309</v>
      </c>
    </row>
    <row r="1204" spans="1:6">
      <c r="A1204" t="s">
        <v>1377</v>
      </c>
      <c r="B1204" t="str">
        <f t="shared" si="29"/>
        <v>无锡</v>
      </c>
      <c r="C1204" s="1">
        <v>1105</v>
      </c>
      <c r="D1204" t="s">
        <v>1378</v>
      </c>
      <c r="E1204" s="1">
        <v>120.232339</v>
      </c>
      <c r="F1204" s="1">
        <v>31.575292000000001</v>
      </c>
    </row>
    <row r="1205" spans="1:6">
      <c r="A1205" t="s">
        <v>1377</v>
      </c>
      <c r="B1205" t="str">
        <f t="shared" si="29"/>
        <v>无锡</v>
      </c>
      <c r="C1205" s="1">
        <v>1105</v>
      </c>
      <c r="D1205" t="s">
        <v>1379</v>
      </c>
      <c r="E1205" s="1">
        <v>120.27977799999999</v>
      </c>
      <c r="F1205" s="1">
        <v>31.494015999999998</v>
      </c>
    </row>
    <row r="1206" spans="1:6">
      <c r="A1206" t="s">
        <v>1377</v>
      </c>
      <c r="B1206" t="str">
        <f t="shared" si="29"/>
        <v>无锡</v>
      </c>
      <c r="C1206" s="1">
        <v>1105</v>
      </c>
      <c r="D1206" t="s">
        <v>1380</v>
      </c>
      <c r="E1206" s="1">
        <v>120.232057</v>
      </c>
      <c r="F1206" s="1">
        <v>31.580905999999999</v>
      </c>
    </row>
    <row r="1207" spans="1:6">
      <c r="A1207" t="s">
        <v>1377</v>
      </c>
      <c r="B1207" t="str">
        <f t="shared" si="29"/>
        <v>无锡</v>
      </c>
      <c r="C1207" s="1">
        <v>1105</v>
      </c>
      <c r="D1207" t="s">
        <v>1381</v>
      </c>
      <c r="E1207" s="1">
        <v>120.279259</v>
      </c>
      <c r="F1207" s="1">
        <v>31.500904999999999</v>
      </c>
    </row>
    <row r="1208" spans="1:6">
      <c r="A1208" t="s">
        <v>1377</v>
      </c>
      <c r="B1208" t="str">
        <f t="shared" si="29"/>
        <v>无锡</v>
      </c>
      <c r="C1208" s="1">
        <v>1105</v>
      </c>
      <c r="D1208" t="s">
        <v>1382</v>
      </c>
      <c r="E1208" s="1">
        <v>120.39784</v>
      </c>
      <c r="F1208" s="1">
        <v>31.525832999999999</v>
      </c>
    </row>
    <row r="1209" spans="1:6">
      <c r="A1209" t="s">
        <v>1377</v>
      </c>
      <c r="B1209" t="str">
        <f t="shared" si="29"/>
        <v>无锡</v>
      </c>
      <c r="C1209" s="1">
        <v>1105</v>
      </c>
      <c r="D1209" t="s">
        <v>1383</v>
      </c>
      <c r="E1209" s="1">
        <v>120.178529</v>
      </c>
      <c r="F1209" s="1">
        <v>31.568016</v>
      </c>
    </row>
    <row r="1210" spans="1:6">
      <c r="A1210" t="s">
        <v>1377</v>
      </c>
      <c r="B1210" t="str">
        <f t="shared" si="29"/>
        <v>无锡</v>
      </c>
      <c r="C1210" s="1">
        <v>1105</v>
      </c>
      <c r="D1210" t="s">
        <v>1384</v>
      </c>
      <c r="E1210" s="1">
        <v>120.25158399999999</v>
      </c>
      <c r="F1210" s="1">
        <v>31.501159000000001</v>
      </c>
    </row>
    <row r="1211" spans="1:6">
      <c r="A1211" t="s">
        <v>1377</v>
      </c>
      <c r="B1211" t="str">
        <f t="shared" si="29"/>
        <v>无锡</v>
      </c>
      <c r="C1211" s="1">
        <v>1105</v>
      </c>
      <c r="D1211" t="s">
        <v>1385</v>
      </c>
      <c r="E1211" s="1">
        <v>120.18152000000001</v>
      </c>
      <c r="F1211" s="1">
        <v>31.574352999999999</v>
      </c>
    </row>
    <row r="1212" spans="1:6">
      <c r="A1212" t="s">
        <v>1377</v>
      </c>
      <c r="B1212" t="str">
        <f t="shared" si="29"/>
        <v>无锡</v>
      </c>
      <c r="C1212" s="1">
        <v>1105</v>
      </c>
      <c r="D1212" t="s">
        <v>1386</v>
      </c>
      <c r="E1212" s="1">
        <v>120.17675199999999</v>
      </c>
      <c r="F1212" s="1">
        <v>31.575353</v>
      </c>
    </row>
    <row r="1213" spans="1:6">
      <c r="A1213" t="s">
        <v>1377</v>
      </c>
      <c r="B1213" t="str">
        <f t="shared" si="29"/>
        <v>无锡</v>
      </c>
      <c r="C1213" s="1">
        <v>1105</v>
      </c>
      <c r="D1213" t="s">
        <v>1387</v>
      </c>
      <c r="E1213" s="1">
        <v>120.25404899999999</v>
      </c>
      <c r="F1213" s="1">
        <v>31.879788999999999</v>
      </c>
    </row>
    <row r="1214" spans="1:6">
      <c r="A1214" t="s">
        <v>1377</v>
      </c>
      <c r="B1214" t="str">
        <f t="shared" si="29"/>
        <v>无锡</v>
      </c>
      <c r="C1214" s="1">
        <v>1105</v>
      </c>
      <c r="D1214" t="s">
        <v>1388</v>
      </c>
      <c r="E1214" s="1">
        <v>120.192128</v>
      </c>
      <c r="F1214" s="1">
        <v>31.587112000000001</v>
      </c>
    </row>
    <row r="1215" spans="1:6">
      <c r="A1215" t="s">
        <v>1377</v>
      </c>
      <c r="B1215" t="str">
        <f t="shared" si="29"/>
        <v>无锡</v>
      </c>
      <c r="C1215" s="1">
        <v>1105</v>
      </c>
      <c r="D1215" t="s">
        <v>1389</v>
      </c>
      <c r="E1215" s="1">
        <v>119.839111</v>
      </c>
      <c r="F1215" s="1">
        <v>31.346209000000002</v>
      </c>
    </row>
    <row r="1216" spans="1:6">
      <c r="A1216" t="s">
        <v>1390</v>
      </c>
      <c r="B1216" t="str">
        <f t="shared" si="29"/>
        <v>宿迁</v>
      </c>
      <c r="C1216" s="1">
        <v>1131</v>
      </c>
      <c r="D1216" t="s">
        <v>1391</v>
      </c>
      <c r="E1216" s="1">
        <v>118.302907</v>
      </c>
      <c r="F1216" s="1">
        <v>33.935760999999999</v>
      </c>
    </row>
    <row r="1217" spans="1:6">
      <c r="A1217" t="s">
        <v>1390</v>
      </c>
      <c r="B1217" t="str">
        <f t="shared" si="29"/>
        <v>宿迁</v>
      </c>
      <c r="C1217" s="1">
        <v>1131</v>
      </c>
      <c r="D1217" t="s">
        <v>1392</v>
      </c>
      <c r="E1217" s="1">
        <v>118.295936</v>
      </c>
      <c r="F1217" s="1">
        <v>34.02375</v>
      </c>
    </row>
    <row r="1218" spans="1:6">
      <c r="A1218" t="s">
        <v>1390</v>
      </c>
      <c r="B1218" t="str">
        <f t="shared" si="29"/>
        <v>宿迁</v>
      </c>
      <c r="C1218" s="1">
        <v>1131</v>
      </c>
      <c r="D1218" t="s">
        <v>1393</v>
      </c>
      <c r="E1218" s="1">
        <v>118.29280900000001</v>
      </c>
      <c r="F1218" s="1">
        <v>34.027160000000002</v>
      </c>
    </row>
    <row r="1219" spans="1:6">
      <c r="A1219" t="s">
        <v>1394</v>
      </c>
      <c r="B1219" t="str">
        <f t="shared" ref="B1219:B1282" si="30">MID(A1219,4,2)</f>
        <v>徐州</v>
      </c>
      <c r="C1219" s="1">
        <v>1106</v>
      </c>
      <c r="D1219" t="s">
        <v>1395</v>
      </c>
      <c r="E1219" s="1">
        <v>117.153897</v>
      </c>
      <c r="F1219" s="1">
        <v>34.221558000000002</v>
      </c>
    </row>
    <row r="1220" spans="1:6">
      <c r="A1220" t="s">
        <v>1394</v>
      </c>
      <c r="B1220" t="str">
        <f t="shared" si="30"/>
        <v>徐州</v>
      </c>
      <c r="C1220" s="1">
        <v>1106</v>
      </c>
      <c r="D1220" t="s">
        <v>1396</v>
      </c>
      <c r="E1220" s="1">
        <v>117.205304</v>
      </c>
      <c r="F1220" s="1">
        <v>34.226185000000001</v>
      </c>
    </row>
    <row r="1221" spans="1:6">
      <c r="A1221" t="s">
        <v>1394</v>
      </c>
      <c r="B1221" t="str">
        <f t="shared" si="30"/>
        <v>徐州</v>
      </c>
      <c r="C1221" s="1">
        <v>1106</v>
      </c>
      <c r="D1221" t="s">
        <v>1397</v>
      </c>
      <c r="E1221" s="1">
        <v>117.18596700000001</v>
      </c>
      <c r="F1221" s="1">
        <v>34.201675999999999</v>
      </c>
    </row>
    <row r="1222" spans="1:6">
      <c r="A1222" t="s">
        <v>1394</v>
      </c>
      <c r="B1222" t="str">
        <f t="shared" si="30"/>
        <v>徐州</v>
      </c>
      <c r="C1222" s="1">
        <v>1106</v>
      </c>
      <c r="D1222" t="s">
        <v>1398</v>
      </c>
      <c r="E1222" s="1">
        <v>117.191892</v>
      </c>
      <c r="F1222" s="1">
        <v>34.206758999999998</v>
      </c>
    </row>
    <row r="1223" spans="1:6">
      <c r="A1223" t="s">
        <v>1394</v>
      </c>
      <c r="B1223" t="str">
        <f t="shared" si="30"/>
        <v>徐州</v>
      </c>
      <c r="C1223" s="1">
        <v>1106</v>
      </c>
      <c r="D1223" t="s">
        <v>1399</v>
      </c>
      <c r="E1223" s="1">
        <v>117.26265100000001</v>
      </c>
      <c r="F1223" s="1">
        <v>34.268059000000001</v>
      </c>
    </row>
    <row r="1224" spans="1:6">
      <c r="A1224" t="s">
        <v>1394</v>
      </c>
      <c r="B1224" t="str">
        <f t="shared" si="30"/>
        <v>徐州</v>
      </c>
      <c r="C1224" s="1">
        <v>1106</v>
      </c>
      <c r="D1224" t="s">
        <v>1400</v>
      </c>
      <c r="E1224" s="1">
        <v>117.306805</v>
      </c>
      <c r="F1224" s="1">
        <v>34.198324999999997</v>
      </c>
    </row>
    <row r="1225" spans="1:6">
      <c r="A1225" t="s">
        <v>1394</v>
      </c>
      <c r="B1225" t="str">
        <f t="shared" si="30"/>
        <v>徐州</v>
      </c>
      <c r="C1225" s="1">
        <v>1106</v>
      </c>
      <c r="D1225" t="s">
        <v>1401</v>
      </c>
      <c r="E1225" s="1">
        <v>117.16723</v>
      </c>
      <c r="F1225" s="1">
        <v>34.189926999999997</v>
      </c>
    </row>
    <row r="1226" spans="1:6">
      <c r="A1226" t="s">
        <v>1394</v>
      </c>
      <c r="B1226" t="str">
        <f t="shared" si="30"/>
        <v>徐州</v>
      </c>
      <c r="C1226" s="1">
        <v>1106</v>
      </c>
      <c r="D1226" t="s">
        <v>1402</v>
      </c>
      <c r="E1226" s="1">
        <v>117.144671</v>
      </c>
      <c r="F1226" s="1">
        <v>34.304656000000001</v>
      </c>
    </row>
    <row r="1227" spans="1:6">
      <c r="A1227" t="s">
        <v>1394</v>
      </c>
      <c r="B1227" t="str">
        <f t="shared" si="30"/>
        <v>徐州</v>
      </c>
      <c r="C1227" s="1">
        <v>1106</v>
      </c>
      <c r="D1227" t="s">
        <v>1403</v>
      </c>
      <c r="E1227" s="1">
        <v>117.25337500000001</v>
      </c>
      <c r="F1227" s="1">
        <v>34.297856000000003</v>
      </c>
    </row>
    <row r="1228" spans="1:6">
      <c r="A1228" t="s">
        <v>1394</v>
      </c>
      <c r="B1228" t="str">
        <f t="shared" si="30"/>
        <v>徐州</v>
      </c>
      <c r="C1228" s="1">
        <v>1106</v>
      </c>
      <c r="D1228" t="s">
        <v>1404</v>
      </c>
      <c r="E1228" s="1">
        <v>117.14276</v>
      </c>
      <c r="F1228" s="1">
        <v>34.268363999999998</v>
      </c>
    </row>
    <row r="1229" spans="1:6">
      <c r="A1229" t="s">
        <v>1405</v>
      </c>
      <c r="B1229" t="str">
        <f t="shared" si="30"/>
        <v>盐城</v>
      </c>
      <c r="C1229" s="1">
        <v>1116</v>
      </c>
      <c r="D1229" t="s">
        <v>1406</v>
      </c>
      <c r="E1229" s="1">
        <v>120.279505</v>
      </c>
      <c r="F1229" s="1">
        <v>33.745458999999997</v>
      </c>
    </row>
    <row r="1230" spans="1:6">
      <c r="A1230" t="s">
        <v>1405</v>
      </c>
      <c r="B1230" t="str">
        <f t="shared" si="30"/>
        <v>盐城</v>
      </c>
      <c r="C1230" s="1">
        <v>1116</v>
      </c>
      <c r="D1230" t="s">
        <v>1407</v>
      </c>
      <c r="E1230" s="1">
        <v>120.20747799999999</v>
      </c>
      <c r="F1230" s="1">
        <v>33.388584999999999</v>
      </c>
    </row>
    <row r="1231" spans="1:6">
      <c r="A1231" t="s">
        <v>1405</v>
      </c>
      <c r="B1231" t="str">
        <f t="shared" si="30"/>
        <v>盐城</v>
      </c>
      <c r="C1231" s="1">
        <v>1116</v>
      </c>
      <c r="D1231" t="s">
        <v>1408</v>
      </c>
      <c r="E1231" s="1">
        <v>120.163172</v>
      </c>
      <c r="F1231" s="1">
        <v>33.390377999999998</v>
      </c>
    </row>
    <row r="1232" spans="1:6">
      <c r="A1232" t="s">
        <v>1405</v>
      </c>
      <c r="B1232" t="str">
        <f t="shared" si="30"/>
        <v>盐城</v>
      </c>
      <c r="C1232" s="1">
        <v>1116</v>
      </c>
      <c r="D1232" t="s">
        <v>1409</v>
      </c>
      <c r="E1232" s="1">
        <v>120.177761</v>
      </c>
      <c r="F1232" s="1">
        <v>33.331141000000002</v>
      </c>
    </row>
    <row r="1233" spans="1:6">
      <c r="A1233" t="s">
        <v>1405</v>
      </c>
      <c r="B1233" t="str">
        <f t="shared" si="30"/>
        <v>盐城</v>
      </c>
      <c r="C1233" s="1">
        <v>1116</v>
      </c>
      <c r="D1233" t="s">
        <v>1410</v>
      </c>
      <c r="E1233" s="1">
        <v>120.18164899999999</v>
      </c>
      <c r="F1233" s="1">
        <v>33.327022999999997</v>
      </c>
    </row>
    <row r="1234" spans="1:6">
      <c r="A1234" t="s">
        <v>1411</v>
      </c>
      <c r="B1234" t="str">
        <f t="shared" si="30"/>
        <v>扬州</v>
      </c>
      <c r="C1234" s="1">
        <v>1104</v>
      </c>
      <c r="D1234" t="s">
        <v>1412</v>
      </c>
      <c r="E1234" s="1">
        <v>119.42925</v>
      </c>
      <c r="F1234" s="1">
        <v>32.389161999999999</v>
      </c>
    </row>
    <row r="1235" spans="1:6">
      <c r="A1235" t="s">
        <v>1411</v>
      </c>
      <c r="B1235" t="str">
        <f t="shared" si="30"/>
        <v>扬州</v>
      </c>
      <c r="C1235" s="1">
        <v>1104</v>
      </c>
      <c r="D1235" t="s">
        <v>1413</v>
      </c>
      <c r="E1235" s="1">
        <v>119.38702600000001</v>
      </c>
      <c r="F1235" s="1">
        <v>32.401189000000002</v>
      </c>
    </row>
    <row r="1236" spans="1:6">
      <c r="A1236" t="s">
        <v>1411</v>
      </c>
      <c r="B1236" t="str">
        <f t="shared" si="30"/>
        <v>扬州</v>
      </c>
      <c r="C1236" s="1">
        <v>1104</v>
      </c>
      <c r="D1236" t="s">
        <v>1414</v>
      </c>
      <c r="E1236" s="1">
        <v>119.427223</v>
      </c>
      <c r="F1236" s="1">
        <v>32.404161000000002</v>
      </c>
    </row>
    <row r="1237" spans="1:6">
      <c r="A1237" t="s">
        <v>1411</v>
      </c>
      <c r="B1237" t="str">
        <f t="shared" si="30"/>
        <v>扬州</v>
      </c>
      <c r="C1237" s="1">
        <v>1104</v>
      </c>
      <c r="D1237" t="s">
        <v>1415</v>
      </c>
      <c r="E1237" s="1">
        <v>119.454385</v>
      </c>
      <c r="F1237" s="1">
        <v>32.420803999999997</v>
      </c>
    </row>
    <row r="1238" spans="1:6">
      <c r="A1238" t="s">
        <v>1416</v>
      </c>
      <c r="B1238" t="str">
        <f t="shared" si="30"/>
        <v>镇江</v>
      </c>
      <c r="C1238" s="1">
        <v>1108</v>
      </c>
      <c r="D1238" t="s">
        <v>1417</v>
      </c>
      <c r="E1238" s="1">
        <v>119.473527</v>
      </c>
      <c r="F1238" s="1">
        <v>32.203142</v>
      </c>
    </row>
    <row r="1239" spans="1:6">
      <c r="A1239" t="s">
        <v>1416</v>
      </c>
      <c r="B1239" t="str">
        <f t="shared" si="30"/>
        <v>镇江</v>
      </c>
      <c r="C1239" s="1">
        <v>1108</v>
      </c>
      <c r="D1239" t="s">
        <v>1418</v>
      </c>
      <c r="E1239" s="1">
        <v>119.52070500000001</v>
      </c>
      <c r="F1239" s="1">
        <v>32.205663000000001</v>
      </c>
    </row>
    <row r="1240" spans="1:6">
      <c r="A1240" t="s">
        <v>1416</v>
      </c>
      <c r="B1240" t="str">
        <f t="shared" si="30"/>
        <v>镇江</v>
      </c>
      <c r="C1240" s="1">
        <v>1108</v>
      </c>
      <c r="D1240" t="s">
        <v>1419</v>
      </c>
      <c r="E1240" s="1">
        <v>119.396175</v>
      </c>
      <c r="F1240" s="1">
        <v>32.188276999999999</v>
      </c>
    </row>
    <row r="1241" spans="1:6">
      <c r="A1241" t="s">
        <v>1416</v>
      </c>
      <c r="B1241" t="str">
        <f t="shared" si="30"/>
        <v>镇江</v>
      </c>
      <c r="C1241" s="1">
        <v>1108</v>
      </c>
      <c r="D1241" t="s">
        <v>1420</v>
      </c>
      <c r="E1241" s="1">
        <v>119.17775</v>
      </c>
      <c r="F1241" s="1">
        <v>31.965509999999998</v>
      </c>
    </row>
    <row r="1242" spans="1:6">
      <c r="A1242" t="s">
        <v>1421</v>
      </c>
      <c r="B1242" t="str">
        <f t="shared" si="30"/>
        <v>抚州</v>
      </c>
      <c r="C1242" s="1">
        <v>1515</v>
      </c>
      <c r="D1242" t="s">
        <v>1422</v>
      </c>
      <c r="E1242" s="1">
        <v>116.356949</v>
      </c>
      <c r="F1242" s="1">
        <v>27.992217</v>
      </c>
    </row>
    <row r="1243" spans="1:6">
      <c r="A1243" t="s">
        <v>1421</v>
      </c>
      <c r="B1243" t="str">
        <f t="shared" si="30"/>
        <v>抚州</v>
      </c>
      <c r="C1243" s="1">
        <v>1515</v>
      </c>
      <c r="D1243" t="s">
        <v>1423</v>
      </c>
      <c r="E1243" s="1">
        <v>116.45231</v>
      </c>
      <c r="F1243" s="1">
        <v>27.990064</v>
      </c>
    </row>
    <row r="1244" spans="1:6">
      <c r="A1244" t="s">
        <v>1421</v>
      </c>
      <c r="B1244" t="str">
        <f t="shared" si="30"/>
        <v>抚州</v>
      </c>
      <c r="C1244" s="1">
        <v>1515</v>
      </c>
      <c r="D1244" t="s">
        <v>1424</v>
      </c>
      <c r="E1244" s="1">
        <v>116.36676</v>
      </c>
      <c r="F1244" s="1">
        <v>27.974966999999999</v>
      </c>
    </row>
    <row r="1245" spans="1:6">
      <c r="A1245" t="s">
        <v>1425</v>
      </c>
      <c r="B1245" t="str">
        <f t="shared" si="30"/>
        <v>赣州</v>
      </c>
      <c r="C1245" s="1">
        <v>1516</v>
      </c>
      <c r="D1245" t="s">
        <v>1426</v>
      </c>
      <c r="E1245" s="1">
        <v>114.935558</v>
      </c>
      <c r="F1245" s="1">
        <v>25.860807999999999</v>
      </c>
    </row>
    <row r="1246" spans="1:6">
      <c r="A1246" t="s">
        <v>1425</v>
      </c>
      <c r="B1246" t="str">
        <f t="shared" si="30"/>
        <v>赣州</v>
      </c>
      <c r="C1246" s="1">
        <v>1516</v>
      </c>
      <c r="D1246" t="s">
        <v>1427</v>
      </c>
      <c r="E1246" s="1">
        <v>114.94001299999999</v>
      </c>
      <c r="F1246" s="1">
        <v>25.865254</v>
      </c>
    </row>
    <row r="1247" spans="1:6">
      <c r="A1247" t="s">
        <v>1425</v>
      </c>
      <c r="B1247" t="str">
        <f t="shared" si="30"/>
        <v>赣州</v>
      </c>
      <c r="C1247" s="1">
        <v>1516</v>
      </c>
      <c r="D1247" t="s">
        <v>1428</v>
      </c>
      <c r="E1247" s="1">
        <v>114.893787</v>
      </c>
      <c r="F1247" s="1">
        <v>25.801247</v>
      </c>
    </row>
    <row r="1248" spans="1:6">
      <c r="A1248" t="s">
        <v>1425</v>
      </c>
      <c r="B1248" t="str">
        <f t="shared" si="30"/>
        <v>赣州</v>
      </c>
      <c r="C1248" s="1">
        <v>1516</v>
      </c>
      <c r="D1248" t="s">
        <v>1429</v>
      </c>
      <c r="E1248" s="1">
        <v>114.921556</v>
      </c>
      <c r="F1248" s="1">
        <v>25.889602</v>
      </c>
    </row>
    <row r="1249" spans="1:6">
      <c r="A1249" t="s">
        <v>1425</v>
      </c>
      <c r="B1249" t="str">
        <f t="shared" si="30"/>
        <v>赣州</v>
      </c>
      <c r="C1249" s="1">
        <v>1516</v>
      </c>
      <c r="D1249" t="s">
        <v>1430</v>
      </c>
      <c r="E1249" s="1">
        <v>114.95115800000001</v>
      </c>
      <c r="F1249" s="1">
        <v>25.853639000000001</v>
      </c>
    </row>
    <row r="1250" spans="1:6">
      <c r="A1250" t="s">
        <v>1425</v>
      </c>
      <c r="B1250" t="str">
        <f t="shared" si="30"/>
        <v>赣州</v>
      </c>
      <c r="C1250" s="1">
        <v>1516</v>
      </c>
      <c r="D1250" t="s">
        <v>1431</v>
      </c>
      <c r="E1250" s="1">
        <v>114.903088</v>
      </c>
      <c r="F1250" s="1">
        <v>25.797457000000001</v>
      </c>
    </row>
    <row r="1251" spans="1:6">
      <c r="A1251" t="s">
        <v>1432</v>
      </c>
      <c r="B1251" t="str">
        <f t="shared" si="30"/>
        <v>吉安</v>
      </c>
      <c r="C1251" s="1">
        <v>1503</v>
      </c>
      <c r="D1251" t="s">
        <v>1433</v>
      </c>
      <c r="E1251" s="1">
        <v>115.038178</v>
      </c>
      <c r="F1251" s="1">
        <v>27.116060999999998</v>
      </c>
    </row>
    <row r="1252" spans="1:6">
      <c r="A1252" t="s">
        <v>1432</v>
      </c>
      <c r="B1252" t="str">
        <f t="shared" si="30"/>
        <v>吉安</v>
      </c>
      <c r="C1252" s="1">
        <v>1503</v>
      </c>
      <c r="D1252" t="s">
        <v>1434</v>
      </c>
      <c r="E1252" s="1">
        <v>114.98717499999999</v>
      </c>
      <c r="F1252" s="1">
        <v>27.105602000000001</v>
      </c>
    </row>
    <row r="1253" spans="1:6">
      <c r="A1253" t="s">
        <v>1435</v>
      </c>
      <c r="B1253" t="str">
        <f>MID(A1253,4,3)</f>
        <v>景德镇</v>
      </c>
      <c r="C1253" s="1">
        <v>1507</v>
      </c>
      <c r="D1253" t="s">
        <v>1436</v>
      </c>
      <c r="E1253" s="1">
        <v>117.257048</v>
      </c>
      <c r="F1253" s="1">
        <v>29.299289999999999</v>
      </c>
    </row>
    <row r="1254" spans="1:6">
      <c r="A1254" t="s">
        <v>1435</v>
      </c>
      <c r="B1254" t="str">
        <f t="shared" ref="B1254:B1256" si="31">MID(A1254,4,3)</f>
        <v>景德镇</v>
      </c>
      <c r="C1254" s="1">
        <v>1507</v>
      </c>
      <c r="D1254" t="s">
        <v>1437</v>
      </c>
      <c r="E1254" s="1">
        <v>117.190074</v>
      </c>
      <c r="F1254" s="1">
        <v>29.283052000000001</v>
      </c>
    </row>
    <row r="1255" spans="1:6">
      <c r="A1255" t="s">
        <v>1435</v>
      </c>
      <c r="B1255" t="str">
        <f t="shared" si="31"/>
        <v>景德镇</v>
      </c>
      <c r="C1255" s="1">
        <v>1507</v>
      </c>
      <c r="D1255" t="s">
        <v>1438</v>
      </c>
      <c r="E1255" s="1">
        <v>117.249605</v>
      </c>
      <c r="F1255" s="1">
        <v>29.300156000000001</v>
      </c>
    </row>
    <row r="1256" spans="1:6">
      <c r="A1256" t="s">
        <v>1435</v>
      </c>
      <c r="B1256" t="str">
        <f t="shared" si="31"/>
        <v>景德镇</v>
      </c>
      <c r="C1256" s="1">
        <v>1507</v>
      </c>
      <c r="D1256" t="s">
        <v>1439</v>
      </c>
      <c r="E1256" s="1">
        <v>117.241212</v>
      </c>
      <c r="F1256" s="1">
        <v>29.366453</v>
      </c>
    </row>
    <row r="1257" spans="1:6">
      <c r="A1257" t="s">
        <v>1440</v>
      </c>
      <c r="B1257" t="str">
        <f t="shared" si="30"/>
        <v>九江</v>
      </c>
      <c r="C1257" s="1">
        <v>1502</v>
      </c>
      <c r="D1257" t="s">
        <v>1441</v>
      </c>
      <c r="E1257" s="1">
        <v>116.01789100000001</v>
      </c>
      <c r="F1257" s="1">
        <v>29.684567000000001</v>
      </c>
    </row>
    <row r="1258" spans="1:6">
      <c r="A1258" t="s">
        <v>1440</v>
      </c>
      <c r="B1258" t="str">
        <f t="shared" si="30"/>
        <v>九江</v>
      </c>
      <c r="C1258" s="1">
        <v>1502</v>
      </c>
      <c r="D1258" t="s">
        <v>1442</v>
      </c>
      <c r="E1258" s="1">
        <v>115.96866</v>
      </c>
      <c r="F1258" s="1">
        <v>29.707901</v>
      </c>
    </row>
    <row r="1259" spans="1:6">
      <c r="A1259" t="s">
        <v>1440</v>
      </c>
      <c r="B1259" t="str">
        <f t="shared" si="30"/>
        <v>九江</v>
      </c>
      <c r="C1259" s="1">
        <v>1502</v>
      </c>
      <c r="D1259" t="s">
        <v>1443</v>
      </c>
      <c r="E1259" s="1">
        <v>115.99822</v>
      </c>
      <c r="F1259" s="1">
        <v>29.684598000000001</v>
      </c>
    </row>
    <row r="1260" spans="1:6">
      <c r="A1260" t="s">
        <v>1440</v>
      </c>
      <c r="B1260" t="str">
        <f t="shared" si="30"/>
        <v>九江</v>
      </c>
      <c r="C1260" s="1">
        <v>1502</v>
      </c>
      <c r="D1260" t="s">
        <v>1444</v>
      </c>
      <c r="E1260" s="1">
        <v>116.001018</v>
      </c>
      <c r="F1260" s="1">
        <v>29.711970999999998</v>
      </c>
    </row>
    <row r="1261" spans="1:6">
      <c r="A1261" t="s">
        <v>1440</v>
      </c>
      <c r="B1261" t="str">
        <f t="shared" si="30"/>
        <v>九江</v>
      </c>
      <c r="C1261" s="1">
        <v>1502</v>
      </c>
      <c r="D1261" t="s">
        <v>1445</v>
      </c>
      <c r="E1261" s="1">
        <v>115.73362899999999</v>
      </c>
      <c r="F1261" s="1">
        <v>29.133112000000001</v>
      </c>
    </row>
    <row r="1262" spans="1:6">
      <c r="A1262" t="s">
        <v>1440</v>
      </c>
      <c r="B1262" t="str">
        <f t="shared" si="30"/>
        <v>九江</v>
      </c>
      <c r="C1262" s="1">
        <v>1502</v>
      </c>
      <c r="D1262" t="s">
        <v>1446</v>
      </c>
      <c r="E1262" s="1">
        <v>115.784166</v>
      </c>
      <c r="F1262" s="1">
        <v>29.254065000000001</v>
      </c>
    </row>
    <row r="1263" spans="1:6">
      <c r="A1263" t="s">
        <v>1447</v>
      </c>
      <c r="B1263" t="str">
        <f t="shared" si="30"/>
        <v>南昌</v>
      </c>
      <c r="C1263" s="1">
        <v>1501</v>
      </c>
      <c r="D1263" t="s">
        <v>1448</v>
      </c>
      <c r="E1263" s="1">
        <v>115.83292899999999</v>
      </c>
      <c r="F1263" s="1">
        <v>28.725618999999998</v>
      </c>
    </row>
    <row r="1264" spans="1:6">
      <c r="A1264" t="s">
        <v>1447</v>
      </c>
      <c r="B1264" t="str">
        <f t="shared" si="30"/>
        <v>南昌</v>
      </c>
      <c r="C1264" s="1">
        <v>1501</v>
      </c>
      <c r="D1264" t="s">
        <v>1449</v>
      </c>
      <c r="E1264" s="1">
        <v>115.838235</v>
      </c>
      <c r="F1264" s="1">
        <v>28.739024000000001</v>
      </c>
    </row>
    <row r="1265" spans="1:6">
      <c r="A1265" t="s">
        <v>1447</v>
      </c>
      <c r="B1265" t="str">
        <f t="shared" si="30"/>
        <v>南昌</v>
      </c>
      <c r="C1265" s="1">
        <v>1501</v>
      </c>
      <c r="D1265" t="s">
        <v>1450</v>
      </c>
      <c r="E1265" s="1">
        <v>116.270774</v>
      </c>
      <c r="F1265" s="1">
        <v>28.372474</v>
      </c>
    </row>
    <row r="1266" spans="1:6">
      <c r="A1266" t="s">
        <v>1447</v>
      </c>
      <c r="B1266" t="str">
        <f t="shared" si="30"/>
        <v>南昌</v>
      </c>
      <c r="C1266" s="1">
        <v>1501</v>
      </c>
      <c r="D1266" t="s">
        <v>1451</v>
      </c>
      <c r="E1266" s="1">
        <v>115.71472900000001</v>
      </c>
      <c r="F1266" s="1">
        <v>28.672145</v>
      </c>
    </row>
    <row r="1267" spans="1:6">
      <c r="A1267" t="s">
        <v>1447</v>
      </c>
      <c r="B1267" t="str">
        <f t="shared" si="30"/>
        <v>南昌</v>
      </c>
      <c r="C1267" s="1">
        <v>1501</v>
      </c>
      <c r="D1267" t="s">
        <v>1452</v>
      </c>
      <c r="E1267" s="1">
        <v>116.031532</v>
      </c>
      <c r="F1267" s="1">
        <v>28.699815999999998</v>
      </c>
    </row>
    <row r="1268" spans="1:6">
      <c r="A1268" t="s">
        <v>1447</v>
      </c>
      <c r="B1268" t="str">
        <f t="shared" si="30"/>
        <v>南昌</v>
      </c>
      <c r="C1268" s="1">
        <v>1501</v>
      </c>
      <c r="D1268" t="s">
        <v>1453</v>
      </c>
      <c r="E1268" s="1">
        <v>115.951305</v>
      </c>
      <c r="F1268" s="1">
        <v>28.721992</v>
      </c>
    </row>
    <row r="1269" spans="1:6">
      <c r="A1269" t="s">
        <v>1447</v>
      </c>
      <c r="B1269" t="str">
        <f t="shared" si="30"/>
        <v>南昌</v>
      </c>
      <c r="C1269" s="1">
        <v>1501</v>
      </c>
      <c r="D1269" t="s">
        <v>1454</v>
      </c>
      <c r="E1269" s="1">
        <v>115.79600499999999</v>
      </c>
      <c r="F1269" s="1">
        <v>28.711418999999999</v>
      </c>
    </row>
    <row r="1270" spans="1:6">
      <c r="A1270" t="s">
        <v>1447</v>
      </c>
      <c r="B1270" t="str">
        <f t="shared" si="30"/>
        <v>南昌</v>
      </c>
      <c r="C1270" s="1">
        <v>1501</v>
      </c>
      <c r="D1270" t="s">
        <v>1455</v>
      </c>
      <c r="E1270" s="1">
        <v>115.952845</v>
      </c>
      <c r="F1270" s="1">
        <v>28.897361</v>
      </c>
    </row>
    <row r="1271" spans="1:6">
      <c r="A1271" t="s">
        <v>1447</v>
      </c>
      <c r="B1271" t="str">
        <f t="shared" si="30"/>
        <v>南昌</v>
      </c>
      <c r="C1271" s="1">
        <v>1501</v>
      </c>
      <c r="D1271" t="s">
        <v>1456</v>
      </c>
      <c r="E1271" s="1">
        <v>115.83478599999999</v>
      </c>
      <c r="F1271" s="1">
        <v>28.764429</v>
      </c>
    </row>
    <row r="1272" spans="1:6">
      <c r="A1272" t="s">
        <v>1447</v>
      </c>
      <c r="B1272" t="str">
        <f t="shared" si="30"/>
        <v>南昌</v>
      </c>
      <c r="C1272" s="1">
        <v>1501</v>
      </c>
      <c r="D1272" t="s">
        <v>1457</v>
      </c>
      <c r="E1272" s="1">
        <v>115.809834</v>
      </c>
      <c r="F1272" s="1">
        <v>28.661273999999999</v>
      </c>
    </row>
    <row r="1273" spans="1:6">
      <c r="A1273" t="s">
        <v>1447</v>
      </c>
      <c r="B1273" t="str">
        <f t="shared" si="30"/>
        <v>南昌</v>
      </c>
      <c r="C1273" s="1">
        <v>1501</v>
      </c>
      <c r="D1273" t="s">
        <v>1458</v>
      </c>
      <c r="E1273" s="1">
        <v>115.87593200000001</v>
      </c>
      <c r="F1273" s="1">
        <v>28.744447999999998</v>
      </c>
    </row>
    <row r="1274" spans="1:6">
      <c r="A1274" t="s">
        <v>1447</v>
      </c>
      <c r="B1274" t="str">
        <f t="shared" si="30"/>
        <v>南昌</v>
      </c>
      <c r="C1274" s="1">
        <v>1501</v>
      </c>
      <c r="D1274" t="s">
        <v>1459</v>
      </c>
      <c r="E1274" s="1">
        <v>115.835044</v>
      </c>
      <c r="F1274" s="1">
        <v>28.657026999999999</v>
      </c>
    </row>
    <row r="1275" spans="1:6">
      <c r="A1275" t="s">
        <v>1447</v>
      </c>
      <c r="B1275" t="str">
        <f t="shared" si="30"/>
        <v>南昌</v>
      </c>
      <c r="C1275" s="1">
        <v>1501</v>
      </c>
      <c r="D1275" t="s">
        <v>1460</v>
      </c>
      <c r="E1275" s="1">
        <v>115.839315</v>
      </c>
      <c r="F1275" s="1">
        <v>28.768197000000001</v>
      </c>
    </row>
    <row r="1276" spans="1:6">
      <c r="A1276" t="s">
        <v>1447</v>
      </c>
      <c r="B1276" t="str">
        <f t="shared" si="30"/>
        <v>南昌</v>
      </c>
      <c r="C1276" s="1">
        <v>1501</v>
      </c>
      <c r="D1276" t="s">
        <v>1461</v>
      </c>
      <c r="E1276" s="1">
        <v>115.76254</v>
      </c>
      <c r="F1276" s="1">
        <v>28.681557000000002</v>
      </c>
    </row>
    <row r="1277" spans="1:6">
      <c r="A1277" t="s">
        <v>1447</v>
      </c>
      <c r="B1277" t="str">
        <f t="shared" si="30"/>
        <v>南昌</v>
      </c>
      <c r="C1277" s="1">
        <v>1501</v>
      </c>
      <c r="D1277" t="s">
        <v>1462</v>
      </c>
      <c r="E1277" s="1">
        <v>115.92994299999999</v>
      </c>
      <c r="F1277" s="1">
        <v>28.683465999999999</v>
      </c>
    </row>
    <row r="1278" spans="1:6">
      <c r="A1278" t="s">
        <v>1447</v>
      </c>
      <c r="B1278" t="str">
        <f t="shared" si="30"/>
        <v>南昌</v>
      </c>
      <c r="C1278" s="1">
        <v>1501</v>
      </c>
      <c r="D1278" t="s">
        <v>1463</v>
      </c>
      <c r="E1278" s="1">
        <v>115.823206</v>
      </c>
      <c r="F1278" s="1">
        <v>28.734361</v>
      </c>
    </row>
    <row r="1279" spans="1:6">
      <c r="A1279" t="s">
        <v>1447</v>
      </c>
      <c r="B1279" t="str">
        <f t="shared" si="30"/>
        <v>南昌</v>
      </c>
      <c r="C1279" s="1">
        <v>1501</v>
      </c>
      <c r="D1279" t="s">
        <v>1464</v>
      </c>
      <c r="E1279" s="1">
        <v>116.02595100000001</v>
      </c>
      <c r="F1279" s="1">
        <v>28.686017</v>
      </c>
    </row>
    <row r="1280" spans="1:6">
      <c r="A1280" t="s">
        <v>1447</v>
      </c>
      <c r="B1280" t="str">
        <f t="shared" si="30"/>
        <v>南昌</v>
      </c>
      <c r="C1280" s="1">
        <v>1501</v>
      </c>
      <c r="D1280" t="s">
        <v>1465</v>
      </c>
      <c r="E1280" s="1">
        <v>115.825945</v>
      </c>
      <c r="F1280" s="1">
        <v>28.672889999999999</v>
      </c>
    </row>
    <row r="1281" spans="1:6">
      <c r="A1281" t="s">
        <v>1447</v>
      </c>
      <c r="B1281" t="str">
        <f t="shared" si="30"/>
        <v>南昌</v>
      </c>
      <c r="C1281" s="1">
        <v>1501</v>
      </c>
      <c r="D1281" t="s">
        <v>1466</v>
      </c>
      <c r="E1281" s="1">
        <v>116.036295</v>
      </c>
      <c r="F1281" s="1">
        <v>28.695079</v>
      </c>
    </row>
    <row r="1282" spans="1:6">
      <c r="A1282" t="s">
        <v>1447</v>
      </c>
      <c r="B1282" t="str">
        <f t="shared" si="30"/>
        <v>南昌</v>
      </c>
      <c r="C1282" s="1">
        <v>1501</v>
      </c>
      <c r="D1282" t="s">
        <v>1467</v>
      </c>
      <c r="E1282" s="1">
        <v>115.762709</v>
      </c>
      <c r="F1282" s="1">
        <v>28.669720000000002</v>
      </c>
    </row>
    <row r="1283" spans="1:6">
      <c r="A1283" t="s">
        <v>1447</v>
      </c>
      <c r="B1283" t="str">
        <f t="shared" ref="B1283:B1346" si="32">MID(A1283,4,2)</f>
        <v>南昌</v>
      </c>
      <c r="C1283" s="1">
        <v>1501</v>
      </c>
      <c r="D1283" t="s">
        <v>1468</v>
      </c>
      <c r="E1283" s="1">
        <v>115.86301</v>
      </c>
      <c r="F1283" s="1">
        <v>28.78819</v>
      </c>
    </row>
    <row r="1284" spans="1:6">
      <c r="A1284" t="s">
        <v>1447</v>
      </c>
      <c r="B1284" t="str">
        <f t="shared" si="32"/>
        <v>南昌</v>
      </c>
      <c r="C1284" s="1">
        <v>1501</v>
      </c>
      <c r="D1284" t="s">
        <v>1469</v>
      </c>
      <c r="E1284" s="1">
        <v>115.961803</v>
      </c>
      <c r="F1284" s="1">
        <v>28.455998000000001</v>
      </c>
    </row>
    <row r="1285" spans="1:6">
      <c r="A1285" t="s">
        <v>1447</v>
      </c>
      <c r="B1285" t="str">
        <f t="shared" si="32"/>
        <v>南昌</v>
      </c>
      <c r="C1285" s="1">
        <v>1501</v>
      </c>
      <c r="D1285" t="s">
        <v>1470</v>
      </c>
      <c r="E1285" s="1">
        <v>115.76661900000001</v>
      </c>
      <c r="F1285" s="1">
        <v>28.616630000000001</v>
      </c>
    </row>
    <row r="1286" spans="1:6">
      <c r="A1286" t="s">
        <v>1447</v>
      </c>
      <c r="B1286" t="str">
        <f t="shared" si="32"/>
        <v>南昌</v>
      </c>
      <c r="C1286" s="1">
        <v>1501</v>
      </c>
      <c r="D1286" t="s">
        <v>1471</v>
      </c>
      <c r="E1286" s="1">
        <v>115.810439</v>
      </c>
      <c r="F1286" s="1">
        <v>28.728587999999998</v>
      </c>
    </row>
    <row r="1287" spans="1:6">
      <c r="A1287" t="s">
        <v>1447</v>
      </c>
      <c r="B1287" t="str">
        <f t="shared" si="32"/>
        <v>南昌</v>
      </c>
      <c r="C1287" s="1">
        <v>1501</v>
      </c>
      <c r="D1287" t="s">
        <v>1472</v>
      </c>
      <c r="E1287" s="1">
        <v>115.85077800000001</v>
      </c>
      <c r="F1287" s="1">
        <v>28.715267999999998</v>
      </c>
    </row>
    <row r="1288" spans="1:6">
      <c r="A1288" t="s">
        <v>1447</v>
      </c>
      <c r="B1288" t="str">
        <f t="shared" si="32"/>
        <v>南昌</v>
      </c>
      <c r="C1288" s="1">
        <v>1501</v>
      </c>
      <c r="D1288" t="s">
        <v>1473</v>
      </c>
      <c r="E1288" s="1">
        <v>115.81497</v>
      </c>
      <c r="F1288" s="1">
        <v>28.724312000000001</v>
      </c>
    </row>
    <row r="1289" spans="1:6">
      <c r="A1289" t="s">
        <v>1447</v>
      </c>
      <c r="B1289" t="str">
        <f t="shared" si="32"/>
        <v>南昌</v>
      </c>
      <c r="C1289" s="1">
        <v>1501</v>
      </c>
      <c r="D1289" t="s">
        <v>1474</v>
      </c>
      <c r="E1289" s="1">
        <v>115.865681</v>
      </c>
      <c r="F1289" s="1">
        <v>28.762046999999999</v>
      </c>
    </row>
    <row r="1290" spans="1:6">
      <c r="A1290" t="s">
        <v>1447</v>
      </c>
      <c r="B1290" t="str">
        <f t="shared" si="32"/>
        <v>南昌</v>
      </c>
      <c r="C1290" s="1">
        <v>1501</v>
      </c>
      <c r="D1290" t="s">
        <v>1475</v>
      </c>
      <c r="E1290" s="1">
        <v>115.91358099999999</v>
      </c>
      <c r="F1290" s="1">
        <v>28.593979999999998</v>
      </c>
    </row>
    <row r="1291" spans="1:6">
      <c r="A1291" t="s">
        <v>1447</v>
      </c>
      <c r="B1291" t="str">
        <f t="shared" si="32"/>
        <v>南昌</v>
      </c>
      <c r="C1291" s="1">
        <v>1501</v>
      </c>
      <c r="D1291" t="s">
        <v>1476</v>
      </c>
      <c r="E1291" s="1">
        <v>115.866241</v>
      </c>
      <c r="F1291" s="1">
        <v>28.740442000000002</v>
      </c>
    </row>
    <row r="1292" spans="1:6">
      <c r="A1292" t="s">
        <v>1447</v>
      </c>
      <c r="B1292" t="str">
        <f t="shared" si="32"/>
        <v>南昌</v>
      </c>
      <c r="C1292" s="1">
        <v>1501</v>
      </c>
      <c r="D1292" t="s">
        <v>1477</v>
      </c>
      <c r="E1292" s="1">
        <v>116.006199</v>
      </c>
      <c r="F1292" s="1">
        <v>28.680074999999999</v>
      </c>
    </row>
    <row r="1293" spans="1:6">
      <c r="A1293" t="s">
        <v>1447</v>
      </c>
      <c r="B1293" t="str">
        <f t="shared" si="32"/>
        <v>南昌</v>
      </c>
      <c r="C1293" s="1">
        <v>1501</v>
      </c>
      <c r="D1293" t="s">
        <v>1478</v>
      </c>
      <c r="E1293" s="1">
        <v>115.860986</v>
      </c>
      <c r="F1293" s="1">
        <v>28.741574</v>
      </c>
    </row>
    <row r="1294" spans="1:6">
      <c r="A1294" t="s">
        <v>1447</v>
      </c>
      <c r="B1294" t="str">
        <f t="shared" si="32"/>
        <v>南昌</v>
      </c>
      <c r="C1294" s="1">
        <v>1501</v>
      </c>
      <c r="D1294" t="s">
        <v>1479</v>
      </c>
      <c r="E1294" s="1">
        <v>115.738213</v>
      </c>
      <c r="F1294" s="1">
        <v>28.729078999999999</v>
      </c>
    </row>
    <row r="1295" spans="1:6">
      <c r="A1295" t="s">
        <v>1447</v>
      </c>
      <c r="B1295" t="str">
        <f t="shared" si="32"/>
        <v>南昌</v>
      </c>
      <c r="C1295" s="1">
        <v>1501</v>
      </c>
      <c r="D1295" t="s">
        <v>1480</v>
      </c>
      <c r="E1295" s="1">
        <v>116.03744399999999</v>
      </c>
      <c r="F1295" s="1">
        <v>28.706097</v>
      </c>
    </row>
    <row r="1296" spans="1:6">
      <c r="A1296" t="s">
        <v>1447</v>
      </c>
      <c r="B1296" t="str">
        <f t="shared" si="32"/>
        <v>南昌</v>
      </c>
      <c r="C1296" s="1">
        <v>1501</v>
      </c>
      <c r="D1296" t="s">
        <v>1481</v>
      </c>
      <c r="E1296" s="1">
        <v>115.79351200000001</v>
      </c>
      <c r="F1296" s="1">
        <v>28.660409999999999</v>
      </c>
    </row>
    <row r="1297" spans="1:6">
      <c r="A1297" t="s">
        <v>1447</v>
      </c>
      <c r="B1297" t="str">
        <f t="shared" si="32"/>
        <v>南昌</v>
      </c>
      <c r="C1297" s="1">
        <v>1501</v>
      </c>
      <c r="D1297" t="s">
        <v>1482</v>
      </c>
      <c r="E1297" s="1">
        <v>115.94690199999999</v>
      </c>
      <c r="F1297" s="1">
        <v>28.568643999999999</v>
      </c>
    </row>
    <row r="1298" spans="1:6">
      <c r="A1298" t="s">
        <v>1447</v>
      </c>
      <c r="B1298" t="str">
        <f t="shared" si="32"/>
        <v>南昌</v>
      </c>
      <c r="C1298" s="1">
        <v>1501</v>
      </c>
      <c r="D1298" t="s">
        <v>1483</v>
      </c>
      <c r="E1298" s="1">
        <v>115.888577</v>
      </c>
      <c r="F1298" s="1">
        <v>28.578502</v>
      </c>
    </row>
    <row r="1299" spans="1:6">
      <c r="A1299" t="s">
        <v>1447</v>
      </c>
      <c r="B1299" t="str">
        <f t="shared" si="32"/>
        <v>南昌</v>
      </c>
      <c r="C1299" s="1">
        <v>1501</v>
      </c>
      <c r="D1299" t="s">
        <v>1484</v>
      </c>
      <c r="E1299" s="1">
        <v>115.78243000000001</v>
      </c>
      <c r="F1299" s="1">
        <v>28.670242999999999</v>
      </c>
    </row>
    <row r="1300" spans="1:6">
      <c r="A1300" t="s">
        <v>1447</v>
      </c>
      <c r="B1300" t="str">
        <f t="shared" si="32"/>
        <v>南昌</v>
      </c>
      <c r="C1300" s="1">
        <v>1501</v>
      </c>
      <c r="D1300" t="s">
        <v>1485</v>
      </c>
      <c r="E1300" s="1">
        <v>115.822564</v>
      </c>
      <c r="F1300" s="1">
        <v>28.901021</v>
      </c>
    </row>
    <row r="1301" spans="1:6">
      <c r="A1301" t="s">
        <v>1447</v>
      </c>
      <c r="B1301" t="str">
        <f t="shared" si="32"/>
        <v>南昌</v>
      </c>
      <c r="C1301" s="1">
        <v>1501</v>
      </c>
      <c r="D1301" t="s">
        <v>1486</v>
      </c>
      <c r="E1301" s="1">
        <v>115.807969</v>
      </c>
      <c r="F1301" s="1">
        <v>28.645592000000001</v>
      </c>
    </row>
    <row r="1302" spans="1:6">
      <c r="A1302" t="s">
        <v>1447</v>
      </c>
      <c r="B1302" t="str">
        <f t="shared" si="32"/>
        <v>南昌</v>
      </c>
      <c r="C1302" s="1">
        <v>1501</v>
      </c>
      <c r="D1302" t="s">
        <v>1487</v>
      </c>
      <c r="E1302" s="1">
        <v>116.009942</v>
      </c>
      <c r="F1302" s="1">
        <v>28.678585999999999</v>
      </c>
    </row>
    <row r="1303" spans="1:6">
      <c r="A1303" t="s">
        <v>1447</v>
      </c>
      <c r="B1303" t="str">
        <f t="shared" si="32"/>
        <v>南昌</v>
      </c>
      <c r="C1303" s="1">
        <v>1501</v>
      </c>
      <c r="D1303" t="s">
        <v>1488</v>
      </c>
      <c r="E1303" s="1">
        <v>115.904645</v>
      </c>
      <c r="F1303" s="1">
        <v>28.655996999999999</v>
      </c>
    </row>
    <row r="1304" spans="1:6">
      <c r="A1304" t="s">
        <v>1447</v>
      </c>
      <c r="B1304" t="str">
        <f t="shared" si="32"/>
        <v>南昌</v>
      </c>
      <c r="C1304" s="1">
        <v>1501</v>
      </c>
      <c r="D1304" t="s">
        <v>1489</v>
      </c>
      <c r="E1304" s="1">
        <v>115.94046400000001</v>
      </c>
      <c r="F1304" s="1">
        <v>28.499638999999998</v>
      </c>
    </row>
    <row r="1305" spans="1:6">
      <c r="A1305" t="s">
        <v>1447</v>
      </c>
      <c r="B1305" t="str">
        <f t="shared" si="32"/>
        <v>南昌</v>
      </c>
      <c r="C1305" s="1">
        <v>1501</v>
      </c>
      <c r="D1305" t="s">
        <v>1490</v>
      </c>
      <c r="E1305" s="1">
        <v>115.90033200000001</v>
      </c>
      <c r="F1305" s="1">
        <v>28.576312999999999</v>
      </c>
    </row>
    <row r="1306" spans="1:6">
      <c r="A1306" t="s">
        <v>1447</v>
      </c>
      <c r="B1306" t="str">
        <f t="shared" si="32"/>
        <v>南昌</v>
      </c>
      <c r="C1306" s="1">
        <v>1501</v>
      </c>
      <c r="D1306" t="s">
        <v>1491</v>
      </c>
      <c r="E1306" s="1">
        <v>115.885369</v>
      </c>
      <c r="F1306" s="1">
        <v>28.578707999999999</v>
      </c>
    </row>
    <row r="1307" spans="1:6">
      <c r="A1307" t="s">
        <v>1447</v>
      </c>
      <c r="B1307" t="str">
        <f t="shared" si="32"/>
        <v>南昌</v>
      </c>
      <c r="C1307" s="1">
        <v>1501</v>
      </c>
      <c r="D1307" t="s">
        <v>1492</v>
      </c>
      <c r="E1307" s="1">
        <v>115.831098</v>
      </c>
      <c r="F1307" s="1">
        <v>28.769282</v>
      </c>
    </row>
    <row r="1308" spans="1:6">
      <c r="A1308" t="s">
        <v>1447</v>
      </c>
      <c r="B1308" t="str">
        <f t="shared" si="32"/>
        <v>南昌</v>
      </c>
      <c r="C1308" s="1">
        <v>1501</v>
      </c>
      <c r="D1308" t="s">
        <v>1493</v>
      </c>
      <c r="E1308" s="1">
        <v>115.963354</v>
      </c>
      <c r="F1308" s="1">
        <v>28.751446000000001</v>
      </c>
    </row>
    <row r="1309" spans="1:6">
      <c r="A1309" t="s">
        <v>1447</v>
      </c>
      <c r="B1309" t="str">
        <f t="shared" si="32"/>
        <v>南昌</v>
      </c>
      <c r="C1309" s="1">
        <v>1501</v>
      </c>
      <c r="D1309" t="s">
        <v>1494</v>
      </c>
      <c r="E1309" s="1">
        <v>115.88831500000001</v>
      </c>
      <c r="F1309" s="1">
        <v>28.593313999999999</v>
      </c>
    </row>
    <row r="1310" spans="1:6">
      <c r="A1310" t="s">
        <v>1447</v>
      </c>
      <c r="B1310" t="str">
        <f t="shared" si="32"/>
        <v>南昌</v>
      </c>
      <c r="C1310" s="1">
        <v>1501</v>
      </c>
      <c r="D1310" t="s">
        <v>1495</v>
      </c>
      <c r="E1310" s="1">
        <v>115.88203900000001</v>
      </c>
      <c r="F1310" s="1">
        <v>28.757012</v>
      </c>
    </row>
    <row r="1311" spans="1:6">
      <c r="A1311" t="s">
        <v>1496</v>
      </c>
      <c r="B1311" t="str">
        <f t="shared" si="32"/>
        <v>萍乡</v>
      </c>
      <c r="C1311" s="1">
        <v>1512</v>
      </c>
      <c r="D1311" t="s">
        <v>1497</v>
      </c>
      <c r="E1311" s="1">
        <v>113.883207</v>
      </c>
      <c r="F1311" s="1">
        <v>27.63278</v>
      </c>
    </row>
    <row r="1312" spans="1:6">
      <c r="A1312" t="s">
        <v>1496</v>
      </c>
      <c r="B1312" t="str">
        <f t="shared" si="32"/>
        <v>萍乡</v>
      </c>
      <c r="C1312" s="1">
        <v>1512</v>
      </c>
      <c r="D1312" t="s">
        <v>1498</v>
      </c>
      <c r="E1312" s="1">
        <v>113.905399</v>
      </c>
      <c r="F1312" s="1">
        <v>27.667770999999998</v>
      </c>
    </row>
    <row r="1313" spans="1:6">
      <c r="A1313" t="s">
        <v>1496</v>
      </c>
      <c r="B1313" t="str">
        <f t="shared" si="32"/>
        <v>萍乡</v>
      </c>
      <c r="C1313" s="1">
        <v>1512</v>
      </c>
      <c r="D1313" t="s">
        <v>1499</v>
      </c>
      <c r="E1313" s="1">
        <v>113.98941499999999</v>
      </c>
      <c r="F1313" s="1">
        <v>27.625867</v>
      </c>
    </row>
    <row r="1314" spans="1:6">
      <c r="A1314" t="s">
        <v>1500</v>
      </c>
      <c r="B1314" t="str">
        <f t="shared" si="32"/>
        <v>上饶</v>
      </c>
      <c r="C1314" s="1">
        <v>1508</v>
      </c>
      <c r="D1314" t="s">
        <v>1501</v>
      </c>
      <c r="E1314" s="1">
        <v>117.983469</v>
      </c>
      <c r="F1314" s="1">
        <v>28.425561999999999</v>
      </c>
    </row>
    <row r="1315" spans="1:6">
      <c r="A1315" t="s">
        <v>1500</v>
      </c>
      <c r="B1315" t="str">
        <f t="shared" si="32"/>
        <v>上饶</v>
      </c>
      <c r="C1315" s="1">
        <v>1508</v>
      </c>
      <c r="D1315" t="s">
        <v>1502</v>
      </c>
      <c r="E1315" s="1">
        <v>117.97698</v>
      </c>
      <c r="F1315" s="1">
        <v>28.424012999999999</v>
      </c>
    </row>
    <row r="1316" spans="1:6">
      <c r="A1316" t="s">
        <v>1500</v>
      </c>
      <c r="B1316" t="str">
        <f t="shared" si="32"/>
        <v>上饶</v>
      </c>
      <c r="C1316" s="1">
        <v>1508</v>
      </c>
      <c r="D1316" t="s">
        <v>1503</v>
      </c>
      <c r="E1316" s="1">
        <v>117.91125099999999</v>
      </c>
      <c r="F1316" s="1">
        <v>28.48321</v>
      </c>
    </row>
    <row r="1317" spans="1:6">
      <c r="A1317" t="s">
        <v>1504</v>
      </c>
      <c r="B1317" t="str">
        <f t="shared" si="32"/>
        <v>新余</v>
      </c>
      <c r="C1317" s="1">
        <v>1514</v>
      </c>
      <c r="D1317" t="s">
        <v>1505</v>
      </c>
      <c r="E1317" s="1">
        <v>115.026366</v>
      </c>
      <c r="F1317" s="1">
        <v>27.837651000000001</v>
      </c>
    </row>
    <row r="1318" spans="1:6">
      <c r="A1318" t="s">
        <v>1504</v>
      </c>
      <c r="B1318" t="str">
        <f t="shared" si="32"/>
        <v>新余</v>
      </c>
      <c r="C1318" s="1">
        <v>1514</v>
      </c>
      <c r="D1318" t="s">
        <v>1506</v>
      </c>
      <c r="E1318" s="1">
        <v>114.933429</v>
      </c>
      <c r="F1318" s="1">
        <v>27.802523999999998</v>
      </c>
    </row>
    <row r="1319" spans="1:6">
      <c r="A1319" t="s">
        <v>1504</v>
      </c>
      <c r="B1319" t="str">
        <f t="shared" si="32"/>
        <v>新余</v>
      </c>
      <c r="C1319" s="1">
        <v>1514</v>
      </c>
      <c r="D1319" t="s">
        <v>1507</v>
      </c>
      <c r="E1319" s="1">
        <v>114.85774000000001</v>
      </c>
      <c r="F1319" s="1">
        <v>27.796707999999999</v>
      </c>
    </row>
    <row r="1320" spans="1:6">
      <c r="A1320" t="s">
        <v>1504</v>
      </c>
      <c r="B1320" t="str">
        <f t="shared" si="32"/>
        <v>新余</v>
      </c>
      <c r="C1320" s="1">
        <v>1514</v>
      </c>
      <c r="D1320" t="s">
        <v>1508</v>
      </c>
      <c r="E1320" s="1">
        <v>115.003404</v>
      </c>
      <c r="F1320" s="1">
        <v>27.862787999999998</v>
      </c>
    </row>
    <row r="1321" spans="1:6">
      <c r="A1321" t="s">
        <v>1504</v>
      </c>
      <c r="B1321" t="str">
        <f t="shared" si="32"/>
        <v>新余</v>
      </c>
      <c r="C1321" s="1">
        <v>1514</v>
      </c>
      <c r="D1321" t="s">
        <v>1509</v>
      </c>
      <c r="E1321" s="1">
        <v>114.938283</v>
      </c>
      <c r="F1321" s="1">
        <v>27.836956000000001</v>
      </c>
    </row>
    <row r="1322" spans="1:6">
      <c r="A1322" t="s">
        <v>1510</v>
      </c>
      <c r="B1322" t="str">
        <f t="shared" si="32"/>
        <v>宜春</v>
      </c>
      <c r="C1322" s="1">
        <v>1509</v>
      </c>
      <c r="D1322" t="s">
        <v>1511</v>
      </c>
      <c r="E1322" s="1">
        <v>115.373903</v>
      </c>
      <c r="F1322" s="1">
        <v>28.430851000000001</v>
      </c>
    </row>
    <row r="1323" spans="1:6">
      <c r="A1323" t="s">
        <v>1510</v>
      </c>
      <c r="B1323" t="str">
        <f t="shared" si="32"/>
        <v>宜春</v>
      </c>
      <c r="C1323" s="1">
        <v>1509</v>
      </c>
      <c r="D1323" t="s">
        <v>1512</v>
      </c>
      <c r="E1323" s="1">
        <v>114.36410600000001</v>
      </c>
      <c r="F1323" s="1">
        <v>27.797841999999999</v>
      </c>
    </row>
    <row r="1324" spans="1:6">
      <c r="A1324" t="s">
        <v>1510</v>
      </c>
      <c r="B1324" t="str">
        <f t="shared" si="32"/>
        <v>宜春</v>
      </c>
      <c r="C1324" s="1">
        <v>1509</v>
      </c>
      <c r="D1324" t="s">
        <v>1513</v>
      </c>
      <c r="E1324" s="1">
        <v>114.375871</v>
      </c>
      <c r="F1324" s="1">
        <v>27.803961999999999</v>
      </c>
    </row>
    <row r="1325" spans="1:6">
      <c r="A1325" t="s">
        <v>1510</v>
      </c>
      <c r="B1325" t="str">
        <f t="shared" si="32"/>
        <v>宜春</v>
      </c>
      <c r="C1325" s="1">
        <v>1509</v>
      </c>
      <c r="D1325" t="s">
        <v>1514</v>
      </c>
      <c r="E1325" s="1">
        <v>115.56089</v>
      </c>
      <c r="F1325" s="1">
        <v>28.053457999999999</v>
      </c>
    </row>
    <row r="1326" spans="1:6">
      <c r="A1326" t="s">
        <v>1515</v>
      </c>
      <c r="B1326" t="str">
        <f t="shared" si="32"/>
        <v>鹰潭</v>
      </c>
      <c r="C1326" s="1">
        <v>1517</v>
      </c>
      <c r="D1326" t="s">
        <v>1516</v>
      </c>
      <c r="E1326" s="1">
        <v>117.053223</v>
      </c>
      <c r="F1326" s="1">
        <v>28.232959000000001</v>
      </c>
    </row>
    <row r="1327" spans="1:6">
      <c r="A1327" t="s">
        <v>1517</v>
      </c>
      <c r="B1327" t="str">
        <f t="shared" si="32"/>
        <v>鞍山</v>
      </c>
      <c r="C1327" s="1">
        <v>802</v>
      </c>
      <c r="D1327" t="s">
        <v>1518</v>
      </c>
      <c r="E1327" s="1">
        <v>123.067148</v>
      </c>
      <c r="F1327" s="1">
        <v>41.109935999999998</v>
      </c>
    </row>
    <row r="1328" spans="1:6">
      <c r="A1328" t="s">
        <v>1517</v>
      </c>
      <c r="B1328" t="str">
        <f t="shared" si="32"/>
        <v>鞍山</v>
      </c>
      <c r="C1328" s="1">
        <v>802</v>
      </c>
      <c r="D1328" t="s">
        <v>1519</v>
      </c>
      <c r="E1328" s="1">
        <v>123.000849</v>
      </c>
      <c r="F1328" s="1">
        <v>41.083255999999999</v>
      </c>
    </row>
    <row r="1329" spans="1:6">
      <c r="A1329" t="s">
        <v>1520</v>
      </c>
      <c r="B1329" t="str">
        <f t="shared" si="32"/>
        <v>本溪</v>
      </c>
      <c r="C1329" s="1">
        <v>805</v>
      </c>
      <c r="D1329" t="s">
        <v>1521</v>
      </c>
      <c r="E1329" s="1">
        <v>123.778203</v>
      </c>
      <c r="F1329" s="1">
        <v>41.277577000000001</v>
      </c>
    </row>
    <row r="1330" spans="1:6">
      <c r="A1330" t="s">
        <v>1520</v>
      </c>
      <c r="B1330" t="str">
        <f t="shared" si="32"/>
        <v>本溪</v>
      </c>
      <c r="C1330" s="1">
        <v>805</v>
      </c>
      <c r="D1330" t="s">
        <v>1522</v>
      </c>
      <c r="E1330" s="1">
        <v>123.72127399999999</v>
      </c>
      <c r="F1330" s="1">
        <v>41.466451999999997</v>
      </c>
    </row>
    <row r="1331" spans="1:6">
      <c r="A1331" t="s">
        <v>1523</v>
      </c>
      <c r="B1331" t="str">
        <f t="shared" si="32"/>
        <v>朝阳</v>
      </c>
      <c r="C1331" s="1">
        <v>816</v>
      </c>
      <c r="D1331" t="s">
        <v>1524</v>
      </c>
      <c r="E1331" s="1">
        <v>120.439211</v>
      </c>
      <c r="F1331" s="1">
        <v>41.539144999999998</v>
      </c>
    </row>
    <row r="1332" spans="1:6">
      <c r="A1332" t="s">
        <v>1525</v>
      </c>
      <c r="B1332" t="str">
        <f t="shared" si="32"/>
        <v>大连</v>
      </c>
      <c r="C1332" s="1">
        <v>801</v>
      </c>
      <c r="D1332" t="s">
        <v>1526</v>
      </c>
      <c r="E1332" s="1">
        <v>121.998755</v>
      </c>
      <c r="F1332" s="1">
        <v>39.091548000000003</v>
      </c>
    </row>
    <row r="1333" spans="1:6">
      <c r="A1333" t="s">
        <v>1525</v>
      </c>
      <c r="B1333" t="str">
        <f t="shared" si="32"/>
        <v>大连</v>
      </c>
      <c r="C1333" s="1">
        <v>801</v>
      </c>
      <c r="D1333" t="s">
        <v>1527</v>
      </c>
      <c r="E1333" s="1">
        <v>121.74703</v>
      </c>
      <c r="F1333" s="1">
        <v>39.085394000000001</v>
      </c>
    </row>
    <row r="1334" spans="1:6">
      <c r="A1334" t="s">
        <v>1525</v>
      </c>
      <c r="B1334" t="str">
        <f t="shared" si="32"/>
        <v>大连</v>
      </c>
      <c r="C1334" s="1">
        <v>801</v>
      </c>
      <c r="D1334" t="s">
        <v>1528</v>
      </c>
      <c r="E1334" s="1">
        <v>121.53618400000001</v>
      </c>
      <c r="F1334" s="1">
        <v>38.888674000000002</v>
      </c>
    </row>
    <row r="1335" spans="1:6">
      <c r="A1335" t="s">
        <v>1525</v>
      </c>
      <c r="B1335" t="str">
        <f t="shared" si="32"/>
        <v>大连</v>
      </c>
      <c r="C1335" s="1">
        <v>801</v>
      </c>
      <c r="D1335" t="s">
        <v>1529</v>
      </c>
      <c r="E1335" s="1">
        <v>121.57702999999999</v>
      </c>
      <c r="F1335" s="1">
        <v>38.917904</v>
      </c>
    </row>
    <row r="1336" spans="1:6">
      <c r="A1336" t="s">
        <v>1525</v>
      </c>
      <c r="B1336" t="str">
        <f t="shared" si="32"/>
        <v>大连</v>
      </c>
      <c r="C1336" s="1">
        <v>801</v>
      </c>
      <c r="D1336" t="s">
        <v>1530</v>
      </c>
      <c r="E1336" s="1">
        <v>121.538757</v>
      </c>
      <c r="F1336" s="1">
        <v>38.877552000000001</v>
      </c>
    </row>
    <row r="1337" spans="1:6">
      <c r="A1337" t="s">
        <v>1525</v>
      </c>
      <c r="B1337" t="str">
        <f t="shared" si="32"/>
        <v>大连</v>
      </c>
      <c r="C1337" s="1">
        <v>801</v>
      </c>
      <c r="D1337" t="s">
        <v>1531</v>
      </c>
      <c r="E1337" s="1">
        <v>121.53320100000001</v>
      </c>
      <c r="F1337" s="1">
        <v>38.978898999999998</v>
      </c>
    </row>
    <row r="1338" spans="1:6">
      <c r="A1338" t="s">
        <v>1525</v>
      </c>
      <c r="B1338" t="str">
        <f t="shared" si="32"/>
        <v>大连</v>
      </c>
      <c r="C1338" s="1">
        <v>801</v>
      </c>
      <c r="D1338" t="s">
        <v>1532</v>
      </c>
      <c r="E1338" s="1">
        <v>121.56146699999999</v>
      </c>
      <c r="F1338" s="1">
        <v>38.874617000000001</v>
      </c>
    </row>
    <row r="1339" spans="1:6">
      <c r="A1339" t="s">
        <v>1525</v>
      </c>
      <c r="B1339" t="str">
        <f t="shared" si="32"/>
        <v>大连</v>
      </c>
      <c r="C1339" s="1">
        <v>801</v>
      </c>
      <c r="D1339" t="s">
        <v>1533</v>
      </c>
      <c r="E1339" s="1">
        <v>121.32051300000001</v>
      </c>
      <c r="F1339" s="1">
        <v>38.809987999999997</v>
      </c>
    </row>
    <row r="1340" spans="1:6">
      <c r="A1340" t="s">
        <v>1525</v>
      </c>
      <c r="B1340" t="str">
        <f t="shared" si="32"/>
        <v>大连</v>
      </c>
      <c r="C1340" s="1">
        <v>801</v>
      </c>
      <c r="D1340" t="s">
        <v>1534</v>
      </c>
      <c r="E1340" s="1">
        <v>121.568817</v>
      </c>
      <c r="F1340" s="1">
        <v>38.922564000000001</v>
      </c>
    </row>
    <row r="1341" spans="1:6">
      <c r="A1341" t="s">
        <v>1525</v>
      </c>
      <c r="B1341" t="str">
        <f t="shared" si="32"/>
        <v>大连</v>
      </c>
      <c r="C1341" s="1">
        <v>801</v>
      </c>
      <c r="D1341" t="s">
        <v>1535</v>
      </c>
      <c r="E1341" s="1">
        <v>121.315428</v>
      </c>
      <c r="F1341" s="1">
        <v>38.818528000000001</v>
      </c>
    </row>
    <row r="1342" spans="1:6">
      <c r="A1342" t="s">
        <v>1525</v>
      </c>
      <c r="B1342" t="str">
        <f t="shared" si="32"/>
        <v>大连</v>
      </c>
      <c r="C1342" s="1">
        <v>801</v>
      </c>
      <c r="D1342" t="s">
        <v>1536</v>
      </c>
      <c r="E1342" s="1">
        <v>121.55763399999999</v>
      </c>
      <c r="F1342" s="1">
        <v>38.884033000000002</v>
      </c>
    </row>
    <row r="1343" spans="1:6">
      <c r="A1343" t="s">
        <v>1525</v>
      </c>
      <c r="B1343" t="str">
        <f t="shared" si="32"/>
        <v>大连</v>
      </c>
      <c r="C1343" s="1">
        <v>801</v>
      </c>
      <c r="D1343" t="s">
        <v>1537</v>
      </c>
      <c r="E1343" s="1">
        <v>121.161537</v>
      </c>
      <c r="F1343" s="1">
        <v>38.825338000000002</v>
      </c>
    </row>
    <row r="1344" spans="1:6">
      <c r="A1344" t="s">
        <v>1525</v>
      </c>
      <c r="B1344" t="str">
        <f t="shared" si="32"/>
        <v>大连</v>
      </c>
      <c r="C1344" s="1">
        <v>801</v>
      </c>
      <c r="D1344" t="s">
        <v>1538</v>
      </c>
      <c r="E1344" s="1">
        <v>121.828245</v>
      </c>
      <c r="F1344" s="1">
        <v>39.106591000000002</v>
      </c>
    </row>
    <row r="1345" spans="1:6">
      <c r="A1345" t="s">
        <v>1525</v>
      </c>
      <c r="B1345" t="str">
        <f t="shared" si="32"/>
        <v>大连</v>
      </c>
      <c r="C1345" s="1">
        <v>801</v>
      </c>
      <c r="D1345" t="s">
        <v>1539</v>
      </c>
      <c r="E1345" s="1">
        <v>121.78143300000001</v>
      </c>
      <c r="F1345" s="1">
        <v>39.051772</v>
      </c>
    </row>
    <row r="1346" spans="1:6">
      <c r="A1346" t="s">
        <v>1525</v>
      </c>
      <c r="B1346" t="str">
        <f t="shared" si="32"/>
        <v>大连</v>
      </c>
      <c r="C1346" s="1">
        <v>801</v>
      </c>
      <c r="D1346" t="s">
        <v>1540</v>
      </c>
      <c r="E1346" s="1">
        <v>121.16077300000001</v>
      </c>
      <c r="F1346" s="1">
        <v>38.788103999999997</v>
      </c>
    </row>
    <row r="1347" spans="1:6">
      <c r="A1347" t="s">
        <v>1525</v>
      </c>
      <c r="B1347" t="str">
        <f t="shared" ref="B1347:B1410" si="33">MID(A1347,4,2)</f>
        <v>大连</v>
      </c>
      <c r="C1347" s="1">
        <v>801</v>
      </c>
      <c r="D1347" t="s">
        <v>1541</v>
      </c>
      <c r="E1347" s="1">
        <v>121.838212</v>
      </c>
      <c r="F1347" s="1">
        <v>39.092101</v>
      </c>
    </row>
    <row r="1348" spans="1:6">
      <c r="A1348" t="s">
        <v>1525</v>
      </c>
      <c r="B1348" t="str">
        <f t="shared" si="33"/>
        <v>大连</v>
      </c>
      <c r="C1348" s="1">
        <v>801</v>
      </c>
      <c r="D1348" t="s">
        <v>1542</v>
      </c>
      <c r="E1348" s="1">
        <v>121.84072999999999</v>
      </c>
      <c r="F1348" s="1">
        <v>39.100529000000002</v>
      </c>
    </row>
    <row r="1349" spans="1:6">
      <c r="A1349" t="s">
        <v>1525</v>
      </c>
      <c r="B1349" t="str">
        <f t="shared" si="33"/>
        <v>大连</v>
      </c>
      <c r="C1349" s="1">
        <v>801</v>
      </c>
      <c r="D1349" t="s">
        <v>1543</v>
      </c>
      <c r="E1349" s="1">
        <v>121.542163</v>
      </c>
      <c r="F1349" s="1">
        <v>38.894066000000002</v>
      </c>
    </row>
    <row r="1350" spans="1:6">
      <c r="A1350" t="s">
        <v>1525</v>
      </c>
      <c r="B1350" t="str">
        <f t="shared" si="33"/>
        <v>大连</v>
      </c>
      <c r="C1350" s="1">
        <v>801</v>
      </c>
      <c r="D1350" t="s">
        <v>1544</v>
      </c>
      <c r="E1350" s="1">
        <v>121.495846</v>
      </c>
      <c r="F1350" s="1">
        <v>39.027636999999999</v>
      </c>
    </row>
    <row r="1351" spans="1:6">
      <c r="A1351" t="s">
        <v>1525</v>
      </c>
      <c r="B1351" t="str">
        <f t="shared" si="33"/>
        <v>大连</v>
      </c>
      <c r="C1351" s="1">
        <v>801</v>
      </c>
      <c r="D1351" t="s">
        <v>1545</v>
      </c>
      <c r="E1351" s="1">
        <v>121.552244</v>
      </c>
      <c r="F1351" s="1">
        <v>38.885634000000003</v>
      </c>
    </row>
    <row r="1352" spans="1:6">
      <c r="A1352" t="s">
        <v>1525</v>
      </c>
      <c r="B1352" t="str">
        <f t="shared" si="33"/>
        <v>大连</v>
      </c>
      <c r="C1352" s="1">
        <v>801</v>
      </c>
      <c r="D1352" t="s">
        <v>1546</v>
      </c>
      <c r="E1352" s="1">
        <v>121.824861</v>
      </c>
      <c r="F1352" s="1">
        <v>39.038252</v>
      </c>
    </row>
    <row r="1353" spans="1:6">
      <c r="A1353" t="s">
        <v>1525</v>
      </c>
      <c r="B1353" t="str">
        <f t="shared" si="33"/>
        <v>大连</v>
      </c>
      <c r="C1353" s="1">
        <v>801</v>
      </c>
      <c r="D1353" t="s">
        <v>1547</v>
      </c>
      <c r="E1353" s="1">
        <v>121.50429</v>
      </c>
      <c r="F1353" s="1">
        <v>38.941214000000002</v>
      </c>
    </row>
    <row r="1354" spans="1:6">
      <c r="A1354" t="s">
        <v>1525</v>
      </c>
      <c r="B1354" t="str">
        <f t="shared" si="33"/>
        <v>大连</v>
      </c>
      <c r="C1354" s="1">
        <v>801</v>
      </c>
      <c r="D1354" t="s">
        <v>1548</v>
      </c>
      <c r="E1354" s="1">
        <v>121.76368600000001</v>
      </c>
      <c r="F1354" s="1">
        <v>39.073427000000002</v>
      </c>
    </row>
    <row r="1355" spans="1:6">
      <c r="A1355" t="s">
        <v>1525</v>
      </c>
      <c r="B1355" t="str">
        <f t="shared" si="33"/>
        <v>大连</v>
      </c>
      <c r="C1355" s="1">
        <v>801</v>
      </c>
      <c r="D1355" t="s">
        <v>1549</v>
      </c>
      <c r="E1355" s="1">
        <v>121.313979</v>
      </c>
      <c r="F1355" s="1">
        <v>38.967742000000001</v>
      </c>
    </row>
    <row r="1356" spans="1:6">
      <c r="A1356" t="s">
        <v>1525</v>
      </c>
      <c r="B1356" t="str">
        <f t="shared" si="33"/>
        <v>大连</v>
      </c>
      <c r="C1356" s="1">
        <v>801</v>
      </c>
      <c r="D1356" t="s">
        <v>1550</v>
      </c>
      <c r="E1356" s="1">
        <v>121.163471</v>
      </c>
      <c r="F1356" s="1">
        <v>38.802002999999999</v>
      </c>
    </row>
    <row r="1357" spans="1:6">
      <c r="A1357" t="s">
        <v>1525</v>
      </c>
      <c r="B1357" t="str">
        <f t="shared" si="33"/>
        <v>大连</v>
      </c>
      <c r="C1357" s="1">
        <v>801</v>
      </c>
      <c r="D1357" t="s">
        <v>1551</v>
      </c>
      <c r="E1357" s="1">
        <v>121.71229700000001</v>
      </c>
      <c r="F1357" s="1">
        <v>39.208382999999998</v>
      </c>
    </row>
    <row r="1358" spans="1:6">
      <c r="A1358" t="s">
        <v>1525</v>
      </c>
      <c r="B1358" t="str">
        <f t="shared" si="33"/>
        <v>大连</v>
      </c>
      <c r="C1358" s="1">
        <v>801</v>
      </c>
      <c r="D1358" t="s">
        <v>1552</v>
      </c>
      <c r="E1358" s="1">
        <v>121.632558</v>
      </c>
      <c r="F1358" s="1">
        <v>39.024301000000001</v>
      </c>
    </row>
    <row r="1359" spans="1:6">
      <c r="A1359" t="s">
        <v>1553</v>
      </c>
      <c r="B1359" t="str">
        <f t="shared" si="33"/>
        <v>丹东</v>
      </c>
      <c r="C1359" s="1">
        <v>806</v>
      </c>
      <c r="D1359" t="s">
        <v>1554</v>
      </c>
      <c r="E1359" s="1">
        <v>124.435794</v>
      </c>
      <c r="F1359" s="1">
        <v>40.157809999999998</v>
      </c>
    </row>
    <row r="1360" spans="1:6">
      <c r="A1360" t="s">
        <v>1553</v>
      </c>
      <c r="B1360" t="str">
        <f t="shared" si="33"/>
        <v>丹东</v>
      </c>
      <c r="C1360" s="1">
        <v>806</v>
      </c>
      <c r="D1360" t="s">
        <v>1555</v>
      </c>
      <c r="E1360" s="1">
        <v>124.353939</v>
      </c>
      <c r="F1360" s="1">
        <v>40.020944999999998</v>
      </c>
    </row>
    <row r="1361" spans="1:6">
      <c r="A1361" t="s">
        <v>1553</v>
      </c>
      <c r="B1361" t="str">
        <f t="shared" si="33"/>
        <v>丹东</v>
      </c>
      <c r="C1361" s="1">
        <v>806</v>
      </c>
      <c r="D1361" t="s">
        <v>1556</v>
      </c>
      <c r="E1361" s="1">
        <v>124.330738</v>
      </c>
      <c r="F1361" s="1">
        <v>40.068074000000003</v>
      </c>
    </row>
    <row r="1362" spans="1:6">
      <c r="A1362" t="s">
        <v>1557</v>
      </c>
      <c r="B1362" t="str">
        <f t="shared" si="33"/>
        <v>抚顺</v>
      </c>
      <c r="C1362" s="1">
        <v>804</v>
      </c>
      <c r="D1362" t="s">
        <v>1558</v>
      </c>
      <c r="E1362" s="1">
        <v>123.797369</v>
      </c>
      <c r="F1362" s="1">
        <v>41.864547000000002</v>
      </c>
    </row>
    <row r="1363" spans="1:6">
      <c r="A1363" t="s">
        <v>1557</v>
      </c>
      <c r="B1363" t="str">
        <f t="shared" si="33"/>
        <v>抚顺</v>
      </c>
      <c r="C1363" s="1">
        <v>804</v>
      </c>
      <c r="D1363" t="s">
        <v>1559</v>
      </c>
      <c r="E1363" s="1">
        <v>123.701633</v>
      </c>
      <c r="F1363" s="1">
        <v>41.794024999999998</v>
      </c>
    </row>
    <row r="1364" spans="1:6">
      <c r="A1364" t="s">
        <v>1557</v>
      </c>
      <c r="B1364" t="str">
        <f t="shared" si="33"/>
        <v>抚顺</v>
      </c>
      <c r="C1364" s="1">
        <v>804</v>
      </c>
      <c r="D1364" t="s">
        <v>1560</v>
      </c>
      <c r="E1364" s="1">
        <v>123.70182699999999</v>
      </c>
      <c r="F1364" s="1">
        <v>41.793782999999998</v>
      </c>
    </row>
    <row r="1365" spans="1:6">
      <c r="A1365" t="s">
        <v>1561</v>
      </c>
      <c r="B1365" t="str">
        <f t="shared" si="33"/>
        <v>阜新</v>
      </c>
      <c r="C1365" s="1">
        <v>823</v>
      </c>
      <c r="D1365" t="s">
        <v>1562</v>
      </c>
      <c r="E1365" s="1">
        <v>121.67119</v>
      </c>
      <c r="F1365" s="1">
        <v>42.029826999999997</v>
      </c>
    </row>
    <row r="1366" spans="1:6">
      <c r="A1366" t="s">
        <v>1561</v>
      </c>
      <c r="B1366" t="str">
        <f t="shared" si="33"/>
        <v>阜新</v>
      </c>
      <c r="C1366" s="1">
        <v>823</v>
      </c>
      <c r="D1366" t="s">
        <v>1563</v>
      </c>
      <c r="E1366" s="1">
        <v>121.64249599999999</v>
      </c>
      <c r="F1366" s="1">
        <v>42.006863000000003</v>
      </c>
    </row>
    <row r="1367" spans="1:6">
      <c r="A1367" t="s">
        <v>1564</v>
      </c>
      <c r="B1367" t="str">
        <f>MID(A1367,4,3)</f>
        <v>葫芦岛</v>
      </c>
      <c r="C1367" s="1">
        <v>820</v>
      </c>
      <c r="D1367" t="s">
        <v>1565</v>
      </c>
      <c r="E1367" s="1">
        <v>120.801017</v>
      </c>
      <c r="F1367" s="1">
        <v>40.627291999999997</v>
      </c>
    </row>
    <row r="1368" spans="1:6">
      <c r="A1368" t="s">
        <v>1564</v>
      </c>
      <c r="B1368" t="str">
        <f>MID(A1368,4,3)</f>
        <v>葫芦岛</v>
      </c>
      <c r="C1368" s="1">
        <v>820</v>
      </c>
      <c r="D1368" t="s">
        <v>1566</v>
      </c>
      <c r="E1368" s="1">
        <v>120.833305</v>
      </c>
      <c r="F1368" s="1">
        <v>40.717886</v>
      </c>
    </row>
    <row r="1369" spans="1:6">
      <c r="A1369" t="s">
        <v>1567</v>
      </c>
      <c r="B1369" t="str">
        <f t="shared" si="33"/>
        <v>锦州</v>
      </c>
      <c r="C1369" s="1">
        <v>810</v>
      </c>
      <c r="D1369" t="s">
        <v>1568</v>
      </c>
      <c r="E1369" s="1">
        <v>121.13073799999999</v>
      </c>
      <c r="F1369" s="1">
        <v>41.088320000000003</v>
      </c>
    </row>
    <row r="1370" spans="1:6">
      <c r="A1370" t="s">
        <v>1567</v>
      </c>
      <c r="B1370" t="str">
        <f t="shared" si="33"/>
        <v>锦州</v>
      </c>
      <c r="C1370" s="1">
        <v>810</v>
      </c>
      <c r="D1370" t="s">
        <v>1569</v>
      </c>
      <c r="E1370" s="1">
        <v>121.130437</v>
      </c>
      <c r="F1370" s="1">
        <v>41.149149000000001</v>
      </c>
    </row>
    <row r="1371" spans="1:6">
      <c r="A1371" t="s">
        <v>1567</v>
      </c>
      <c r="B1371" t="str">
        <f t="shared" si="33"/>
        <v>锦州</v>
      </c>
      <c r="C1371" s="1">
        <v>810</v>
      </c>
      <c r="D1371" t="s">
        <v>1570</v>
      </c>
      <c r="E1371" s="1">
        <v>121.149643</v>
      </c>
      <c r="F1371" s="1">
        <v>41.155864000000001</v>
      </c>
    </row>
    <row r="1372" spans="1:6">
      <c r="A1372" t="s">
        <v>1567</v>
      </c>
      <c r="B1372" t="str">
        <f t="shared" si="33"/>
        <v>锦州</v>
      </c>
      <c r="C1372" s="1">
        <v>810</v>
      </c>
      <c r="D1372" t="s">
        <v>1571</v>
      </c>
      <c r="E1372" s="1">
        <v>121.125659</v>
      </c>
      <c r="F1372" s="1">
        <v>41.092547000000003</v>
      </c>
    </row>
    <row r="1373" spans="1:6">
      <c r="A1373" t="s">
        <v>1567</v>
      </c>
      <c r="B1373" t="str">
        <f t="shared" si="33"/>
        <v>锦州</v>
      </c>
      <c r="C1373" s="1">
        <v>810</v>
      </c>
      <c r="D1373" t="s">
        <v>1572</v>
      </c>
      <c r="E1373" s="1">
        <v>121.162447</v>
      </c>
      <c r="F1373" s="1">
        <v>41.146976000000002</v>
      </c>
    </row>
    <row r="1374" spans="1:6">
      <c r="A1374" t="s">
        <v>1567</v>
      </c>
      <c r="B1374" t="str">
        <f t="shared" si="33"/>
        <v>锦州</v>
      </c>
      <c r="C1374" s="1">
        <v>810</v>
      </c>
      <c r="D1374" t="s">
        <v>1573</v>
      </c>
      <c r="E1374" s="1">
        <v>121.07928800000001</v>
      </c>
      <c r="F1374" s="1">
        <v>40.864386000000003</v>
      </c>
    </row>
    <row r="1375" spans="1:6">
      <c r="A1375" t="s">
        <v>1567</v>
      </c>
      <c r="B1375" t="str">
        <f t="shared" si="33"/>
        <v>锦州</v>
      </c>
      <c r="C1375" s="1">
        <v>810</v>
      </c>
      <c r="D1375" t="s">
        <v>1574</v>
      </c>
      <c r="E1375" s="1">
        <v>121.128253</v>
      </c>
      <c r="F1375" s="1">
        <v>41.141713000000003</v>
      </c>
    </row>
    <row r="1376" spans="1:6">
      <c r="A1376" t="s">
        <v>1567</v>
      </c>
      <c r="B1376" t="str">
        <f t="shared" si="33"/>
        <v>锦州</v>
      </c>
      <c r="C1376" s="1">
        <v>810</v>
      </c>
      <c r="D1376" t="s">
        <v>1575</v>
      </c>
      <c r="E1376" s="1">
        <v>121.156634</v>
      </c>
      <c r="F1376" s="1">
        <v>41.150249000000002</v>
      </c>
    </row>
    <row r="1377" spans="1:6">
      <c r="A1377" t="s">
        <v>1576</v>
      </c>
      <c r="B1377" t="str">
        <f t="shared" si="33"/>
        <v>辽阳</v>
      </c>
      <c r="C1377" s="1">
        <v>818</v>
      </c>
      <c r="D1377" t="s">
        <v>1577</v>
      </c>
      <c r="E1377" s="1">
        <v>123.16934500000001</v>
      </c>
      <c r="F1377" s="1">
        <v>41.294721000000003</v>
      </c>
    </row>
    <row r="1378" spans="1:6">
      <c r="A1378" t="s">
        <v>1578</v>
      </c>
      <c r="B1378" t="str">
        <f t="shared" si="33"/>
        <v>盘锦</v>
      </c>
      <c r="C1378" s="1">
        <v>809</v>
      </c>
      <c r="D1378" t="s">
        <v>1579</v>
      </c>
      <c r="E1378" s="1">
        <v>122.11259800000001</v>
      </c>
      <c r="F1378" s="1">
        <v>40.733721000000003</v>
      </c>
    </row>
    <row r="1379" spans="1:6">
      <c r="A1379" t="s">
        <v>1578</v>
      </c>
      <c r="B1379" t="str">
        <f t="shared" si="33"/>
        <v>盘锦</v>
      </c>
      <c r="C1379" s="1">
        <v>809</v>
      </c>
      <c r="D1379" t="s">
        <v>1580</v>
      </c>
      <c r="E1379" s="1">
        <v>122.072051</v>
      </c>
      <c r="F1379" s="1">
        <v>41.118198</v>
      </c>
    </row>
    <row r="1380" spans="1:6">
      <c r="A1380" t="s">
        <v>1581</v>
      </c>
      <c r="B1380" t="str">
        <f t="shared" si="33"/>
        <v>沈阳</v>
      </c>
      <c r="C1380" s="1">
        <v>802</v>
      </c>
      <c r="D1380" t="s">
        <v>1582</v>
      </c>
      <c r="E1380" s="1">
        <v>123.436138</v>
      </c>
      <c r="F1380" s="1">
        <v>41.787179000000002</v>
      </c>
    </row>
    <row r="1381" spans="1:6">
      <c r="A1381" t="s">
        <v>1581</v>
      </c>
      <c r="B1381" t="str">
        <f t="shared" si="33"/>
        <v>沈阳</v>
      </c>
      <c r="C1381" s="1">
        <v>802</v>
      </c>
      <c r="D1381" t="s">
        <v>1583</v>
      </c>
      <c r="E1381" s="1">
        <v>123.47178700000001</v>
      </c>
      <c r="F1381" s="1">
        <v>41.752606999999998</v>
      </c>
    </row>
    <row r="1382" spans="1:6">
      <c r="A1382" t="s">
        <v>1581</v>
      </c>
      <c r="B1382" t="str">
        <f t="shared" si="33"/>
        <v>沈阳</v>
      </c>
      <c r="C1382" s="1">
        <v>802</v>
      </c>
      <c r="D1382" t="s">
        <v>1584</v>
      </c>
      <c r="E1382" s="1">
        <v>123.165829</v>
      </c>
      <c r="F1382" s="1">
        <v>41.253047000000002</v>
      </c>
    </row>
    <row r="1383" spans="1:6">
      <c r="A1383" t="s">
        <v>1581</v>
      </c>
      <c r="B1383" t="str">
        <f t="shared" si="33"/>
        <v>沈阳</v>
      </c>
      <c r="C1383" s="1">
        <v>802</v>
      </c>
      <c r="D1383" t="s">
        <v>1585</v>
      </c>
      <c r="E1383" s="1">
        <v>123.359739</v>
      </c>
      <c r="F1383" s="1">
        <v>41.685032</v>
      </c>
    </row>
    <row r="1384" spans="1:6">
      <c r="A1384" t="s">
        <v>1581</v>
      </c>
      <c r="B1384" t="str">
        <f t="shared" si="33"/>
        <v>沈阳</v>
      </c>
      <c r="C1384" s="1">
        <v>802</v>
      </c>
      <c r="D1384" t="s">
        <v>1586</v>
      </c>
      <c r="E1384" s="1">
        <v>123.637196</v>
      </c>
      <c r="F1384" s="1">
        <v>41.693489</v>
      </c>
    </row>
    <row r="1385" spans="1:6">
      <c r="A1385" t="s">
        <v>1581</v>
      </c>
      <c r="B1385" t="str">
        <f t="shared" si="33"/>
        <v>沈阳</v>
      </c>
      <c r="C1385" s="1">
        <v>802</v>
      </c>
      <c r="D1385" t="s">
        <v>1587</v>
      </c>
      <c r="E1385" s="1">
        <v>123.412651</v>
      </c>
      <c r="F1385" s="1">
        <v>41.83934</v>
      </c>
    </row>
    <row r="1386" spans="1:6">
      <c r="A1386" t="s">
        <v>1581</v>
      </c>
      <c r="B1386" t="str">
        <f t="shared" si="33"/>
        <v>沈阳</v>
      </c>
      <c r="C1386" s="1">
        <v>802</v>
      </c>
      <c r="D1386" t="s">
        <v>1588</v>
      </c>
      <c r="E1386" s="1">
        <v>123.256404</v>
      </c>
      <c r="F1386" s="1">
        <v>41.743282999999998</v>
      </c>
    </row>
    <row r="1387" spans="1:6">
      <c r="A1387" t="s">
        <v>1581</v>
      </c>
      <c r="B1387" t="str">
        <f t="shared" si="33"/>
        <v>沈阳</v>
      </c>
      <c r="C1387" s="1">
        <v>802</v>
      </c>
      <c r="D1387" t="s">
        <v>1589</v>
      </c>
      <c r="E1387" s="1">
        <v>123.411682</v>
      </c>
      <c r="F1387" s="1">
        <v>41.931730000000002</v>
      </c>
    </row>
    <row r="1388" spans="1:6">
      <c r="A1388" t="s">
        <v>1581</v>
      </c>
      <c r="B1388" t="str">
        <f t="shared" si="33"/>
        <v>沈阳</v>
      </c>
      <c r="C1388" s="1">
        <v>802</v>
      </c>
      <c r="D1388" t="s">
        <v>1590</v>
      </c>
      <c r="E1388" s="1">
        <v>123.497758</v>
      </c>
      <c r="F1388" s="1">
        <v>41.733170000000001</v>
      </c>
    </row>
    <row r="1389" spans="1:6">
      <c r="A1389" t="s">
        <v>1581</v>
      </c>
      <c r="B1389" t="str">
        <f t="shared" si="33"/>
        <v>沈阳</v>
      </c>
      <c r="C1389" s="1">
        <v>802</v>
      </c>
      <c r="D1389" t="s">
        <v>1591</v>
      </c>
      <c r="E1389" s="1">
        <v>123.426007</v>
      </c>
      <c r="F1389" s="1">
        <v>41.770840999999997</v>
      </c>
    </row>
    <row r="1390" spans="1:6">
      <c r="A1390" t="s">
        <v>1581</v>
      </c>
      <c r="B1390" t="str">
        <f t="shared" si="33"/>
        <v>沈阳</v>
      </c>
      <c r="C1390" s="1">
        <v>802</v>
      </c>
      <c r="D1390" t="s">
        <v>1592</v>
      </c>
      <c r="E1390" s="1">
        <v>123.241727</v>
      </c>
      <c r="F1390" s="1">
        <v>41.753973000000002</v>
      </c>
    </row>
    <row r="1391" spans="1:6">
      <c r="A1391" t="s">
        <v>1581</v>
      </c>
      <c r="B1391" t="str">
        <f t="shared" si="33"/>
        <v>沈阳</v>
      </c>
      <c r="C1391" s="1">
        <v>802</v>
      </c>
      <c r="D1391" t="s">
        <v>1593</v>
      </c>
      <c r="E1391" s="1">
        <v>123.52182000000001</v>
      </c>
      <c r="F1391" s="1">
        <v>41.749412</v>
      </c>
    </row>
    <row r="1392" spans="1:6">
      <c r="A1392" t="s">
        <v>1581</v>
      </c>
      <c r="B1392" t="str">
        <f t="shared" si="33"/>
        <v>沈阳</v>
      </c>
      <c r="C1392" s="1">
        <v>802</v>
      </c>
      <c r="D1392" t="s">
        <v>1594</v>
      </c>
      <c r="E1392" s="1">
        <v>123.574466</v>
      </c>
      <c r="F1392" s="1">
        <v>41.833623000000003</v>
      </c>
    </row>
    <row r="1393" spans="1:6">
      <c r="A1393" t="s">
        <v>1581</v>
      </c>
      <c r="B1393" t="str">
        <f t="shared" si="33"/>
        <v>沈阳</v>
      </c>
      <c r="C1393" s="1">
        <v>802</v>
      </c>
      <c r="D1393" t="s">
        <v>1595</v>
      </c>
      <c r="E1393" s="1">
        <v>123.418904</v>
      </c>
      <c r="F1393" s="1">
        <v>41.798884999999999</v>
      </c>
    </row>
    <row r="1394" spans="1:6">
      <c r="A1394" t="s">
        <v>1581</v>
      </c>
      <c r="B1394" t="str">
        <f t="shared" si="33"/>
        <v>沈阳</v>
      </c>
      <c r="C1394" s="1">
        <v>802</v>
      </c>
      <c r="D1394" t="s">
        <v>1596</v>
      </c>
      <c r="E1394" s="1">
        <v>123.44007499999999</v>
      </c>
      <c r="F1394" s="1">
        <v>41.837162999999997</v>
      </c>
    </row>
    <row r="1395" spans="1:6">
      <c r="A1395" t="s">
        <v>1581</v>
      </c>
      <c r="B1395" t="str">
        <f t="shared" si="33"/>
        <v>沈阳</v>
      </c>
      <c r="C1395" s="1">
        <v>802</v>
      </c>
      <c r="D1395" t="s">
        <v>1597</v>
      </c>
      <c r="E1395" s="1">
        <v>123.452698</v>
      </c>
      <c r="F1395" s="1">
        <v>41.775084999999997</v>
      </c>
    </row>
    <row r="1396" spans="1:6">
      <c r="A1396" t="s">
        <v>1581</v>
      </c>
      <c r="B1396" t="str">
        <f t="shared" si="33"/>
        <v>沈阳</v>
      </c>
      <c r="C1396" s="1">
        <v>802</v>
      </c>
      <c r="D1396" t="s">
        <v>1598</v>
      </c>
      <c r="E1396" s="1">
        <v>123.416236</v>
      </c>
      <c r="F1396" s="1">
        <v>41.894235000000002</v>
      </c>
    </row>
    <row r="1397" spans="1:6">
      <c r="A1397" t="s">
        <v>1581</v>
      </c>
      <c r="B1397" t="str">
        <f t="shared" si="33"/>
        <v>沈阳</v>
      </c>
      <c r="C1397" s="1">
        <v>802</v>
      </c>
      <c r="D1397" t="s">
        <v>1599</v>
      </c>
      <c r="E1397" s="1">
        <v>123.42138</v>
      </c>
      <c r="F1397" s="1">
        <v>41.913837000000001</v>
      </c>
    </row>
    <row r="1398" spans="1:6">
      <c r="A1398" t="s">
        <v>1581</v>
      </c>
      <c r="B1398" t="str">
        <f t="shared" si="33"/>
        <v>沈阳</v>
      </c>
      <c r="C1398" s="1">
        <v>802</v>
      </c>
      <c r="D1398" t="s">
        <v>1600</v>
      </c>
      <c r="E1398" s="1">
        <v>123.38656</v>
      </c>
      <c r="F1398" s="1">
        <v>41.848596000000001</v>
      </c>
    </row>
    <row r="1399" spans="1:6">
      <c r="A1399" t="s">
        <v>1581</v>
      </c>
      <c r="B1399" t="str">
        <f t="shared" si="33"/>
        <v>沈阳</v>
      </c>
      <c r="C1399" s="1">
        <v>802</v>
      </c>
      <c r="D1399" t="s">
        <v>1601</v>
      </c>
      <c r="E1399" s="1">
        <v>123.394848</v>
      </c>
      <c r="F1399" s="1">
        <v>41.679968000000002</v>
      </c>
    </row>
    <row r="1400" spans="1:6">
      <c r="A1400" t="s">
        <v>1581</v>
      </c>
      <c r="B1400" t="str">
        <f t="shared" si="33"/>
        <v>沈阳</v>
      </c>
      <c r="C1400" s="1">
        <v>802</v>
      </c>
      <c r="D1400" t="s">
        <v>1602</v>
      </c>
      <c r="E1400" s="1">
        <v>123.437085</v>
      </c>
      <c r="F1400" s="1">
        <v>41.774621000000003</v>
      </c>
    </row>
    <row r="1401" spans="1:6">
      <c r="A1401" t="s">
        <v>1581</v>
      </c>
      <c r="B1401" t="str">
        <f t="shared" si="33"/>
        <v>沈阳</v>
      </c>
      <c r="C1401" s="1">
        <v>802</v>
      </c>
      <c r="D1401" t="s">
        <v>1603</v>
      </c>
      <c r="E1401" s="1">
        <v>123.46691800000001</v>
      </c>
      <c r="F1401" s="1">
        <v>41.832419999999999</v>
      </c>
    </row>
    <row r="1402" spans="1:6">
      <c r="A1402" t="s">
        <v>1581</v>
      </c>
      <c r="B1402" t="str">
        <f t="shared" si="33"/>
        <v>沈阳</v>
      </c>
      <c r="C1402" s="1">
        <v>802</v>
      </c>
      <c r="D1402" t="s">
        <v>1604</v>
      </c>
      <c r="E1402" s="1">
        <v>123.425612</v>
      </c>
      <c r="F1402" s="1">
        <v>41.924934999999998</v>
      </c>
    </row>
    <row r="1403" spans="1:6">
      <c r="A1403" t="s">
        <v>1581</v>
      </c>
      <c r="B1403" t="str">
        <f t="shared" si="33"/>
        <v>沈阳</v>
      </c>
      <c r="C1403" s="1">
        <v>802</v>
      </c>
      <c r="D1403" t="s">
        <v>1605</v>
      </c>
      <c r="E1403" s="1">
        <v>123.56716900000001</v>
      </c>
      <c r="F1403" s="1">
        <v>41.827240000000003</v>
      </c>
    </row>
    <row r="1404" spans="1:6">
      <c r="A1404" t="s">
        <v>1581</v>
      </c>
      <c r="B1404" t="str">
        <f t="shared" si="33"/>
        <v>沈阳</v>
      </c>
      <c r="C1404" s="1">
        <v>802</v>
      </c>
      <c r="D1404" t="s">
        <v>1606</v>
      </c>
      <c r="E1404" s="1">
        <v>123.425522</v>
      </c>
      <c r="F1404" s="1">
        <v>41.680298000000001</v>
      </c>
    </row>
    <row r="1405" spans="1:6">
      <c r="A1405" t="s">
        <v>1581</v>
      </c>
      <c r="B1405" t="str">
        <f t="shared" si="33"/>
        <v>沈阳</v>
      </c>
      <c r="C1405" s="1">
        <v>802</v>
      </c>
      <c r="D1405" t="s">
        <v>1607</v>
      </c>
      <c r="E1405" s="1">
        <v>123.542768</v>
      </c>
      <c r="F1405" s="1">
        <v>41.630132000000003</v>
      </c>
    </row>
    <row r="1406" spans="1:6">
      <c r="A1406" t="s">
        <v>1581</v>
      </c>
      <c r="B1406" t="str">
        <f t="shared" si="33"/>
        <v>沈阳</v>
      </c>
      <c r="C1406" s="1">
        <v>802</v>
      </c>
      <c r="D1406" t="s">
        <v>1608</v>
      </c>
      <c r="E1406" s="1">
        <v>123.727223</v>
      </c>
      <c r="F1406" s="1">
        <v>41.920881999999999</v>
      </c>
    </row>
    <row r="1407" spans="1:6">
      <c r="A1407" t="s">
        <v>1581</v>
      </c>
      <c r="B1407" t="str">
        <f t="shared" si="33"/>
        <v>沈阳</v>
      </c>
      <c r="C1407" s="1">
        <v>802</v>
      </c>
      <c r="D1407" t="s">
        <v>1609</v>
      </c>
      <c r="E1407" s="1">
        <v>123.42167499999999</v>
      </c>
      <c r="F1407" s="1">
        <v>41.930228</v>
      </c>
    </row>
    <row r="1408" spans="1:6">
      <c r="A1408" t="s">
        <v>1581</v>
      </c>
      <c r="B1408" t="str">
        <f t="shared" si="33"/>
        <v>沈阳</v>
      </c>
      <c r="C1408" s="1">
        <v>802</v>
      </c>
      <c r="D1408" t="s">
        <v>1610</v>
      </c>
      <c r="E1408" s="1">
        <v>123.51829499999999</v>
      </c>
      <c r="F1408" s="1">
        <v>41.942475999999999</v>
      </c>
    </row>
    <row r="1409" spans="1:6">
      <c r="A1409" t="s">
        <v>1581</v>
      </c>
      <c r="B1409" t="str">
        <f t="shared" si="33"/>
        <v>沈阳</v>
      </c>
      <c r="C1409" s="1">
        <v>802</v>
      </c>
      <c r="D1409" t="s">
        <v>1611</v>
      </c>
      <c r="E1409" s="1">
        <v>123.435462</v>
      </c>
      <c r="F1409" s="1">
        <v>41.875551999999999</v>
      </c>
    </row>
    <row r="1410" spans="1:6">
      <c r="A1410" t="s">
        <v>1581</v>
      </c>
      <c r="B1410" t="str">
        <f t="shared" si="33"/>
        <v>沈阳</v>
      </c>
      <c r="C1410" s="1">
        <v>802</v>
      </c>
      <c r="D1410" t="s">
        <v>1612</v>
      </c>
      <c r="E1410" s="1">
        <v>123.33072300000001</v>
      </c>
      <c r="F1410" s="1">
        <v>41.664422000000002</v>
      </c>
    </row>
    <row r="1411" spans="1:6">
      <c r="A1411" t="s">
        <v>1581</v>
      </c>
      <c r="B1411" t="str">
        <f t="shared" ref="B1411:B1430" si="34">MID(A1411,4,2)</f>
        <v>沈阳</v>
      </c>
      <c r="C1411" s="1">
        <v>802</v>
      </c>
      <c r="D1411" t="s">
        <v>1613</v>
      </c>
      <c r="E1411" s="1">
        <v>123.499252</v>
      </c>
      <c r="F1411" s="1">
        <v>41.876398000000002</v>
      </c>
    </row>
    <row r="1412" spans="1:6">
      <c r="A1412" t="s">
        <v>1581</v>
      </c>
      <c r="B1412" t="str">
        <f t="shared" si="34"/>
        <v>沈阳</v>
      </c>
      <c r="C1412" s="1">
        <v>802</v>
      </c>
      <c r="D1412" t="s">
        <v>1614</v>
      </c>
      <c r="E1412" s="1">
        <v>123.524905</v>
      </c>
      <c r="F1412" s="1">
        <v>41.944809999999997</v>
      </c>
    </row>
    <row r="1413" spans="1:6">
      <c r="A1413" t="s">
        <v>1581</v>
      </c>
      <c r="B1413" t="str">
        <f t="shared" si="34"/>
        <v>沈阳</v>
      </c>
      <c r="C1413" s="1">
        <v>802</v>
      </c>
      <c r="D1413" t="s">
        <v>1615</v>
      </c>
      <c r="E1413" s="1">
        <v>123.405796</v>
      </c>
      <c r="F1413" s="1">
        <v>41.839030999999999</v>
      </c>
    </row>
    <row r="1414" spans="1:6">
      <c r="A1414" t="s">
        <v>1581</v>
      </c>
      <c r="B1414" t="str">
        <f t="shared" si="34"/>
        <v>沈阳</v>
      </c>
      <c r="C1414" s="1">
        <v>802</v>
      </c>
      <c r="D1414" t="s">
        <v>1616</v>
      </c>
      <c r="E1414" s="1">
        <v>123.35569</v>
      </c>
      <c r="F1414" s="1">
        <v>41.925584999999998</v>
      </c>
    </row>
    <row r="1415" spans="1:6">
      <c r="A1415" t="s">
        <v>1581</v>
      </c>
      <c r="B1415" t="str">
        <f t="shared" si="34"/>
        <v>沈阳</v>
      </c>
      <c r="C1415" s="1">
        <v>802</v>
      </c>
      <c r="D1415" t="s">
        <v>1617</v>
      </c>
      <c r="E1415" s="1">
        <v>123.498953</v>
      </c>
      <c r="F1415" s="1">
        <v>41.944139</v>
      </c>
    </row>
    <row r="1416" spans="1:6">
      <c r="A1416" t="s">
        <v>1581</v>
      </c>
      <c r="B1416" t="str">
        <f t="shared" si="34"/>
        <v>沈阳</v>
      </c>
      <c r="C1416" s="1">
        <v>802</v>
      </c>
      <c r="D1416" t="s">
        <v>1618</v>
      </c>
      <c r="E1416" s="1">
        <v>123.551197</v>
      </c>
      <c r="F1416" s="1">
        <v>41.830222999999997</v>
      </c>
    </row>
    <row r="1417" spans="1:6">
      <c r="A1417" t="s">
        <v>1581</v>
      </c>
      <c r="B1417" t="str">
        <f t="shared" si="34"/>
        <v>沈阳</v>
      </c>
      <c r="C1417" s="1">
        <v>802</v>
      </c>
      <c r="D1417" t="s">
        <v>1619</v>
      </c>
      <c r="E1417" s="1">
        <v>123.599512</v>
      </c>
      <c r="F1417" s="1">
        <v>41.916936999999997</v>
      </c>
    </row>
    <row r="1418" spans="1:6">
      <c r="A1418" t="s">
        <v>1581</v>
      </c>
      <c r="B1418" t="str">
        <f t="shared" si="34"/>
        <v>沈阳</v>
      </c>
      <c r="C1418" s="1">
        <v>802</v>
      </c>
      <c r="D1418" t="s">
        <v>1620</v>
      </c>
      <c r="E1418" s="1">
        <v>123.597454</v>
      </c>
      <c r="F1418" s="1">
        <v>41.939753000000003</v>
      </c>
    </row>
    <row r="1419" spans="1:6">
      <c r="A1419" t="s">
        <v>1581</v>
      </c>
      <c r="B1419" t="str">
        <f t="shared" si="34"/>
        <v>沈阳</v>
      </c>
      <c r="C1419" s="1">
        <v>802</v>
      </c>
      <c r="D1419" t="s">
        <v>1621</v>
      </c>
      <c r="E1419" s="1">
        <v>123.49785</v>
      </c>
      <c r="F1419" s="1">
        <v>41.952019</v>
      </c>
    </row>
    <row r="1420" spans="1:6">
      <c r="A1420" t="s">
        <v>1581</v>
      </c>
      <c r="B1420" t="str">
        <f t="shared" si="34"/>
        <v>沈阳</v>
      </c>
      <c r="C1420" s="1">
        <v>802</v>
      </c>
      <c r="D1420" t="s">
        <v>1622</v>
      </c>
      <c r="E1420" s="1">
        <v>123.462808</v>
      </c>
      <c r="F1420" s="1">
        <v>41.935983</v>
      </c>
    </row>
    <row r="1421" spans="1:6">
      <c r="A1421" t="s">
        <v>1581</v>
      </c>
      <c r="B1421" t="str">
        <f t="shared" si="34"/>
        <v>沈阳</v>
      </c>
      <c r="C1421" s="1">
        <v>802</v>
      </c>
      <c r="D1421" t="s">
        <v>1623</v>
      </c>
      <c r="E1421" s="1">
        <v>123.626558</v>
      </c>
      <c r="F1421" s="1">
        <v>41.844580000000001</v>
      </c>
    </row>
    <row r="1422" spans="1:6">
      <c r="A1422" t="s">
        <v>1581</v>
      </c>
      <c r="B1422" t="str">
        <f t="shared" si="34"/>
        <v>沈阳</v>
      </c>
      <c r="C1422" s="1">
        <v>802</v>
      </c>
      <c r="D1422" t="s">
        <v>1624</v>
      </c>
      <c r="E1422" s="1">
        <v>123.456626</v>
      </c>
      <c r="F1422" s="1">
        <v>41.838728000000003</v>
      </c>
    </row>
    <row r="1423" spans="1:6">
      <c r="A1423" t="s">
        <v>1581</v>
      </c>
      <c r="B1423" t="str">
        <f t="shared" si="34"/>
        <v>沈阳</v>
      </c>
      <c r="C1423" s="1">
        <v>802</v>
      </c>
      <c r="D1423" t="s">
        <v>1625</v>
      </c>
      <c r="E1423" s="1">
        <v>123.52513999999999</v>
      </c>
      <c r="F1423" s="1">
        <v>41.946720999999997</v>
      </c>
    </row>
    <row r="1424" spans="1:6">
      <c r="A1424" t="s">
        <v>1626</v>
      </c>
      <c r="B1424" t="str">
        <f t="shared" si="34"/>
        <v>铁岭</v>
      </c>
      <c r="C1424" s="1">
        <v>813</v>
      </c>
      <c r="D1424" t="s">
        <v>1627</v>
      </c>
      <c r="E1424" s="1">
        <v>123.899793</v>
      </c>
      <c r="F1424" s="1">
        <v>42.311715</v>
      </c>
    </row>
    <row r="1425" spans="1:6">
      <c r="A1425" t="s">
        <v>1626</v>
      </c>
      <c r="B1425" t="str">
        <f t="shared" si="34"/>
        <v>铁岭</v>
      </c>
      <c r="C1425" s="1">
        <v>813</v>
      </c>
      <c r="D1425" t="s">
        <v>1628</v>
      </c>
      <c r="E1425" s="1">
        <v>123.75619</v>
      </c>
      <c r="F1425" s="1">
        <v>42.248314000000001</v>
      </c>
    </row>
    <row r="1426" spans="1:6">
      <c r="A1426" t="s">
        <v>1626</v>
      </c>
      <c r="B1426" t="str">
        <f t="shared" si="34"/>
        <v>铁岭</v>
      </c>
      <c r="C1426" s="1">
        <v>813</v>
      </c>
      <c r="D1426" t="s">
        <v>1629</v>
      </c>
      <c r="E1426" s="1">
        <v>123.752787</v>
      </c>
      <c r="F1426" s="1">
        <v>42.258510999999999</v>
      </c>
    </row>
    <row r="1427" spans="1:6">
      <c r="A1427" t="s">
        <v>1626</v>
      </c>
      <c r="B1427" t="str">
        <f t="shared" si="34"/>
        <v>铁岭</v>
      </c>
      <c r="C1427" s="1">
        <v>813</v>
      </c>
      <c r="D1427" t="s">
        <v>1630</v>
      </c>
      <c r="E1427" s="1">
        <v>123.75410100000001</v>
      </c>
      <c r="F1427" s="1">
        <v>42.252785000000003</v>
      </c>
    </row>
    <row r="1428" spans="1:6">
      <c r="A1428" t="s">
        <v>1631</v>
      </c>
      <c r="B1428" t="str">
        <f t="shared" si="34"/>
        <v>营口</v>
      </c>
      <c r="C1428" s="1">
        <v>815</v>
      </c>
      <c r="D1428" t="s">
        <v>1632</v>
      </c>
      <c r="E1428" s="1">
        <v>122.159583</v>
      </c>
      <c r="F1428" s="1">
        <v>40.190452999999998</v>
      </c>
    </row>
    <row r="1429" spans="1:6">
      <c r="A1429" t="s">
        <v>1631</v>
      </c>
      <c r="B1429" t="str">
        <f t="shared" si="34"/>
        <v>营口</v>
      </c>
      <c r="C1429" s="1">
        <v>815</v>
      </c>
      <c r="D1429" t="s">
        <v>1633</v>
      </c>
      <c r="E1429" s="1">
        <v>122.25206300000001</v>
      </c>
      <c r="F1429" s="1">
        <v>40.637208999999999</v>
      </c>
    </row>
    <row r="1430" spans="1:6">
      <c r="A1430" t="s">
        <v>1631</v>
      </c>
      <c r="B1430" t="str">
        <f t="shared" si="34"/>
        <v>营口</v>
      </c>
      <c r="C1430" s="1">
        <v>815</v>
      </c>
      <c r="D1430" t="s">
        <v>1634</v>
      </c>
      <c r="E1430" s="1">
        <v>122.25227</v>
      </c>
      <c r="F1430" s="1">
        <v>40.665548999999999</v>
      </c>
    </row>
    <row r="1431" spans="1:6">
      <c r="A1431" t="s">
        <v>1635</v>
      </c>
      <c r="B1431" t="str">
        <f>MID(A1431,7,4)</f>
        <v>巴彦淖尔</v>
      </c>
      <c r="C1431" s="1">
        <v>710</v>
      </c>
      <c r="D1431" t="s">
        <v>1636</v>
      </c>
      <c r="E1431" s="1">
        <v>107.441785</v>
      </c>
      <c r="F1431" s="1">
        <v>40.774901</v>
      </c>
    </row>
    <row r="1432" spans="1:6">
      <c r="A1432" t="s">
        <v>1637</v>
      </c>
      <c r="B1432" t="str">
        <f>MID(A1432,7,2)</f>
        <v>包头</v>
      </c>
      <c r="C1432" s="1">
        <v>702</v>
      </c>
      <c r="D1432" t="s">
        <v>1638</v>
      </c>
      <c r="E1432" s="1">
        <v>109.84050499999999</v>
      </c>
      <c r="F1432" s="1">
        <v>40.626299000000003</v>
      </c>
    </row>
    <row r="1433" spans="1:6">
      <c r="A1433" t="s">
        <v>1637</v>
      </c>
      <c r="B1433" t="str">
        <f t="shared" ref="B1433:B1471" si="35">MID(A1433,7,2)</f>
        <v>包头</v>
      </c>
      <c r="C1433" s="1">
        <v>702</v>
      </c>
      <c r="D1433" t="s">
        <v>1639</v>
      </c>
      <c r="E1433" s="1">
        <v>109.89642000000001</v>
      </c>
      <c r="F1433" s="1">
        <v>40.674605</v>
      </c>
    </row>
    <row r="1434" spans="1:6">
      <c r="A1434" t="s">
        <v>1637</v>
      </c>
      <c r="B1434" t="str">
        <f t="shared" si="35"/>
        <v>包头</v>
      </c>
      <c r="C1434" s="1">
        <v>702</v>
      </c>
      <c r="D1434" t="s">
        <v>1640</v>
      </c>
      <c r="E1434" s="1">
        <v>109.95419099999999</v>
      </c>
      <c r="F1434" s="1">
        <v>40.642834000000001</v>
      </c>
    </row>
    <row r="1435" spans="1:6">
      <c r="A1435" t="s">
        <v>1637</v>
      </c>
      <c r="B1435" t="str">
        <f t="shared" si="35"/>
        <v>包头</v>
      </c>
      <c r="C1435" s="1">
        <v>702</v>
      </c>
      <c r="D1435" t="s">
        <v>1641</v>
      </c>
      <c r="E1435" s="1">
        <v>109.841392</v>
      </c>
      <c r="F1435" s="1">
        <v>40.630248999999999</v>
      </c>
    </row>
    <row r="1436" spans="1:6">
      <c r="A1436" t="s">
        <v>1637</v>
      </c>
      <c r="B1436" t="str">
        <f t="shared" si="35"/>
        <v>包头</v>
      </c>
      <c r="C1436" s="1">
        <v>702</v>
      </c>
      <c r="D1436" t="s">
        <v>1642</v>
      </c>
      <c r="E1436" s="1">
        <v>110.022986</v>
      </c>
      <c r="F1436" s="1">
        <v>40.586512999999997</v>
      </c>
    </row>
    <row r="1437" spans="1:6">
      <c r="A1437" t="s">
        <v>1643</v>
      </c>
      <c r="B1437" t="str">
        <f t="shared" si="35"/>
        <v>赤峰</v>
      </c>
      <c r="C1437" s="1">
        <v>707</v>
      </c>
      <c r="D1437" t="s">
        <v>1644</v>
      </c>
      <c r="E1437" s="1">
        <v>118.92463600000001</v>
      </c>
      <c r="F1437" s="1">
        <v>42.248654000000002</v>
      </c>
    </row>
    <row r="1438" spans="1:6">
      <c r="A1438" t="s">
        <v>1643</v>
      </c>
      <c r="B1438" t="str">
        <f t="shared" si="35"/>
        <v>赤峰</v>
      </c>
      <c r="C1438" s="1">
        <v>707</v>
      </c>
      <c r="D1438" t="s">
        <v>1645</v>
      </c>
      <c r="E1438" s="1">
        <v>118.899717</v>
      </c>
      <c r="F1438" s="1">
        <v>42.278514999999999</v>
      </c>
    </row>
    <row r="1439" spans="1:6">
      <c r="A1439" t="s">
        <v>1643</v>
      </c>
      <c r="B1439" t="str">
        <f t="shared" si="35"/>
        <v>赤峰</v>
      </c>
      <c r="C1439" s="1">
        <v>707</v>
      </c>
      <c r="D1439" t="s">
        <v>1646</v>
      </c>
      <c r="E1439" s="1">
        <v>118.896158</v>
      </c>
      <c r="F1439" s="1">
        <v>42.287506999999998</v>
      </c>
    </row>
    <row r="1440" spans="1:6">
      <c r="A1440" t="s">
        <v>1643</v>
      </c>
      <c r="B1440" t="str">
        <f t="shared" si="35"/>
        <v>赤峰</v>
      </c>
      <c r="C1440" s="1">
        <v>707</v>
      </c>
      <c r="D1440" t="s">
        <v>1647</v>
      </c>
      <c r="E1440" s="1">
        <v>118.87990600000001</v>
      </c>
      <c r="F1440" s="1">
        <v>42.277501000000001</v>
      </c>
    </row>
    <row r="1441" spans="1:6">
      <c r="A1441" t="s">
        <v>1648</v>
      </c>
      <c r="B1441" t="str">
        <f>MID(A1441,7,4)</f>
        <v>鄂尔多斯</v>
      </c>
      <c r="C1441" s="1">
        <v>705</v>
      </c>
      <c r="D1441" t="s">
        <v>1649</v>
      </c>
      <c r="E1441" s="1">
        <v>109.826094</v>
      </c>
      <c r="F1441" s="1">
        <v>39.624439000000002</v>
      </c>
    </row>
    <row r="1442" spans="1:6">
      <c r="A1442" t="s">
        <v>1648</v>
      </c>
      <c r="B1442" t="str">
        <f t="shared" ref="B1442:B1467" si="36">MID(A1442,7,4)</f>
        <v>鄂尔多斯</v>
      </c>
      <c r="C1442" s="1">
        <v>705</v>
      </c>
      <c r="D1442" t="s">
        <v>1650</v>
      </c>
      <c r="E1442" s="1">
        <v>109.832885</v>
      </c>
      <c r="F1442" s="1">
        <v>39.632629000000001</v>
      </c>
    </row>
    <row r="1443" spans="1:6">
      <c r="A1443" t="s">
        <v>1651</v>
      </c>
      <c r="B1443" t="str">
        <f t="shared" si="36"/>
        <v>呼和浩特</v>
      </c>
      <c r="C1443" s="1">
        <v>701</v>
      </c>
      <c r="D1443" t="s">
        <v>1652</v>
      </c>
      <c r="E1443" s="1">
        <v>111.701638</v>
      </c>
      <c r="F1443" s="1">
        <v>40.899301999999999</v>
      </c>
    </row>
    <row r="1444" spans="1:6">
      <c r="A1444" t="s">
        <v>1651</v>
      </c>
      <c r="B1444" t="str">
        <f t="shared" si="36"/>
        <v>呼和浩特</v>
      </c>
      <c r="C1444" s="1">
        <v>701</v>
      </c>
      <c r="D1444" t="s">
        <v>1653</v>
      </c>
      <c r="E1444" s="1">
        <v>111.706383</v>
      </c>
      <c r="F1444" s="1">
        <v>40.820832000000003</v>
      </c>
    </row>
    <row r="1445" spans="1:6">
      <c r="A1445" t="s">
        <v>1651</v>
      </c>
      <c r="B1445" t="str">
        <f t="shared" si="36"/>
        <v>呼和浩特</v>
      </c>
      <c r="C1445" s="1">
        <v>701</v>
      </c>
      <c r="D1445" t="s">
        <v>1654</v>
      </c>
      <c r="E1445" s="1">
        <v>111.69035</v>
      </c>
      <c r="F1445" s="1">
        <v>40.853226999999997</v>
      </c>
    </row>
    <row r="1446" spans="1:6">
      <c r="A1446" t="s">
        <v>1651</v>
      </c>
      <c r="B1446" t="str">
        <f t="shared" si="36"/>
        <v>呼和浩特</v>
      </c>
      <c r="C1446" s="1">
        <v>701</v>
      </c>
      <c r="D1446" t="s">
        <v>1655</v>
      </c>
      <c r="E1446" s="1">
        <v>111.708603</v>
      </c>
      <c r="F1446" s="1">
        <v>40.812300999999998</v>
      </c>
    </row>
    <row r="1447" spans="1:6">
      <c r="A1447" t="s">
        <v>1651</v>
      </c>
      <c r="B1447" t="str">
        <f t="shared" si="36"/>
        <v>呼和浩特</v>
      </c>
      <c r="C1447" s="1">
        <v>701</v>
      </c>
      <c r="D1447" t="s">
        <v>1656</v>
      </c>
      <c r="E1447" s="1">
        <v>111.444698</v>
      </c>
      <c r="F1447" s="1">
        <v>40.748868999999999</v>
      </c>
    </row>
    <row r="1448" spans="1:6">
      <c r="A1448" t="s">
        <v>1651</v>
      </c>
      <c r="B1448" t="str">
        <f t="shared" si="36"/>
        <v>呼和浩特</v>
      </c>
      <c r="C1448" s="1">
        <v>701</v>
      </c>
      <c r="D1448" t="s">
        <v>1657</v>
      </c>
      <c r="E1448" s="1">
        <v>111.701849</v>
      </c>
      <c r="F1448" s="1">
        <v>40.809919000000001</v>
      </c>
    </row>
    <row r="1449" spans="1:6">
      <c r="A1449" t="s">
        <v>1651</v>
      </c>
      <c r="B1449" t="str">
        <f t="shared" si="36"/>
        <v>呼和浩特</v>
      </c>
      <c r="C1449" s="1">
        <v>701</v>
      </c>
      <c r="D1449" t="s">
        <v>1658</v>
      </c>
      <c r="E1449" s="1">
        <v>111.63914699999999</v>
      </c>
      <c r="F1449" s="1">
        <v>40.860328000000003</v>
      </c>
    </row>
    <row r="1450" spans="1:6">
      <c r="A1450" t="s">
        <v>1651</v>
      </c>
      <c r="B1450" t="str">
        <f t="shared" si="36"/>
        <v>呼和浩特</v>
      </c>
      <c r="C1450" s="1">
        <v>701</v>
      </c>
      <c r="D1450" t="s">
        <v>1659</v>
      </c>
      <c r="E1450" s="1">
        <v>111.66550700000001</v>
      </c>
      <c r="F1450" s="1">
        <v>40.849106999999997</v>
      </c>
    </row>
    <row r="1451" spans="1:6">
      <c r="A1451" t="s">
        <v>1651</v>
      </c>
      <c r="B1451" t="str">
        <f t="shared" si="36"/>
        <v>呼和浩特</v>
      </c>
      <c r="C1451" s="1">
        <v>701</v>
      </c>
      <c r="D1451" t="s">
        <v>1660</v>
      </c>
      <c r="E1451" s="1">
        <v>111.646143</v>
      </c>
      <c r="F1451" s="1">
        <v>40.822163000000003</v>
      </c>
    </row>
    <row r="1452" spans="1:6">
      <c r="A1452" t="s">
        <v>1651</v>
      </c>
      <c r="B1452" t="str">
        <f t="shared" si="36"/>
        <v>呼和浩特</v>
      </c>
      <c r="C1452" s="1">
        <v>701</v>
      </c>
      <c r="D1452" t="s">
        <v>1661</v>
      </c>
      <c r="E1452" s="1">
        <v>111.725021</v>
      </c>
      <c r="F1452" s="1">
        <v>40.888503999999998</v>
      </c>
    </row>
    <row r="1453" spans="1:6">
      <c r="A1453" t="s">
        <v>1651</v>
      </c>
      <c r="B1453" t="str">
        <f t="shared" si="36"/>
        <v>呼和浩特</v>
      </c>
      <c r="C1453" s="1">
        <v>701</v>
      </c>
      <c r="D1453" t="s">
        <v>1662</v>
      </c>
      <c r="E1453" s="1">
        <v>111.66344700000001</v>
      </c>
      <c r="F1453" s="1">
        <v>40.846378000000001</v>
      </c>
    </row>
    <row r="1454" spans="1:6">
      <c r="A1454" t="s">
        <v>1651</v>
      </c>
      <c r="B1454" t="str">
        <f t="shared" si="36"/>
        <v>呼和浩特</v>
      </c>
      <c r="C1454" s="1">
        <v>701</v>
      </c>
      <c r="D1454" t="s">
        <v>1663</v>
      </c>
      <c r="E1454" s="1">
        <v>111.85668800000001</v>
      </c>
      <c r="F1454" s="1">
        <v>40.903970999999999</v>
      </c>
    </row>
    <row r="1455" spans="1:6">
      <c r="A1455" t="s">
        <v>1651</v>
      </c>
      <c r="B1455" t="str">
        <f t="shared" si="36"/>
        <v>呼和浩特</v>
      </c>
      <c r="C1455" s="1">
        <v>701</v>
      </c>
      <c r="D1455" t="s">
        <v>1664</v>
      </c>
      <c r="E1455" s="1">
        <v>111.853003</v>
      </c>
      <c r="F1455" s="1">
        <v>40.911597</v>
      </c>
    </row>
    <row r="1456" spans="1:6">
      <c r="A1456" t="s">
        <v>1651</v>
      </c>
      <c r="B1456" t="str">
        <f t="shared" si="36"/>
        <v>呼和浩特</v>
      </c>
      <c r="C1456" s="1">
        <v>701</v>
      </c>
      <c r="D1456" t="s">
        <v>1665</v>
      </c>
      <c r="E1456" s="1">
        <v>111.860119</v>
      </c>
      <c r="F1456" s="1">
        <v>40.908318999999999</v>
      </c>
    </row>
    <row r="1457" spans="1:6">
      <c r="A1457" t="s">
        <v>1651</v>
      </c>
      <c r="B1457" t="str">
        <f t="shared" si="36"/>
        <v>呼和浩特</v>
      </c>
      <c r="C1457" s="1">
        <v>701</v>
      </c>
      <c r="D1457" t="s">
        <v>1666</v>
      </c>
      <c r="E1457" s="1">
        <v>111.86391</v>
      </c>
      <c r="F1457" s="1">
        <v>40.908687</v>
      </c>
    </row>
    <row r="1458" spans="1:6">
      <c r="A1458" t="s">
        <v>1651</v>
      </c>
      <c r="B1458" t="str">
        <f t="shared" si="36"/>
        <v>呼和浩特</v>
      </c>
      <c r="C1458" s="1">
        <v>701</v>
      </c>
      <c r="D1458" t="s">
        <v>1667</v>
      </c>
      <c r="E1458" s="1">
        <v>111.702462</v>
      </c>
      <c r="F1458" s="1">
        <v>40.876620000000003</v>
      </c>
    </row>
    <row r="1459" spans="1:6">
      <c r="A1459" t="s">
        <v>1651</v>
      </c>
      <c r="B1459" t="str">
        <f t="shared" si="36"/>
        <v>呼和浩特</v>
      </c>
      <c r="C1459" s="1">
        <v>701</v>
      </c>
      <c r="D1459" t="s">
        <v>1668</v>
      </c>
      <c r="E1459" s="1">
        <v>111.68155899999999</v>
      </c>
      <c r="F1459" s="1">
        <v>40.864263000000001</v>
      </c>
    </row>
    <row r="1460" spans="1:6">
      <c r="A1460" t="s">
        <v>1651</v>
      </c>
      <c r="B1460" t="str">
        <f t="shared" si="36"/>
        <v>呼和浩特</v>
      </c>
      <c r="C1460" s="1">
        <v>701</v>
      </c>
      <c r="D1460" t="s">
        <v>1669</v>
      </c>
      <c r="E1460" s="1">
        <v>111.812917</v>
      </c>
      <c r="F1460" s="1">
        <v>40.862278000000003</v>
      </c>
    </row>
    <row r="1461" spans="1:6">
      <c r="A1461" t="s">
        <v>1651</v>
      </c>
      <c r="B1461" t="str">
        <f t="shared" si="36"/>
        <v>呼和浩特</v>
      </c>
      <c r="C1461" s="1">
        <v>701</v>
      </c>
      <c r="D1461" t="s">
        <v>1670</v>
      </c>
      <c r="E1461" s="1">
        <v>111.84817</v>
      </c>
      <c r="F1461" s="1">
        <v>40.901401</v>
      </c>
    </row>
    <row r="1462" spans="1:6">
      <c r="A1462" t="s">
        <v>1651</v>
      </c>
      <c r="B1462" t="str">
        <f t="shared" si="36"/>
        <v>呼和浩特</v>
      </c>
      <c r="C1462" s="1">
        <v>701</v>
      </c>
      <c r="D1462" t="s">
        <v>1671</v>
      </c>
      <c r="E1462" s="1">
        <v>111.70165799999999</v>
      </c>
      <c r="F1462" s="1">
        <v>40.899867</v>
      </c>
    </row>
    <row r="1463" spans="1:6">
      <c r="A1463" t="s">
        <v>1651</v>
      </c>
      <c r="B1463" t="str">
        <f t="shared" si="36"/>
        <v>呼和浩特</v>
      </c>
      <c r="C1463" s="1">
        <v>701</v>
      </c>
      <c r="D1463" t="s">
        <v>1672</v>
      </c>
      <c r="E1463" s="1">
        <v>111.805668</v>
      </c>
      <c r="F1463" s="1">
        <v>40.503345000000003</v>
      </c>
    </row>
    <row r="1464" spans="1:6">
      <c r="A1464" t="s">
        <v>1673</v>
      </c>
      <c r="B1464" t="str">
        <f t="shared" si="36"/>
        <v>呼伦贝尔</v>
      </c>
      <c r="C1464" s="1">
        <v>712</v>
      </c>
      <c r="D1464" t="s">
        <v>1674</v>
      </c>
      <c r="E1464" s="1">
        <v>119.78534000000001</v>
      </c>
      <c r="F1464" s="1">
        <v>49.206622000000003</v>
      </c>
    </row>
    <row r="1465" spans="1:6">
      <c r="A1465" t="s">
        <v>1673</v>
      </c>
      <c r="B1465" t="str">
        <f t="shared" si="36"/>
        <v>呼伦贝尔</v>
      </c>
      <c r="C1465" s="1">
        <v>712</v>
      </c>
      <c r="D1465" t="s">
        <v>1675</v>
      </c>
      <c r="E1465" s="1">
        <v>119.747621</v>
      </c>
      <c r="F1465" s="1">
        <v>49.183290999999997</v>
      </c>
    </row>
    <row r="1466" spans="1:6">
      <c r="A1466" t="s">
        <v>1673</v>
      </c>
      <c r="B1466" t="str">
        <f t="shared" si="36"/>
        <v>呼伦贝尔</v>
      </c>
      <c r="C1466" s="1">
        <v>712</v>
      </c>
      <c r="D1466" t="s">
        <v>1676</v>
      </c>
      <c r="E1466" s="1">
        <v>117.428163</v>
      </c>
      <c r="F1466" s="1">
        <v>49.609171000000003</v>
      </c>
    </row>
    <row r="1467" spans="1:6">
      <c r="A1467" t="s">
        <v>1673</v>
      </c>
      <c r="B1467" t="str">
        <f t="shared" si="36"/>
        <v>呼伦贝尔</v>
      </c>
      <c r="C1467" s="1">
        <v>712</v>
      </c>
      <c r="D1467" t="s">
        <v>1677</v>
      </c>
      <c r="E1467" s="1">
        <v>124.120407</v>
      </c>
      <c r="F1467" s="1">
        <v>50.389893999999998</v>
      </c>
    </row>
    <row r="1468" spans="1:6">
      <c r="A1468" t="s">
        <v>1678</v>
      </c>
      <c r="B1468" t="str">
        <f t="shared" si="35"/>
        <v>通辽</v>
      </c>
      <c r="C1468" s="1">
        <v>706</v>
      </c>
      <c r="D1468" t="s">
        <v>1679</v>
      </c>
      <c r="E1468" s="1">
        <v>122.260159</v>
      </c>
      <c r="F1468" s="1">
        <v>43.635021000000002</v>
      </c>
    </row>
    <row r="1469" spans="1:6">
      <c r="A1469" t="s">
        <v>1678</v>
      </c>
      <c r="B1469" t="str">
        <f t="shared" si="35"/>
        <v>通辽</v>
      </c>
      <c r="C1469" s="1">
        <v>706</v>
      </c>
      <c r="D1469" t="s">
        <v>1680</v>
      </c>
      <c r="E1469" s="1">
        <v>122.256829</v>
      </c>
      <c r="F1469" s="1">
        <v>43.686973999999999</v>
      </c>
    </row>
    <row r="1470" spans="1:6">
      <c r="A1470" t="s">
        <v>1678</v>
      </c>
      <c r="B1470" t="str">
        <f t="shared" si="35"/>
        <v>通辽</v>
      </c>
      <c r="C1470" s="1">
        <v>706</v>
      </c>
      <c r="D1470" t="s">
        <v>1681</v>
      </c>
      <c r="E1470" s="1">
        <v>122.266079</v>
      </c>
      <c r="F1470" s="1">
        <v>43.688017000000002</v>
      </c>
    </row>
    <row r="1471" spans="1:6">
      <c r="A1471" t="s">
        <v>1682</v>
      </c>
      <c r="B1471" t="str">
        <f t="shared" si="35"/>
        <v>乌海</v>
      </c>
      <c r="C1471" s="1">
        <v>714</v>
      </c>
      <c r="D1471" t="s">
        <v>1683</v>
      </c>
      <c r="E1471" s="1">
        <v>106.841691</v>
      </c>
      <c r="F1471" s="1">
        <v>39.697941999999998</v>
      </c>
    </row>
    <row r="1472" spans="1:6">
      <c r="A1472" t="s">
        <v>1684</v>
      </c>
      <c r="B1472" t="str">
        <f>MID(A1472,7,4)</f>
        <v>乌兰察布</v>
      </c>
      <c r="C1472" s="1">
        <v>713</v>
      </c>
      <c r="D1472" t="s">
        <v>1685</v>
      </c>
      <c r="E1472" s="1">
        <v>113.150408</v>
      </c>
      <c r="F1472" s="1">
        <v>41.016330000000004</v>
      </c>
    </row>
    <row r="1473" spans="1:6">
      <c r="A1473" t="s">
        <v>1684</v>
      </c>
      <c r="B1473" t="str">
        <f t="shared" ref="B1473:B1474" si="37">MID(A1473,7,4)</f>
        <v>乌兰察布</v>
      </c>
      <c r="C1473" s="1">
        <v>713</v>
      </c>
      <c r="D1473" t="s">
        <v>1686</v>
      </c>
      <c r="E1473" s="1">
        <v>113.185659</v>
      </c>
      <c r="F1473" s="1">
        <v>40.981388000000003</v>
      </c>
    </row>
    <row r="1474" spans="1:6">
      <c r="A1474" t="s">
        <v>1684</v>
      </c>
      <c r="B1474" t="str">
        <f t="shared" si="37"/>
        <v>乌兰察布</v>
      </c>
      <c r="C1474" s="1">
        <v>713</v>
      </c>
      <c r="D1474" t="s">
        <v>1687</v>
      </c>
      <c r="E1474" s="1">
        <v>113.174578</v>
      </c>
      <c r="F1474" s="1">
        <v>40.986657000000001</v>
      </c>
    </row>
    <row r="1475" spans="1:6">
      <c r="A1475" t="s">
        <v>1688</v>
      </c>
      <c r="B1475" t="str">
        <f>MID(A1475,7,5)</f>
        <v>锡林郭勒盟</v>
      </c>
      <c r="C1475" s="1">
        <v>733</v>
      </c>
      <c r="D1475" t="s">
        <v>1689</v>
      </c>
      <c r="E1475" s="1">
        <v>116.033576</v>
      </c>
      <c r="F1475" s="1">
        <v>43.936881999999997</v>
      </c>
    </row>
    <row r="1476" spans="1:6">
      <c r="A1476" t="s">
        <v>1690</v>
      </c>
      <c r="B1476" t="str">
        <f>MID(A1476,8,2)</f>
        <v>固原</v>
      </c>
      <c r="C1476" s="1">
        <v>2905</v>
      </c>
      <c r="D1476" t="s">
        <v>1691</v>
      </c>
      <c r="E1476" s="1">
        <v>106.29024800000001</v>
      </c>
      <c r="F1476" s="1">
        <v>36.019469999999998</v>
      </c>
    </row>
    <row r="1477" spans="1:6">
      <c r="A1477" t="s">
        <v>1692</v>
      </c>
      <c r="B1477" t="str">
        <f>MID(A1477,8,3)</f>
        <v>石嘴山</v>
      </c>
      <c r="C1477" s="1">
        <v>2902</v>
      </c>
      <c r="D1477" t="s">
        <v>1693</v>
      </c>
      <c r="E1477" s="1">
        <v>106.422296</v>
      </c>
      <c r="F1477" s="1">
        <v>38.979894999999999</v>
      </c>
    </row>
    <row r="1478" spans="1:6">
      <c r="A1478" t="s">
        <v>1694</v>
      </c>
      <c r="B1478" t="str">
        <f t="shared" ref="B1478:B1491" si="38">MID(A1478,8,2)</f>
        <v>吴忠</v>
      </c>
      <c r="C1478" s="1">
        <v>2903</v>
      </c>
      <c r="D1478" t="s">
        <v>1695</v>
      </c>
      <c r="E1478" s="1">
        <v>106.16043500000001</v>
      </c>
      <c r="F1478" s="1">
        <v>37.975445000000001</v>
      </c>
    </row>
    <row r="1479" spans="1:6">
      <c r="A1479" t="s">
        <v>1696</v>
      </c>
      <c r="B1479" t="str">
        <f t="shared" si="38"/>
        <v>银川</v>
      </c>
      <c r="C1479" s="1">
        <v>2901</v>
      </c>
      <c r="D1479" t="s">
        <v>1697</v>
      </c>
      <c r="E1479" s="1">
        <v>106.23681000000001</v>
      </c>
      <c r="F1479" s="1">
        <v>38.478996000000002</v>
      </c>
    </row>
    <row r="1480" spans="1:6">
      <c r="A1480" t="s">
        <v>1696</v>
      </c>
      <c r="B1480" t="str">
        <f t="shared" si="38"/>
        <v>银川</v>
      </c>
      <c r="C1480" s="1">
        <v>2901</v>
      </c>
      <c r="D1480" t="s">
        <v>1698</v>
      </c>
      <c r="E1480" s="1">
        <v>106.13591</v>
      </c>
      <c r="F1480" s="1">
        <v>38.527648999999997</v>
      </c>
    </row>
    <row r="1481" spans="1:6">
      <c r="A1481" t="s">
        <v>1696</v>
      </c>
      <c r="B1481" t="str">
        <f t="shared" si="38"/>
        <v>银川</v>
      </c>
      <c r="C1481" s="1">
        <v>2901</v>
      </c>
      <c r="D1481" t="s">
        <v>1699</v>
      </c>
      <c r="E1481" s="1">
        <v>106.342119</v>
      </c>
      <c r="F1481" s="1">
        <v>38.428190999999998</v>
      </c>
    </row>
    <row r="1482" spans="1:6">
      <c r="A1482" t="s">
        <v>1696</v>
      </c>
      <c r="B1482" t="str">
        <f t="shared" si="38"/>
        <v>银川</v>
      </c>
      <c r="C1482" s="1">
        <v>2901</v>
      </c>
      <c r="D1482" t="s">
        <v>1700</v>
      </c>
      <c r="E1482" s="1">
        <v>106.113595</v>
      </c>
      <c r="F1482" s="1">
        <v>38.502741</v>
      </c>
    </row>
    <row r="1483" spans="1:6">
      <c r="A1483" t="s">
        <v>1696</v>
      </c>
      <c r="B1483" t="str">
        <f t="shared" si="38"/>
        <v>银川</v>
      </c>
      <c r="C1483" s="1">
        <v>2901</v>
      </c>
      <c r="D1483" t="s">
        <v>1701</v>
      </c>
      <c r="E1483" s="1">
        <v>106.149692</v>
      </c>
      <c r="F1483" s="1">
        <v>38.508819000000003</v>
      </c>
    </row>
    <row r="1484" spans="1:6">
      <c r="A1484" t="s">
        <v>1696</v>
      </c>
      <c r="B1484" t="str">
        <f t="shared" si="38"/>
        <v>银川</v>
      </c>
      <c r="C1484" s="1">
        <v>2901</v>
      </c>
      <c r="D1484" t="s">
        <v>1702</v>
      </c>
      <c r="E1484" s="1">
        <v>106.288608</v>
      </c>
      <c r="F1484" s="1">
        <v>38.420205000000003</v>
      </c>
    </row>
    <row r="1485" spans="1:6">
      <c r="A1485" t="s">
        <v>1696</v>
      </c>
      <c r="B1485" t="str">
        <f t="shared" si="38"/>
        <v>银川</v>
      </c>
      <c r="C1485" s="1">
        <v>2901</v>
      </c>
      <c r="D1485" t="s">
        <v>1703</v>
      </c>
      <c r="E1485" s="1">
        <v>106.241612</v>
      </c>
      <c r="F1485" s="1">
        <v>38.254226000000003</v>
      </c>
    </row>
    <row r="1486" spans="1:6">
      <c r="A1486" t="s">
        <v>1696</v>
      </c>
      <c r="B1486" t="str">
        <f t="shared" si="38"/>
        <v>银川</v>
      </c>
      <c r="C1486" s="1">
        <v>2901</v>
      </c>
      <c r="D1486" t="s">
        <v>1704</v>
      </c>
      <c r="E1486" s="1">
        <v>106.136101</v>
      </c>
      <c r="F1486" s="1">
        <v>38.503207000000003</v>
      </c>
    </row>
    <row r="1487" spans="1:6">
      <c r="A1487" t="s">
        <v>1696</v>
      </c>
      <c r="B1487" t="str">
        <f t="shared" si="38"/>
        <v>银川</v>
      </c>
      <c r="C1487" s="1">
        <v>2901</v>
      </c>
      <c r="D1487" t="s">
        <v>1705</v>
      </c>
      <c r="E1487" s="1">
        <v>106.143371</v>
      </c>
      <c r="F1487" s="1">
        <v>38.532983000000002</v>
      </c>
    </row>
    <row r="1488" spans="1:6">
      <c r="A1488" t="s">
        <v>1696</v>
      </c>
      <c r="B1488" t="str">
        <f t="shared" si="38"/>
        <v>银川</v>
      </c>
      <c r="C1488" s="1">
        <v>2901</v>
      </c>
      <c r="D1488" t="s">
        <v>1706</v>
      </c>
      <c r="E1488" s="1">
        <v>106.142937</v>
      </c>
      <c r="F1488" s="1">
        <v>38.500934000000001</v>
      </c>
    </row>
    <row r="1489" spans="1:6">
      <c r="A1489" t="s">
        <v>1696</v>
      </c>
      <c r="B1489" t="str">
        <f t="shared" si="38"/>
        <v>银川</v>
      </c>
      <c r="C1489" s="1">
        <v>2901</v>
      </c>
      <c r="D1489" t="s">
        <v>1707</v>
      </c>
      <c r="E1489" s="1">
        <v>106.152867</v>
      </c>
      <c r="F1489" s="1">
        <v>38.512551999999999</v>
      </c>
    </row>
    <row r="1490" spans="1:6">
      <c r="A1490" t="s">
        <v>1696</v>
      </c>
      <c r="B1490" t="str">
        <f t="shared" si="38"/>
        <v>银川</v>
      </c>
      <c r="C1490" s="1">
        <v>2901</v>
      </c>
      <c r="D1490" t="s">
        <v>1708</v>
      </c>
      <c r="E1490" s="1">
        <v>106.149322</v>
      </c>
      <c r="F1490" s="1">
        <v>38.511218</v>
      </c>
    </row>
    <row r="1491" spans="1:6">
      <c r="A1491" t="s">
        <v>1696</v>
      </c>
      <c r="B1491" t="str">
        <f t="shared" si="38"/>
        <v>银川</v>
      </c>
      <c r="C1491" s="1">
        <v>2901</v>
      </c>
      <c r="D1491" t="s">
        <v>1709</v>
      </c>
      <c r="E1491" s="1">
        <v>106.174009</v>
      </c>
      <c r="F1491" s="1">
        <v>38.330959</v>
      </c>
    </row>
    <row r="1492" spans="1:6">
      <c r="A1492" t="s">
        <v>1710</v>
      </c>
      <c r="B1492" t="str">
        <f t="shared" ref="B1492:B1538" si="39">MID(A1492,4,2)</f>
        <v>西宁</v>
      </c>
      <c r="C1492" s="1">
        <v>3001</v>
      </c>
      <c r="D1492" t="s">
        <v>1711</v>
      </c>
      <c r="E1492" s="1">
        <v>101.757749</v>
      </c>
      <c r="F1492" s="1">
        <v>36.735523999999998</v>
      </c>
    </row>
    <row r="1493" spans="1:6">
      <c r="A1493" t="s">
        <v>1710</v>
      </c>
      <c r="B1493" t="str">
        <f t="shared" si="39"/>
        <v>西宁</v>
      </c>
      <c r="C1493" s="1">
        <v>3001</v>
      </c>
      <c r="D1493" t="s">
        <v>1712</v>
      </c>
      <c r="E1493" s="1">
        <v>101.74888</v>
      </c>
      <c r="F1493" s="1">
        <v>36.645819000000003</v>
      </c>
    </row>
    <row r="1494" spans="1:6">
      <c r="A1494" t="s">
        <v>1710</v>
      </c>
      <c r="B1494" t="str">
        <f t="shared" si="39"/>
        <v>西宁</v>
      </c>
      <c r="C1494" s="1">
        <v>3001</v>
      </c>
      <c r="D1494" t="s">
        <v>1713</v>
      </c>
      <c r="E1494" s="1">
        <v>101.83578799999999</v>
      </c>
      <c r="F1494" s="1">
        <v>36.595751999999997</v>
      </c>
    </row>
    <row r="1495" spans="1:6">
      <c r="A1495" t="s">
        <v>1710</v>
      </c>
      <c r="B1495" t="str">
        <f t="shared" si="39"/>
        <v>西宁</v>
      </c>
      <c r="C1495" s="1">
        <v>3001</v>
      </c>
      <c r="D1495" t="s">
        <v>1714</v>
      </c>
      <c r="E1495" s="1">
        <v>101.794437</v>
      </c>
      <c r="F1495" s="1">
        <v>36.633048000000002</v>
      </c>
    </row>
    <row r="1496" spans="1:6">
      <c r="A1496" t="s">
        <v>1710</v>
      </c>
      <c r="B1496" t="str">
        <f t="shared" si="39"/>
        <v>西宁</v>
      </c>
      <c r="C1496" s="1">
        <v>3001</v>
      </c>
      <c r="D1496" t="s">
        <v>1715</v>
      </c>
      <c r="E1496" s="1">
        <v>101.79199199999999</v>
      </c>
      <c r="F1496" s="1">
        <v>36.607326</v>
      </c>
    </row>
    <row r="1497" spans="1:6">
      <c r="A1497" t="s">
        <v>1710</v>
      </c>
      <c r="B1497" t="str">
        <f t="shared" si="39"/>
        <v>西宁</v>
      </c>
      <c r="C1497" s="1">
        <v>3001</v>
      </c>
      <c r="D1497" t="s">
        <v>1716</v>
      </c>
      <c r="E1497" s="1">
        <v>101.265601</v>
      </c>
      <c r="F1497" s="1">
        <v>36.691997999999998</v>
      </c>
    </row>
    <row r="1498" spans="1:6">
      <c r="A1498" t="s">
        <v>1710</v>
      </c>
      <c r="B1498" t="str">
        <f t="shared" si="39"/>
        <v>西宁</v>
      </c>
      <c r="C1498" s="1">
        <v>3001</v>
      </c>
      <c r="D1498" t="s">
        <v>1717</v>
      </c>
      <c r="E1498" s="1">
        <v>101.75381400000001</v>
      </c>
      <c r="F1498" s="1">
        <v>36.654353</v>
      </c>
    </row>
    <row r="1499" spans="1:6">
      <c r="A1499" t="s">
        <v>1710</v>
      </c>
      <c r="B1499" t="str">
        <f t="shared" si="39"/>
        <v>西宁</v>
      </c>
      <c r="C1499" s="1">
        <v>3001</v>
      </c>
      <c r="D1499" t="s">
        <v>1718</v>
      </c>
      <c r="E1499" s="1">
        <v>101.767191</v>
      </c>
      <c r="F1499" s="1">
        <v>36.607058000000002</v>
      </c>
    </row>
    <row r="1500" spans="1:6">
      <c r="A1500" t="s">
        <v>1719</v>
      </c>
      <c r="B1500" t="str">
        <f t="shared" si="39"/>
        <v>滨州</v>
      </c>
      <c r="C1500" s="1">
        <v>1618</v>
      </c>
      <c r="D1500" t="s">
        <v>1720</v>
      </c>
      <c r="E1500" s="1">
        <v>118.017785</v>
      </c>
      <c r="F1500" s="1">
        <v>37.381149999999998</v>
      </c>
    </row>
    <row r="1501" spans="1:6">
      <c r="A1501" t="s">
        <v>1719</v>
      </c>
      <c r="B1501" t="str">
        <f t="shared" si="39"/>
        <v>滨州</v>
      </c>
      <c r="C1501" s="1">
        <v>1618</v>
      </c>
      <c r="D1501" t="s">
        <v>1721</v>
      </c>
      <c r="E1501" s="1">
        <v>117.995681</v>
      </c>
      <c r="F1501" s="1">
        <v>37.391120999999998</v>
      </c>
    </row>
    <row r="1502" spans="1:6">
      <c r="A1502" t="s">
        <v>1719</v>
      </c>
      <c r="B1502" t="str">
        <f t="shared" si="39"/>
        <v>滨州</v>
      </c>
      <c r="C1502" s="1">
        <v>1618</v>
      </c>
      <c r="D1502" t="s">
        <v>1722</v>
      </c>
      <c r="E1502" s="1">
        <v>118.00570399999999</v>
      </c>
      <c r="F1502" s="1">
        <v>37.421213000000002</v>
      </c>
    </row>
    <row r="1503" spans="1:6">
      <c r="A1503" t="s">
        <v>1723</v>
      </c>
      <c r="B1503" t="str">
        <f t="shared" si="39"/>
        <v>德州</v>
      </c>
      <c r="C1503" s="1">
        <v>1612</v>
      </c>
      <c r="D1503" t="s">
        <v>1724</v>
      </c>
      <c r="E1503" s="1">
        <v>116.339263</v>
      </c>
      <c r="F1503" s="1">
        <v>37.477400000000003</v>
      </c>
    </row>
    <row r="1504" spans="1:6">
      <c r="A1504" t="s">
        <v>1723</v>
      </c>
      <c r="B1504" t="str">
        <f t="shared" si="39"/>
        <v>德州</v>
      </c>
      <c r="C1504" s="1">
        <v>1612</v>
      </c>
      <c r="D1504" t="s">
        <v>1725</v>
      </c>
      <c r="E1504" s="1">
        <v>116.36534399999999</v>
      </c>
      <c r="F1504" s="1">
        <v>37.470685000000003</v>
      </c>
    </row>
    <row r="1505" spans="1:6">
      <c r="A1505" t="s">
        <v>1723</v>
      </c>
      <c r="B1505" t="str">
        <f t="shared" si="39"/>
        <v>德州</v>
      </c>
      <c r="C1505" s="1">
        <v>1612</v>
      </c>
      <c r="D1505" t="s">
        <v>1726</v>
      </c>
      <c r="E1505" s="1">
        <v>116.62073100000001</v>
      </c>
      <c r="F1505" s="1">
        <v>36.948599000000002</v>
      </c>
    </row>
    <row r="1506" spans="1:6">
      <c r="A1506" t="s">
        <v>1723</v>
      </c>
      <c r="B1506" t="str">
        <f t="shared" si="39"/>
        <v>德州</v>
      </c>
      <c r="C1506" s="1">
        <v>1612</v>
      </c>
      <c r="D1506" t="s">
        <v>1727</v>
      </c>
      <c r="E1506" s="1">
        <v>116.366393</v>
      </c>
      <c r="F1506" s="1">
        <v>37.465893999999999</v>
      </c>
    </row>
    <row r="1507" spans="1:6">
      <c r="A1507" t="s">
        <v>1728</v>
      </c>
      <c r="B1507" t="str">
        <f t="shared" si="39"/>
        <v>东营</v>
      </c>
      <c r="C1507" s="1">
        <v>1607</v>
      </c>
      <c r="D1507" t="s">
        <v>1729</v>
      </c>
      <c r="E1507" s="1">
        <v>118.629458</v>
      </c>
      <c r="F1507" s="1">
        <v>37.442245999999997</v>
      </c>
    </row>
    <row r="1508" spans="1:6">
      <c r="A1508" t="s">
        <v>1728</v>
      </c>
      <c r="B1508" t="str">
        <f t="shared" si="39"/>
        <v>东营</v>
      </c>
      <c r="C1508" s="1">
        <v>1607</v>
      </c>
      <c r="D1508" t="s">
        <v>1730</v>
      </c>
      <c r="E1508" s="1">
        <v>118.52918699999999</v>
      </c>
      <c r="F1508" s="1">
        <v>36.999018</v>
      </c>
    </row>
    <row r="1509" spans="1:6">
      <c r="A1509" t="s">
        <v>1728</v>
      </c>
      <c r="B1509" t="str">
        <f t="shared" si="39"/>
        <v>东营</v>
      </c>
      <c r="C1509" s="1">
        <v>1607</v>
      </c>
      <c r="D1509" t="s">
        <v>1731</v>
      </c>
      <c r="E1509" s="1">
        <v>118.53985</v>
      </c>
      <c r="F1509" s="1">
        <v>37.475174000000003</v>
      </c>
    </row>
    <row r="1510" spans="1:6">
      <c r="A1510" t="s">
        <v>1732</v>
      </c>
      <c r="B1510" t="str">
        <f t="shared" si="39"/>
        <v>菏泽</v>
      </c>
      <c r="C1510" s="1">
        <v>1616</v>
      </c>
      <c r="D1510" t="s">
        <v>1733</v>
      </c>
      <c r="E1510" s="1">
        <v>115.472087</v>
      </c>
      <c r="F1510" s="1">
        <v>35.277152999999998</v>
      </c>
    </row>
    <row r="1511" spans="1:6">
      <c r="A1511" t="s">
        <v>1732</v>
      </c>
      <c r="B1511" t="str">
        <f t="shared" si="39"/>
        <v>菏泽</v>
      </c>
      <c r="C1511" s="1">
        <v>1616</v>
      </c>
      <c r="D1511" t="s">
        <v>1734</v>
      </c>
      <c r="E1511" s="1">
        <v>115.482652</v>
      </c>
      <c r="F1511" s="1">
        <v>35.274833000000001</v>
      </c>
    </row>
    <row r="1512" spans="1:6">
      <c r="A1512" t="s">
        <v>1732</v>
      </c>
      <c r="B1512" t="str">
        <f t="shared" si="39"/>
        <v>菏泽</v>
      </c>
      <c r="C1512" s="1">
        <v>1616</v>
      </c>
      <c r="D1512" t="s">
        <v>1735</v>
      </c>
      <c r="E1512" s="1">
        <v>116.10547699999999</v>
      </c>
      <c r="F1512" s="1">
        <v>34.766275</v>
      </c>
    </row>
    <row r="1513" spans="1:6">
      <c r="A1513" t="s">
        <v>1732</v>
      </c>
      <c r="B1513" t="str">
        <f t="shared" si="39"/>
        <v>菏泽</v>
      </c>
      <c r="C1513" s="1">
        <v>1616</v>
      </c>
      <c r="D1513" t="s">
        <v>1736</v>
      </c>
      <c r="E1513" s="1">
        <v>115.484641</v>
      </c>
      <c r="F1513" s="1">
        <v>35.239161000000003</v>
      </c>
    </row>
    <row r="1514" spans="1:6">
      <c r="A1514" t="s">
        <v>1737</v>
      </c>
      <c r="B1514" t="str">
        <f t="shared" si="39"/>
        <v>济南</v>
      </c>
      <c r="C1514" s="1">
        <v>1602</v>
      </c>
      <c r="D1514" t="s">
        <v>1738</v>
      </c>
      <c r="E1514" s="1">
        <v>117.05960899999999</v>
      </c>
      <c r="F1514" s="1">
        <v>36.659087</v>
      </c>
    </row>
    <row r="1515" spans="1:6">
      <c r="A1515" t="s">
        <v>1737</v>
      </c>
      <c r="B1515" t="str">
        <f t="shared" si="39"/>
        <v>济南</v>
      </c>
      <c r="C1515" s="1">
        <v>1602</v>
      </c>
      <c r="D1515" t="s">
        <v>1739</v>
      </c>
      <c r="E1515" s="1">
        <v>117.549807</v>
      </c>
      <c r="F1515" s="1">
        <v>36.684553000000001</v>
      </c>
    </row>
    <row r="1516" spans="1:6">
      <c r="A1516" t="s">
        <v>1737</v>
      </c>
      <c r="B1516" t="str">
        <f t="shared" si="39"/>
        <v>济南</v>
      </c>
      <c r="C1516" s="1">
        <v>1602</v>
      </c>
      <c r="D1516" t="s">
        <v>1740</v>
      </c>
      <c r="E1516" s="1">
        <v>117.101055</v>
      </c>
      <c r="F1516" s="1">
        <v>36.700750999999997</v>
      </c>
    </row>
    <row r="1517" spans="1:6">
      <c r="A1517" t="s">
        <v>1737</v>
      </c>
      <c r="B1517" t="str">
        <f t="shared" si="39"/>
        <v>济南</v>
      </c>
      <c r="C1517" s="1">
        <v>1602</v>
      </c>
      <c r="D1517" t="s">
        <v>1741</v>
      </c>
      <c r="E1517" s="1">
        <v>116.995777</v>
      </c>
      <c r="F1517" s="1">
        <v>36.618088</v>
      </c>
    </row>
    <row r="1518" spans="1:6">
      <c r="A1518" t="s">
        <v>1737</v>
      </c>
      <c r="B1518" t="str">
        <f t="shared" si="39"/>
        <v>济南</v>
      </c>
      <c r="C1518" s="1">
        <v>1602</v>
      </c>
      <c r="D1518" t="s">
        <v>1742</v>
      </c>
      <c r="E1518" s="1">
        <v>118.644482</v>
      </c>
      <c r="F1518" s="1">
        <v>35.801751000000003</v>
      </c>
    </row>
    <row r="1519" spans="1:6">
      <c r="A1519" t="s">
        <v>1737</v>
      </c>
      <c r="B1519" t="str">
        <f t="shared" si="39"/>
        <v>济南</v>
      </c>
      <c r="C1519" s="1">
        <v>1602</v>
      </c>
      <c r="D1519" t="s">
        <v>1743</v>
      </c>
      <c r="E1519" s="1">
        <v>117.054277</v>
      </c>
      <c r="F1519" s="1">
        <v>36.718400000000003</v>
      </c>
    </row>
    <row r="1520" spans="1:6">
      <c r="A1520" t="s">
        <v>1737</v>
      </c>
      <c r="B1520" t="str">
        <f t="shared" si="39"/>
        <v>济南</v>
      </c>
      <c r="C1520" s="1">
        <v>1602</v>
      </c>
      <c r="D1520" t="s">
        <v>1744</v>
      </c>
      <c r="E1520" s="1">
        <v>117.066695</v>
      </c>
      <c r="F1520" s="1">
        <v>36.677672000000001</v>
      </c>
    </row>
    <row r="1521" spans="1:6">
      <c r="A1521" t="s">
        <v>1737</v>
      </c>
      <c r="B1521" t="str">
        <f t="shared" si="39"/>
        <v>济南</v>
      </c>
      <c r="C1521" s="1">
        <v>1602</v>
      </c>
      <c r="D1521" t="s">
        <v>1745</v>
      </c>
      <c r="E1521" s="1">
        <v>116.973978</v>
      </c>
      <c r="F1521" s="1">
        <v>36.621274999999997</v>
      </c>
    </row>
    <row r="1522" spans="1:6">
      <c r="A1522" t="s">
        <v>1737</v>
      </c>
      <c r="B1522" t="str">
        <f t="shared" si="39"/>
        <v>济南</v>
      </c>
      <c r="C1522" s="1">
        <v>1602</v>
      </c>
      <c r="D1522" t="s">
        <v>1746</v>
      </c>
      <c r="E1522" s="1">
        <v>117.19171900000001</v>
      </c>
      <c r="F1522" s="1">
        <v>36.688676999999998</v>
      </c>
    </row>
    <row r="1523" spans="1:6">
      <c r="A1523" t="s">
        <v>1737</v>
      </c>
      <c r="B1523" t="str">
        <f t="shared" si="39"/>
        <v>济南</v>
      </c>
      <c r="C1523" s="1">
        <v>1602</v>
      </c>
      <c r="D1523" t="s">
        <v>1747</v>
      </c>
      <c r="E1523" s="1">
        <v>116.81777</v>
      </c>
      <c r="F1523" s="1">
        <v>36.565423000000003</v>
      </c>
    </row>
    <row r="1524" spans="1:6">
      <c r="A1524" t="s">
        <v>1737</v>
      </c>
      <c r="B1524" t="str">
        <f t="shared" si="39"/>
        <v>济南</v>
      </c>
      <c r="C1524" s="1">
        <v>1602</v>
      </c>
      <c r="D1524" t="s">
        <v>1748</v>
      </c>
      <c r="E1524" s="1">
        <v>117.052862</v>
      </c>
      <c r="F1524" s="1">
        <v>36.656049000000003</v>
      </c>
    </row>
    <row r="1525" spans="1:6">
      <c r="A1525" t="s">
        <v>1737</v>
      </c>
      <c r="B1525" t="str">
        <f t="shared" si="39"/>
        <v>济南</v>
      </c>
      <c r="C1525" s="1">
        <v>1602</v>
      </c>
      <c r="D1525" t="s">
        <v>1749</v>
      </c>
      <c r="E1525" s="1">
        <v>117.048643</v>
      </c>
      <c r="F1525" s="1">
        <v>36.657845000000002</v>
      </c>
    </row>
    <row r="1526" spans="1:6">
      <c r="A1526" t="s">
        <v>1737</v>
      </c>
      <c r="B1526" t="str">
        <f t="shared" si="39"/>
        <v>济南</v>
      </c>
      <c r="C1526" s="1">
        <v>1602</v>
      </c>
      <c r="D1526" t="s">
        <v>1750</v>
      </c>
      <c r="E1526" s="1">
        <v>117.51613999999999</v>
      </c>
      <c r="F1526" s="1">
        <v>36.663117999999997</v>
      </c>
    </row>
    <row r="1527" spans="1:6">
      <c r="A1527" t="s">
        <v>1737</v>
      </c>
      <c r="B1527" t="str">
        <f t="shared" si="39"/>
        <v>济南</v>
      </c>
      <c r="C1527" s="1">
        <v>1602</v>
      </c>
      <c r="D1527" t="s">
        <v>1751</v>
      </c>
      <c r="E1527" s="1">
        <v>117.19794400000001</v>
      </c>
      <c r="F1527" s="1">
        <v>36.686883000000002</v>
      </c>
    </row>
    <row r="1528" spans="1:6">
      <c r="A1528" t="s">
        <v>1737</v>
      </c>
      <c r="B1528" t="str">
        <f t="shared" si="39"/>
        <v>济南</v>
      </c>
      <c r="C1528" s="1">
        <v>1602</v>
      </c>
      <c r="D1528" t="s">
        <v>1752</v>
      </c>
      <c r="E1528" s="1">
        <v>117.052977</v>
      </c>
      <c r="F1528" s="1">
        <v>36.662039999999998</v>
      </c>
    </row>
    <row r="1529" spans="1:6">
      <c r="A1529" t="s">
        <v>1737</v>
      </c>
      <c r="B1529" t="str">
        <f t="shared" si="39"/>
        <v>济南</v>
      </c>
      <c r="C1529" s="1">
        <v>1602</v>
      </c>
      <c r="D1529" t="s">
        <v>1753</v>
      </c>
      <c r="E1529" s="1">
        <v>116.842861</v>
      </c>
      <c r="F1529" s="1">
        <v>36.558843000000003</v>
      </c>
    </row>
    <row r="1530" spans="1:6">
      <c r="A1530" t="s">
        <v>1737</v>
      </c>
      <c r="B1530" t="str">
        <f t="shared" si="39"/>
        <v>济南</v>
      </c>
      <c r="C1530" s="1">
        <v>1602</v>
      </c>
      <c r="D1530" t="s">
        <v>1754</v>
      </c>
      <c r="E1530" s="1">
        <v>116.803805</v>
      </c>
      <c r="F1530" s="1">
        <v>36.54318</v>
      </c>
    </row>
    <row r="1531" spans="1:6">
      <c r="A1531" t="s">
        <v>1737</v>
      </c>
      <c r="B1531" t="str">
        <f t="shared" si="39"/>
        <v>济南</v>
      </c>
      <c r="C1531" s="1">
        <v>1602</v>
      </c>
      <c r="D1531" t="s">
        <v>1755</v>
      </c>
      <c r="E1531" s="1">
        <v>116.830868</v>
      </c>
      <c r="F1531" s="1">
        <v>36.561539000000003</v>
      </c>
    </row>
    <row r="1532" spans="1:6">
      <c r="A1532" t="s">
        <v>1737</v>
      </c>
      <c r="B1532" t="str">
        <f t="shared" si="39"/>
        <v>济南</v>
      </c>
      <c r="C1532" s="1">
        <v>1602</v>
      </c>
      <c r="D1532" t="s">
        <v>1756</v>
      </c>
      <c r="E1532" s="1">
        <v>117.33156</v>
      </c>
      <c r="F1532" s="1">
        <v>36.691932999999999</v>
      </c>
    </row>
    <row r="1533" spans="1:6">
      <c r="A1533" t="s">
        <v>1737</v>
      </c>
      <c r="B1533" t="str">
        <f t="shared" si="39"/>
        <v>济南</v>
      </c>
      <c r="C1533" s="1">
        <v>1602</v>
      </c>
      <c r="D1533" t="s">
        <v>1757</v>
      </c>
      <c r="E1533" s="1">
        <v>117.27638</v>
      </c>
      <c r="F1533" s="1">
        <v>36.737403999999998</v>
      </c>
    </row>
    <row r="1534" spans="1:6">
      <c r="A1534" t="s">
        <v>1737</v>
      </c>
      <c r="B1534" t="str">
        <f t="shared" si="39"/>
        <v>济南</v>
      </c>
      <c r="C1534" s="1">
        <v>1602</v>
      </c>
      <c r="D1534" t="s">
        <v>1758</v>
      </c>
      <c r="E1534" s="1">
        <v>117.09465400000001</v>
      </c>
      <c r="F1534" s="1">
        <v>36.672671000000001</v>
      </c>
    </row>
    <row r="1535" spans="1:6">
      <c r="A1535" t="s">
        <v>1737</v>
      </c>
      <c r="B1535" t="str">
        <f t="shared" si="39"/>
        <v>济南</v>
      </c>
      <c r="C1535" s="1">
        <v>1602</v>
      </c>
      <c r="D1535" t="s">
        <v>1759</v>
      </c>
      <c r="E1535" s="1">
        <v>117.057573</v>
      </c>
      <c r="F1535" s="1">
        <v>36.683598000000003</v>
      </c>
    </row>
    <row r="1536" spans="1:6">
      <c r="A1536" t="s">
        <v>1737</v>
      </c>
      <c r="B1536" t="str">
        <f t="shared" si="39"/>
        <v>济南</v>
      </c>
      <c r="C1536" s="1">
        <v>1602</v>
      </c>
      <c r="D1536" t="s">
        <v>1760</v>
      </c>
      <c r="E1536" s="1">
        <v>117.245439</v>
      </c>
      <c r="F1536" s="1">
        <v>36.677838000000001</v>
      </c>
    </row>
    <row r="1537" spans="1:6">
      <c r="A1537" t="s">
        <v>1737</v>
      </c>
      <c r="B1537" t="str">
        <f t="shared" si="39"/>
        <v>济南</v>
      </c>
      <c r="C1537" s="1">
        <v>1602</v>
      </c>
      <c r="D1537" t="s">
        <v>1761</v>
      </c>
      <c r="E1537" s="1">
        <v>116.79331000000001</v>
      </c>
      <c r="F1537" s="1">
        <v>36.537424000000001</v>
      </c>
    </row>
    <row r="1538" spans="1:6">
      <c r="A1538" t="s">
        <v>1737</v>
      </c>
      <c r="B1538" t="str">
        <f t="shared" si="39"/>
        <v>济南</v>
      </c>
      <c r="C1538" s="1">
        <v>1602</v>
      </c>
      <c r="D1538" t="s">
        <v>1762</v>
      </c>
      <c r="E1538" s="1">
        <v>117.276287</v>
      </c>
      <c r="F1538" s="1">
        <v>36.641446000000002</v>
      </c>
    </row>
    <row r="1539" spans="1:6">
      <c r="A1539" t="s">
        <v>1737</v>
      </c>
      <c r="B1539" t="str">
        <f t="shared" ref="B1539:B1602" si="40">MID(A1539,4,2)</f>
        <v>济南</v>
      </c>
      <c r="C1539" s="1">
        <v>1602</v>
      </c>
      <c r="D1539" t="s">
        <v>1763</v>
      </c>
      <c r="E1539" s="1">
        <v>117.033248</v>
      </c>
      <c r="F1539" s="1">
        <v>36.602241999999997</v>
      </c>
    </row>
    <row r="1540" spans="1:6">
      <c r="A1540" t="s">
        <v>1737</v>
      </c>
      <c r="B1540" t="str">
        <f t="shared" si="40"/>
        <v>济南</v>
      </c>
      <c r="C1540" s="1">
        <v>1602</v>
      </c>
      <c r="D1540" t="s">
        <v>1764</v>
      </c>
      <c r="E1540" s="1">
        <v>117.333631</v>
      </c>
      <c r="F1540" s="1">
        <v>36.675935000000003</v>
      </c>
    </row>
    <row r="1541" spans="1:6">
      <c r="A1541" t="s">
        <v>1737</v>
      </c>
      <c r="B1541" t="str">
        <f t="shared" si="40"/>
        <v>济南</v>
      </c>
      <c r="C1541" s="1">
        <v>1602</v>
      </c>
      <c r="D1541" t="s">
        <v>1765</v>
      </c>
      <c r="E1541" s="1">
        <v>116.97890200000001</v>
      </c>
      <c r="F1541" s="1">
        <v>36.654448000000002</v>
      </c>
    </row>
    <row r="1542" spans="1:6">
      <c r="A1542" t="s">
        <v>1737</v>
      </c>
      <c r="B1542" t="str">
        <f t="shared" si="40"/>
        <v>济南</v>
      </c>
      <c r="C1542" s="1">
        <v>1602</v>
      </c>
      <c r="D1542" t="s">
        <v>1766</v>
      </c>
      <c r="E1542" s="1">
        <v>116.897058</v>
      </c>
      <c r="F1542" s="1">
        <v>36.588253999999999</v>
      </c>
    </row>
    <row r="1543" spans="1:6">
      <c r="A1543" t="s">
        <v>1737</v>
      </c>
      <c r="B1543" t="str">
        <f t="shared" si="40"/>
        <v>济南</v>
      </c>
      <c r="C1543" s="1">
        <v>1602</v>
      </c>
      <c r="D1543" t="s">
        <v>1767</v>
      </c>
      <c r="E1543" s="1">
        <v>116.85734600000001</v>
      </c>
      <c r="F1543" s="1">
        <v>36.572733999999997</v>
      </c>
    </row>
    <row r="1544" spans="1:6">
      <c r="A1544" t="s">
        <v>1737</v>
      </c>
      <c r="B1544" t="str">
        <f t="shared" si="40"/>
        <v>济南</v>
      </c>
      <c r="C1544" s="1">
        <v>1602</v>
      </c>
      <c r="D1544" t="s">
        <v>1768</v>
      </c>
      <c r="E1544" s="1">
        <v>117.363798</v>
      </c>
      <c r="F1544" s="1">
        <v>36.680239999999998</v>
      </c>
    </row>
    <row r="1545" spans="1:6">
      <c r="A1545" t="s">
        <v>1737</v>
      </c>
      <c r="B1545" t="str">
        <f t="shared" si="40"/>
        <v>济南</v>
      </c>
      <c r="C1545" s="1">
        <v>1602</v>
      </c>
      <c r="D1545" t="s">
        <v>1769</v>
      </c>
      <c r="E1545" s="1">
        <v>117.03076799999999</v>
      </c>
      <c r="F1545" s="1">
        <v>36.645753999999997</v>
      </c>
    </row>
    <row r="1546" spans="1:6">
      <c r="A1546" t="s">
        <v>1737</v>
      </c>
      <c r="B1546" t="str">
        <f t="shared" si="40"/>
        <v>济南</v>
      </c>
      <c r="C1546" s="1">
        <v>1602</v>
      </c>
      <c r="D1546" t="s">
        <v>1770</v>
      </c>
      <c r="E1546" s="1">
        <v>117.514743</v>
      </c>
      <c r="F1546" s="1">
        <v>36.672859000000003</v>
      </c>
    </row>
    <row r="1547" spans="1:6">
      <c r="A1547" t="s">
        <v>1737</v>
      </c>
      <c r="B1547" t="str">
        <f t="shared" si="40"/>
        <v>济南</v>
      </c>
      <c r="C1547" s="1">
        <v>1602</v>
      </c>
      <c r="D1547" t="s">
        <v>1771</v>
      </c>
      <c r="E1547" s="1">
        <v>117.51855399999999</v>
      </c>
      <c r="F1547" s="1">
        <v>36.674328000000003</v>
      </c>
    </row>
    <row r="1548" spans="1:6">
      <c r="A1548" t="s">
        <v>1737</v>
      </c>
      <c r="B1548" t="str">
        <f t="shared" si="40"/>
        <v>济南</v>
      </c>
      <c r="C1548" s="1">
        <v>1602</v>
      </c>
      <c r="D1548" t="s">
        <v>1772</v>
      </c>
      <c r="E1548" s="1">
        <v>117.525847</v>
      </c>
      <c r="F1548" s="1">
        <v>36.670717000000003</v>
      </c>
    </row>
    <row r="1549" spans="1:6">
      <c r="A1549" t="s">
        <v>1737</v>
      </c>
      <c r="B1549" t="str">
        <f t="shared" si="40"/>
        <v>济南</v>
      </c>
      <c r="C1549" s="1">
        <v>1602</v>
      </c>
      <c r="D1549" t="s">
        <v>1773</v>
      </c>
      <c r="E1549" s="1">
        <v>117.54602800000001</v>
      </c>
      <c r="F1549" s="1">
        <v>36.678561999999999</v>
      </c>
    </row>
    <row r="1550" spans="1:6">
      <c r="A1550" t="s">
        <v>1737</v>
      </c>
      <c r="B1550" t="str">
        <f t="shared" si="40"/>
        <v>济南</v>
      </c>
      <c r="C1550" s="1">
        <v>1602</v>
      </c>
      <c r="D1550" t="s">
        <v>1774</v>
      </c>
      <c r="E1550" s="1">
        <v>117.553032</v>
      </c>
      <c r="F1550" s="1">
        <v>36.682656999999999</v>
      </c>
    </row>
    <row r="1551" spans="1:6">
      <c r="A1551" t="s">
        <v>1737</v>
      </c>
      <c r="B1551" t="str">
        <f t="shared" si="40"/>
        <v>济南</v>
      </c>
      <c r="C1551" s="1">
        <v>1602</v>
      </c>
      <c r="D1551" t="s">
        <v>1775</v>
      </c>
      <c r="E1551" s="1">
        <v>117.27892</v>
      </c>
      <c r="F1551" s="1">
        <v>36.646898</v>
      </c>
    </row>
    <row r="1552" spans="1:6">
      <c r="A1552" t="s">
        <v>1737</v>
      </c>
      <c r="B1552" t="str">
        <f t="shared" si="40"/>
        <v>济南</v>
      </c>
      <c r="C1552" s="1">
        <v>1602</v>
      </c>
      <c r="D1552" t="s">
        <v>1776</v>
      </c>
      <c r="E1552" s="1">
        <v>117.073986</v>
      </c>
      <c r="F1552" s="1">
        <v>36.649887</v>
      </c>
    </row>
    <row r="1553" spans="1:6">
      <c r="A1553" t="s">
        <v>1737</v>
      </c>
      <c r="B1553" t="str">
        <f t="shared" si="40"/>
        <v>济南</v>
      </c>
      <c r="C1553" s="1">
        <v>1602</v>
      </c>
      <c r="D1553" t="s">
        <v>1777</v>
      </c>
      <c r="E1553" s="1">
        <v>117.488767</v>
      </c>
      <c r="F1553" s="1">
        <v>36.670225000000002</v>
      </c>
    </row>
    <row r="1554" spans="1:6">
      <c r="A1554" t="s">
        <v>1737</v>
      </c>
      <c r="B1554" t="str">
        <f t="shared" si="40"/>
        <v>济南</v>
      </c>
      <c r="C1554" s="1">
        <v>1602</v>
      </c>
      <c r="D1554" t="s">
        <v>1778</v>
      </c>
      <c r="E1554" s="1">
        <v>116.804259</v>
      </c>
      <c r="F1554" s="1">
        <v>36.505803</v>
      </c>
    </row>
    <row r="1555" spans="1:6">
      <c r="A1555" t="s">
        <v>1737</v>
      </c>
      <c r="B1555" t="str">
        <f t="shared" si="40"/>
        <v>济南</v>
      </c>
      <c r="C1555" s="1">
        <v>1602</v>
      </c>
      <c r="D1555" t="s">
        <v>1779</v>
      </c>
      <c r="E1555" s="1">
        <v>117.233431</v>
      </c>
      <c r="F1555" s="1">
        <v>36.647686999999998</v>
      </c>
    </row>
    <row r="1556" spans="1:6">
      <c r="A1556" t="s">
        <v>1780</v>
      </c>
      <c r="B1556" t="str">
        <f t="shared" si="40"/>
        <v>济宁</v>
      </c>
      <c r="C1556" s="1">
        <v>1619</v>
      </c>
      <c r="D1556" t="s">
        <v>1781</v>
      </c>
      <c r="E1556" s="1">
        <v>116.588438</v>
      </c>
      <c r="F1556" s="1">
        <v>35.343110000000003</v>
      </c>
    </row>
    <row r="1557" spans="1:6">
      <c r="A1557" t="s">
        <v>1780</v>
      </c>
      <c r="B1557" t="str">
        <f t="shared" si="40"/>
        <v>济宁</v>
      </c>
      <c r="C1557" s="1">
        <v>1619</v>
      </c>
      <c r="D1557" t="s">
        <v>1782</v>
      </c>
      <c r="E1557" s="1">
        <v>116.975611</v>
      </c>
      <c r="F1557" s="1">
        <v>35.601568</v>
      </c>
    </row>
    <row r="1558" spans="1:6">
      <c r="A1558" t="s">
        <v>1780</v>
      </c>
      <c r="B1558" t="str">
        <f t="shared" si="40"/>
        <v>济宁</v>
      </c>
      <c r="C1558" s="1">
        <v>1619</v>
      </c>
      <c r="D1558" t="s">
        <v>1783</v>
      </c>
      <c r="E1558" s="1">
        <v>116.96453200000001</v>
      </c>
      <c r="F1558" s="1">
        <v>35.554502999999997</v>
      </c>
    </row>
    <row r="1559" spans="1:6">
      <c r="A1559" t="s">
        <v>1780</v>
      </c>
      <c r="B1559" t="str">
        <f t="shared" si="40"/>
        <v>济宁</v>
      </c>
      <c r="C1559" s="1">
        <v>1619</v>
      </c>
      <c r="D1559" t="s">
        <v>1784</v>
      </c>
      <c r="E1559" s="1">
        <v>117.11784</v>
      </c>
      <c r="F1559" s="1">
        <v>35.786358999999997</v>
      </c>
    </row>
    <row r="1560" spans="1:6">
      <c r="A1560" t="s">
        <v>1780</v>
      </c>
      <c r="B1560" t="str">
        <f t="shared" si="40"/>
        <v>济宁</v>
      </c>
      <c r="C1560" s="1">
        <v>1619</v>
      </c>
      <c r="D1560" t="s">
        <v>1785</v>
      </c>
      <c r="E1560" s="1">
        <v>116.598974</v>
      </c>
      <c r="F1560" s="1">
        <v>35.438403999999998</v>
      </c>
    </row>
    <row r="1561" spans="1:6">
      <c r="A1561" t="s">
        <v>1780</v>
      </c>
      <c r="B1561" t="str">
        <f t="shared" si="40"/>
        <v>济宁</v>
      </c>
      <c r="C1561" s="1">
        <v>1619</v>
      </c>
      <c r="D1561" t="s">
        <v>1786</v>
      </c>
      <c r="E1561" s="1">
        <v>116.5865</v>
      </c>
      <c r="F1561" s="1">
        <v>35.361303999999997</v>
      </c>
    </row>
    <row r="1562" spans="1:6">
      <c r="A1562" t="s">
        <v>1787</v>
      </c>
      <c r="B1562" t="str">
        <f t="shared" si="40"/>
        <v>莱芜</v>
      </c>
      <c r="C1562" s="1">
        <v>1634</v>
      </c>
      <c r="D1562" t="s">
        <v>1788</v>
      </c>
      <c r="E1562" s="1">
        <v>117.736459</v>
      </c>
      <c r="F1562" s="1">
        <v>36.249375999999998</v>
      </c>
    </row>
    <row r="1563" spans="1:6">
      <c r="A1563" t="s">
        <v>1789</v>
      </c>
      <c r="B1563" t="str">
        <f t="shared" si="40"/>
        <v>聊城</v>
      </c>
      <c r="C1563" s="1">
        <v>1622</v>
      </c>
      <c r="D1563" t="s">
        <v>1790</v>
      </c>
      <c r="E1563" s="1">
        <v>116.00266000000001</v>
      </c>
      <c r="F1563" s="1">
        <v>36.440278999999997</v>
      </c>
    </row>
    <row r="1564" spans="1:6">
      <c r="A1564" t="s">
        <v>1789</v>
      </c>
      <c r="B1564" t="str">
        <f t="shared" si="40"/>
        <v>聊城</v>
      </c>
      <c r="C1564" s="1">
        <v>1622</v>
      </c>
      <c r="D1564" t="s">
        <v>1791</v>
      </c>
      <c r="E1564" s="1">
        <v>116.007414</v>
      </c>
      <c r="F1564" s="1">
        <v>36.489823999999999</v>
      </c>
    </row>
    <row r="1565" spans="1:6">
      <c r="A1565" t="s">
        <v>1792</v>
      </c>
      <c r="B1565" t="str">
        <f t="shared" si="40"/>
        <v>临沂</v>
      </c>
      <c r="C1565" s="1">
        <v>1611</v>
      </c>
      <c r="D1565" t="s">
        <v>1793</v>
      </c>
      <c r="E1565" s="1">
        <v>118.32323599999999</v>
      </c>
      <c r="F1565" s="1">
        <v>35.076304999999998</v>
      </c>
    </row>
    <row r="1566" spans="1:6">
      <c r="A1566" t="s">
        <v>1792</v>
      </c>
      <c r="B1566" t="str">
        <f t="shared" si="40"/>
        <v>临沂</v>
      </c>
      <c r="C1566" s="1">
        <v>1611</v>
      </c>
      <c r="D1566" t="s">
        <v>1794</v>
      </c>
      <c r="E1566" s="1">
        <v>118.297916</v>
      </c>
      <c r="F1566" s="1">
        <v>35.120153999999999</v>
      </c>
    </row>
    <row r="1567" spans="1:6">
      <c r="A1567" t="s">
        <v>1792</v>
      </c>
      <c r="B1567" t="str">
        <f t="shared" si="40"/>
        <v>临沂</v>
      </c>
      <c r="C1567" s="1">
        <v>1611</v>
      </c>
      <c r="D1567" t="s">
        <v>1795</v>
      </c>
      <c r="E1567" s="1">
        <v>118.292085</v>
      </c>
      <c r="F1567" s="1">
        <v>35.014969999999998</v>
      </c>
    </row>
    <row r="1568" spans="1:6">
      <c r="A1568" t="s">
        <v>1796</v>
      </c>
      <c r="B1568" t="str">
        <f t="shared" si="40"/>
        <v>青岛</v>
      </c>
      <c r="C1568" s="1">
        <v>1601</v>
      </c>
      <c r="D1568" t="s">
        <v>1797</v>
      </c>
      <c r="E1568" s="1">
        <v>120.501592</v>
      </c>
      <c r="F1568" s="1">
        <v>36.167893999999997</v>
      </c>
    </row>
    <row r="1569" spans="1:6">
      <c r="A1569" t="s">
        <v>1796</v>
      </c>
      <c r="B1569" t="str">
        <f t="shared" si="40"/>
        <v>青岛</v>
      </c>
      <c r="C1569" s="1">
        <v>1601</v>
      </c>
      <c r="D1569" t="s">
        <v>1798</v>
      </c>
      <c r="E1569" s="1">
        <v>120.13037799999999</v>
      </c>
      <c r="F1569" s="1">
        <v>36.009521999999997</v>
      </c>
    </row>
    <row r="1570" spans="1:6">
      <c r="A1570" t="s">
        <v>1796</v>
      </c>
      <c r="B1570" t="str">
        <f t="shared" si="40"/>
        <v>青岛</v>
      </c>
      <c r="C1570" s="1">
        <v>1601</v>
      </c>
      <c r="D1570" t="s">
        <v>1799</v>
      </c>
      <c r="E1570" s="1">
        <v>120.487127</v>
      </c>
      <c r="F1570" s="1">
        <v>36.125773000000002</v>
      </c>
    </row>
    <row r="1571" spans="1:6">
      <c r="A1571" t="s">
        <v>1796</v>
      </c>
      <c r="B1571" t="str">
        <f t="shared" si="40"/>
        <v>青岛</v>
      </c>
      <c r="C1571" s="1">
        <v>1601</v>
      </c>
      <c r="D1571" t="s">
        <v>1800</v>
      </c>
      <c r="E1571" s="1">
        <v>120.377624</v>
      </c>
      <c r="F1571" s="1">
        <v>36.107092000000002</v>
      </c>
    </row>
    <row r="1572" spans="1:6">
      <c r="A1572" t="s">
        <v>1796</v>
      </c>
      <c r="B1572" t="str">
        <f t="shared" si="40"/>
        <v>青岛</v>
      </c>
      <c r="C1572" s="1">
        <v>1601</v>
      </c>
      <c r="D1572" t="s">
        <v>1801</v>
      </c>
      <c r="E1572" s="1">
        <v>120.402708</v>
      </c>
      <c r="F1572" s="1">
        <v>36.325195999999998</v>
      </c>
    </row>
    <row r="1573" spans="1:6">
      <c r="A1573" t="s">
        <v>1796</v>
      </c>
      <c r="B1573" t="str">
        <f t="shared" si="40"/>
        <v>青岛</v>
      </c>
      <c r="C1573" s="1">
        <v>1601</v>
      </c>
      <c r="D1573" t="s">
        <v>1802</v>
      </c>
      <c r="E1573" s="1">
        <v>120.170782</v>
      </c>
      <c r="F1573" s="1">
        <v>35.986080999999999</v>
      </c>
    </row>
    <row r="1574" spans="1:6">
      <c r="A1574" t="s">
        <v>1796</v>
      </c>
      <c r="B1574" t="str">
        <f t="shared" si="40"/>
        <v>青岛</v>
      </c>
      <c r="C1574" s="1">
        <v>1601</v>
      </c>
      <c r="D1574" t="s">
        <v>1803</v>
      </c>
      <c r="E1574" s="1">
        <v>120.428678</v>
      </c>
      <c r="F1574" s="1">
        <v>36.075892000000003</v>
      </c>
    </row>
    <row r="1575" spans="1:6">
      <c r="A1575" t="s">
        <v>1796</v>
      </c>
      <c r="B1575" t="str">
        <f t="shared" si="40"/>
        <v>青岛</v>
      </c>
      <c r="C1575" s="1">
        <v>1601</v>
      </c>
      <c r="D1575" t="s">
        <v>1804</v>
      </c>
      <c r="E1575" s="1">
        <v>120.49620299999999</v>
      </c>
      <c r="F1575" s="1">
        <v>36.178353999999999</v>
      </c>
    </row>
    <row r="1576" spans="1:6">
      <c r="A1576" t="s">
        <v>1796</v>
      </c>
      <c r="B1576" t="str">
        <f t="shared" si="40"/>
        <v>青岛</v>
      </c>
      <c r="C1576" s="1">
        <v>1601</v>
      </c>
      <c r="D1576" t="s">
        <v>1805</v>
      </c>
      <c r="E1576" s="1">
        <v>120.11724700000001</v>
      </c>
      <c r="F1576" s="1">
        <v>35.932144000000001</v>
      </c>
    </row>
    <row r="1577" spans="1:6">
      <c r="A1577" t="s">
        <v>1796</v>
      </c>
      <c r="B1577" t="str">
        <f t="shared" si="40"/>
        <v>青岛</v>
      </c>
      <c r="C1577" s="1">
        <v>1601</v>
      </c>
      <c r="D1577" t="s">
        <v>1806</v>
      </c>
      <c r="E1577" s="1">
        <v>120.02644600000001</v>
      </c>
      <c r="F1577" s="1">
        <v>36.246327000000001</v>
      </c>
    </row>
    <row r="1578" spans="1:6">
      <c r="A1578" t="s">
        <v>1796</v>
      </c>
      <c r="B1578" t="str">
        <f t="shared" si="40"/>
        <v>青岛</v>
      </c>
      <c r="C1578" s="1">
        <v>1601</v>
      </c>
      <c r="D1578" t="s">
        <v>1807</v>
      </c>
      <c r="E1578" s="1">
        <v>120.166957</v>
      </c>
      <c r="F1578" s="1">
        <v>35.976230999999999</v>
      </c>
    </row>
    <row r="1579" spans="1:6">
      <c r="A1579" t="s">
        <v>1796</v>
      </c>
      <c r="B1579" t="str">
        <f t="shared" si="40"/>
        <v>青岛</v>
      </c>
      <c r="C1579" s="1">
        <v>1601</v>
      </c>
      <c r="D1579" t="s">
        <v>1808</v>
      </c>
      <c r="E1579" s="1">
        <v>120.331593</v>
      </c>
      <c r="F1579" s="1">
        <v>36.323408000000001</v>
      </c>
    </row>
    <row r="1580" spans="1:6">
      <c r="A1580" t="s">
        <v>1796</v>
      </c>
      <c r="B1580" t="str">
        <f t="shared" si="40"/>
        <v>青岛</v>
      </c>
      <c r="C1580" s="1">
        <v>1601</v>
      </c>
      <c r="D1580" t="s">
        <v>1809</v>
      </c>
      <c r="E1580" s="1">
        <v>120.44283900000001</v>
      </c>
      <c r="F1580" s="1">
        <v>36.178367999999999</v>
      </c>
    </row>
    <row r="1581" spans="1:6">
      <c r="A1581" t="s">
        <v>1796</v>
      </c>
      <c r="B1581" t="str">
        <f t="shared" si="40"/>
        <v>青岛</v>
      </c>
      <c r="C1581" s="1">
        <v>1601</v>
      </c>
      <c r="D1581" t="s">
        <v>1810</v>
      </c>
      <c r="E1581" s="1">
        <v>120.496346</v>
      </c>
      <c r="F1581" s="1">
        <v>36.175601</v>
      </c>
    </row>
    <row r="1582" spans="1:6">
      <c r="A1582" t="s">
        <v>1796</v>
      </c>
      <c r="B1582" t="str">
        <f t="shared" si="40"/>
        <v>青岛</v>
      </c>
      <c r="C1582" s="1">
        <v>1601</v>
      </c>
      <c r="D1582" t="s">
        <v>1811</v>
      </c>
      <c r="E1582" s="1">
        <v>120.02813</v>
      </c>
      <c r="F1582" s="1">
        <v>35.820388999999999</v>
      </c>
    </row>
    <row r="1583" spans="1:6">
      <c r="A1583" t="s">
        <v>1796</v>
      </c>
      <c r="B1583" t="str">
        <f t="shared" si="40"/>
        <v>青岛</v>
      </c>
      <c r="C1583" s="1">
        <v>1601</v>
      </c>
      <c r="D1583" t="s">
        <v>1812</v>
      </c>
      <c r="E1583" s="1">
        <v>120.35002</v>
      </c>
      <c r="F1583" s="1">
        <v>36.236786000000002</v>
      </c>
    </row>
    <row r="1584" spans="1:6">
      <c r="A1584" t="s">
        <v>1796</v>
      </c>
      <c r="B1584" t="str">
        <f t="shared" si="40"/>
        <v>青岛</v>
      </c>
      <c r="C1584" s="1">
        <v>1601</v>
      </c>
      <c r="D1584" t="s">
        <v>1813</v>
      </c>
      <c r="E1584" s="1">
        <v>120.401715</v>
      </c>
      <c r="F1584" s="1">
        <v>36.082571999999999</v>
      </c>
    </row>
    <row r="1585" spans="1:6">
      <c r="A1585" t="s">
        <v>1814</v>
      </c>
      <c r="B1585" t="str">
        <f t="shared" si="40"/>
        <v>日照</v>
      </c>
      <c r="C1585" s="1">
        <v>1615</v>
      </c>
      <c r="D1585" t="s">
        <v>1815</v>
      </c>
      <c r="E1585" s="1">
        <v>119.548033</v>
      </c>
      <c r="F1585" s="1">
        <v>35.467616</v>
      </c>
    </row>
    <row r="1586" spans="1:6">
      <c r="A1586" t="s">
        <v>1814</v>
      </c>
      <c r="B1586" t="str">
        <f t="shared" si="40"/>
        <v>日照</v>
      </c>
      <c r="C1586" s="1">
        <v>1615</v>
      </c>
      <c r="D1586" t="s">
        <v>1816</v>
      </c>
      <c r="E1586" s="1">
        <v>119.55869800000001</v>
      </c>
      <c r="F1586" s="1">
        <v>35.460369</v>
      </c>
    </row>
    <row r="1587" spans="1:6">
      <c r="A1587" t="s">
        <v>1814</v>
      </c>
      <c r="B1587" t="str">
        <f t="shared" si="40"/>
        <v>日照</v>
      </c>
      <c r="C1587" s="1">
        <v>1615</v>
      </c>
      <c r="D1587" t="s">
        <v>1817</v>
      </c>
      <c r="E1587" s="1">
        <v>119.53999</v>
      </c>
      <c r="F1587" s="1">
        <v>35.475766</v>
      </c>
    </row>
    <row r="1588" spans="1:6">
      <c r="A1588" t="s">
        <v>1818</v>
      </c>
      <c r="B1588" t="str">
        <f t="shared" si="40"/>
        <v>泰安</v>
      </c>
      <c r="C1588" s="1">
        <v>1614</v>
      </c>
      <c r="D1588" t="s">
        <v>1819</v>
      </c>
      <c r="E1588" s="1">
        <v>117.12514899999999</v>
      </c>
      <c r="F1588" s="1">
        <v>36.200789999999998</v>
      </c>
    </row>
    <row r="1589" spans="1:6">
      <c r="A1589" t="s">
        <v>1818</v>
      </c>
      <c r="B1589" t="str">
        <f t="shared" si="40"/>
        <v>泰安</v>
      </c>
      <c r="C1589" s="1">
        <v>1614</v>
      </c>
      <c r="D1589" t="s">
        <v>1820</v>
      </c>
      <c r="E1589" s="1">
        <v>117.096411</v>
      </c>
      <c r="F1589" s="1">
        <v>36.137667</v>
      </c>
    </row>
    <row r="1590" spans="1:6">
      <c r="A1590" t="s">
        <v>1818</v>
      </c>
      <c r="B1590" t="str">
        <f t="shared" si="40"/>
        <v>泰安</v>
      </c>
      <c r="C1590" s="1">
        <v>1614</v>
      </c>
      <c r="D1590" t="s">
        <v>1821</v>
      </c>
      <c r="E1590" s="1">
        <v>117.042822</v>
      </c>
      <c r="F1590" s="1">
        <v>36.230542</v>
      </c>
    </row>
    <row r="1591" spans="1:6">
      <c r="A1591" t="s">
        <v>1818</v>
      </c>
      <c r="B1591" t="str">
        <f t="shared" si="40"/>
        <v>泰安</v>
      </c>
      <c r="C1591" s="1">
        <v>1614</v>
      </c>
      <c r="D1591" t="s">
        <v>1822</v>
      </c>
      <c r="E1591" s="1">
        <v>117.181884</v>
      </c>
      <c r="F1591" s="1">
        <v>36.186030000000002</v>
      </c>
    </row>
    <row r="1592" spans="1:6">
      <c r="A1592" t="s">
        <v>1818</v>
      </c>
      <c r="B1592" t="str">
        <f t="shared" si="40"/>
        <v>泰安</v>
      </c>
      <c r="C1592" s="1">
        <v>1614</v>
      </c>
      <c r="D1592" t="s">
        <v>1823</v>
      </c>
      <c r="E1592" s="1">
        <v>117.182292</v>
      </c>
      <c r="F1592" s="1">
        <v>36.227885000000001</v>
      </c>
    </row>
    <row r="1593" spans="1:6">
      <c r="A1593" t="s">
        <v>1818</v>
      </c>
      <c r="B1593" t="str">
        <f t="shared" si="40"/>
        <v>泰安</v>
      </c>
      <c r="C1593" s="1">
        <v>1614</v>
      </c>
      <c r="D1593" t="s">
        <v>1824</v>
      </c>
      <c r="E1593" s="1">
        <v>117.11008200000001</v>
      </c>
      <c r="F1593" s="1">
        <v>36.208514999999998</v>
      </c>
    </row>
    <row r="1594" spans="1:6">
      <c r="A1594" t="s">
        <v>1825</v>
      </c>
      <c r="B1594" t="str">
        <f t="shared" si="40"/>
        <v>威海</v>
      </c>
      <c r="C1594" s="1">
        <v>1605</v>
      </c>
      <c r="D1594" t="s">
        <v>1826</v>
      </c>
      <c r="E1594" s="1">
        <v>121.659868</v>
      </c>
      <c r="F1594" s="1">
        <v>36.824970999999998</v>
      </c>
    </row>
    <row r="1595" spans="1:6">
      <c r="A1595" t="s">
        <v>1825</v>
      </c>
      <c r="B1595" t="str">
        <f t="shared" si="40"/>
        <v>威海</v>
      </c>
      <c r="C1595" s="1">
        <v>1605</v>
      </c>
      <c r="D1595" t="s">
        <v>1827</v>
      </c>
      <c r="E1595" s="1">
        <v>121.947836</v>
      </c>
      <c r="F1595" s="1">
        <v>37.440305000000002</v>
      </c>
    </row>
    <row r="1596" spans="1:6">
      <c r="A1596" t="s">
        <v>1825</v>
      </c>
      <c r="B1596" t="str">
        <f t="shared" si="40"/>
        <v>威海</v>
      </c>
      <c r="C1596" s="1">
        <v>1605</v>
      </c>
      <c r="D1596" t="s">
        <v>1828</v>
      </c>
      <c r="E1596" s="1">
        <v>121.94813600000001</v>
      </c>
      <c r="F1596" s="1">
        <v>37.449745</v>
      </c>
    </row>
    <row r="1597" spans="1:6">
      <c r="A1597" t="s">
        <v>1825</v>
      </c>
      <c r="B1597" t="str">
        <f t="shared" si="40"/>
        <v>威海</v>
      </c>
      <c r="C1597" s="1">
        <v>1605</v>
      </c>
      <c r="D1597" t="s">
        <v>1829</v>
      </c>
      <c r="E1597" s="1">
        <v>122.447766</v>
      </c>
      <c r="F1597" s="1">
        <v>37.067596999999999</v>
      </c>
    </row>
    <row r="1598" spans="1:6">
      <c r="A1598" t="s">
        <v>1830</v>
      </c>
      <c r="B1598" t="str">
        <f t="shared" si="40"/>
        <v>潍坊</v>
      </c>
      <c r="C1598" s="1">
        <v>1603</v>
      </c>
      <c r="D1598" t="s">
        <v>1831</v>
      </c>
      <c r="E1598" s="1">
        <v>118.982028</v>
      </c>
      <c r="F1598" s="1">
        <v>36.731402000000003</v>
      </c>
    </row>
    <row r="1599" spans="1:6">
      <c r="A1599" t="s">
        <v>1830</v>
      </c>
      <c r="B1599" t="str">
        <f t="shared" si="40"/>
        <v>潍坊</v>
      </c>
      <c r="C1599" s="1">
        <v>1603</v>
      </c>
      <c r="D1599" t="s">
        <v>1832</v>
      </c>
      <c r="E1599" s="1">
        <v>119.040947</v>
      </c>
      <c r="F1599" s="1">
        <v>36.674335999999997</v>
      </c>
    </row>
    <row r="1600" spans="1:6">
      <c r="A1600" t="s">
        <v>1830</v>
      </c>
      <c r="B1600" t="str">
        <f t="shared" si="40"/>
        <v>潍坊</v>
      </c>
      <c r="C1600" s="1">
        <v>1603</v>
      </c>
      <c r="D1600" t="s">
        <v>1833</v>
      </c>
      <c r="E1600" s="1">
        <v>119.18652299999999</v>
      </c>
      <c r="F1600" s="1">
        <v>36.723506</v>
      </c>
    </row>
    <row r="1601" spans="1:6">
      <c r="A1601" t="s">
        <v>1830</v>
      </c>
      <c r="B1601" t="str">
        <f t="shared" si="40"/>
        <v>潍坊</v>
      </c>
      <c r="C1601" s="1">
        <v>1603</v>
      </c>
      <c r="D1601" t="s">
        <v>1834</v>
      </c>
      <c r="E1601" s="1">
        <v>118.78201300000001</v>
      </c>
      <c r="F1601" s="1">
        <v>36.888874000000001</v>
      </c>
    </row>
    <row r="1602" spans="1:6">
      <c r="A1602" t="s">
        <v>1830</v>
      </c>
      <c r="B1602" t="str">
        <f t="shared" si="40"/>
        <v>潍坊</v>
      </c>
      <c r="C1602" s="1">
        <v>1603</v>
      </c>
      <c r="D1602" t="s">
        <v>1835</v>
      </c>
      <c r="E1602" s="1">
        <v>119.147824</v>
      </c>
      <c r="F1602" s="1">
        <v>36.719911000000003</v>
      </c>
    </row>
    <row r="1603" spans="1:6">
      <c r="A1603" t="s">
        <v>1830</v>
      </c>
      <c r="B1603" t="str">
        <f t="shared" ref="B1603:B1666" si="41">MID(A1603,4,2)</f>
        <v>潍坊</v>
      </c>
      <c r="C1603" s="1">
        <v>1603</v>
      </c>
      <c r="D1603" t="s">
        <v>1836</v>
      </c>
      <c r="E1603" s="1">
        <v>119.03027</v>
      </c>
      <c r="F1603" s="1">
        <v>36.668900999999998</v>
      </c>
    </row>
    <row r="1604" spans="1:6">
      <c r="A1604" t="s">
        <v>1830</v>
      </c>
      <c r="B1604" t="str">
        <f t="shared" si="41"/>
        <v>潍坊</v>
      </c>
      <c r="C1604" s="1">
        <v>1603</v>
      </c>
      <c r="D1604" t="s">
        <v>1837</v>
      </c>
      <c r="E1604" s="1">
        <v>119.174436</v>
      </c>
      <c r="F1604" s="1">
        <v>36.711117000000002</v>
      </c>
    </row>
    <row r="1605" spans="1:6">
      <c r="A1605" t="s">
        <v>1830</v>
      </c>
      <c r="B1605" t="str">
        <f t="shared" si="41"/>
        <v>潍坊</v>
      </c>
      <c r="C1605" s="1">
        <v>1603</v>
      </c>
      <c r="D1605" t="s">
        <v>1838</v>
      </c>
      <c r="E1605" s="1">
        <v>119.181924</v>
      </c>
      <c r="F1605" s="1">
        <v>36.677548999999999</v>
      </c>
    </row>
    <row r="1606" spans="1:6">
      <c r="A1606" t="s">
        <v>1830</v>
      </c>
      <c r="B1606" t="str">
        <f t="shared" si="41"/>
        <v>潍坊</v>
      </c>
      <c r="C1606" s="1">
        <v>1603</v>
      </c>
      <c r="D1606" t="s">
        <v>1839</v>
      </c>
      <c r="E1606" s="1">
        <v>119.159948</v>
      </c>
      <c r="F1606" s="1">
        <v>36.718204999999998</v>
      </c>
    </row>
    <row r="1607" spans="1:6">
      <c r="A1607" t="s">
        <v>1830</v>
      </c>
      <c r="B1607" t="str">
        <f t="shared" si="41"/>
        <v>潍坊</v>
      </c>
      <c r="C1607" s="1">
        <v>1603</v>
      </c>
      <c r="D1607" t="s">
        <v>1840</v>
      </c>
      <c r="E1607" s="1">
        <v>119.1026</v>
      </c>
      <c r="F1607" s="1">
        <v>36.689024000000003</v>
      </c>
    </row>
    <row r="1608" spans="1:6">
      <c r="A1608" t="s">
        <v>1830</v>
      </c>
      <c r="B1608" t="str">
        <f t="shared" si="41"/>
        <v>潍坊</v>
      </c>
      <c r="C1608" s="1">
        <v>1603</v>
      </c>
      <c r="D1608" t="s">
        <v>1841</v>
      </c>
      <c r="E1608" s="1">
        <v>119.50284600000001</v>
      </c>
      <c r="F1608" s="1">
        <v>35.965679000000002</v>
      </c>
    </row>
    <row r="1609" spans="1:6">
      <c r="A1609" t="s">
        <v>1830</v>
      </c>
      <c r="B1609" t="str">
        <f t="shared" si="41"/>
        <v>潍坊</v>
      </c>
      <c r="C1609" s="1">
        <v>1603</v>
      </c>
      <c r="D1609" t="s">
        <v>1842</v>
      </c>
      <c r="E1609" s="1">
        <v>119.134597</v>
      </c>
      <c r="F1609" s="1">
        <v>36.687736000000001</v>
      </c>
    </row>
    <row r="1610" spans="1:6">
      <c r="A1610" t="s">
        <v>1830</v>
      </c>
      <c r="B1610" t="str">
        <f t="shared" si="41"/>
        <v>潍坊</v>
      </c>
      <c r="C1610" s="1">
        <v>1603</v>
      </c>
      <c r="D1610" t="s">
        <v>1843</v>
      </c>
      <c r="E1610" s="1">
        <v>118.487707</v>
      </c>
      <c r="F1610" s="1">
        <v>36.638948999999997</v>
      </c>
    </row>
    <row r="1611" spans="1:6">
      <c r="A1611" t="s">
        <v>1844</v>
      </c>
      <c r="B1611" t="str">
        <f t="shared" si="41"/>
        <v>烟台</v>
      </c>
      <c r="C1611" s="1">
        <v>1604</v>
      </c>
      <c r="D1611" t="s">
        <v>1845</v>
      </c>
      <c r="E1611" s="1">
        <v>121.365593</v>
      </c>
      <c r="F1611" s="1">
        <v>37.528502000000003</v>
      </c>
    </row>
    <row r="1612" spans="1:6">
      <c r="A1612" t="s">
        <v>1844</v>
      </c>
      <c r="B1612" t="str">
        <f t="shared" si="41"/>
        <v>烟台</v>
      </c>
      <c r="C1612" s="1">
        <v>1604</v>
      </c>
      <c r="D1612" t="s">
        <v>1846</v>
      </c>
      <c r="E1612" s="1">
        <v>121.46478500000001</v>
      </c>
      <c r="F1612" s="1">
        <v>37.479633999999997</v>
      </c>
    </row>
    <row r="1613" spans="1:6">
      <c r="A1613" t="s">
        <v>1844</v>
      </c>
      <c r="B1613" t="str">
        <f t="shared" si="41"/>
        <v>烟台</v>
      </c>
      <c r="C1613" s="1">
        <v>1604</v>
      </c>
      <c r="D1613" t="s">
        <v>1847</v>
      </c>
      <c r="E1613" s="1">
        <v>121.45654399999999</v>
      </c>
      <c r="F1613" s="1">
        <v>37.493943999999999</v>
      </c>
    </row>
    <row r="1614" spans="1:6">
      <c r="A1614" t="s">
        <v>1844</v>
      </c>
      <c r="B1614" t="str">
        <f t="shared" si="41"/>
        <v>烟台</v>
      </c>
      <c r="C1614" s="1">
        <v>1604</v>
      </c>
      <c r="D1614" t="s">
        <v>1848</v>
      </c>
      <c r="E1614" s="1">
        <v>120.498125</v>
      </c>
      <c r="F1614" s="1">
        <v>37.604765999999998</v>
      </c>
    </row>
    <row r="1615" spans="1:6">
      <c r="A1615" t="s">
        <v>1844</v>
      </c>
      <c r="B1615" t="str">
        <f t="shared" si="41"/>
        <v>烟台</v>
      </c>
      <c r="C1615" s="1">
        <v>1604</v>
      </c>
      <c r="D1615" t="s">
        <v>1849</v>
      </c>
      <c r="E1615" s="1">
        <v>121.54092</v>
      </c>
      <c r="F1615" s="1">
        <v>37.441665999999998</v>
      </c>
    </row>
    <row r="1616" spans="1:6">
      <c r="A1616" t="s">
        <v>1844</v>
      </c>
      <c r="B1616" t="str">
        <f t="shared" si="41"/>
        <v>烟台</v>
      </c>
      <c r="C1616" s="1">
        <v>1604</v>
      </c>
      <c r="D1616" t="s">
        <v>1850</v>
      </c>
      <c r="E1616" s="1">
        <v>121.232748</v>
      </c>
      <c r="F1616" s="1">
        <v>37.565868000000002</v>
      </c>
    </row>
    <row r="1617" spans="1:6">
      <c r="A1617" t="s">
        <v>1844</v>
      </c>
      <c r="B1617" t="str">
        <f t="shared" si="41"/>
        <v>烟台</v>
      </c>
      <c r="C1617" s="1">
        <v>1604</v>
      </c>
      <c r="D1617" t="s">
        <v>1851</v>
      </c>
      <c r="E1617" s="1">
        <v>121.640753</v>
      </c>
      <c r="F1617" s="1">
        <v>37.445677000000003</v>
      </c>
    </row>
    <row r="1618" spans="1:6">
      <c r="A1618" t="s">
        <v>1844</v>
      </c>
      <c r="B1618" t="str">
        <f t="shared" si="41"/>
        <v>烟台</v>
      </c>
      <c r="C1618" s="1">
        <v>1604</v>
      </c>
      <c r="D1618" t="s">
        <v>1852</v>
      </c>
      <c r="E1618" s="1">
        <v>121.516066</v>
      </c>
      <c r="F1618" s="1">
        <v>37.432203000000001</v>
      </c>
    </row>
    <row r="1619" spans="1:6">
      <c r="A1619" t="s">
        <v>1844</v>
      </c>
      <c r="B1619" t="str">
        <f t="shared" si="41"/>
        <v>烟台</v>
      </c>
      <c r="C1619" s="1">
        <v>1604</v>
      </c>
      <c r="D1619" t="s">
        <v>1853</v>
      </c>
      <c r="E1619" s="1">
        <v>121.254087</v>
      </c>
      <c r="F1619" s="1">
        <v>37.4542</v>
      </c>
    </row>
    <row r="1620" spans="1:6">
      <c r="A1620" t="s">
        <v>1844</v>
      </c>
      <c r="B1620" t="str">
        <f t="shared" si="41"/>
        <v>烟台</v>
      </c>
      <c r="C1620" s="1">
        <v>1604</v>
      </c>
      <c r="D1620" t="s">
        <v>1854</v>
      </c>
      <c r="E1620" s="1">
        <v>120.713594</v>
      </c>
      <c r="F1620" s="1">
        <v>37.817137000000002</v>
      </c>
    </row>
    <row r="1621" spans="1:6">
      <c r="A1621" t="s">
        <v>1855</v>
      </c>
      <c r="B1621" t="str">
        <f t="shared" si="41"/>
        <v>枣庄</v>
      </c>
      <c r="C1621" s="1">
        <v>1608</v>
      </c>
      <c r="D1621" t="s">
        <v>1856</v>
      </c>
      <c r="E1621" s="1">
        <v>117.542936</v>
      </c>
      <c r="F1621" s="1">
        <v>34.906593000000001</v>
      </c>
    </row>
    <row r="1622" spans="1:6">
      <c r="A1622" t="s">
        <v>1855</v>
      </c>
      <c r="B1622" t="str">
        <f t="shared" si="41"/>
        <v>枣庄</v>
      </c>
      <c r="C1622" s="1">
        <v>1608</v>
      </c>
      <c r="D1622" t="s">
        <v>1857</v>
      </c>
      <c r="E1622" s="1">
        <v>117.19517399999999</v>
      </c>
      <c r="F1622" s="1">
        <v>35.107678999999997</v>
      </c>
    </row>
    <row r="1623" spans="1:6">
      <c r="A1623" t="s">
        <v>1855</v>
      </c>
      <c r="B1623" t="str">
        <f t="shared" si="41"/>
        <v>枣庄</v>
      </c>
      <c r="C1623" s="1">
        <v>1608</v>
      </c>
      <c r="D1623" t="s">
        <v>1858</v>
      </c>
      <c r="E1623" s="1">
        <v>117.30538300000001</v>
      </c>
      <c r="F1623" s="1">
        <v>34.833019999999998</v>
      </c>
    </row>
    <row r="1624" spans="1:6">
      <c r="A1624" t="s">
        <v>1859</v>
      </c>
      <c r="B1624" t="str">
        <f t="shared" si="41"/>
        <v>淄博</v>
      </c>
      <c r="C1624" s="1">
        <v>1606</v>
      </c>
      <c r="D1624" t="s">
        <v>1860</v>
      </c>
      <c r="E1624" s="1">
        <v>117.86703199999999</v>
      </c>
      <c r="F1624" s="1">
        <v>36.782333999999999</v>
      </c>
    </row>
    <row r="1625" spans="1:6">
      <c r="A1625" t="s">
        <v>1859</v>
      </c>
      <c r="B1625" t="str">
        <f t="shared" si="41"/>
        <v>淄博</v>
      </c>
      <c r="C1625" s="1">
        <v>1606</v>
      </c>
      <c r="D1625" t="s">
        <v>1861</v>
      </c>
      <c r="E1625" s="1">
        <v>118.005893</v>
      </c>
      <c r="F1625" s="1">
        <v>36.816592999999997</v>
      </c>
    </row>
    <row r="1626" spans="1:6">
      <c r="A1626" t="s">
        <v>1859</v>
      </c>
      <c r="B1626" t="str">
        <f t="shared" si="41"/>
        <v>淄博</v>
      </c>
      <c r="C1626" s="1">
        <v>1606</v>
      </c>
      <c r="D1626" t="s">
        <v>1862</v>
      </c>
      <c r="E1626" s="1">
        <v>117.85593299999999</v>
      </c>
      <c r="F1626" s="1">
        <v>36.547369000000003</v>
      </c>
    </row>
    <row r="1627" spans="1:6">
      <c r="A1627" t="s">
        <v>1859</v>
      </c>
      <c r="B1627" t="str">
        <f t="shared" si="41"/>
        <v>淄博</v>
      </c>
      <c r="C1627" s="1">
        <v>1606</v>
      </c>
      <c r="D1627" t="s">
        <v>1863</v>
      </c>
      <c r="E1627" s="1">
        <v>117.934686</v>
      </c>
      <c r="F1627" s="1">
        <v>36.837183000000003</v>
      </c>
    </row>
    <row r="1628" spans="1:6">
      <c r="A1628" t="s">
        <v>1859</v>
      </c>
      <c r="B1628" t="str">
        <f t="shared" si="41"/>
        <v>淄博</v>
      </c>
      <c r="C1628" s="1">
        <v>1606</v>
      </c>
      <c r="D1628" t="s">
        <v>1864</v>
      </c>
      <c r="E1628" s="1">
        <v>118.08794399999999</v>
      </c>
      <c r="F1628" s="1">
        <v>36.890072000000004</v>
      </c>
    </row>
    <row r="1629" spans="1:6">
      <c r="A1629" t="s">
        <v>1859</v>
      </c>
      <c r="B1629" t="str">
        <f t="shared" si="41"/>
        <v>淄博</v>
      </c>
      <c r="C1629" s="1">
        <v>1606</v>
      </c>
      <c r="D1629" t="s">
        <v>1865</v>
      </c>
      <c r="E1629" s="1">
        <v>118.191107</v>
      </c>
      <c r="F1629" s="1">
        <v>36.770895000000003</v>
      </c>
    </row>
    <row r="1630" spans="1:6">
      <c r="A1630" t="s">
        <v>1859</v>
      </c>
      <c r="B1630" t="str">
        <f t="shared" si="41"/>
        <v>淄博</v>
      </c>
      <c r="C1630" s="1">
        <v>1606</v>
      </c>
      <c r="D1630" t="s">
        <v>1866</v>
      </c>
      <c r="E1630" s="1">
        <v>117.902737</v>
      </c>
      <c r="F1630" s="1">
        <v>36.666179999999997</v>
      </c>
    </row>
    <row r="1631" spans="1:6">
      <c r="A1631" t="s">
        <v>1859</v>
      </c>
      <c r="B1631" t="str">
        <f t="shared" si="41"/>
        <v>淄博</v>
      </c>
      <c r="C1631" s="1">
        <v>1606</v>
      </c>
      <c r="D1631" t="s">
        <v>1867</v>
      </c>
      <c r="E1631" s="1">
        <v>118.0545</v>
      </c>
      <c r="F1631" s="1">
        <v>36.761636000000003</v>
      </c>
    </row>
    <row r="1632" spans="1:6">
      <c r="A1632" t="s">
        <v>1868</v>
      </c>
      <c r="B1632" t="str">
        <f t="shared" si="41"/>
        <v>大同</v>
      </c>
      <c r="C1632" s="1">
        <v>602</v>
      </c>
      <c r="D1632" t="s">
        <v>1869</v>
      </c>
      <c r="E1632" s="1">
        <v>113.361536</v>
      </c>
      <c r="F1632" s="1">
        <v>40.097290999999998</v>
      </c>
    </row>
    <row r="1633" spans="1:6">
      <c r="A1633" t="s">
        <v>1868</v>
      </c>
      <c r="B1633" t="str">
        <f t="shared" si="41"/>
        <v>大同</v>
      </c>
      <c r="C1633" s="1">
        <v>602</v>
      </c>
      <c r="D1633" t="s">
        <v>1870</v>
      </c>
      <c r="E1633" s="1">
        <v>113.19037899999999</v>
      </c>
      <c r="F1633" s="1">
        <v>40.029784999999997</v>
      </c>
    </row>
    <row r="1634" spans="1:6">
      <c r="A1634" t="s">
        <v>1871</v>
      </c>
      <c r="B1634" t="str">
        <f t="shared" si="41"/>
        <v>晋城</v>
      </c>
      <c r="C1634" s="1">
        <v>609</v>
      </c>
      <c r="D1634" t="s">
        <v>1872</v>
      </c>
      <c r="E1634" s="1">
        <v>112.879514</v>
      </c>
      <c r="F1634" s="1">
        <v>35.494655999999999</v>
      </c>
    </row>
    <row r="1635" spans="1:6">
      <c r="A1635" t="s">
        <v>1873</v>
      </c>
      <c r="B1635" t="str">
        <f t="shared" si="41"/>
        <v>晋中</v>
      </c>
      <c r="C1635" s="1">
        <v>607</v>
      </c>
      <c r="D1635" t="s">
        <v>1874</v>
      </c>
      <c r="E1635" s="1">
        <v>112.58868200000001</v>
      </c>
      <c r="F1635" s="1">
        <v>37.430003999999997</v>
      </c>
    </row>
    <row r="1636" spans="1:6">
      <c r="A1636" t="s">
        <v>1873</v>
      </c>
      <c r="B1636" t="str">
        <f t="shared" si="41"/>
        <v>晋中</v>
      </c>
      <c r="C1636" s="1">
        <v>607</v>
      </c>
      <c r="D1636" t="s">
        <v>1875</v>
      </c>
      <c r="E1636" s="1">
        <v>112.72733700000001</v>
      </c>
      <c r="F1636" s="1">
        <v>37.749211000000003</v>
      </c>
    </row>
    <row r="1637" spans="1:6">
      <c r="A1637" t="s">
        <v>1873</v>
      </c>
      <c r="B1637" t="str">
        <f t="shared" si="41"/>
        <v>晋中</v>
      </c>
      <c r="C1637" s="1">
        <v>607</v>
      </c>
      <c r="D1637" t="s">
        <v>1876</v>
      </c>
      <c r="E1637" s="1">
        <v>112.723844</v>
      </c>
      <c r="F1637" s="1">
        <v>37.695160999999999</v>
      </c>
    </row>
    <row r="1638" spans="1:6">
      <c r="A1638" t="s">
        <v>1873</v>
      </c>
      <c r="B1638" t="str">
        <f t="shared" si="41"/>
        <v>晋中</v>
      </c>
      <c r="C1638" s="1">
        <v>607</v>
      </c>
      <c r="D1638" t="s">
        <v>1877</v>
      </c>
      <c r="E1638" s="1">
        <v>112.647141</v>
      </c>
      <c r="F1638" s="1">
        <v>37.679544</v>
      </c>
    </row>
    <row r="1639" spans="1:6">
      <c r="A1639" t="s">
        <v>1873</v>
      </c>
      <c r="B1639" t="str">
        <f t="shared" si="41"/>
        <v>晋中</v>
      </c>
      <c r="C1639" s="1">
        <v>607</v>
      </c>
      <c r="D1639" t="s">
        <v>1878</v>
      </c>
      <c r="E1639" s="1">
        <v>112.740961</v>
      </c>
      <c r="F1639" s="1">
        <v>37.731340000000003</v>
      </c>
    </row>
    <row r="1640" spans="1:6">
      <c r="A1640" t="s">
        <v>1879</v>
      </c>
      <c r="B1640" t="str">
        <f t="shared" si="41"/>
        <v>临汾</v>
      </c>
      <c r="C1640" s="1">
        <v>603</v>
      </c>
      <c r="D1640" t="s">
        <v>1880</v>
      </c>
      <c r="E1640" s="1">
        <v>111.54964099999999</v>
      </c>
      <c r="F1640" s="1">
        <v>36.129227999999998</v>
      </c>
    </row>
    <row r="1641" spans="1:6">
      <c r="A1641" t="s">
        <v>1879</v>
      </c>
      <c r="B1641" t="str">
        <f t="shared" si="41"/>
        <v>临汾</v>
      </c>
      <c r="C1641" s="1">
        <v>603</v>
      </c>
      <c r="D1641" t="s">
        <v>1881</v>
      </c>
      <c r="E1641" s="1">
        <v>111.51236</v>
      </c>
      <c r="F1641" s="1">
        <v>36.086531999999998</v>
      </c>
    </row>
    <row r="1642" spans="1:6">
      <c r="A1642" t="s">
        <v>1879</v>
      </c>
      <c r="B1642" t="str">
        <f t="shared" si="41"/>
        <v>临汾</v>
      </c>
      <c r="C1642" s="1">
        <v>603</v>
      </c>
      <c r="D1642" t="s">
        <v>1882</v>
      </c>
      <c r="E1642" s="1">
        <v>111.621855</v>
      </c>
      <c r="F1642" s="1">
        <v>36.066017000000002</v>
      </c>
    </row>
    <row r="1643" spans="1:6">
      <c r="A1643" t="s">
        <v>1879</v>
      </c>
      <c r="B1643" t="str">
        <f t="shared" si="41"/>
        <v>临汾</v>
      </c>
      <c r="C1643" s="1">
        <v>603</v>
      </c>
      <c r="D1643" t="s">
        <v>1883</v>
      </c>
      <c r="E1643" s="1">
        <v>111.51259400000001</v>
      </c>
      <c r="F1643" s="1">
        <v>36.146628999999997</v>
      </c>
    </row>
    <row r="1644" spans="1:6">
      <c r="A1644" t="s">
        <v>1884</v>
      </c>
      <c r="B1644" t="str">
        <f t="shared" si="41"/>
        <v>吕梁</v>
      </c>
      <c r="C1644" s="1">
        <v>619</v>
      </c>
      <c r="D1644" t="s">
        <v>1885</v>
      </c>
      <c r="E1644" s="1">
        <v>111.16713</v>
      </c>
      <c r="F1644" s="1">
        <v>37.531441999999998</v>
      </c>
    </row>
    <row r="1645" spans="1:6">
      <c r="A1645" t="s">
        <v>1884</v>
      </c>
      <c r="B1645" t="str">
        <f t="shared" si="41"/>
        <v>吕梁</v>
      </c>
      <c r="C1645" s="1">
        <v>619</v>
      </c>
      <c r="D1645" t="s">
        <v>1886</v>
      </c>
      <c r="E1645" s="1">
        <v>111.173832</v>
      </c>
      <c r="F1645" s="1">
        <v>37.530189999999997</v>
      </c>
    </row>
    <row r="1646" spans="1:6">
      <c r="A1646" t="s">
        <v>1887</v>
      </c>
      <c r="B1646" t="str">
        <f t="shared" si="41"/>
        <v>朔州</v>
      </c>
      <c r="C1646" s="1">
        <v>618</v>
      </c>
      <c r="D1646" t="s">
        <v>1888</v>
      </c>
      <c r="E1646" s="1">
        <v>112.41603000000001</v>
      </c>
      <c r="F1646" s="1">
        <v>39.308785</v>
      </c>
    </row>
    <row r="1647" spans="1:6">
      <c r="A1647" t="s">
        <v>1887</v>
      </c>
      <c r="B1647" t="str">
        <f t="shared" si="41"/>
        <v>朔州</v>
      </c>
      <c r="C1647" s="1">
        <v>618</v>
      </c>
      <c r="D1647" t="s">
        <v>1889</v>
      </c>
      <c r="E1647" s="1">
        <v>112.463427</v>
      </c>
      <c r="F1647" s="1">
        <v>39.378922000000003</v>
      </c>
    </row>
    <row r="1648" spans="1:6">
      <c r="A1648" t="s">
        <v>2552</v>
      </c>
      <c r="B1648" t="str">
        <f t="shared" si="41"/>
        <v>太原</v>
      </c>
      <c r="C1648" s="1">
        <v>601</v>
      </c>
      <c r="D1648" t="s">
        <v>731</v>
      </c>
      <c r="E1648" s="1">
        <v>112.59036</v>
      </c>
      <c r="F1648" s="1">
        <v>37.801698999999999</v>
      </c>
    </row>
    <row r="1649" spans="1:6">
      <c r="A1649" t="s">
        <v>1890</v>
      </c>
      <c r="B1649" t="str">
        <f t="shared" si="41"/>
        <v>太原</v>
      </c>
      <c r="C1649" s="1">
        <v>601</v>
      </c>
      <c r="D1649" t="s">
        <v>1891</v>
      </c>
      <c r="E1649" s="1">
        <v>112.61014299999999</v>
      </c>
      <c r="F1649" s="1">
        <v>37.870480999999998</v>
      </c>
    </row>
    <row r="1650" spans="1:6">
      <c r="A1650" t="s">
        <v>1890</v>
      </c>
      <c r="B1650" t="str">
        <f t="shared" si="41"/>
        <v>太原</v>
      </c>
      <c r="C1650" s="1">
        <v>601</v>
      </c>
      <c r="D1650" t="s">
        <v>1892</v>
      </c>
      <c r="E1650" s="1">
        <v>112.621163</v>
      </c>
      <c r="F1650" s="1">
        <v>37.886316999999998</v>
      </c>
    </row>
    <row r="1651" spans="1:6">
      <c r="A1651" t="s">
        <v>1890</v>
      </c>
      <c r="B1651" t="str">
        <f t="shared" si="41"/>
        <v>太原</v>
      </c>
      <c r="C1651" s="1">
        <v>601</v>
      </c>
      <c r="D1651" t="s">
        <v>1893</v>
      </c>
      <c r="E1651" s="1">
        <v>112.593705</v>
      </c>
      <c r="F1651" s="1">
        <v>37.807687000000001</v>
      </c>
    </row>
    <row r="1652" spans="1:6">
      <c r="A1652" t="s">
        <v>1890</v>
      </c>
      <c r="B1652" t="str">
        <f t="shared" si="41"/>
        <v>太原</v>
      </c>
      <c r="C1652" s="1">
        <v>601</v>
      </c>
      <c r="D1652" t="s">
        <v>1894</v>
      </c>
      <c r="E1652" s="1">
        <v>112.49905200000001</v>
      </c>
      <c r="F1652" s="1">
        <v>37.880799000000003</v>
      </c>
    </row>
    <row r="1653" spans="1:6">
      <c r="A1653" t="s">
        <v>1890</v>
      </c>
      <c r="B1653" t="str">
        <f t="shared" si="41"/>
        <v>太原</v>
      </c>
      <c r="C1653" s="1">
        <v>601</v>
      </c>
      <c r="D1653" t="s">
        <v>1895</v>
      </c>
      <c r="E1653" s="1">
        <v>112.449428</v>
      </c>
      <c r="F1653" s="1">
        <v>38.016564000000002</v>
      </c>
    </row>
    <row r="1654" spans="1:6">
      <c r="A1654" t="s">
        <v>1890</v>
      </c>
      <c r="B1654" t="str">
        <f t="shared" si="41"/>
        <v>太原</v>
      </c>
      <c r="C1654" s="1">
        <v>601</v>
      </c>
      <c r="D1654" t="s">
        <v>1896</v>
      </c>
      <c r="E1654" s="1">
        <v>112.531074</v>
      </c>
      <c r="F1654" s="1">
        <v>37.859706000000003</v>
      </c>
    </row>
    <row r="1655" spans="1:6">
      <c r="A1655" t="s">
        <v>1890</v>
      </c>
      <c r="B1655" t="str">
        <f t="shared" si="41"/>
        <v>太原</v>
      </c>
      <c r="C1655" s="1">
        <v>601</v>
      </c>
      <c r="D1655" t="s">
        <v>1897</v>
      </c>
      <c r="E1655" s="1">
        <v>112.56122000000001</v>
      </c>
      <c r="F1655" s="1">
        <v>37.856727999999997</v>
      </c>
    </row>
    <row r="1656" spans="1:6">
      <c r="A1656" t="s">
        <v>1890</v>
      </c>
      <c r="B1656" t="str">
        <f t="shared" si="41"/>
        <v>太原</v>
      </c>
      <c r="C1656" s="1">
        <v>601</v>
      </c>
      <c r="D1656" t="s">
        <v>1898</v>
      </c>
      <c r="E1656" s="1">
        <v>112.61305</v>
      </c>
      <c r="F1656" s="1">
        <v>37.786244000000003</v>
      </c>
    </row>
    <row r="1657" spans="1:6">
      <c r="A1657" t="s">
        <v>1890</v>
      </c>
      <c r="B1657" t="str">
        <f t="shared" si="41"/>
        <v>太原</v>
      </c>
      <c r="C1657" s="1">
        <v>601</v>
      </c>
      <c r="D1657" t="s">
        <v>1899</v>
      </c>
      <c r="E1657" s="1">
        <v>112.596884</v>
      </c>
      <c r="F1657" s="1">
        <v>37.797927999999999</v>
      </c>
    </row>
    <row r="1658" spans="1:6">
      <c r="A1658" t="s">
        <v>1890</v>
      </c>
      <c r="B1658" t="str">
        <f t="shared" si="41"/>
        <v>太原</v>
      </c>
      <c r="C1658" s="1">
        <v>601</v>
      </c>
      <c r="D1658" t="s">
        <v>1900</v>
      </c>
      <c r="E1658" s="1">
        <v>112.535989</v>
      </c>
      <c r="F1658" s="1">
        <v>37.847752999999997</v>
      </c>
    </row>
    <row r="1659" spans="1:6">
      <c r="A1659" t="s">
        <v>1890</v>
      </c>
      <c r="B1659" t="str">
        <f t="shared" si="41"/>
        <v>太原</v>
      </c>
      <c r="C1659" s="1">
        <v>601</v>
      </c>
      <c r="D1659" t="s">
        <v>1901</v>
      </c>
      <c r="E1659" s="1">
        <v>112.614885</v>
      </c>
      <c r="F1659" s="1">
        <v>37.700496999999999</v>
      </c>
    </row>
    <row r="1660" spans="1:6">
      <c r="A1660" t="s">
        <v>1890</v>
      </c>
      <c r="B1660" t="str">
        <f t="shared" si="41"/>
        <v>太原</v>
      </c>
      <c r="C1660" s="1">
        <v>601</v>
      </c>
      <c r="D1660" t="s">
        <v>1902</v>
      </c>
      <c r="E1660" s="1">
        <v>112.5874</v>
      </c>
      <c r="F1660" s="1">
        <v>37.772902999999999</v>
      </c>
    </row>
    <row r="1661" spans="1:6">
      <c r="A1661" t="s">
        <v>1890</v>
      </c>
      <c r="B1661" t="str">
        <f t="shared" si="41"/>
        <v>太原</v>
      </c>
      <c r="C1661" s="1">
        <v>601</v>
      </c>
      <c r="D1661" t="s">
        <v>1903</v>
      </c>
      <c r="E1661" s="1">
        <v>112.549735</v>
      </c>
      <c r="F1661" s="1">
        <v>37.963946</v>
      </c>
    </row>
    <row r="1662" spans="1:6">
      <c r="A1662" t="s">
        <v>1890</v>
      </c>
      <c r="B1662" t="str">
        <f t="shared" si="41"/>
        <v>太原</v>
      </c>
      <c r="C1662" s="1">
        <v>601</v>
      </c>
      <c r="D1662" t="s">
        <v>1904</v>
      </c>
      <c r="E1662" s="1">
        <v>112.55617599999999</v>
      </c>
      <c r="F1662" s="1">
        <v>37.887079</v>
      </c>
    </row>
    <row r="1663" spans="1:6">
      <c r="A1663" t="s">
        <v>1890</v>
      </c>
      <c r="B1663" t="str">
        <f t="shared" si="41"/>
        <v>太原</v>
      </c>
      <c r="C1663" s="1">
        <v>601</v>
      </c>
      <c r="D1663" t="s">
        <v>1905</v>
      </c>
      <c r="E1663" s="1">
        <v>112.525012</v>
      </c>
      <c r="F1663" s="1">
        <v>37.858196</v>
      </c>
    </row>
    <row r="1664" spans="1:6">
      <c r="A1664" t="s">
        <v>1890</v>
      </c>
      <c r="B1664" t="str">
        <f t="shared" si="41"/>
        <v>太原</v>
      </c>
      <c r="C1664" s="1">
        <v>601</v>
      </c>
      <c r="D1664" t="s">
        <v>1906</v>
      </c>
      <c r="E1664" s="1">
        <v>112.530643</v>
      </c>
      <c r="F1664" s="1">
        <v>37.832720999999999</v>
      </c>
    </row>
    <row r="1665" spans="1:6">
      <c r="A1665" t="s">
        <v>1890</v>
      </c>
      <c r="B1665" t="str">
        <f t="shared" si="41"/>
        <v>太原</v>
      </c>
      <c r="C1665" s="1">
        <v>601</v>
      </c>
      <c r="D1665" t="s">
        <v>1907</v>
      </c>
      <c r="E1665" s="1">
        <v>112.57994100000001</v>
      </c>
      <c r="F1665" s="1">
        <v>37.858423999999999</v>
      </c>
    </row>
    <row r="1666" spans="1:6">
      <c r="A1666" t="s">
        <v>1890</v>
      </c>
      <c r="B1666" t="str">
        <f t="shared" si="41"/>
        <v>太原</v>
      </c>
      <c r="C1666" s="1">
        <v>601</v>
      </c>
      <c r="D1666" t="s">
        <v>1908</v>
      </c>
      <c r="E1666" s="1">
        <v>112.58833</v>
      </c>
      <c r="F1666" s="1">
        <v>37.815997000000003</v>
      </c>
    </row>
    <row r="1667" spans="1:6">
      <c r="A1667" t="s">
        <v>1890</v>
      </c>
      <c r="B1667" t="str">
        <f t="shared" ref="B1667:B1730" si="42">MID(A1667,4,2)</f>
        <v>太原</v>
      </c>
      <c r="C1667" s="1">
        <v>601</v>
      </c>
      <c r="D1667" t="s">
        <v>1909</v>
      </c>
      <c r="E1667" s="1">
        <v>112.65956300000001</v>
      </c>
      <c r="F1667" s="1">
        <v>37.781951999999997</v>
      </c>
    </row>
    <row r="1668" spans="1:6">
      <c r="A1668" t="s">
        <v>1890</v>
      </c>
      <c r="B1668" t="str">
        <f t="shared" si="42"/>
        <v>太原</v>
      </c>
      <c r="C1668" s="1">
        <v>601</v>
      </c>
      <c r="D1668" t="s">
        <v>1910</v>
      </c>
      <c r="E1668" s="1">
        <v>112.55617599999999</v>
      </c>
      <c r="F1668" s="1">
        <v>37.887079</v>
      </c>
    </row>
    <row r="1669" spans="1:6">
      <c r="A1669" t="s">
        <v>1890</v>
      </c>
      <c r="B1669" t="str">
        <f t="shared" si="42"/>
        <v>太原</v>
      </c>
      <c r="C1669" s="1">
        <v>601</v>
      </c>
      <c r="D1669" t="s">
        <v>1911</v>
      </c>
      <c r="E1669" s="1">
        <v>112.66837200000001</v>
      </c>
      <c r="F1669" s="1">
        <v>37.758997000000001</v>
      </c>
    </row>
    <row r="1670" spans="1:6">
      <c r="A1670" t="s">
        <v>1890</v>
      </c>
      <c r="B1670" t="str">
        <f t="shared" si="42"/>
        <v>太原</v>
      </c>
      <c r="C1670" s="1">
        <v>601</v>
      </c>
      <c r="D1670" t="s">
        <v>1912</v>
      </c>
      <c r="E1670" s="1">
        <v>112.565836</v>
      </c>
      <c r="F1670" s="1">
        <v>37.877338999999999</v>
      </c>
    </row>
    <row r="1671" spans="1:6">
      <c r="A1671" t="s">
        <v>1890</v>
      </c>
      <c r="B1671" t="str">
        <f t="shared" si="42"/>
        <v>太原</v>
      </c>
      <c r="C1671" s="1">
        <v>601</v>
      </c>
      <c r="D1671" t="s">
        <v>1913</v>
      </c>
      <c r="E1671" s="1">
        <v>112.662834</v>
      </c>
      <c r="F1671" s="1">
        <v>37.781460000000003</v>
      </c>
    </row>
    <row r="1672" spans="1:6">
      <c r="A1672" t="s">
        <v>1890</v>
      </c>
      <c r="B1672" t="str">
        <f t="shared" si="42"/>
        <v>太原</v>
      </c>
      <c r="C1672" s="1">
        <v>601</v>
      </c>
      <c r="D1672" t="s">
        <v>1914</v>
      </c>
      <c r="E1672" s="1">
        <v>112.546335</v>
      </c>
      <c r="F1672" s="1">
        <v>37.900697999999998</v>
      </c>
    </row>
    <row r="1673" spans="1:6">
      <c r="A1673" t="s">
        <v>1890</v>
      </c>
      <c r="B1673" t="str">
        <f t="shared" si="42"/>
        <v>太原</v>
      </c>
      <c r="C1673" s="1">
        <v>601</v>
      </c>
      <c r="D1673" t="s">
        <v>1915</v>
      </c>
      <c r="E1673" s="1">
        <v>112.609764</v>
      </c>
      <c r="F1673" s="1">
        <v>37.686526999999998</v>
      </c>
    </row>
    <row r="1674" spans="1:6">
      <c r="A1674" t="s">
        <v>1890</v>
      </c>
      <c r="B1674" t="str">
        <f t="shared" si="42"/>
        <v>太原</v>
      </c>
      <c r="C1674" s="1">
        <v>601</v>
      </c>
      <c r="D1674" t="s">
        <v>1916</v>
      </c>
      <c r="E1674" s="1">
        <v>112.53627</v>
      </c>
      <c r="F1674" s="1">
        <v>37.960858999999999</v>
      </c>
    </row>
    <row r="1675" spans="1:6">
      <c r="A1675" t="s">
        <v>1890</v>
      </c>
      <c r="B1675" t="str">
        <f t="shared" si="42"/>
        <v>太原</v>
      </c>
      <c r="C1675" s="1">
        <v>601</v>
      </c>
      <c r="D1675" t="s">
        <v>1917</v>
      </c>
      <c r="E1675" s="1">
        <v>112.53536699999999</v>
      </c>
      <c r="F1675" s="1">
        <v>37.895800000000001</v>
      </c>
    </row>
    <row r="1676" spans="1:6">
      <c r="A1676" t="s">
        <v>1890</v>
      </c>
      <c r="B1676" t="str">
        <f t="shared" si="42"/>
        <v>太原</v>
      </c>
      <c r="C1676" s="1">
        <v>601</v>
      </c>
      <c r="D1676" t="s">
        <v>1918</v>
      </c>
      <c r="E1676" s="1">
        <v>112.56983200000001</v>
      </c>
      <c r="F1676" s="1">
        <v>37.786265</v>
      </c>
    </row>
    <row r="1677" spans="1:6">
      <c r="A1677" t="s">
        <v>1890</v>
      </c>
      <c r="B1677" t="str">
        <f t="shared" si="42"/>
        <v>太原</v>
      </c>
      <c r="C1677" s="1">
        <v>601</v>
      </c>
      <c r="D1677" t="s">
        <v>1919</v>
      </c>
      <c r="E1677" s="1">
        <v>112.602251</v>
      </c>
      <c r="F1677" s="1">
        <v>37.828302999999998</v>
      </c>
    </row>
    <row r="1678" spans="1:6">
      <c r="A1678" t="s">
        <v>1890</v>
      </c>
      <c r="B1678" t="str">
        <f t="shared" si="42"/>
        <v>太原</v>
      </c>
      <c r="C1678" s="1">
        <v>601</v>
      </c>
      <c r="D1678" t="s">
        <v>1920</v>
      </c>
      <c r="E1678" s="1">
        <v>112.60723900000001</v>
      </c>
      <c r="F1678" s="1">
        <v>37.816267000000003</v>
      </c>
    </row>
    <row r="1679" spans="1:6">
      <c r="A1679" t="s">
        <v>1890</v>
      </c>
      <c r="B1679" t="str">
        <f t="shared" si="42"/>
        <v>太原</v>
      </c>
      <c r="C1679" s="1">
        <v>601</v>
      </c>
      <c r="D1679" t="s">
        <v>1921</v>
      </c>
      <c r="E1679" s="1">
        <v>112.587879</v>
      </c>
      <c r="F1679" s="1">
        <v>37.837600999999999</v>
      </c>
    </row>
    <row r="1680" spans="1:6">
      <c r="A1680" t="s">
        <v>1890</v>
      </c>
      <c r="B1680" t="str">
        <f t="shared" si="42"/>
        <v>太原</v>
      </c>
      <c r="C1680" s="1">
        <v>601</v>
      </c>
      <c r="D1680" t="s">
        <v>1922</v>
      </c>
      <c r="E1680" s="1">
        <v>112.625687</v>
      </c>
      <c r="F1680" s="1">
        <v>37.808934000000001</v>
      </c>
    </row>
    <row r="1681" spans="1:6">
      <c r="A1681" t="s">
        <v>1890</v>
      </c>
      <c r="B1681" t="str">
        <f t="shared" si="42"/>
        <v>太原</v>
      </c>
      <c r="C1681" s="1">
        <v>601</v>
      </c>
      <c r="D1681" t="s">
        <v>1923</v>
      </c>
      <c r="E1681" s="1">
        <v>112.49616</v>
      </c>
      <c r="F1681" s="1">
        <v>37.783706000000002</v>
      </c>
    </row>
    <row r="1682" spans="1:6">
      <c r="A1682" t="s">
        <v>1890</v>
      </c>
      <c r="B1682" t="str">
        <f t="shared" si="42"/>
        <v>太原</v>
      </c>
      <c r="C1682" s="1">
        <v>601</v>
      </c>
      <c r="D1682" t="s">
        <v>1924</v>
      </c>
      <c r="E1682" s="1">
        <v>112.51983300000001</v>
      </c>
      <c r="F1682" s="1">
        <v>37.907587999999997</v>
      </c>
    </row>
    <row r="1683" spans="1:6">
      <c r="A1683" t="s">
        <v>1890</v>
      </c>
      <c r="B1683" t="str">
        <f t="shared" si="42"/>
        <v>太原</v>
      </c>
      <c r="C1683" s="1">
        <v>601</v>
      </c>
      <c r="D1683" t="s">
        <v>1925</v>
      </c>
      <c r="E1683" s="1">
        <v>112.535983</v>
      </c>
      <c r="F1683" s="1">
        <v>37.845815999999999</v>
      </c>
    </row>
    <row r="1684" spans="1:6">
      <c r="A1684" t="s">
        <v>1890</v>
      </c>
      <c r="B1684" t="str">
        <f t="shared" si="42"/>
        <v>太原</v>
      </c>
      <c r="C1684" s="1">
        <v>601</v>
      </c>
      <c r="D1684" t="s">
        <v>1926</v>
      </c>
      <c r="E1684" s="1">
        <v>112.608856</v>
      </c>
      <c r="F1684" s="1">
        <v>37.704678999999999</v>
      </c>
    </row>
    <row r="1685" spans="1:6">
      <c r="A1685" t="s">
        <v>1927</v>
      </c>
      <c r="B1685" t="str">
        <f t="shared" si="42"/>
        <v>忻州</v>
      </c>
      <c r="C1685" s="1">
        <v>606</v>
      </c>
      <c r="D1685" t="s">
        <v>1928</v>
      </c>
      <c r="E1685" s="1">
        <v>112.734161</v>
      </c>
      <c r="F1685" s="1">
        <v>38.435645999999998</v>
      </c>
    </row>
    <row r="1686" spans="1:6">
      <c r="A1686" t="s">
        <v>1927</v>
      </c>
      <c r="B1686" t="str">
        <f t="shared" si="42"/>
        <v>忻州</v>
      </c>
      <c r="C1686" s="1">
        <v>606</v>
      </c>
      <c r="D1686" t="s">
        <v>1929</v>
      </c>
      <c r="E1686" s="1">
        <v>112.74088</v>
      </c>
      <c r="F1686" s="1">
        <v>38.476602</v>
      </c>
    </row>
    <row r="1687" spans="1:6">
      <c r="A1687" t="s">
        <v>1930</v>
      </c>
      <c r="B1687" t="str">
        <f t="shared" si="42"/>
        <v>阳泉</v>
      </c>
      <c r="C1687" s="1">
        <v>611</v>
      </c>
      <c r="D1687" t="s">
        <v>1931</v>
      </c>
      <c r="E1687" s="1">
        <v>113.585801</v>
      </c>
      <c r="F1687" s="1">
        <v>37.879773999999998</v>
      </c>
    </row>
    <row r="1688" spans="1:6">
      <c r="A1688" t="s">
        <v>1930</v>
      </c>
      <c r="B1688" t="str">
        <f t="shared" si="42"/>
        <v>阳泉</v>
      </c>
      <c r="C1688" s="1">
        <v>611</v>
      </c>
      <c r="D1688" t="s">
        <v>1932</v>
      </c>
      <c r="E1688" s="1">
        <v>113.62464300000001</v>
      </c>
      <c r="F1688" s="1">
        <v>37.807921999999998</v>
      </c>
    </row>
    <row r="1689" spans="1:6">
      <c r="A1689" t="s">
        <v>1933</v>
      </c>
      <c r="B1689" t="str">
        <f t="shared" si="42"/>
        <v>运城</v>
      </c>
      <c r="C1689" s="1">
        <v>605</v>
      </c>
      <c r="D1689" t="s">
        <v>1934</v>
      </c>
      <c r="E1689" s="1">
        <v>110.93913000000001</v>
      </c>
      <c r="F1689" s="1">
        <v>35.128044000000003</v>
      </c>
    </row>
    <row r="1690" spans="1:6">
      <c r="A1690" t="s">
        <v>1933</v>
      </c>
      <c r="B1690" t="str">
        <f t="shared" si="42"/>
        <v>运城</v>
      </c>
      <c r="C1690" s="1">
        <v>605</v>
      </c>
      <c r="D1690" t="s">
        <v>1935</v>
      </c>
      <c r="E1690" s="1">
        <v>111.040836</v>
      </c>
      <c r="F1690" s="1">
        <v>35.059553999999999</v>
      </c>
    </row>
    <row r="1691" spans="1:6">
      <c r="A1691" t="s">
        <v>1933</v>
      </c>
      <c r="B1691" t="str">
        <f t="shared" si="42"/>
        <v>运城</v>
      </c>
      <c r="C1691" s="1">
        <v>605</v>
      </c>
      <c r="D1691" t="s">
        <v>1936</v>
      </c>
      <c r="E1691" s="1">
        <v>111.007108</v>
      </c>
      <c r="F1691" s="1">
        <v>35.025531000000001</v>
      </c>
    </row>
    <row r="1692" spans="1:6">
      <c r="A1692" t="s">
        <v>1933</v>
      </c>
      <c r="B1692" t="str">
        <f t="shared" si="42"/>
        <v>运城</v>
      </c>
      <c r="C1692" s="1">
        <v>605</v>
      </c>
      <c r="D1692" t="s">
        <v>1937</v>
      </c>
      <c r="E1692" s="1">
        <v>111.070538</v>
      </c>
      <c r="F1692" s="1">
        <v>35.103382000000003</v>
      </c>
    </row>
    <row r="1693" spans="1:6">
      <c r="A1693" t="s">
        <v>1933</v>
      </c>
      <c r="B1693" t="str">
        <f t="shared" si="42"/>
        <v>运城</v>
      </c>
      <c r="C1693" s="1">
        <v>605</v>
      </c>
      <c r="D1693" t="s">
        <v>1938</v>
      </c>
      <c r="E1693" s="1">
        <v>111.011388</v>
      </c>
      <c r="F1693" s="1">
        <v>35.078682999999998</v>
      </c>
    </row>
    <row r="1694" spans="1:6">
      <c r="A1694" t="s">
        <v>1933</v>
      </c>
      <c r="B1694" t="str">
        <f t="shared" si="42"/>
        <v>运城</v>
      </c>
      <c r="C1694" s="1">
        <v>605</v>
      </c>
      <c r="D1694" t="s">
        <v>1939</v>
      </c>
      <c r="E1694" s="1">
        <v>110.93082699999999</v>
      </c>
      <c r="F1694" s="1">
        <v>35.122863000000002</v>
      </c>
    </row>
    <row r="1695" spans="1:6">
      <c r="A1695" t="s">
        <v>1933</v>
      </c>
      <c r="B1695" t="str">
        <f t="shared" si="42"/>
        <v>运城</v>
      </c>
      <c r="C1695" s="1">
        <v>605</v>
      </c>
      <c r="D1695" t="s">
        <v>1940</v>
      </c>
      <c r="E1695" s="1">
        <v>110.92330699999999</v>
      </c>
      <c r="F1695" s="1">
        <v>35.138641999999997</v>
      </c>
    </row>
    <row r="1696" spans="1:6">
      <c r="A1696" t="s">
        <v>1941</v>
      </c>
      <c r="B1696" t="str">
        <f t="shared" si="42"/>
        <v>长治</v>
      </c>
      <c r="C1696" s="1">
        <v>617</v>
      </c>
      <c r="D1696" t="s">
        <v>1942</v>
      </c>
      <c r="E1696" s="1">
        <v>113.123823</v>
      </c>
      <c r="F1696" s="1">
        <v>36.178550000000001</v>
      </c>
    </row>
    <row r="1697" spans="1:6">
      <c r="A1697" t="s">
        <v>1941</v>
      </c>
      <c r="B1697" t="str">
        <f t="shared" si="42"/>
        <v>长治</v>
      </c>
      <c r="C1697" s="1">
        <v>617</v>
      </c>
      <c r="D1697" t="s">
        <v>1943</v>
      </c>
      <c r="E1697" s="1">
        <v>113.14288500000001</v>
      </c>
      <c r="F1697" s="1">
        <v>36.216434999999997</v>
      </c>
    </row>
    <row r="1698" spans="1:6">
      <c r="A1698" t="s">
        <v>1941</v>
      </c>
      <c r="B1698" t="str">
        <f t="shared" si="42"/>
        <v>长治</v>
      </c>
      <c r="C1698" s="1">
        <v>617</v>
      </c>
      <c r="D1698" t="s">
        <v>1944</v>
      </c>
      <c r="E1698" s="1">
        <v>113.12595399999999</v>
      </c>
      <c r="F1698" s="1">
        <v>36.189118000000001</v>
      </c>
    </row>
    <row r="1699" spans="1:6">
      <c r="A1699" t="s">
        <v>1941</v>
      </c>
      <c r="B1699" t="str">
        <f t="shared" si="42"/>
        <v>长治</v>
      </c>
      <c r="C1699" s="1">
        <v>617</v>
      </c>
      <c r="D1699" t="s">
        <v>1945</v>
      </c>
      <c r="E1699" s="1">
        <v>113.14139299999999</v>
      </c>
      <c r="F1699" s="1">
        <v>36.214696000000004</v>
      </c>
    </row>
    <row r="1700" spans="1:6">
      <c r="A1700" t="s">
        <v>1941</v>
      </c>
      <c r="B1700" t="str">
        <f t="shared" si="42"/>
        <v>长治</v>
      </c>
      <c r="C1700" s="1">
        <v>617</v>
      </c>
      <c r="D1700" t="s">
        <v>1946</v>
      </c>
      <c r="E1700" s="1">
        <v>112.99721599999999</v>
      </c>
      <c r="F1700" s="1">
        <v>36.446986000000003</v>
      </c>
    </row>
    <row r="1701" spans="1:6">
      <c r="A1701" t="s">
        <v>1947</v>
      </c>
      <c r="B1701" t="str">
        <f t="shared" si="42"/>
        <v>安康</v>
      </c>
      <c r="C1701" s="1">
        <v>2714</v>
      </c>
      <c r="D1701" t="s">
        <v>1948</v>
      </c>
      <c r="E1701" s="1">
        <v>109.04125500000001</v>
      </c>
      <c r="F1701" s="1">
        <v>32.688197000000002</v>
      </c>
    </row>
    <row r="1702" spans="1:6">
      <c r="A1702" t="s">
        <v>1947</v>
      </c>
      <c r="B1702" t="str">
        <f t="shared" si="42"/>
        <v>安康</v>
      </c>
      <c r="C1702" s="1">
        <v>2714</v>
      </c>
      <c r="D1702" t="s">
        <v>1949</v>
      </c>
      <c r="E1702" s="1">
        <v>109.045067</v>
      </c>
      <c r="F1702" s="1">
        <v>32.693142999999999</v>
      </c>
    </row>
    <row r="1703" spans="1:6">
      <c r="A1703" t="s">
        <v>1950</v>
      </c>
      <c r="B1703" t="str">
        <f t="shared" si="42"/>
        <v>宝鸡</v>
      </c>
      <c r="C1703" s="1">
        <v>2702</v>
      </c>
      <c r="D1703" t="s">
        <v>1951</v>
      </c>
      <c r="E1703" s="1">
        <v>107.16680599999999</v>
      </c>
      <c r="F1703" s="1">
        <v>34.355981999999997</v>
      </c>
    </row>
    <row r="1704" spans="1:6">
      <c r="A1704" t="s">
        <v>1950</v>
      </c>
      <c r="B1704" t="str">
        <f t="shared" si="42"/>
        <v>宝鸡</v>
      </c>
      <c r="C1704" s="1">
        <v>2702</v>
      </c>
      <c r="D1704" t="s">
        <v>1952</v>
      </c>
      <c r="E1704" s="1">
        <v>107.30377300000001</v>
      </c>
      <c r="F1704" s="1">
        <v>34.345551</v>
      </c>
    </row>
    <row r="1705" spans="1:6">
      <c r="A1705" t="s">
        <v>1953</v>
      </c>
      <c r="B1705" t="str">
        <f t="shared" si="42"/>
        <v>汉中</v>
      </c>
      <c r="C1705" s="1">
        <v>2707</v>
      </c>
      <c r="D1705" t="s">
        <v>1954</v>
      </c>
      <c r="E1705" s="1">
        <v>107.060215</v>
      </c>
      <c r="F1705" s="1">
        <v>33.076985999999998</v>
      </c>
    </row>
    <row r="1706" spans="1:6">
      <c r="A1706" t="s">
        <v>1953</v>
      </c>
      <c r="B1706" t="str">
        <f t="shared" si="42"/>
        <v>汉中</v>
      </c>
      <c r="C1706" s="1">
        <v>2707</v>
      </c>
      <c r="D1706" t="s">
        <v>1955</v>
      </c>
      <c r="E1706" s="1">
        <v>107.032324</v>
      </c>
      <c r="F1706" s="1">
        <v>33.027076999999998</v>
      </c>
    </row>
    <row r="1707" spans="1:6">
      <c r="A1707" t="s">
        <v>1953</v>
      </c>
      <c r="B1707" t="str">
        <f t="shared" si="42"/>
        <v>汉中</v>
      </c>
      <c r="C1707" s="1">
        <v>2707</v>
      </c>
      <c r="D1707" t="s">
        <v>1956</v>
      </c>
      <c r="E1707" s="1">
        <v>106.98717499999999</v>
      </c>
      <c r="F1707" s="1">
        <v>33.167403999999998</v>
      </c>
    </row>
    <row r="1708" spans="1:6">
      <c r="A1708" t="s">
        <v>1957</v>
      </c>
      <c r="B1708" t="str">
        <f t="shared" si="42"/>
        <v>商洛</v>
      </c>
      <c r="C1708" s="1">
        <v>2712</v>
      </c>
      <c r="D1708" t="s">
        <v>1958</v>
      </c>
      <c r="E1708" s="1">
        <v>109.960932</v>
      </c>
      <c r="F1708" s="1">
        <v>33.870179</v>
      </c>
    </row>
    <row r="1709" spans="1:6">
      <c r="A1709" t="s">
        <v>1957</v>
      </c>
      <c r="B1709" t="str">
        <f t="shared" si="42"/>
        <v>商洛</v>
      </c>
      <c r="C1709" s="1">
        <v>2712</v>
      </c>
      <c r="D1709" t="s">
        <v>1959</v>
      </c>
      <c r="E1709" s="1">
        <v>109.919521</v>
      </c>
      <c r="F1709" s="1">
        <v>33.886288999999998</v>
      </c>
    </row>
    <row r="1710" spans="1:6">
      <c r="A1710" t="s">
        <v>1960</v>
      </c>
      <c r="B1710" t="str">
        <f t="shared" si="42"/>
        <v>铜川</v>
      </c>
      <c r="C1710" s="1">
        <v>2713</v>
      </c>
      <c r="D1710" t="s">
        <v>1961</v>
      </c>
      <c r="E1710" s="1">
        <v>108.937674</v>
      </c>
      <c r="F1710" s="1">
        <v>34.892324000000002</v>
      </c>
    </row>
    <row r="1711" spans="1:6">
      <c r="A1711" t="s">
        <v>1962</v>
      </c>
      <c r="B1711" t="str">
        <f t="shared" si="42"/>
        <v>渭南</v>
      </c>
      <c r="C1711" s="1">
        <v>2708</v>
      </c>
      <c r="D1711" t="s">
        <v>1963</v>
      </c>
      <c r="E1711" s="1">
        <v>109.47302999999999</v>
      </c>
      <c r="F1711" s="1">
        <v>34.498095999999997</v>
      </c>
    </row>
    <row r="1712" spans="1:6">
      <c r="A1712" t="s">
        <v>1962</v>
      </c>
      <c r="B1712" t="str">
        <f t="shared" si="42"/>
        <v>渭南</v>
      </c>
      <c r="C1712" s="1">
        <v>2708</v>
      </c>
      <c r="D1712" t="s">
        <v>1964</v>
      </c>
      <c r="E1712" s="1">
        <v>109.412719</v>
      </c>
      <c r="F1712" s="1">
        <v>34.518331000000003</v>
      </c>
    </row>
    <row r="1713" spans="1:6">
      <c r="A1713" t="s">
        <v>1962</v>
      </c>
      <c r="B1713" t="str">
        <f t="shared" si="42"/>
        <v>渭南</v>
      </c>
      <c r="C1713" s="1">
        <v>2708</v>
      </c>
      <c r="D1713" t="s">
        <v>1965</v>
      </c>
      <c r="E1713" s="1">
        <v>109.41821899999999</v>
      </c>
      <c r="F1713" s="1">
        <v>34.519119000000003</v>
      </c>
    </row>
    <row r="1714" spans="1:6">
      <c r="A1714" t="s">
        <v>1966</v>
      </c>
      <c r="B1714" t="str">
        <f t="shared" si="42"/>
        <v>西安</v>
      </c>
      <c r="C1714" s="1">
        <v>2701</v>
      </c>
      <c r="D1714" t="s">
        <v>1967</v>
      </c>
      <c r="E1714" s="1">
        <v>105.669648</v>
      </c>
      <c r="F1714" s="1">
        <v>34.571835999999998</v>
      </c>
    </row>
    <row r="1715" spans="1:6">
      <c r="A1715" t="s">
        <v>1966</v>
      </c>
      <c r="B1715" t="str">
        <f t="shared" si="42"/>
        <v>西安</v>
      </c>
      <c r="C1715" s="1">
        <v>2701</v>
      </c>
      <c r="D1715" t="s">
        <v>1968</v>
      </c>
      <c r="E1715" s="1">
        <v>108.990471</v>
      </c>
      <c r="F1715" s="1">
        <v>34.256146999999999</v>
      </c>
    </row>
    <row r="1716" spans="1:6">
      <c r="A1716" t="s">
        <v>1966</v>
      </c>
      <c r="B1716" t="str">
        <f t="shared" si="42"/>
        <v>西安</v>
      </c>
      <c r="C1716" s="1">
        <v>2701</v>
      </c>
      <c r="D1716" t="s">
        <v>1969</v>
      </c>
      <c r="E1716" s="1">
        <v>108.962926</v>
      </c>
      <c r="F1716" s="1">
        <v>34.238489000000001</v>
      </c>
    </row>
    <row r="1717" spans="1:6">
      <c r="A1717" t="s">
        <v>1966</v>
      </c>
      <c r="B1717" t="str">
        <f t="shared" si="42"/>
        <v>西安</v>
      </c>
      <c r="C1717" s="1">
        <v>2701</v>
      </c>
      <c r="D1717" t="s">
        <v>1970</v>
      </c>
      <c r="E1717" s="1">
        <v>108.924729</v>
      </c>
      <c r="F1717" s="1">
        <v>34.238219999999998</v>
      </c>
    </row>
    <row r="1718" spans="1:6">
      <c r="A1718" t="s">
        <v>1966</v>
      </c>
      <c r="B1718" t="str">
        <f t="shared" si="42"/>
        <v>西安</v>
      </c>
      <c r="C1718" s="1">
        <v>2701</v>
      </c>
      <c r="D1718" t="s">
        <v>1971</v>
      </c>
      <c r="E1718" s="1">
        <v>108.922922</v>
      </c>
      <c r="F1718" s="1">
        <v>34.250067000000001</v>
      </c>
    </row>
    <row r="1719" spans="1:6">
      <c r="A1719" t="s">
        <v>1966</v>
      </c>
      <c r="B1719" t="str">
        <f t="shared" si="42"/>
        <v>西安</v>
      </c>
      <c r="C1719" s="1">
        <v>2701</v>
      </c>
      <c r="D1719" t="s">
        <v>1972</v>
      </c>
      <c r="E1719" s="1">
        <v>108.934224</v>
      </c>
      <c r="F1719" s="1">
        <v>34.253588000000001</v>
      </c>
    </row>
    <row r="1720" spans="1:6">
      <c r="A1720" t="s">
        <v>1966</v>
      </c>
      <c r="B1720" t="str">
        <f t="shared" si="42"/>
        <v>西安</v>
      </c>
      <c r="C1720" s="1">
        <v>2701</v>
      </c>
      <c r="D1720" t="s">
        <v>1973</v>
      </c>
      <c r="E1720" s="1">
        <v>108.999854</v>
      </c>
      <c r="F1720" s="1">
        <v>34.259563</v>
      </c>
    </row>
    <row r="1721" spans="1:6">
      <c r="A1721" t="s">
        <v>1966</v>
      </c>
      <c r="B1721" t="str">
        <f t="shared" si="42"/>
        <v>西安</v>
      </c>
      <c r="C1721" s="1">
        <v>2701</v>
      </c>
      <c r="D1721" t="s">
        <v>1974</v>
      </c>
      <c r="E1721" s="1">
        <v>108.991956</v>
      </c>
      <c r="F1721" s="1">
        <v>34.385793</v>
      </c>
    </row>
    <row r="1722" spans="1:6">
      <c r="A1722" t="s">
        <v>1966</v>
      </c>
      <c r="B1722" t="str">
        <f t="shared" si="42"/>
        <v>西安</v>
      </c>
      <c r="C1722" s="1">
        <v>2701</v>
      </c>
      <c r="D1722" t="s">
        <v>1975</v>
      </c>
      <c r="E1722" s="1">
        <v>108.97283</v>
      </c>
      <c r="F1722" s="1">
        <v>34.244799999999998</v>
      </c>
    </row>
    <row r="1723" spans="1:6">
      <c r="A1723" t="s">
        <v>1966</v>
      </c>
      <c r="B1723" t="str">
        <f t="shared" si="42"/>
        <v>西安</v>
      </c>
      <c r="C1723" s="1">
        <v>2701</v>
      </c>
      <c r="D1723" t="s">
        <v>1976</v>
      </c>
      <c r="E1723" s="1">
        <v>109.200282</v>
      </c>
      <c r="F1723" s="1">
        <v>34.377369999999999</v>
      </c>
    </row>
    <row r="1724" spans="1:6">
      <c r="A1724" t="s">
        <v>1966</v>
      </c>
      <c r="B1724" t="str">
        <f t="shared" si="42"/>
        <v>西安</v>
      </c>
      <c r="C1724" s="1">
        <v>2701</v>
      </c>
      <c r="D1724" t="s">
        <v>1977</v>
      </c>
      <c r="E1724" s="1">
        <v>108.934802</v>
      </c>
      <c r="F1724" s="1">
        <v>34.219290000000001</v>
      </c>
    </row>
    <row r="1725" spans="1:6">
      <c r="A1725" t="s">
        <v>1966</v>
      </c>
      <c r="B1725" t="str">
        <f t="shared" si="42"/>
        <v>西安</v>
      </c>
      <c r="C1725" s="1">
        <v>2701</v>
      </c>
      <c r="D1725" t="s">
        <v>1978</v>
      </c>
      <c r="E1725" s="1">
        <v>108.983819</v>
      </c>
      <c r="F1725" s="1">
        <v>34.384058000000003</v>
      </c>
    </row>
    <row r="1726" spans="1:6">
      <c r="A1726" t="s">
        <v>1966</v>
      </c>
      <c r="B1726" t="str">
        <f t="shared" si="42"/>
        <v>西安</v>
      </c>
      <c r="C1726" s="1">
        <v>2701</v>
      </c>
      <c r="D1726" t="s">
        <v>1979</v>
      </c>
      <c r="E1726" s="1">
        <v>109.192364</v>
      </c>
      <c r="F1726" s="1">
        <v>34.375633999999998</v>
      </c>
    </row>
    <row r="1727" spans="1:6">
      <c r="A1727" t="s">
        <v>1966</v>
      </c>
      <c r="B1727" t="str">
        <f t="shared" si="42"/>
        <v>西安</v>
      </c>
      <c r="C1727" s="1">
        <v>2701</v>
      </c>
      <c r="D1727" t="s">
        <v>1980</v>
      </c>
      <c r="E1727" s="1">
        <v>108.902888</v>
      </c>
      <c r="F1727" s="1">
        <v>34.159134000000002</v>
      </c>
    </row>
    <row r="1728" spans="1:6">
      <c r="A1728" t="s">
        <v>1966</v>
      </c>
      <c r="B1728" t="str">
        <f t="shared" si="42"/>
        <v>西安</v>
      </c>
      <c r="C1728" s="1">
        <v>2701</v>
      </c>
      <c r="D1728" t="s">
        <v>1981</v>
      </c>
      <c r="E1728" s="1">
        <v>108.881388</v>
      </c>
      <c r="F1728" s="1">
        <v>34.143262999999997</v>
      </c>
    </row>
    <row r="1729" spans="1:6">
      <c r="A1729" t="s">
        <v>1966</v>
      </c>
      <c r="B1729" t="str">
        <f t="shared" si="42"/>
        <v>西安</v>
      </c>
      <c r="C1729" s="1">
        <v>2701</v>
      </c>
      <c r="D1729" t="s">
        <v>1982</v>
      </c>
      <c r="E1729" s="1">
        <v>108.92290300000001</v>
      </c>
      <c r="F1729" s="1">
        <v>34.159336000000003</v>
      </c>
    </row>
    <row r="1730" spans="1:6">
      <c r="A1730" t="s">
        <v>1966</v>
      </c>
      <c r="B1730" t="str">
        <f t="shared" si="42"/>
        <v>西安</v>
      </c>
      <c r="C1730" s="1">
        <v>2701</v>
      </c>
      <c r="D1730" t="s">
        <v>1983</v>
      </c>
      <c r="E1730" s="1">
        <v>108.939939</v>
      </c>
      <c r="F1730" s="1">
        <v>34.244450000000001</v>
      </c>
    </row>
    <row r="1731" spans="1:6">
      <c r="A1731" t="s">
        <v>1966</v>
      </c>
      <c r="B1731" t="str">
        <f t="shared" ref="B1731:B1780" si="43">MID(A1731,4,2)</f>
        <v>西安</v>
      </c>
      <c r="C1731" s="1">
        <v>2701</v>
      </c>
      <c r="D1731" t="s">
        <v>1984</v>
      </c>
      <c r="E1731" s="1">
        <v>108.95042100000001</v>
      </c>
      <c r="F1731" s="1">
        <v>34.235078999999999</v>
      </c>
    </row>
    <row r="1732" spans="1:6">
      <c r="A1732" t="s">
        <v>1966</v>
      </c>
      <c r="B1732" t="str">
        <f t="shared" si="43"/>
        <v>西安</v>
      </c>
      <c r="C1732" s="1">
        <v>2701</v>
      </c>
      <c r="D1732" t="s">
        <v>1985</v>
      </c>
      <c r="E1732" s="1">
        <v>108.937022</v>
      </c>
      <c r="F1732" s="1">
        <v>34.224043000000002</v>
      </c>
    </row>
    <row r="1733" spans="1:6">
      <c r="A1733" t="s">
        <v>1966</v>
      </c>
      <c r="B1733" t="str">
        <f t="shared" si="43"/>
        <v>西安</v>
      </c>
      <c r="C1733" s="1">
        <v>2701</v>
      </c>
      <c r="D1733" t="s">
        <v>1986</v>
      </c>
      <c r="E1733" s="1">
        <v>108.910833</v>
      </c>
      <c r="F1733" s="1">
        <v>34.219490999999998</v>
      </c>
    </row>
    <row r="1734" spans="1:6">
      <c r="A1734" t="s">
        <v>1966</v>
      </c>
      <c r="B1734" t="str">
        <f t="shared" si="43"/>
        <v>西安</v>
      </c>
      <c r="C1734" s="1">
        <v>2701</v>
      </c>
      <c r="D1734" t="s">
        <v>1987</v>
      </c>
      <c r="E1734" s="1">
        <v>108.942802</v>
      </c>
      <c r="F1734" s="1">
        <v>34.128480000000003</v>
      </c>
    </row>
    <row r="1735" spans="1:6">
      <c r="A1735" t="s">
        <v>1966</v>
      </c>
      <c r="B1735" t="str">
        <f t="shared" si="43"/>
        <v>西安</v>
      </c>
      <c r="C1735" s="1">
        <v>2701</v>
      </c>
      <c r="D1735" t="s">
        <v>1988</v>
      </c>
      <c r="E1735" s="1">
        <v>108.960981</v>
      </c>
      <c r="F1735" s="1">
        <v>34.215991000000002</v>
      </c>
    </row>
    <row r="1736" spans="1:6">
      <c r="A1736" t="s">
        <v>1966</v>
      </c>
      <c r="B1736" t="str">
        <f t="shared" si="43"/>
        <v>西安</v>
      </c>
      <c r="C1736" s="1">
        <v>2701</v>
      </c>
      <c r="D1736" t="s">
        <v>1989</v>
      </c>
      <c r="E1736" s="1">
        <v>108.954959</v>
      </c>
      <c r="F1736" s="1">
        <v>34.221027999999997</v>
      </c>
    </row>
    <row r="1737" spans="1:6">
      <c r="A1737" t="s">
        <v>1966</v>
      </c>
      <c r="B1737" t="str">
        <f t="shared" si="43"/>
        <v>西安</v>
      </c>
      <c r="C1737" s="1">
        <v>2701</v>
      </c>
      <c r="D1737" t="s">
        <v>1990</v>
      </c>
      <c r="E1737" s="1">
        <v>108.89858099999999</v>
      </c>
      <c r="F1737" s="1">
        <v>34.268169999999998</v>
      </c>
    </row>
    <row r="1738" spans="1:6">
      <c r="A1738" t="s">
        <v>1966</v>
      </c>
      <c r="B1738" t="str">
        <f t="shared" si="43"/>
        <v>西安</v>
      </c>
      <c r="C1738" s="1">
        <v>2701</v>
      </c>
      <c r="D1738" t="s">
        <v>1991</v>
      </c>
      <c r="E1738" s="1">
        <v>109.00152300000001</v>
      </c>
      <c r="F1738" s="1">
        <v>34.389367999999997</v>
      </c>
    </row>
    <row r="1739" spans="1:6">
      <c r="A1739" t="s">
        <v>1966</v>
      </c>
      <c r="B1739" t="str">
        <f t="shared" si="43"/>
        <v>西安</v>
      </c>
      <c r="C1739" s="1">
        <v>2701</v>
      </c>
      <c r="D1739" t="s">
        <v>1992</v>
      </c>
      <c r="E1739" s="1">
        <v>108.927091</v>
      </c>
      <c r="F1739" s="1">
        <v>34.182946000000001</v>
      </c>
    </row>
    <row r="1740" spans="1:6">
      <c r="A1740" t="s">
        <v>1966</v>
      </c>
      <c r="B1740" t="str">
        <f t="shared" si="43"/>
        <v>西安</v>
      </c>
      <c r="C1740" s="1">
        <v>2701</v>
      </c>
      <c r="D1740" t="s">
        <v>1993</v>
      </c>
      <c r="E1740" s="1">
        <v>108.876087</v>
      </c>
      <c r="F1740" s="1">
        <v>34.236660999999998</v>
      </c>
    </row>
    <row r="1741" spans="1:6">
      <c r="A1741" t="s">
        <v>1966</v>
      </c>
      <c r="B1741" t="str">
        <f t="shared" si="43"/>
        <v>西安</v>
      </c>
      <c r="C1741" s="1">
        <v>2701</v>
      </c>
      <c r="D1741" t="s">
        <v>1994</v>
      </c>
      <c r="E1741" s="1">
        <v>109.01365300000001</v>
      </c>
      <c r="F1741" s="1">
        <v>34.032178999999999</v>
      </c>
    </row>
    <row r="1742" spans="1:6">
      <c r="A1742" t="s">
        <v>1966</v>
      </c>
      <c r="B1742" t="str">
        <f t="shared" si="43"/>
        <v>西安</v>
      </c>
      <c r="C1742" s="1">
        <v>2701</v>
      </c>
      <c r="D1742" t="s">
        <v>1995</v>
      </c>
      <c r="E1742" s="1">
        <v>108.938851</v>
      </c>
      <c r="F1742" s="1">
        <v>34.141941000000003</v>
      </c>
    </row>
    <row r="1743" spans="1:6">
      <c r="A1743" t="s">
        <v>1966</v>
      </c>
      <c r="B1743" t="str">
        <f t="shared" si="43"/>
        <v>西安</v>
      </c>
      <c r="C1743" s="1">
        <v>2701</v>
      </c>
      <c r="D1743" t="s">
        <v>1996</v>
      </c>
      <c r="E1743" s="1">
        <v>109.085016</v>
      </c>
      <c r="F1743" s="1">
        <v>34.241025</v>
      </c>
    </row>
    <row r="1744" spans="1:6">
      <c r="A1744" t="s">
        <v>1966</v>
      </c>
      <c r="B1744" t="str">
        <f t="shared" si="43"/>
        <v>西安</v>
      </c>
      <c r="C1744" s="1">
        <v>2701</v>
      </c>
      <c r="D1744" t="s">
        <v>1997</v>
      </c>
      <c r="E1744" s="1">
        <v>108.928847</v>
      </c>
      <c r="F1744" s="1">
        <v>34.225662999999997</v>
      </c>
    </row>
    <row r="1745" spans="1:6">
      <c r="A1745" t="s">
        <v>1966</v>
      </c>
      <c r="B1745" t="str">
        <f t="shared" si="43"/>
        <v>西安</v>
      </c>
      <c r="C1745" s="1">
        <v>2701</v>
      </c>
      <c r="D1745" t="s">
        <v>1998</v>
      </c>
      <c r="E1745" s="1">
        <v>108.99241000000001</v>
      </c>
      <c r="F1745" s="1">
        <v>34.274614</v>
      </c>
    </row>
    <row r="1746" spans="1:6">
      <c r="A1746" t="s">
        <v>1966</v>
      </c>
      <c r="B1746" t="str">
        <f t="shared" si="43"/>
        <v>西安</v>
      </c>
      <c r="C1746" s="1">
        <v>2701</v>
      </c>
      <c r="D1746" t="s">
        <v>1999</v>
      </c>
      <c r="E1746" s="1">
        <v>108.63095300000001</v>
      </c>
      <c r="F1746" s="1">
        <v>34.099713000000001</v>
      </c>
    </row>
    <row r="1747" spans="1:6">
      <c r="A1747" t="s">
        <v>1966</v>
      </c>
      <c r="B1747" t="str">
        <f t="shared" si="43"/>
        <v>西安</v>
      </c>
      <c r="C1747" s="1">
        <v>2701</v>
      </c>
      <c r="D1747" t="s">
        <v>2000</v>
      </c>
      <c r="E1747" s="1">
        <v>109.218839</v>
      </c>
      <c r="F1747" s="1">
        <v>34.656365000000001</v>
      </c>
    </row>
    <row r="1748" spans="1:6">
      <c r="A1748" t="s">
        <v>1966</v>
      </c>
      <c r="B1748" t="str">
        <f t="shared" si="43"/>
        <v>西安</v>
      </c>
      <c r="C1748" s="1">
        <v>2701</v>
      </c>
      <c r="D1748" t="s">
        <v>2001</v>
      </c>
      <c r="E1748" s="1">
        <v>108.946195</v>
      </c>
      <c r="F1748" s="1">
        <v>34.331251000000002</v>
      </c>
    </row>
    <row r="1749" spans="1:6">
      <c r="A1749" t="s">
        <v>1966</v>
      </c>
      <c r="B1749" t="str">
        <f t="shared" si="43"/>
        <v>西安</v>
      </c>
      <c r="C1749" s="1">
        <v>2701</v>
      </c>
      <c r="D1749" t="s">
        <v>2002</v>
      </c>
      <c r="E1749" s="1">
        <v>108.997923</v>
      </c>
      <c r="F1749" s="1">
        <v>34.127963999999999</v>
      </c>
    </row>
    <row r="1750" spans="1:6">
      <c r="A1750" t="s">
        <v>1966</v>
      </c>
      <c r="B1750" t="str">
        <f t="shared" si="43"/>
        <v>西安</v>
      </c>
      <c r="C1750" s="1">
        <v>2701</v>
      </c>
      <c r="D1750" t="s">
        <v>2003</v>
      </c>
      <c r="E1750" s="1">
        <v>108.90499699999999</v>
      </c>
      <c r="F1750" s="1">
        <v>34.090214000000003</v>
      </c>
    </row>
    <row r="1751" spans="1:6">
      <c r="A1751" t="s">
        <v>1966</v>
      </c>
      <c r="B1751" t="str">
        <f t="shared" si="43"/>
        <v>西安</v>
      </c>
      <c r="C1751" s="1">
        <v>2701</v>
      </c>
      <c r="D1751" t="s">
        <v>2004</v>
      </c>
      <c r="E1751" s="1">
        <v>108.786914</v>
      </c>
      <c r="F1751" s="1">
        <v>34.050905</v>
      </c>
    </row>
    <row r="1752" spans="1:6">
      <c r="A1752" t="s">
        <v>1966</v>
      </c>
      <c r="B1752" t="str">
        <f t="shared" si="43"/>
        <v>西安</v>
      </c>
      <c r="C1752" s="1">
        <v>2701</v>
      </c>
      <c r="D1752" t="s">
        <v>2005</v>
      </c>
      <c r="E1752" s="1">
        <v>109.378885</v>
      </c>
      <c r="F1752" s="1">
        <v>34.123863</v>
      </c>
    </row>
    <row r="1753" spans="1:6">
      <c r="A1753" t="s">
        <v>1966</v>
      </c>
      <c r="B1753" t="str">
        <f t="shared" si="43"/>
        <v>西安</v>
      </c>
      <c r="C1753" s="1">
        <v>2701</v>
      </c>
      <c r="D1753" t="s">
        <v>2006</v>
      </c>
      <c r="E1753" s="1">
        <v>109.088167</v>
      </c>
      <c r="F1753" s="1">
        <v>34.237101000000003</v>
      </c>
    </row>
    <row r="1754" spans="1:6">
      <c r="A1754" t="s">
        <v>1966</v>
      </c>
      <c r="B1754" t="str">
        <f t="shared" si="43"/>
        <v>西安</v>
      </c>
      <c r="C1754" s="1">
        <v>2701</v>
      </c>
      <c r="D1754" t="s">
        <v>2007</v>
      </c>
      <c r="E1754" s="1">
        <v>109.11032</v>
      </c>
      <c r="F1754" s="1">
        <v>34.219259999999998</v>
      </c>
    </row>
    <row r="1755" spans="1:6">
      <c r="A1755" t="s">
        <v>1966</v>
      </c>
      <c r="B1755" t="str">
        <f t="shared" si="43"/>
        <v>西安</v>
      </c>
      <c r="C1755" s="1">
        <v>2701</v>
      </c>
      <c r="D1755" t="s">
        <v>2008</v>
      </c>
      <c r="E1755" s="1">
        <v>109.010786</v>
      </c>
      <c r="F1755" s="1">
        <v>34.247121</v>
      </c>
    </row>
    <row r="1756" spans="1:6">
      <c r="A1756" t="s">
        <v>1966</v>
      </c>
      <c r="B1756" t="str">
        <f t="shared" si="43"/>
        <v>西安</v>
      </c>
      <c r="C1756" s="1">
        <v>2701</v>
      </c>
      <c r="D1756" t="s">
        <v>2009</v>
      </c>
      <c r="E1756" s="1">
        <v>108.93173</v>
      </c>
      <c r="F1756" s="1">
        <v>34.343449999999997</v>
      </c>
    </row>
    <row r="1757" spans="1:6">
      <c r="A1757" t="s">
        <v>1966</v>
      </c>
      <c r="B1757" t="str">
        <f t="shared" si="43"/>
        <v>西安</v>
      </c>
      <c r="C1757" s="1">
        <v>2701</v>
      </c>
      <c r="D1757" t="s">
        <v>2010</v>
      </c>
      <c r="E1757" s="1">
        <v>108.946691</v>
      </c>
      <c r="F1757" s="1">
        <v>34.286574999999999</v>
      </c>
    </row>
    <row r="1758" spans="1:6">
      <c r="A1758" t="s">
        <v>1966</v>
      </c>
      <c r="B1758" t="str">
        <f t="shared" si="43"/>
        <v>西安</v>
      </c>
      <c r="C1758" s="1">
        <v>2701</v>
      </c>
      <c r="D1758" t="s">
        <v>2011</v>
      </c>
      <c r="E1758" s="1">
        <v>108.84637600000001</v>
      </c>
      <c r="F1758" s="1">
        <v>34.232871000000003</v>
      </c>
    </row>
    <row r="1759" spans="1:6">
      <c r="A1759" t="s">
        <v>1966</v>
      </c>
      <c r="B1759" t="str">
        <f t="shared" si="43"/>
        <v>西安</v>
      </c>
      <c r="C1759" s="1">
        <v>2701</v>
      </c>
      <c r="D1759" t="s">
        <v>2012</v>
      </c>
      <c r="E1759" s="1">
        <v>108.84039300000001</v>
      </c>
      <c r="F1759" s="1">
        <v>34.053821999999997</v>
      </c>
    </row>
    <row r="1760" spans="1:6">
      <c r="A1760" t="s">
        <v>1966</v>
      </c>
      <c r="B1760" t="str">
        <f t="shared" si="43"/>
        <v>西安</v>
      </c>
      <c r="C1760" s="1">
        <v>2701</v>
      </c>
      <c r="D1760" t="s">
        <v>2013</v>
      </c>
      <c r="E1760" s="1">
        <v>108.94907499999999</v>
      </c>
      <c r="F1760" s="1">
        <v>34.123123</v>
      </c>
    </row>
    <row r="1761" spans="1:6">
      <c r="A1761" t="s">
        <v>1966</v>
      </c>
      <c r="B1761" t="str">
        <f t="shared" si="43"/>
        <v>西安</v>
      </c>
      <c r="C1761" s="1">
        <v>2701</v>
      </c>
      <c r="D1761" t="s">
        <v>2014</v>
      </c>
      <c r="E1761" s="1">
        <v>108.926124</v>
      </c>
      <c r="F1761" s="1">
        <v>34.294941000000001</v>
      </c>
    </row>
    <row r="1762" spans="1:6">
      <c r="A1762" t="s">
        <v>1966</v>
      </c>
      <c r="B1762" t="str">
        <f t="shared" si="43"/>
        <v>西安</v>
      </c>
      <c r="C1762" s="1">
        <v>2701</v>
      </c>
      <c r="D1762" t="s">
        <v>2015</v>
      </c>
      <c r="E1762" s="1">
        <v>108.736982</v>
      </c>
      <c r="F1762" s="1">
        <v>34.116197</v>
      </c>
    </row>
    <row r="1763" spans="1:6">
      <c r="A1763" t="s">
        <v>1966</v>
      </c>
      <c r="B1763" t="str">
        <f t="shared" si="43"/>
        <v>西安</v>
      </c>
      <c r="C1763" s="1">
        <v>2701</v>
      </c>
      <c r="D1763" t="s">
        <v>2016</v>
      </c>
      <c r="E1763" s="1">
        <v>108.96043400000001</v>
      </c>
      <c r="F1763" s="1">
        <v>34.241481</v>
      </c>
    </row>
    <row r="1764" spans="1:6">
      <c r="A1764" t="s">
        <v>2017</v>
      </c>
      <c r="B1764" t="str">
        <f t="shared" si="43"/>
        <v>咸阳</v>
      </c>
      <c r="C1764" s="1">
        <v>2703</v>
      </c>
      <c r="D1764" t="s">
        <v>2018</v>
      </c>
      <c r="E1764" s="1">
        <v>108.723562</v>
      </c>
      <c r="F1764" s="1">
        <v>34.306444999999997</v>
      </c>
    </row>
    <row r="1765" spans="1:6">
      <c r="A1765" t="s">
        <v>2017</v>
      </c>
      <c r="B1765" t="str">
        <f t="shared" si="43"/>
        <v>咸阳</v>
      </c>
      <c r="C1765" s="1">
        <v>2703</v>
      </c>
      <c r="D1765" t="s">
        <v>2019</v>
      </c>
      <c r="E1765" s="1">
        <v>108.941503</v>
      </c>
      <c r="F1765" s="1">
        <v>34.134225000000001</v>
      </c>
    </row>
    <row r="1766" spans="1:6">
      <c r="A1766" t="s">
        <v>2017</v>
      </c>
      <c r="B1766" t="str">
        <f t="shared" si="43"/>
        <v>咸阳</v>
      </c>
      <c r="C1766" s="1">
        <v>2703</v>
      </c>
      <c r="D1766" t="s">
        <v>2020</v>
      </c>
      <c r="E1766" s="1">
        <v>108.72093</v>
      </c>
      <c r="F1766" s="1">
        <v>34.362873999999998</v>
      </c>
    </row>
    <row r="1767" spans="1:6">
      <c r="A1767" t="s">
        <v>2017</v>
      </c>
      <c r="B1767" t="str">
        <f t="shared" si="43"/>
        <v>咸阳</v>
      </c>
      <c r="C1767" s="1">
        <v>2703</v>
      </c>
      <c r="D1767" t="s">
        <v>2021</v>
      </c>
      <c r="E1767" s="1">
        <v>108.70528299999999</v>
      </c>
      <c r="F1767" s="1">
        <v>34.360928999999999</v>
      </c>
    </row>
    <row r="1768" spans="1:6">
      <c r="A1768" t="s">
        <v>2017</v>
      </c>
      <c r="B1768" t="str">
        <f t="shared" si="43"/>
        <v>咸阳</v>
      </c>
      <c r="C1768" s="1">
        <v>2703</v>
      </c>
      <c r="D1768" t="s">
        <v>2022</v>
      </c>
      <c r="E1768" s="1">
        <v>108.73848599999999</v>
      </c>
      <c r="F1768" s="1">
        <v>34.355207</v>
      </c>
    </row>
    <row r="1769" spans="1:6">
      <c r="A1769" t="s">
        <v>2017</v>
      </c>
      <c r="B1769" t="str">
        <f t="shared" si="43"/>
        <v>咸阳</v>
      </c>
      <c r="C1769" s="1">
        <v>2703</v>
      </c>
      <c r="D1769" t="s">
        <v>2023</v>
      </c>
      <c r="E1769" s="1">
        <v>108.078672</v>
      </c>
      <c r="F1769" s="1">
        <v>34.292085999999998</v>
      </c>
    </row>
    <row r="1770" spans="1:6">
      <c r="A1770" t="s">
        <v>2017</v>
      </c>
      <c r="B1770" t="str">
        <f t="shared" si="43"/>
        <v>咸阳</v>
      </c>
      <c r="C1770" s="1">
        <v>2703</v>
      </c>
      <c r="D1770" t="s">
        <v>2024</v>
      </c>
      <c r="E1770" s="1">
        <v>108.74711600000001</v>
      </c>
      <c r="F1770" s="1">
        <v>34.321204000000002</v>
      </c>
    </row>
    <row r="1771" spans="1:6">
      <c r="A1771" t="s">
        <v>2017</v>
      </c>
      <c r="B1771" t="str">
        <f t="shared" si="43"/>
        <v>咸阳</v>
      </c>
      <c r="C1771" s="1">
        <v>2703</v>
      </c>
      <c r="D1771" t="s">
        <v>2025</v>
      </c>
      <c r="E1771" s="1">
        <v>108.73450200000001</v>
      </c>
      <c r="F1771" s="1">
        <v>34.366821999999999</v>
      </c>
    </row>
    <row r="1772" spans="1:6">
      <c r="A1772" t="s">
        <v>2017</v>
      </c>
      <c r="B1772" t="str">
        <f t="shared" si="43"/>
        <v>咸阳</v>
      </c>
      <c r="C1772" s="1">
        <v>2703</v>
      </c>
      <c r="D1772" t="s">
        <v>2026</v>
      </c>
      <c r="E1772" s="1">
        <v>108.72520299999999</v>
      </c>
      <c r="F1772" s="1">
        <v>34.309479000000003</v>
      </c>
    </row>
    <row r="1773" spans="1:6">
      <c r="A1773" t="s">
        <v>2017</v>
      </c>
      <c r="B1773" t="str">
        <f t="shared" si="43"/>
        <v>咸阳</v>
      </c>
      <c r="C1773" s="1">
        <v>2703</v>
      </c>
      <c r="D1773" t="s">
        <v>2027</v>
      </c>
      <c r="E1773" s="1">
        <v>108.72251799999999</v>
      </c>
      <c r="F1773" s="1">
        <v>34.354902000000003</v>
      </c>
    </row>
    <row r="1774" spans="1:6">
      <c r="A1774" t="s">
        <v>2017</v>
      </c>
      <c r="B1774" t="str">
        <f t="shared" si="43"/>
        <v>咸阳</v>
      </c>
      <c r="C1774" s="1">
        <v>2703</v>
      </c>
      <c r="D1774" t="s">
        <v>2028</v>
      </c>
      <c r="E1774" s="1">
        <v>108.08588</v>
      </c>
      <c r="F1774" s="1">
        <v>34.271034</v>
      </c>
    </row>
    <row r="1775" spans="1:6">
      <c r="A1775" t="s">
        <v>2017</v>
      </c>
      <c r="B1775" t="str">
        <f t="shared" si="43"/>
        <v>咸阳</v>
      </c>
      <c r="C1775" s="1">
        <v>2703</v>
      </c>
      <c r="D1775" t="s">
        <v>2029</v>
      </c>
      <c r="E1775" s="1">
        <v>108.714883</v>
      </c>
      <c r="F1775" s="1">
        <v>34.361890000000002</v>
      </c>
    </row>
    <row r="1776" spans="1:6">
      <c r="A1776" t="s">
        <v>2017</v>
      </c>
      <c r="B1776" t="str">
        <f t="shared" si="43"/>
        <v>咸阳</v>
      </c>
      <c r="C1776" s="1">
        <v>2703</v>
      </c>
      <c r="D1776" t="s">
        <v>2030</v>
      </c>
      <c r="E1776" s="1">
        <v>108.74405</v>
      </c>
      <c r="F1776" s="1">
        <v>34.303469999999997</v>
      </c>
    </row>
    <row r="1777" spans="1:6">
      <c r="A1777" t="s">
        <v>2031</v>
      </c>
      <c r="B1777" t="str">
        <f t="shared" si="43"/>
        <v>延安</v>
      </c>
      <c r="C1777" s="1">
        <v>2705</v>
      </c>
      <c r="D1777" t="s">
        <v>2032</v>
      </c>
      <c r="E1777" s="1">
        <v>109.469025</v>
      </c>
      <c r="F1777" s="1">
        <v>36.627487000000002</v>
      </c>
    </row>
    <row r="1778" spans="1:6">
      <c r="A1778" t="s">
        <v>2031</v>
      </c>
      <c r="B1778" t="str">
        <f t="shared" si="43"/>
        <v>延安</v>
      </c>
      <c r="C1778" s="1">
        <v>2705</v>
      </c>
      <c r="D1778" t="s">
        <v>2033</v>
      </c>
      <c r="E1778" s="1">
        <v>109.41306899999999</v>
      </c>
      <c r="F1778" s="1">
        <v>36.635662000000004</v>
      </c>
    </row>
    <row r="1779" spans="1:6">
      <c r="A1779" t="s">
        <v>2034</v>
      </c>
      <c r="B1779" t="str">
        <f t="shared" si="43"/>
        <v>榆林</v>
      </c>
      <c r="C1779" s="1">
        <v>2709</v>
      </c>
      <c r="D1779" t="s">
        <v>2035</v>
      </c>
      <c r="E1779" s="1">
        <v>109.729625</v>
      </c>
      <c r="F1779" s="1">
        <v>38.299413000000001</v>
      </c>
    </row>
    <row r="1780" spans="1:6">
      <c r="A1780" t="s">
        <v>2034</v>
      </c>
      <c r="B1780" t="str">
        <f t="shared" si="43"/>
        <v>榆林</v>
      </c>
      <c r="C1780" s="1">
        <v>2709</v>
      </c>
      <c r="D1780" t="s">
        <v>2036</v>
      </c>
      <c r="E1780" s="1">
        <v>109.77498900000001</v>
      </c>
      <c r="F1780" s="1">
        <v>38.226841999999998</v>
      </c>
    </row>
    <row r="1781" spans="1:6">
      <c r="A1781" t="s">
        <v>2037</v>
      </c>
      <c r="B1781" t="str">
        <f>MID(A1781,1,2)</f>
        <v>上海</v>
      </c>
      <c r="C1781" s="1">
        <v>201</v>
      </c>
      <c r="D1781" t="s">
        <v>2038</v>
      </c>
      <c r="E1781" s="1">
        <v>121.793105</v>
      </c>
      <c r="F1781" s="1">
        <v>31.047841999999999</v>
      </c>
    </row>
    <row r="1782" spans="1:6">
      <c r="A1782" t="s">
        <v>2037</v>
      </c>
      <c r="B1782" t="str">
        <f t="shared" ref="B1782:B1845" si="44">MID(A1782,1,2)</f>
        <v>上海</v>
      </c>
      <c r="C1782" s="1">
        <v>201</v>
      </c>
      <c r="D1782" t="s">
        <v>2039</v>
      </c>
      <c r="E1782" s="1">
        <v>121.509708</v>
      </c>
      <c r="F1782" s="1">
        <v>31.304257</v>
      </c>
    </row>
    <row r="1783" spans="1:6">
      <c r="A1783" t="s">
        <v>2037</v>
      </c>
      <c r="B1783" t="str">
        <f t="shared" si="44"/>
        <v>上海</v>
      </c>
      <c r="C1783" s="1">
        <v>201</v>
      </c>
      <c r="D1783" t="s">
        <v>2040</v>
      </c>
      <c r="E1783" s="1">
        <v>121.507102</v>
      </c>
      <c r="F1783" s="1">
        <v>31.288675000000001</v>
      </c>
    </row>
    <row r="1784" spans="1:6">
      <c r="A1784" t="s">
        <v>2037</v>
      </c>
      <c r="B1784" t="str">
        <f t="shared" si="44"/>
        <v>上海</v>
      </c>
      <c r="C1784" s="1">
        <v>201</v>
      </c>
      <c r="D1784" t="s">
        <v>2041</v>
      </c>
      <c r="E1784" s="1">
        <v>121.446111</v>
      </c>
      <c r="F1784" s="1">
        <v>31.026669999999999</v>
      </c>
    </row>
    <row r="1785" spans="1:6">
      <c r="A1785" t="s">
        <v>2037</v>
      </c>
      <c r="B1785" t="str">
        <f t="shared" si="44"/>
        <v>上海</v>
      </c>
      <c r="C1785" s="1">
        <v>201</v>
      </c>
      <c r="D1785" t="s">
        <v>2042</v>
      </c>
      <c r="E1785" s="1">
        <v>121.431828</v>
      </c>
      <c r="F1785" s="1">
        <v>31.150238999999999</v>
      </c>
    </row>
    <row r="1786" spans="1:6">
      <c r="A1786" t="s">
        <v>2037</v>
      </c>
      <c r="B1786" t="str">
        <f t="shared" si="44"/>
        <v>上海</v>
      </c>
      <c r="C1786" s="1">
        <v>201</v>
      </c>
      <c r="D1786" t="s">
        <v>2043</v>
      </c>
      <c r="E1786" s="1">
        <v>121.562319</v>
      </c>
      <c r="F1786" s="1">
        <v>31.299026999999999</v>
      </c>
    </row>
    <row r="1787" spans="1:6">
      <c r="A1787" t="s">
        <v>2037</v>
      </c>
      <c r="B1787" t="str">
        <f t="shared" si="44"/>
        <v>上海</v>
      </c>
      <c r="C1787" s="1">
        <v>201</v>
      </c>
      <c r="D1787" t="s">
        <v>2044</v>
      </c>
      <c r="E1787" s="1">
        <v>121.91191499999999</v>
      </c>
      <c r="F1787" s="1">
        <v>30.880393999999999</v>
      </c>
    </row>
    <row r="1788" spans="1:6">
      <c r="A1788" t="s">
        <v>2037</v>
      </c>
      <c r="B1788" t="str">
        <f t="shared" si="44"/>
        <v>上海</v>
      </c>
      <c r="C1788" s="1">
        <v>201</v>
      </c>
      <c r="D1788" t="s">
        <v>2045</v>
      </c>
      <c r="E1788" s="1">
        <v>121.42192900000001</v>
      </c>
      <c r="F1788" s="1">
        <v>31.210343999999999</v>
      </c>
    </row>
    <row r="1789" spans="1:6">
      <c r="A1789" t="s">
        <v>2037</v>
      </c>
      <c r="B1789" t="str">
        <f t="shared" si="44"/>
        <v>上海</v>
      </c>
      <c r="C1789" s="1">
        <v>201</v>
      </c>
      <c r="D1789" t="s">
        <v>2046</v>
      </c>
      <c r="E1789" s="1">
        <v>121.553056</v>
      </c>
      <c r="F1789" s="1">
        <v>31.279091999999999</v>
      </c>
    </row>
    <row r="1790" spans="1:6">
      <c r="A1790" t="s">
        <v>2037</v>
      </c>
      <c r="B1790" t="str">
        <f t="shared" si="44"/>
        <v>上海</v>
      </c>
      <c r="C1790" s="1">
        <v>201</v>
      </c>
      <c r="D1790" t="s">
        <v>2047</v>
      </c>
      <c r="E1790" s="1">
        <v>121.518469</v>
      </c>
      <c r="F1790" s="1">
        <v>30.849612</v>
      </c>
    </row>
    <row r="1791" spans="1:6">
      <c r="A1791" t="s">
        <v>2037</v>
      </c>
      <c r="B1791" t="str">
        <f t="shared" si="44"/>
        <v>上海</v>
      </c>
      <c r="C1791" s="1">
        <v>201</v>
      </c>
      <c r="D1791" t="s">
        <v>2048</v>
      </c>
      <c r="E1791" s="1">
        <v>121.907145</v>
      </c>
      <c r="F1791" s="1">
        <v>30.893440999999999</v>
      </c>
    </row>
    <row r="1792" spans="1:6">
      <c r="A1792" t="s">
        <v>2037</v>
      </c>
      <c r="B1792" t="str">
        <f t="shared" si="44"/>
        <v>上海</v>
      </c>
      <c r="C1792" s="1">
        <v>201</v>
      </c>
      <c r="D1792" t="s">
        <v>2049</v>
      </c>
      <c r="E1792" s="1">
        <v>121.603337</v>
      </c>
      <c r="F1792" s="1">
        <v>31.200275000000001</v>
      </c>
    </row>
    <row r="1793" spans="1:6">
      <c r="A1793" t="s">
        <v>2037</v>
      </c>
      <c r="B1793" t="str">
        <f t="shared" si="44"/>
        <v>上海</v>
      </c>
      <c r="C1793" s="1">
        <v>201</v>
      </c>
      <c r="D1793" t="s">
        <v>2050</v>
      </c>
      <c r="E1793" s="1">
        <v>121.45944</v>
      </c>
      <c r="F1793" s="1">
        <v>31.034692</v>
      </c>
    </row>
    <row r="1794" spans="1:6">
      <c r="A1794" t="s">
        <v>2037</v>
      </c>
      <c r="B1794" t="str">
        <f t="shared" si="44"/>
        <v>上海</v>
      </c>
      <c r="C1794" s="1">
        <v>201</v>
      </c>
      <c r="D1794" t="s">
        <v>2051</v>
      </c>
      <c r="E1794" s="1">
        <v>121.525447</v>
      </c>
      <c r="F1794" s="1">
        <v>30.842116999999998</v>
      </c>
    </row>
    <row r="1795" spans="1:6">
      <c r="A1795" t="s">
        <v>2037</v>
      </c>
      <c r="B1795" t="str">
        <f t="shared" si="44"/>
        <v>上海</v>
      </c>
      <c r="C1795" s="1">
        <v>201</v>
      </c>
      <c r="D1795" t="s">
        <v>2052</v>
      </c>
      <c r="E1795" s="1">
        <v>121.489051</v>
      </c>
      <c r="F1795" s="1">
        <v>31.281862</v>
      </c>
    </row>
    <row r="1796" spans="1:6">
      <c r="A1796" t="s">
        <v>2037</v>
      </c>
      <c r="B1796" t="str">
        <f t="shared" si="44"/>
        <v>上海</v>
      </c>
      <c r="C1796" s="1">
        <v>201</v>
      </c>
      <c r="D1796" t="s">
        <v>2053</v>
      </c>
      <c r="E1796" s="1">
        <v>121.50045900000001</v>
      </c>
      <c r="F1796" s="1">
        <v>31.310821000000001</v>
      </c>
    </row>
    <row r="1797" spans="1:6">
      <c r="A1797" t="s">
        <v>2037</v>
      </c>
      <c r="B1797" t="str">
        <f t="shared" si="44"/>
        <v>上海</v>
      </c>
      <c r="C1797" s="1">
        <v>201</v>
      </c>
      <c r="D1797" t="s">
        <v>2054</v>
      </c>
      <c r="E1797" s="1">
        <v>121.22275999999999</v>
      </c>
      <c r="F1797" s="1">
        <v>31.052102999999999</v>
      </c>
    </row>
    <row r="1798" spans="1:6">
      <c r="A1798" t="s">
        <v>2037</v>
      </c>
      <c r="B1798" t="str">
        <f t="shared" si="44"/>
        <v>上海</v>
      </c>
      <c r="C1798" s="1">
        <v>201</v>
      </c>
      <c r="D1798" t="s">
        <v>2055</v>
      </c>
      <c r="E1798" s="1">
        <v>121.583341</v>
      </c>
      <c r="F1798" s="1">
        <v>31.174465000000001</v>
      </c>
    </row>
    <row r="1799" spans="1:6">
      <c r="A1799" t="s">
        <v>2037</v>
      </c>
      <c r="B1799" t="str">
        <f t="shared" si="44"/>
        <v>上海</v>
      </c>
      <c r="C1799" s="1">
        <v>201</v>
      </c>
      <c r="D1799" t="s">
        <v>2056</v>
      </c>
      <c r="E1799" s="1">
        <v>121.204289</v>
      </c>
      <c r="F1799" s="1">
        <v>31.062266000000001</v>
      </c>
    </row>
    <row r="1800" spans="1:6">
      <c r="A1800" t="s">
        <v>2037</v>
      </c>
      <c r="B1800" t="str">
        <f t="shared" si="44"/>
        <v>上海</v>
      </c>
      <c r="C1800" s="1">
        <v>201</v>
      </c>
      <c r="D1800" t="s">
        <v>2057</v>
      </c>
      <c r="E1800" s="1">
        <v>121.53054</v>
      </c>
      <c r="F1800" s="1">
        <v>31.318418000000001</v>
      </c>
    </row>
    <row r="1801" spans="1:6">
      <c r="A1801" t="s">
        <v>2037</v>
      </c>
      <c r="B1801" t="str">
        <f t="shared" si="44"/>
        <v>上海</v>
      </c>
      <c r="C1801" s="1">
        <v>201</v>
      </c>
      <c r="D1801" t="s">
        <v>2058</v>
      </c>
      <c r="E1801" s="1">
        <v>121.460843</v>
      </c>
      <c r="F1801" s="1">
        <v>31.219007000000001</v>
      </c>
    </row>
    <row r="1802" spans="1:6">
      <c r="A1802" t="s">
        <v>2037</v>
      </c>
      <c r="B1802" t="str">
        <f t="shared" si="44"/>
        <v>上海</v>
      </c>
      <c r="C1802" s="1">
        <v>201</v>
      </c>
      <c r="D1802" t="s">
        <v>2059</v>
      </c>
      <c r="E1802" s="1">
        <v>121.446703</v>
      </c>
      <c r="F1802" s="1">
        <v>31.223075999999999</v>
      </c>
    </row>
    <row r="1803" spans="1:6">
      <c r="A1803" t="s">
        <v>2037</v>
      </c>
      <c r="B1803" t="str">
        <f t="shared" si="44"/>
        <v>上海</v>
      </c>
      <c r="C1803" s="1">
        <v>201</v>
      </c>
      <c r="D1803" t="s">
        <v>2060</v>
      </c>
      <c r="E1803" s="1">
        <v>121.399567</v>
      </c>
      <c r="F1803" s="1">
        <v>31.321804</v>
      </c>
    </row>
    <row r="1804" spans="1:6">
      <c r="A1804" t="s">
        <v>2037</v>
      </c>
      <c r="B1804" t="str">
        <f t="shared" si="44"/>
        <v>上海</v>
      </c>
      <c r="C1804" s="1">
        <v>201</v>
      </c>
      <c r="D1804" t="s">
        <v>2061</v>
      </c>
      <c r="E1804" s="1">
        <v>121.21162099999999</v>
      </c>
      <c r="F1804" s="1">
        <v>31.062373999999998</v>
      </c>
    </row>
    <row r="1805" spans="1:6">
      <c r="A1805" t="s">
        <v>2037</v>
      </c>
      <c r="B1805" t="str">
        <f t="shared" si="44"/>
        <v>上海</v>
      </c>
      <c r="C1805" s="1">
        <v>201</v>
      </c>
      <c r="D1805" t="s">
        <v>2062</v>
      </c>
      <c r="E1805" s="1">
        <v>121.204988</v>
      </c>
      <c r="F1805" s="1">
        <v>31.052613999999998</v>
      </c>
    </row>
    <row r="1806" spans="1:6">
      <c r="A1806" t="s">
        <v>2037</v>
      </c>
      <c r="B1806" t="str">
        <f t="shared" si="44"/>
        <v>上海</v>
      </c>
      <c r="C1806" s="1">
        <v>201</v>
      </c>
      <c r="D1806" t="s">
        <v>2063</v>
      </c>
      <c r="E1806" s="1">
        <v>121.40607300000001</v>
      </c>
      <c r="F1806" s="1">
        <v>31.009447000000002</v>
      </c>
    </row>
    <row r="1807" spans="1:6">
      <c r="A1807" t="s">
        <v>2037</v>
      </c>
      <c r="B1807" t="str">
        <f t="shared" si="44"/>
        <v>上海</v>
      </c>
      <c r="C1807" s="1">
        <v>201</v>
      </c>
      <c r="D1807" t="s">
        <v>2064</v>
      </c>
      <c r="E1807" s="1">
        <v>121.65802600000001</v>
      </c>
      <c r="F1807" s="1">
        <v>31.284469999999999</v>
      </c>
    </row>
    <row r="1808" spans="1:6">
      <c r="A1808" t="s">
        <v>2037</v>
      </c>
      <c r="B1808" t="str">
        <f t="shared" si="44"/>
        <v>上海</v>
      </c>
      <c r="C1808" s="1">
        <v>201</v>
      </c>
      <c r="D1808" t="s">
        <v>2065</v>
      </c>
      <c r="E1808" s="1">
        <v>121.664664</v>
      </c>
      <c r="F1808" s="1">
        <v>31.273582999999999</v>
      </c>
    </row>
    <row r="1809" spans="1:6">
      <c r="A1809" t="s">
        <v>2037</v>
      </c>
      <c r="B1809" t="str">
        <f t="shared" si="44"/>
        <v>上海</v>
      </c>
      <c r="C1809" s="1">
        <v>201</v>
      </c>
      <c r="D1809" t="s">
        <v>2066</v>
      </c>
      <c r="E1809" s="1">
        <v>121.179793</v>
      </c>
      <c r="F1809" s="1">
        <v>31.116530999999998</v>
      </c>
    </row>
    <row r="1810" spans="1:6">
      <c r="A1810" t="s">
        <v>2037</v>
      </c>
      <c r="B1810" t="str">
        <f t="shared" si="44"/>
        <v>上海</v>
      </c>
      <c r="C1810" s="1">
        <v>201</v>
      </c>
      <c r="D1810" t="s">
        <v>2067</v>
      </c>
      <c r="E1810" s="1">
        <v>121.65777799999999</v>
      </c>
      <c r="F1810" s="1">
        <v>31.270835999999999</v>
      </c>
    </row>
    <row r="1811" spans="1:6">
      <c r="A1811" t="s">
        <v>2037</v>
      </c>
      <c r="B1811" t="str">
        <f t="shared" si="44"/>
        <v>上海</v>
      </c>
      <c r="C1811" s="1">
        <v>201</v>
      </c>
      <c r="D1811" t="s">
        <v>2068</v>
      </c>
      <c r="E1811" s="1">
        <v>121.435755</v>
      </c>
      <c r="F1811" s="1">
        <v>31.188931</v>
      </c>
    </row>
    <row r="1812" spans="1:6">
      <c r="A1812" t="s">
        <v>2037</v>
      </c>
      <c r="B1812" t="str">
        <f t="shared" si="44"/>
        <v>上海</v>
      </c>
      <c r="C1812" s="1">
        <v>201</v>
      </c>
      <c r="D1812" t="s">
        <v>2069</v>
      </c>
      <c r="E1812" s="1">
        <v>121.596773</v>
      </c>
      <c r="F1812" s="1">
        <v>31.154796999999999</v>
      </c>
    </row>
    <row r="1813" spans="1:6">
      <c r="A1813" t="s">
        <v>2037</v>
      </c>
      <c r="B1813" t="str">
        <f t="shared" si="44"/>
        <v>上海</v>
      </c>
      <c r="C1813" s="1">
        <v>201</v>
      </c>
      <c r="D1813" t="s">
        <v>2070</v>
      </c>
      <c r="E1813" s="1">
        <v>121.213133</v>
      </c>
      <c r="F1813" s="1">
        <v>31.053595999999999</v>
      </c>
    </row>
    <row r="1814" spans="1:6">
      <c r="A1814" t="s">
        <v>2037</v>
      </c>
      <c r="B1814" t="str">
        <f t="shared" si="44"/>
        <v>上海</v>
      </c>
      <c r="C1814" s="1">
        <v>201</v>
      </c>
      <c r="D1814" t="s">
        <v>2071</v>
      </c>
      <c r="E1814" s="1">
        <v>121.597216</v>
      </c>
      <c r="F1814" s="1">
        <v>31.184676</v>
      </c>
    </row>
    <row r="1815" spans="1:6">
      <c r="A1815" t="s">
        <v>2037</v>
      </c>
      <c r="B1815" t="str">
        <f t="shared" si="44"/>
        <v>上海</v>
      </c>
      <c r="C1815" s="1">
        <v>201</v>
      </c>
      <c r="D1815" t="s">
        <v>2072</v>
      </c>
      <c r="E1815" s="1">
        <v>121.541004</v>
      </c>
      <c r="F1815" s="1">
        <v>31.23227</v>
      </c>
    </row>
    <row r="1816" spans="1:6">
      <c r="A1816" t="s">
        <v>2037</v>
      </c>
      <c r="B1816" t="str">
        <f t="shared" si="44"/>
        <v>上海</v>
      </c>
      <c r="C1816" s="1">
        <v>201</v>
      </c>
      <c r="D1816" t="s">
        <v>2073</v>
      </c>
      <c r="E1816" s="1">
        <v>121.54064</v>
      </c>
      <c r="F1816" s="1">
        <v>31.294938999999999</v>
      </c>
    </row>
    <row r="1817" spans="1:6">
      <c r="A1817" t="s">
        <v>2037</v>
      </c>
      <c r="B1817" t="str">
        <f t="shared" si="44"/>
        <v>上海</v>
      </c>
      <c r="C1817" s="1">
        <v>201</v>
      </c>
      <c r="D1817" t="s">
        <v>2074</v>
      </c>
      <c r="E1817" s="1">
        <v>121.525401</v>
      </c>
      <c r="F1817" s="1">
        <v>30.842410999999998</v>
      </c>
    </row>
    <row r="1818" spans="1:6">
      <c r="A1818" t="s">
        <v>2037</v>
      </c>
      <c r="B1818" t="str">
        <f t="shared" si="44"/>
        <v>上海</v>
      </c>
      <c r="C1818" s="1">
        <v>201</v>
      </c>
      <c r="D1818" t="s">
        <v>2075</v>
      </c>
      <c r="E1818" s="1">
        <v>121.525851</v>
      </c>
      <c r="F1818" s="1">
        <v>31.385383000000001</v>
      </c>
    </row>
    <row r="1819" spans="1:6">
      <c r="A1819" t="s">
        <v>2037</v>
      </c>
      <c r="B1819" t="str">
        <f t="shared" si="44"/>
        <v>上海</v>
      </c>
      <c r="C1819" s="1">
        <v>201</v>
      </c>
      <c r="D1819" t="s">
        <v>2076</v>
      </c>
      <c r="E1819" s="1">
        <v>121.465169</v>
      </c>
      <c r="F1819" s="1">
        <v>31.035667</v>
      </c>
    </row>
    <row r="1820" spans="1:6">
      <c r="A1820" t="s">
        <v>2037</v>
      </c>
      <c r="B1820" t="str">
        <f t="shared" si="44"/>
        <v>上海</v>
      </c>
      <c r="C1820" s="1">
        <v>201</v>
      </c>
      <c r="D1820" t="s">
        <v>2077</v>
      </c>
      <c r="E1820" s="1">
        <v>121.185963</v>
      </c>
      <c r="F1820" s="1">
        <v>31.361982000000001</v>
      </c>
    </row>
    <row r="1821" spans="1:6">
      <c r="A1821" t="s">
        <v>2037</v>
      </c>
      <c r="B1821" t="str">
        <f t="shared" si="44"/>
        <v>上海</v>
      </c>
      <c r="C1821" s="1">
        <v>201</v>
      </c>
      <c r="D1821" t="s">
        <v>2078</v>
      </c>
      <c r="E1821" s="1">
        <v>121.55004</v>
      </c>
      <c r="F1821" s="1">
        <v>31.289724</v>
      </c>
    </row>
    <row r="1822" spans="1:6">
      <c r="A1822" t="s">
        <v>2037</v>
      </c>
      <c r="B1822" t="str">
        <f t="shared" si="44"/>
        <v>上海</v>
      </c>
      <c r="C1822" s="1">
        <v>201</v>
      </c>
      <c r="D1822" t="s">
        <v>2079</v>
      </c>
      <c r="E1822" s="1">
        <v>121.438168</v>
      </c>
      <c r="F1822" s="1">
        <v>31.286460000000002</v>
      </c>
    </row>
    <row r="1823" spans="1:6">
      <c r="A1823" t="s">
        <v>2037</v>
      </c>
      <c r="B1823" t="str">
        <f t="shared" si="44"/>
        <v>上海</v>
      </c>
      <c r="C1823" s="1">
        <v>201</v>
      </c>
      <c r="D1823" t="s">
        <v>2080</v>
      </c>
      <c r="E1823" s="1">
        <v>121.560503</v>
      </c>
      <c r="F1823" s="1">
        <v>31.332560999999998</v>
      </c>
    </row>
    <row r="1824" spans="1:6">
      <c r="A1824" t="s">
        <v>2037</v>
      </c>
      <c r="B1824" t="str">
        <f t="shared" si="44"/>
        <v>上海</v>
      </c>
      <c r="C1824" s="1">
        <v>201</v>
      </c>
      <c r="D1824" t="s">
        <v>2081</v>
      </c>
      <c r="E1824" s="1">
        <v>121.43035</v>
      </c>
      <c r="F1824" s="1">
        <v>31.198229000000001</v>
      </c>
    </row>
    <row r="1825" spans="1:6">
      <c r="A1825" t="s">
        <v>2037</v>
      </c>
      <c r="B1825" t="str">
        <f t="shared" si="44"/>
        <v>上海</v>
      </c>
      <c r="C1825" s="1">
        <v>201</v>
      </c>
      <c r="D1825" t="s">
        <v>2082</v>
      </c>
      <c r="E1825" s="1">
        <v>121.536435</v>
      </c>
      <c r="F1825" s="1">
        <v>31.245238000000001</v>
      </c>
    </row>
    <row r="1826" spans="1:6">
      <c r="A1826" t="s">
        <v>2037</v>
      </c>
      <c r="B1826" t="str">
        <f t="shared" si="44"/>
        <v>上海</v>
      </c>
      <c r="C1826" s="1">
        <v>201</v>
      </c>
      <c r="D1826" t="s">
        <v>2083</v>
      </c>
      <c r="E1826" s="1">
        <v>121.69999199999999</v>
      </c>
      <c r="F1826" s="1">
        <v>30.930147999999999</v>
      </c>
    </row>
    <row r="1827" spans="1:6">
      <c r="A1827" t="s">
        <v>2037</v>
      </c>
      <c r="B1827" t="str">
        <f t="shared" si="44"/>
        <v>上海</v>
      </c>
      <c r="C1827" s="1">
        <v>201</v>
      </c>
      <c r="D1827" t="s">
        <v>2084</v>
      </c>
      <c r="E1827" s="1">
        <v>121.362588</v>
      </c>
      <c r="F1827" s="1">
        <v>31.424094</v>
      </c>
    </row>
    <row r="1828" spans="1:6">
      <c r="A1828" t="s">
        <v>2037</v>
      </c>
      <c r="B1828" t="str">
        <f t="shared" si="44"/>
        <v>上海</v>
      </c>
      <c r="C1828" s="1">
        <v>201</v>
      </c>
      <c r="D1828" t="s">
        <v>2085</v>
      </c>
      <c r="E1828" s="1">
        <v>121.666989</v>
      </c>
      <c r="F1828" s="1">
        <v>31.204135999999998</v>
      </c>
    </row>
    <row r="1829" spans="1:6">
      <c r="A1829" t="s">
        <v>2037</v>
      </c>
      <c r="B1829" t="str">
        <f t="shared" si="44"/>
        <v>上海</v>
      </c>
      <c r="C1829" s="1">
        <v>201</v>
      </c>
      <c r="D1829" t="s">
        <v>2086</v>
      </c>
      <c r="E1829" s="1">
        <v>121.402688</v>
      </c>
      <c r="F1829" s="1">
        <v>31.172239999999999</v>
      </c>
    </row>
    <row r="1830" spans="1:6">
      <c r="A1830" t="s">
        <v>2037</v>
      </c>
      <c r="B1830" t="str">
        <f t="shared" si="44"/>
        <v>上海</v>
      </c>
      <c r="C1830" s="1">
        <v>201</v>
      </c>
      <c r="D1830" t="s">
        <v>2087</v>
      </c>
      <c r="E1830" s="1">
        <v>121.787325</v>
      </c>
      <c r="F1830" s="1">
        <v>31.046309999999998</v>
      </c>
    </row>
    <row r="1831" spans="1:6">
      <c r="A1831" t="s">
        <v>2037</v>
      </c>
      <c r="B1831" t="str">
        <f t="shared" si="44"/>
        <v>上海</v>
      </c>
      <c r="C1831" s="1">
        <v>201</v>
      </c>
      <c r="D1831" t="s">
        <v>2088</v>
      </c>
      <c r="E1831" s="1">
        <v>121.32837000000001</v>
      </c>
      <c r="F1831" s="1">
        <v>30.942762999999999</v>
      </c>
    </row>
    <row r="1832" spans="1:6">
      <c r="A1832" t="s">
        <v>2037</v>
      </c>
      <c r="B1832" t="str">
        <f t="shared" si="44"/>
        <v>上海</v>
      </c>
      <c r="C1832" s="1">
        <v>201</v>
      </c>
      <c r="D1832" t="s">
        <v>2089</v>
      </c>
      <c r="E1832" s="1">
        <v>121.25867700000001</v>
      </c>
      <c r="F1832" s="1">
        <v>31.413848000000002</v>
      </c>
    </row>
    <row r="1833" spans="1:6">
      <c r="A1833" t="s">
        <v>2037</v>
      </c>
      <c r="B1833" t="str">
        <f t="shared" si="44"/>
        <v>上海</v>
      </c>
      <c r="C1833" s="1">
        <v>201</v>
      </c>
      <c r="D1833" t="s">
        <v>2090</v>
      </c>
      <c r="E1833" s="1">
        <v>121.441073</v>
      </c>
      <c r="F1833" s="1">
        <v>31.370021999999999</v>
      </c>
    </row>
    <row r="1834" spans="1:6">
      <c r="A1834" t="s">
        <v>2037</v>
      </c>
      <c r="B1834" t="str">
        <f t="shared" si="44"/>
        <v>上海</v>
      </c>
      <c r="C1834" s="1">
        <v>201</v>
      </c>
      <c r="D1834" t="s">
        <v>2091</v>
      </c>
      <c r="E1834" s="1">
        <v>121.788695</v>
      </c>
      <c r="F1834" s="1">
        <v>31.052976999999998</v>
      </c>
    </row>
    <row r="1835" spans="1:6">
      <c r="A1835" t="s">
        <v>2037</v>
      </c>
      <c r="B1835" t="str">
        <f t="shared" si="44"/>
        <v>上海</v>
      </c>
      <c r="C1835" s="1">
        <v>201</v>
      </c>
      <c r="D1835" t="s">
        <v>2092</v>
      </c>
      <c r="E1835" s="1">
        <v>121.26463699999999</v>
      </c>
      <c r="F1835" s="1">
        <v>31.392481</v>
      </c>
    </row>
    <row r="1836" spans="1:6">
      <c r="A1836" t="s">
        <v>2037</v>
      </c>
      <c r="B1836" t="str">
        <f t="shared" si="44"/>
        <v>上海</v>
      </c>
      <c r="C1836" s="1">
        <v>201</v>
      </c>
      <c r="D1836" t="s">
        <v>2093</v>
      </c>
      <c r="E1836" s="1">
        <v>121.226724</v>
      </c>
      <c r="F1836" s="1">
        <v>31.016279000000001</v>
      </c>
    </row>
    <row r="1837" spans="1:6">
      <c r="A1837" t="s">
        <v>2037</v>
      </c>
      <c r="B1837" t="str">
        <f t="shared" si="44"/>
        <v>上海</v>
      </c>
      <c r="C1837" s="1">
        <v>201</v>
      </c>
      <c r="D1837" t="s">
        <v>2094</v>
      </c>
      <c r="E1837" s="1">
        <v>121.40794</v>
      </c>
      <c r="F1837" s="1">
        <v>31.327518000000001</v>
      </c>
    </row>
    <row r="1838" spans="1:6">
      <c r="A1838" t="s">
        <v>2037</v>
      </c>
      <c r="B1838" t="str">
        <f t="shared" si="44"/>
        <v>上海</v>
      </c>
      <c r="C1838" s="1">
        <v>201</v>
      </c>
      <c r="D1838" t="s">
        <v>2095</v>
      </c>
      <c r="E1838" s="1">
        <v>121.630036</v>
      </c>
      <c r="F1838" s="1">
        <v>31.151257999999999</v>
      </c>
    </row>
    <row r="1839" spans="1:6">
      <c r="A1839" t="s">
        <v>2037</v>
      </c>
      <c r="B1839" t="str">
        <f t="shared" si="44"/>
        <v>上海</v>
      </c>
      <c r="C1839" s="1">
        <v>201</v>
      </c>
      <c r="D1839" t="s">
        <v>2096</v>
      </c>
      <c r="E1839" s="1">
        <v>121.47219</v>
      </c>
      <c r="F1839" s="1">
        <v>31.412714999999999</v>
      </c>
    </row>
    <row r="1840" spans="1:6">
      <c r="A1840" t="s">
        <v>2037</v>
      </c>
      <c r="B1840" t="str">
        <f t="shared" si="44"/>
        <v>上海</v>
      </c>
      <c r="C1840" s="1">
        <v>201</v>
      </c>
      <c r="D1840" t="s">
        <v>2097</v>
      </c>
      <c r="E1840" s="1">
        <v>121.59160799999999</v>
      </c>
      <c r="F1840" s="1">
        <v>31.197866000000001</v>
      </c>
    </row>
    <row r="1841" spans="1:6">
      <c r="A1841" t="s">
        <v>2037</v>
      </c>
      <c r="B1841" t="str">
        <f t="shared" si="44"/>
        <v>上海</v>
      </c>
      <c r="C1841" s="1">
        <v>201</v>
      </c>
      <c r="D1841" t="s">
        <v>2098</v>
      </c>
      <c r="E1841" s="1">
        <v>121.513103</v>
      </c>
      <c r="F1841" s="1">
        <v>30.982824999999998</v>
      </c>
    </row>
    <row r="1842" spans="1:6">
      <c r="A1842" t="s">
        <v>2037</v>
      </c>
      <c r="B1842" t="str">
        <f t="shared" si="44"/>
        <v>上海</v>
      </c>
      <c r="C1842" s="1">
        <v>201</v>
      </c>
      <c r="D1842" t="s">
        <v>2099</v>
      </c>
      <c r="E1842" s="1">
        <v>121.420974</v>
      </c>
      <c r="F1842" s="1">
        <v>30.912016999999999</v>
      </c>
    </row>
    <row r="1843" spans="1:6">
      <c r="A1843" t="s">
        <v>2037</v>
      </c>
      <c r="B1843" t="str">
        <f t="shared" si="44"/>
        <v>上海</v>
      </c>
      <c r="C1843" s="1">
        <v>201</v>
      </c>
      <c r="D1843" t="s">
        <v>2100</v>
      </c>
      <c r="E1843" s="1">
        <v>121.61728100000001</v>
      </c>
      <c r="F1843" s="1">
        <v>31.111739</v>
      </c>
    </row>
    <row r="1844" spans="1:6">
      <c r="A1844" t="s">
        <v>2037</v>
      </c>
      <c r="B1844" t="str">
        <f t="shared" si="44"/>
        <v>上海</v>
      </c>
      <c r="C1844" s="1">
        <v>201</v>
      </c>
      <c r="D1844" t="s">
        <v>2101</v>
      </c>
      <c r="E1844" s="1">
        <v>121.437685</v>
      </c>
      <c r="F1844" s="1">
        <v>31.147751</v>
      </c>
    </row>
    <row r="1845" spans="1:6">
      <c r="A1845" t="s">
        <v>2037</v>
      </c>
      <c r="B1845" t="str">
        <f t="shared" si="44"/>
        <v>上海</v>
      </c>
      <c r="C1845" s="1">
        <v>201</v>
      </c>
      <c r="D1845" t="s">
        <v>2102</v>
      </c>
      <c r="E1845" s="1">
        <v>121.433087</v>
      </c>
      <c r="F1845" s="1">
        <v>31.147364</v>
      </c>
    </row>
    <row r="1846" spans="1:6">
      <c r="A1846" t="s">
        <v>2037</v>
      </c>
      <c r="B1846" t="str">
        <f t="shared" ref="B1846:B1847" si="45">MID(A1846,1,2)</f>
        <v>上海</v>
      </c>
      <c r="C1846" s="1">
        <v>201</v>
      </c>
      <c r="D1846" t="s">
        <v>2103</v>
      </c>
      <c r="E1846" s="1">
        <v>121.461996</v>
      </c>
      <c r="F1846" s="1">
        <v>31.177423000000001</v>
      </c>
    </row>
    <row r="1847" spans="1:6">
      <c r="A1847" t="s">
        <v>2037</v>
      </c>
      <c r="B1847" t="str">
        <f t="shared" si="45"/>
        <v>上海</v>
      </c>
      <c r="C1847" s="1">
        <v>201</v>
      </c>
      <c r="D1847" t="s">
        <v>2104</v>
      </c>
      <c r="E1847" s="1">
        <v>121.178335</v>
      </c>
      <c r="F1847" s="1">
        <v>30.902605000000001</v>
      </c>
    </row>
    <row r="1848" spans="1:6">
      <c r="A1848" t="s">
        <v>2105</v>
      </c>
      <c r="B1848" t="s">
        <v>2560</v>
      </c>
      <c r="C1848" s="1">
        <v>2395</v>
      </c>
      <c r="D1848" t="s">
        <v>2106</v>
      </c>
      <c r="E1848" s="1">
        <v>103.42509099999999</v>
      </c>
      <c r="F1848" s="1">
        <v>30.931937000000001</v>
      </c>
    </row>
    <row r="1849" spans="1:6">
      <c r="A1849" t="s">
        <v>2107</v>
      </c>
      <c r="B1849" t="str">
        <f t="shared" ref="B1849:B1858" si="46">MID(A1849,4,2)</f>
        <v>巴中</v>
      </c>
      <c r="C1849" s="1">
        <v>2333</v>
      </c>
      <c r="D1849" t="s">
        <v>2108</v>
      </c>
      <c r="E1849" s="1">
        <v>106.846048</v>
      </c>
      <c r="F1849" s="1">
        <v>31.873380000000001</v>
      </c>
    </row>
    <row r="1850" spans="1:6">
      <c r="A1850" t="s">
        <v>2109</v>
      </c>
      <c r="B1850" t="str">
        <f t="shared" si="46"/>
        <v>成都</v>
      </c>
      <c r="C1850" s="1">
        <v>2301</v>
      </c>
      <c r="D1850" t="s">
        <v>2110</v>
      </c>
      <c r="E1850" s="1">
        <v>104.031696</v>
      </c>
      <c r="F1850" s="1">
        <v>30.727737999999999</v>
      </c>
    </row>
    <row r="1851" spans="1:6">
      <c r="A1851" t="s">
        <v>2109</v>
      </c>
      <c r="B1851" t="str">
        <f t="shared" si="46"/>
        <v>成都</v>
      </c>
      <c r="C1851" s="1">
        <v>2301</v>
      </c>
      <c r="D1851" t="s">
        <v>2111</v>
      </c>
      <c r="E1851" s="1">
        <v>104.468183</v>
      </c>
      <c r="F1851" s="1">
        <v>30.857495</v>
      </c>
    </row>
    <row r="1852" spans="1:6">
      <c r="A1852" t="s">
        <v>2109</v>
      </c>
      <c r="B1852" t="str">
        <f t="shared" si="46"/>
        <v>成都</v>
      </c>
      <c r="C1852" s="1">
        <v>2301</v>
      </c>
      <c r="D1852" t="s">
        <v>2112</v>
      </c>
      <c r="E1852" s="1">
        <v>104.17081399999999</v>
      </c>
      <c r="F1852" s="1">
        <v>30.616406999999999</v>
      </c>
    </row>
    <row r="1853" spans="1:6">
      <c r="A1853" t="s">
        <v>2109</v>
      </c>
      <c r="B1853" t="str">
        <f t="shared" si="46"/>
        <v>成都</v>
      </c>
      <c r="C1853" s="1">
        <v>2301</v>
      </c>
      <c r="D1853" t="s">
        <v>2113</v>
      </c>
      <c r="E1853" s="1">
        <v>104.170849</v>
      </c>
      <c r="F1853" s="1">
        <v>30.651441999999999</v>
      </c>
    </row>
    <row r="1854" spans="1:6">
      <c r="A1854" t="s">
        <v>2109</v>
      </c>
      <c r="B1854" t="str">
        <f t="shared" si="46"/>
        <v>成都</v>
      </c>
      <c r="C1854" s="1">
        <v>2301</v>
      </c>
      <c r="D1854" t="s">
        <v>2114</v>
      </c>
      <c r="E1854" s="1">
        <v>103.553434</v>
      </c>
      <c r="F1854" s="1">
        <v>30.609219</v>
      </c>
    </row>
    <row r="1855" spans="1:6">
      <c r="A1855" t="s">
        <v>2109</v>
      </c>
      <c r="B1855" t="str">
        <f t="shared" si="46"/>
        <v>成都</v>
      </c>
      <c r="C1855" s="1">
        <v>2301</v>
      </c>
      <c r="D1855" t="s">
        <v>2115</v>
      </c>
      <c r="E1855" s="1">
        <v>104.270309</v>
      </c>
      <c r="F1855" s="1">
        <v>30.575816</v>
      </c>
    </row>
    <row r="1856" spans="1:6">
      <c r="A1856" t="s">
        <v>2109</v>
      </c>
      <c r="B1856" t="str">
        <f t="shared" si="46"/>
        <v>成都</v>
      </c>
      <c r="C1856" s="1">
        <v>2301</v>
      </c>
      <c r="D1856" t="s">
        <v>2116</v>
      </c>
      <c r="E1856" s="1">
        <v>104.08945300000001</v>
      </c>
      <c r="F1856" s="1">
        <v>30.636970999999999</v>
      </c>
    </row>
    <row r="1857" spans="1:6">
      <c r="A1857" t="s">
        <v>2109</v>
      </c>
      <c r="B1857" t="str">
        <f t="shared" si="46"/>
        <v>成都</v>
      </c>
      <c r="C1857" s="1">
        <v>2301</v>
      </c>
      <c r="D1857" t="s">
        <v>2117</v>
      </c>
      <c r="E1857" s="1">
        <v>104.059612</v>
      </c>
      <c r="F1857" s="1">
        <v>30.704211999999998</v>
      </c>
    </row>
    <row r="1858" spans="1:6">
      <c r="A1858" t="s">
        <v>2109</v>
      </c>
      <c r="B1858" t="str">
        <f t="shared" si="46"/>
        <v>成都</v>
      </c>
      <c r="C1858" s="1">
        <v>2301</v>
      </c>
      <c r="D1858" t="s">
        <v>2118</v>
      </c>
      <c r="E1858" s="1">
        <v>104.106953</v>
      </c>
      <c r="F1858" s="1">
        <v>30.681502999999999</v>
      </c>
    </row>
    <row r="1859" spans="1:6">
      <c r="A1859" t="s">
        <v>2109</v>
      </c>
      <c r="B1859" t="str">
        <f t="shared" ref="B1859:B1922" si="47">MID(A1859,4,2)</f>
        <v>成都</v>
      </c>
      <c r="C1859" s="1">
        <v>2301</v>
      </c>
      <c r="D1859" t="s">
        <v>2119</v>
      </c>
      <c r="E1859" s="1">
        <v>103.82485200000001</v>
      </c>
      <c r="F1859" s="1">
        <v>30.692108999999999</v>
      </c>
    </row>
    <row r="1860" spans="1:6">
      <c r="A1860" t="s">
        <v>2109</v>
      </c>
      <c r="B1860" t="str">
        <f t="shared" si="47"/>
        <v>成都</v>
      </c>
      <c r="C1860" s="1">
        <v>2301</v>
      </c>
      <c r="D1860" t="s">
        <v>2120</v>
      </c>
      <c r="E1860" s="1">
        <v>104.190488</v>
      </c>
      <c r="F1860" s="1">
        <v>30.831666999999999</v>
      </c>
    </row>
    <row r="1861" spans="1:6">
      <c r="A1861" t="s">
        <v>2109</v>
      </c>
      <c r="B1861" t="str">
        <f t="shared" si="47"/>
        <v>成都</v>
      </c>
      <c r="C1861" s="1">
        <v>2301</v>
      </c>
      <c r="D1861" t="s">
        <v>2121</v>
      </c>
      <c r="E1861" s="1">
        <v>104.15067500000001</v>
      </c>
      <c r="F1861" s="1">
        <v>30.679034000000001</v>
      </c>
    </row>
    <row r="1862" spans="1:6">
      <c r="A1862" t="s">
        <v>2109</v>
      </c>
      <c r="B1862" t="str">
        <f t="shared" si="47"/>
        <v>成都</v>
      </c>
      <c r="C1862" s="1">
        <v>2301</v>
      </c>
      <c r="D1862" t="s">
        <v>2122</v>
      </c>
      <c r="E1862" s="1">
        <v>103.995963</v>
      </c>
      <c r="F1862" s="1">
        <v>30.585742</v>
      </c>
    </row>
    <row r="1863" spans="1:6">
      <c r="A1863" t="s">
        <v>2109</v>
      </c>
      <c r="B1863" t="str">
        <f t="shared" si="47"/>
        <v>成都</v>
      </c>
      <c r="C1863" s="1">
        <v>2301</v>
      </c>
      <c r="D1863" t="s">
        <v>2123</v>
      </c>
      <c r="E1863" s="1">
        <v>103.95677000000001</v>
      </c>
      <c r="F1863" s="1">
        <v>30.776789000000001</v>
      </c>
    </row>
    <row r="1864" spans="1:6">
      <c r="A1864" t="s">
        <v>2109</v>
      </c>
      <c r="B1864" t="str">
        <f t="shared" si="47"/>
        <v>成都</v>
      </c>
      <c r="C1864" s="1">
        <v>2301</v>
      </c>
      <c r="D1864" t="s">
        <v>2124</v>
      </c>
      <c r="E1864" s="1">
        <v>103.814046</v>
      </c>
      <c r="F1864" s="1">
        <v>30.692435</v>
      </c>
    </row>
    <row r="1865" spans="1:6">
      <c r="A1865" t="s">
        <v>2109</v>
      </c>
      <c r="B1865" t="str">
        <f t="shared" si="47"/>
        <v>成都</v>
      </c>
      <c r="C1865" s="1">
        <v>2301</v>
      </c>
      <c r="D1865" t="s">
        <v>2125</v>
      </c>
      <c r="E1865" s="1">
        <v>104.129775</v>
      </c>
      <c r="F1865" s="1">
        <v>30.619956999999999</v>
      </c>
    </row>
    <row r="1866" spans="1:6">
      <c r="A1866" t="s">
        <v>2109</v>
      </c>
      <c r="B1866" t="str">
        <f t="shared" si="47"/>
        <v>成都</v>
      </c>
      <c r="C1866" s="1">
        <v>2301</v>
      </c>
      <c r="D1866" t="s">
        <v>2126</v>
      </c>
      <c r="E1866" s="1">
        <v>104.050442</v>
      </c>
      <c r="F1866" s="1">
        <v>30.653966</v>
      </c>
    </row>
    <row r="1867" spans="1:6">
      <c r="A1867" t="s">
        <v>2109</v>
      </c>
      <c r="B1867" t="str">
        <f t="shared" si="47"/>
        <v>成都</v>
      </c>
      <c r="C1867" s="1">
        <v>2301</v>
      </c>
      <c r="D1867" t="s">
        <v>2127</v>
      </c>
      <c r="E1867" s="1">
        <v>104.08552899999999</v>
      </c>
      <c r="F1867" s="1">
        <v>30.643698000000001</v>
      </c>
    </row>
    <row r="1868" spans="1:6">
      <c r="A1868" t="s">
        <v>2109</v>
      </c>
      <c r="B1868" t="str">
        <f t="shared" si="47"/>
        <v>成都</v>
      </c>
      <c r="C1868" s="1">
        <v>2301</v>
      </c>
      <c r="D1868" t="s">
        <v>2128</v>
      </c>
      <c r="E1868" s="1">
        <v>104.05574900000001</v>
      </c>
      <c r="F1868" s="1">
        <v>30.645227999999999</v>
      </c>
    </row>
    <row r="1869" spans="1:6">
      <c r="A1869" t="s">
        <v>2109</v>
      </c>
      <c r="B1869" t="str">
        <f t="shared" si="47"/>
        <v>成都</v>
      </c>
      <c r="C1869" s="1">
        <v>2301</v>
      </c>
      <c r="D1869" t="s">
        <v>2129</v>
      </c>
      <c r="E1869" s="1">
        <v>104.195311</v>
      </c>
      <c r="F1869" s="1">
        <v>30.655449999999998</v>
      </c>
    </row>
    <row r="1870" spans="1:6">
      <c r="A1870" t="s">
        <v>2109</v>
      </c>
      <c r="B1870" t="str">
        <f t="shared" si="47"/>
        <v>成都</v>
      </c>
      <c r="C1870" s="1">
        <v>2301</v>
      </c>
      <c r="D1870" t="s">
        <v>2130</v>
      </c>
      <c r="E1870" s="1">
        <v>103.894851</v>
      </c>
      <c r="F1870" s="1">
        <v>30.793658000000001</v>
      </c>
    </row>
    <row r="1871" spans="1:6">
      <c r="A1871" t="s">
        <v>2109</v>
      </c>
      <c r="B1871" t="str">
        <f t="shared" si="47"/>
        <v>成都</v>
      </c>
      <c r="C1871" s="1">
        <v>2301</v>
      </c>
      <c r="D1871" t="s">
        <v>2131</v>
      </c>
      <c r="E1871" s="1">
        <v>104.28375800000001</v>
      </c>
      <c r="F1871" s="1">
        <v>30.585446999999998</v>
      </c>
    </row>
    <row r="1872" spans="1:6">
      <c r="A1872" t="s">
        <v>2109</v>
      </c>
      <c r="B1872" t="str">
        <f t="shared" si="47"/>
        <v>成都</v>
      </c>
      <c r="C1872" s="1">
        <v>2301</v>
      </c>
      <c r="D1872" t="s">
        <v>2132</v>
      </c>
      <c r="E1872" s="1">
        <v>103.60311900000001</v>
      </c>
      <c r="F1872" s="1">
        <v>30.894378</v>
      </c>
    </row>
    <row r="1873" spans="1:6">
      <c r="A1873" t="s">
        <v>2109</v>
      </c>
      <c r="B1873" t="str">
        <f t="shared" si="47"/>
        <v>成都</v>
      </c>
      <c r="C1873" s="1">
        <v>2301</v>
      </c>
      <c r="D1873" t="s">
        <v>2133</v>
      </c>
      <c r="E1873" s="1">
        <v>103.990516</v>
      </c>
      <c r="F1873" s="1">
        <v>30.829349000000001</v>
      </c>
    </row>
    <row r="1874" spans="1:6">
      <c r="A1874" t="s">
        <v>2109</v>
      </c>
      <c r="B1874" t="str">
        <f t="shared" si="47"/>
        <v>成都</v>
      </c>
      <c r="C1874" s="1">
        <v>2301</v>
      </c>
      <c r="D1874" t="s">
        <v>2134</v>
      </c>
      <c r="E1874" s="1">
        <v>104.467749</v>
      </c>
      <c r="F1874" s="1">
        <v>30.852457000000001</v>
      </c>
    </row>
    <row r="1875" spans="1:6">
      <c r="A1875" t="s">
        <v>2109</v>
      </c>
      <c r="B1875" t="str">
        <f t="shared" si="47"/>
        <v>成都</v>
      </c>
      <c r="C1875" s="1">
        <v>2301</v>
      </c>
      <c r="D1875" t="s">
        <v>2135</v>
      </c>
      <c r="E1875" s="1">
        <v>104.206737</v>
      </c>
      <c r="F1875" s="1">
        <v>30.826574000000001</v>
      </c>
    </row>
    <row r="1876" spans="1:6">
      <c r="A1876" t="s">
        <v>2109</v>
      </c>
      <c r="B1876" t="str">
        <f t="shared" si="47"/>
        <v>成都</v>
      </c>
      <c r="C1876" s="1">
        <v>2301</v>
      </c>
      <c r="D1876" t="s">
        <v>2136</v>
      </c>
      <c r="E1876" s="1">
        <v>103.834902</v>
      </c>
      <c r="F1876" s="1">
        <v>30.682186999999999</v>
      </c>
    </row>
    <row r="1877" spans="1:6">
      <c r="A1877" t="s">
        <v>2109</v>
      </c>
      <c r="B1877" t="str">
        <f t="shared" si="47"/>
        <v>成都</v>
      </c>
      <c r="C1877" s="1">
        <v>2301</v>
      </c>
      <c r="D1877" t="s">
        <v>2137</v>
      </c>
      <c r="E1877" s="1">
        <v>103.96404099999999</v>
      </c>
      <c r="F1877" s="1">
        <v>30.767728000000002</v>
      </c>
    </row>
    <row r="1878" spans="1:6">
      <c r="A1878" t="s">
        <v>2109</v>
      </c>
      <c r="B1878" t="str">
        <f t="shared" si="47"/>
        <v>成都</v>
      </c>
      <c r="C1878" s="1">
        <v>2301</v>
      </c>
      <c r="D1878" t="s">
        <v>2138</v>
      </c>
      <c r="E1878" s="1">
        <v>104.247939</v>
      </c>
      <c r="F1878" s="1">
        <v>30.535675999999999</v>
      </c>
    </row>
    <row r="1879" spans="1:6">
      <c r="A1879" t="s">
        <v>2109</v>
      </c>
      <c r="B1879" t="str">
        <f t="shared" si="47"/>
        <v>成都</v>
      </c>
      <c r="C1879" s="1">
        <v>2301</v>
      </c>
      <c r="D1879" t="s">
        <v>2139</v>
      </c>
      <c r="E1879" s="1">
        <v>103.843362</v>
      </c>
      <c r="F1879" s="1">
        <v>30.725704</v>
      </c>
    </row>
    <row r="1880" spans="1:6">
      <c r="A1880" t="s">
        <v>2109</v>
      </c>
      <c r="B1880" t="str">
        <f t="shared" si="47"/>
        <v>成都</v>
      </c>
      <c r="C1880" s="1">
        <v>2301</v>
      </c>
      <c r="D1880" t="s">
        <v>2140</v>
      </c>
      <c r="E1880" s="1">
        <v>104.067171</v>
      </c>
      <c r="F1880" s="1">
        <v>30.598331999999999</v>
      </c>
    </row>
    <row r="1881" spans="1:6">
      <c r="A1881" t="s">
        <v>2109</v>
      </c>
      <c r="B1881" t="str">
        <f t="shared" si="47"/>
        <v>成都</v>
      </c>
      <c r="C1881" s="1">
        <v>2301</v>
      </c>
      <c r="D1881" t="s">
        <v>2141</v>
      </c>
      <c r="E1881" s="1">
        <v>103.78493899999999</v>
      </c>
      <c r="F1881" s="1">
        <v>30.637554000000002</v>
      </c>
    </row>
    <row r="1882" spans="1:6">
      <c r="A1882" t="s">
        <v>2109</v>
      </c>
      <c r="B1882" t="str">
        <f t="shared" si="47"/>
        <v>成都</v>
      </c>
      <c r="C1882" s="1">
        <v>2301</v>
      </c>
      <c r="D1882" t="s">
        <v>2142</v>
      </c>
      <c r="E1882" s="1">
        <v>104.27203900000001</v>
      </c>
      <c r="F1882" s="1">
        <v>30.561443000000001</v>
      </c>
    </row>
    <row r="1883" spans="1:6">
      <c r="A1883" t="s">
        <v>2109</v>
      </c>
      <c r="B1883" t="str">
        <f t="shared" si="47"/>
        <v>成都</v>
      </c>
      <c r="C1883" s="1">
        <v>2301</v>
      </c>
      <c r="D1883" t="s">
        <v>2143</v>
      </c>
      <c r="E1883" s="1">
        <v>104.130876</v>
      </c>
      <c r="F1883" s="1">
        <v>30.625309999999999</v>
      </c>
    </row>
    <row r="1884" spans="1:6">
      <c r="A1884" t="s">
        <v>2109</v>
      </c>
      <c r="B1884" t="str">
        <f t="shared" si="47"/>
        <v>成都</v>
      </c>
      <c r="C1884" s="1">
        <v>2301</v>
      </c>
      <c r="D1884" t="s">
        <v>2144</v>
      </c>
      <c r="E1884" s="1">
        <v>103.823222</v>
      </c>
      <c r="F1884" s="1">
        <v>30.694732999999999</v>
      </c>
    </row>
    <row r="1885" spans="1:6">
      <c r="A1885" t="s">
        <v>2109</v>
      </c>
      <c r="B1885" t="str">
        <f t="shared" si="47"/>
        <v>成都</v>
      </c>
      <c r="C1885" s="1">
        <v>2301</v>
      </c>
      <c r="D1885" t="s">
        <v>2145</v>
      </c>
      <c r="E1885" s="1">
        <v>103.70244</v>
      </c>
      <c r="F1885" s="1">
        <v>30.919090000000001</v>
      </c>
    </row>
    <row r="1886" spans="1:6">
      <c r="A1886" t="s">
        <v>2109</v>
      </c>
      <c r="B1886" t="str">
        <f t="shared" si="47"/>
        <v>成都</v>
      </c>
      <c r="C1886" s="1">
        <v>2301</v>
      </c>
      <c r="D1886" t="s">
        <v>2146</v>
      </c>
      <c r="E1886" s="1">
        <v>103.927859</v>
      </c>
      <c r="F1886" s="1">
        <v>30.785530000000001</v>
      </c>
    </row>
    <row r="1887" spans="1:6">
      <c r="A1887" t="s">
        <v>2109</v>
      </c>
      <c r="B1887" t="str">
        <f t="shared" si="47"/>
        <v>成都</v>
      </c>
      <c r="C1887" s="1">
        <v>2301</v>
      </c>
      <c r="D1887" t="s">
        <v>2147</v>
      </c>
      <c r="E1887" s="1">
        <v>104.305958</v>
      </c>
      <c r="F1887" s="1">
        <v>30.603173999999999</v>
      </c>
    </row>
    <row r="1888" spans="1:6">
      <c r="A1888" t="s">
        <v>2109</v>
      </c>
      <c r="B1888" t="str">
        <f t="shared" si="47"/>
        <v>成都</v>
      </c>
      <c r="C1888" s="1">
        <v>2301</v>
      </c>
      <c r="D1888" t="s">
        <v>2148</v>
      </c>
      <c r="E1888" s="1">
        <v>103.82241</v>
      </c>
      <c r="F1888" s="1">
        <v>30.702635999999998</v>
      </c>
    </row>
    <row r="1889" spans="1:6">
      <c r="A1889" t="s">
        <v>2109</v>
      </c>
      <c r="B1889" t="str">
        <f t="shared" si="47"/>
        <v>成都</v>
      </c>
      <c r="C1889" s="1">
        <v>2301</v>
      </c>
      <c r="D1889" t="s">
        <v>2149</v>
      </c>
      <c r="E1889" s="1">
        <v>103.89072400000001</v>
      </c>
      <c r="F1889" s="1">
        <v>30.492522999999998</v>
      </c>
    </row>
    <row r="1890" spans="1:6">
      <c r="A1890" t="s">
        <v>2109</v>
      </c>
      <c r="B1890" t="str">
        <f t="shared" si="47"/>
        <v>成都</v>
      </c>
      <c r="C1890" s="1">
        <v>2301</v>
      </c>
      <c r="D1890" t="s">
        <v>2150</v>
      </c>
      <c r="E1890" s="1">
        <v>103.93077099999999</v>
      </c>
      <c r="F1890" s="1">
        <v>30.697946999999999</v>
      </c>
    </row>
    <row r="1891" spans="1:6">
      <c r="A1891" t="s">
        <v>2109</v>
      </c>
      <c r="B1891" t="str">
        <f t="shared" si="47"/>
        <v>成都</v>
      </c>
      <c r="C1891" s="1">
        <v>2301</v>
      </c>
      <c r="D1891" t="s">
        <v>2151</v>
      </c>
      <c r="E1891" s="1">
        <v>103.683543</v>
      </c>
      <c r="F1891" s="1">
        <v>30.621558</v>
      </c>
    </row>
    <row r="1892" spans="1:6">
      <c r="A1892" t="s">
        <v>2109</v>
      </c>
      <c r="B1892" t="str">
        <f t="shared" si="47"/>
        <v>成都</v>
      </c>
      <c r="C1892" s="1">
        <v>2301</v>
      </c>
      <c r="D1892" t="s">
        <v>2152</v>
      </c>
      <c r="E1892" s="1">
        <v>104.241356</v>
      </c>
      <c r="F1892" s="1">
        <v>30.655349000000001</v>
      </c>
    </row>
    <row r="1893" spans="1:6">
      <c r="A1893" t="s">
        <v>2109</v>
      </c>
      <c r="B1893" t="str">
        <f t="shared" si="47"/>
        <v>成都</v>
      </c>
      <c r="C1893" s="1">
        <v>2301</v>
      </c>
      <c r="D1893" t="s">
        <v>2153</v>
      </c>
      <c r="E1893" s="1">
        <v>104.018247</v>
      </c>
      <c r="F1893" s="1">
        <v>30.670586</v>
      </c>
    </row>
    <row r="1894" spans="1:6">
      <c r="A1894" t="s">
        <v>2109</v>
      </c>
      <c r="B1894" t="str">
        <f t="shared" si="47"/>
        <v>成都</v>
      </c>
      <c r="C1894" s="1">
        <v>2301</v>
      </c>
      <c r="D1894" t="s">
        <v>2154</v>
      </c>
      <c r="E1894" s="1">
        <v>103.79597</v>
      </c>
      <c r="F1894" s="1">
        <v>30.758388</v>
      </c>
    </row>
    <row r="1895" spans="1:6">
      <c r="A1895" t="s">
        <v>2109</v>
      </c>
      <c r="B1895" t="str">
        <f t="shared" si="47"/>
        <v>成都</v>
      </c>
      <c r="C1895" s="1">
        <v>2301</v>
      </c>
      <c r="D1895" t="s">
        <v>2155</v>
      </c>
      <c r="E1895" s="1">
        <v>103.98670799999999</v>
      </c>
      <c r="F1895" s="1">
        <v>30.828869000000001</v>
      </c>
    </row>
    <row r="1896" spans="1:6">
      <c r="A1896" t="s">
        <v>2109</v>
      </c>
      <c r="B1896" t="str">
        <f t="shared" si="47"/>
        <v>成都</v>
      </c>
      <c r="C1896" s="1">
        <v>2301</v>
      </c>
      <c r="D1896" t="s">
        <v>2156</v>
      </c>
      <c r="E1896" s="1">
        <v>104.046021</v>
      </c>
      <c r="F1896" s="1">
        <v>30.524905</v>
      </c>
    </row>
    <row r="1897" spans="1:6">
      <c r="A1897" t="s">
        <v>2109</v>
      </c>
      <c r="B1897" t="str">
        <f t="shared" si="47"/>
        <v>成都</v>
      </c>
      <c r="C1897" s="1">
        <v>2301</v>
      </c>
      <c r="D1897" t="s">
        <v>2157</v>
      </c>
      <c r="E1897" s="1">
        <v>104.217725</v>
      </c>
      <c r="F1897" s="1">
        <v>30.584599999999998</v>
      </c>
    </row>
    <row r="1898" spans="1:6">
      <c r="A1898" t="s">
        <v>2109</v>
      </c>
      <c r="B1898" t="str">
        <f t="shared" si="47"/>
        <v>成都</v>
      </c>
      <c r="C1898" s="1">
        <v>2301</v>
      </c>
      <c r="D1898" t="s">
        <v>2158</v>
      </c>
      <c r="E1898" s="1">
        <v>104.004552</v>
      </c>
      <c r="F1898" s="1">
        <v>30.523527999999999</v>
      </c>
    </row>
    <row r="1899" spans="1:6">
      <c r="A1899" t="s">
        <v>2109</v>
      </c>
      <c r="B1899" t="str">
        <f t="shared" si="47"/>
        <v>成都</v>
      </c>
      <c r="C1899" s="1">
        <v>2301</v>
      </c>
      <c r="D1899" t="s">
        <v>2159</v>
      </c>
      <c r="E1899" s="1">
        <v>104.052836</v>
      </c>
      <c r="F1899" s="1">
        <v>30.451295999999999</v>
      </c>
    </row>
    <row r="1900" spans="1:6">
      <c r="A1900" t="s">
        <v>2109</v>
      </c>
      <c r="B1900" t="str">
        <f t="shared" si="47"/>
        <v>成都</v>
      </c>
      <c r="C1900" s="1">
        <v>2301</v>
      </c>
      <c r="D1900" t="s">
        <v>2160</v>
      </c>
      <c r="E1900" s="1">
        <v>104.467952</v>
      </c>
      <c r="F1900" s="1">
        <v>30.855734999999999</v>
      </c>
    </row>
    <row r="1901" spans="1:6">
      <c r="A1901" t="s">
        <v>2161</v>
      </c>
      <c r="B1901" t="str">
        <f t="shared" si="47"/>
        <v>达州</v>
      </c>
      <c r="C1901" s="1">
        <v>2340</v>
      </c>
      <c r="D1901" t="s">
        <v>2162</v>
      </c>
      <c r="E1901" s="1">
        <v>107.49052</v>
      </c>
      <c r="F1901" s="1">
        <v>31.217331999999999</v>
      </c>
    </row>
    <row r="1902" spans="1:6">
      <c r="A1902" t="s">
        <v>2161</v>
      </c>
      <c r="B1902" t="str">
        <f t="shared" si="47"/>
        <v>达州</v>
      </c>
      <c r="C1902" s="1">
        <v>2340</v>
      </c>
      <c r="D1902" t="s">
        <v>2163</v>
      </c>
      <c r="E1902" s="1">
        <v>107.537705</v>
      </c>
      <c r="F1902" s="1">
        <v>31.287154999999998</v>
      </c>
    </row>
    <row r="1903" spans="1:6">
      <c r="A1903" t="s">
        <v>2164</v>
      </c>
      <c r="B1903" t="str">
        <f t="shared" si="47"/>
        <v>德阳</v>
      </c>
      <c r="C1903" s="1">
        <v>2312</v>
      </c>
      <c r="D1903" t="s">
        <v>2165</v>
      </c>
      <c r="E1903" s="1">
        <v>104.16093499999999</v>
      </c>
      <c r="F1903" s="1">
        <v>31.223400000000002</v>
      </c>
    </row>
    <row r="1904" spans="1:6">
      <c r="A1904" t="s">
        <v>2164</v>
      </c>
      <c r="B1904" t="str">
        <f t="shared" si="47"/>
        <v>德阳</v>
      </c>
      <c r="C1904" s="1">
        <v>2312</v>
      </c>
      <c r="D1904" t="s">
        <v>2166</v>
      </c>
      <c r="E1904" s="1">
        <v>104.31403899999999</v>
      </c>
      <c r="F1904" s="1">
        <v>30.956389999999999</v>
      </c>
    </row>
    <row r="1905" spans="1:6">
      <c r="A1905" t="s">
        <v>2164</v>
      </c>
      <c r="B1905" t="str">
        <f t="shared" si="47"/>
        <v>德阳</v>
      </c>
      <c r="C1905" s="1">
        <v>2312</v>
      </c>
      <c r="D1905" t="s">
        <v>2167</v>
      </c>
      <c r="E1905" s="1">
        <v>104.394266</v>
      </c>
      <c r="F1905" s="1">
        <v>31.098219</v>
      </c>
    </row>
    <row r="1906" spans="1:6">
      <c r="A1906" t="s">
        <v>2164</v>
      </c>
      <c r="B1906" t="str">
        <f t="shared" si="47"/>
        <v>德阳</v>
      </c>
      <c r="C1906" s="1">
        <v>2312</v>
      </c>
      <c r="D1906" t="s">
        <v>2168</v>
      </c>
      <c r="E1906" s="1">
        <v>104.39124099999999</v>
      </c>
      <c r="F1906" s="1">
        <v>31.091787</v>
      </c>
    </row>
    <row r="1907" spans="1:6">
      <c r="A1907" t="s">
        <v>2164</v>
      </c>
      <c r="B1907" t="str">
        <f t="shared" si="47"/>
        <v>德阳</v>
      </c>
      <c r="C1907" s="1">
        <v>2312</v>
      </c>
      <c r="D1907" t="s">
        <v>2169</v>
      </c>
      <c r="E1907" s="1">
        <v>104.418875</v>
      </c>
      <c r="F1907" s="1">
        <v>31.135998000000001</v>
      </c>
    </row>
    <row r="1908" spans="1:6">
      <c r="A1908" t="s">
        <v>2170</v>
      </c>
      <c r="B1908" t="s">
        <v>2561</v>
      </c>
      <c r="C1908" s="1">
        <v>2392</v>
      </c>
      <c r="D1908" t="s">
        <v>2171</v>
      </c>
      <c r="E1908" s="1">
        <v>102.1819</v>
      </c>
      <c r="F1908" s="1">
        <v>30.101341999999999</v>
      </c>
    </row>
    <row r="1909" spans="1:6">
      <c r="A1909" t="s">
        <v>2172</v>
      </c>
      <c r="B1909" t="str">
        <f t="shared" si="47"/>
        <v>广安</v>
      </c>
      <c r="C1909" s="1">
        <v>2313</v>
      </c>
      <c r="D1909" t="s">
        <v>2173</v>
      </c>
      <c r="E1909" s="1">
        <v>106.671949</v>
      </c>
      <c r="F1909" s="1">
        <v>30.469086999999998</v>
      </c>
    </row>
    <row r="1910" spans="1:6">
      <c r="A1910" t="s">
        <v>2174</v>
      </c>
      <c r="B1910" t="str">
        <f t="shared" si="47"/>
        <v>广元</v>
      </c>
      <c r="C1910" s="1">
        <v>2320</v>
      </c>
      <c r="D1910" t="s">
        <v>2175</v>
      </c>
      <c r="E1910" s="1">
        <v>105.85903399999999</v>
      </c>
      <c r="F1910" s="1">
        <v>32.446021999999999</v>
      </c>
    </row>
    <row r="1911" spans="1:6">
      <c r="A1911" t="s">
        <v>2174</v>
      </c>
      <c r="B1911" t="str">
        <f t="shared" si="47"/>
        <v>广元</v>
      </c>
      <c r="C1911" s="1">
        <v>2320</v>
      </c>
      <c r="D1911" t="s">
        <v>2176</v>
      </c>
      <c r="E1911" s="1">
        <v>105.898011</v>
      </c>
      <c r="F1911" s="1">
        <v>32.422732000000003</v>
      </c>
    </row>
    <row r="1912" spans="1:6">
      <c r="A1912" t="s">
        <v>2177</v>
      </c>
      <c r="B1912" t="str">
        <f t="shared" si="47"/>
        <v>乐山</v>
      </c>
      <c r="C1912" s="1">
        <v>2303</v>
      </c>
      <c r="D1912" t="s">
        <v>2178</v>
      </c>
      <c r="E1912" s="1">
        <v>103.759038</v>
      </c>
      <c r="F1912" s="1">
        <v>29.563597000000001</v>
      </c>
    </row>
    <row r="1913" spans="1:6">
      <c r="A1913" t="s">
        <v>2177</v>
      </c>
      <c r="B1913" t="str">
        <f t="shared" si="47"/>
        <v>乐山</v>
      </c>
      <c r="C1913" s="1">
        <v>2303</v>
      </c>
      <c r="D1913" t="s">
        <v>2179</v>
      </c>
      <c r="E1913" s="1">
        <v>103.750181</v>
      </c>
      <c r="F1913" s="1">
        <v>29.562284999999999</v>
      </c>
    </row>
    <row r="1914" spans="1:6">
      <c r="A1914" t="s">
        <v>2180</v>
      </c>
      <c r="B1914" t="s">
        <v>2562</v>
      </c>
      <c r="C1914" s="1">
        <v>2341</v>
      </c>
      <c r="D1914" t="s">
        <v>2181</v>
      </c>
      <c r="E1914" s="1">
        <v>102.219444</v>
      </c>
      <c r="F1914" s="1">
        <v>27.951778999999998</v>
      </c>
    </row>
    <row r="1915" spans="1:6">
      <c r="A1915" t="s">
        <v>2182</v>
      </c>
      <c r="B1915" t="str">
        <f t="shared" si="47"/>
        <v>泸州</v>
      </c>
      <c r="C1915" s="1">
        <v>2314</v>
      </c>
      <c r="D1915" t="s">
        <v>2183</v>
      </c>
      <c r="E1915" s="1">
        <v>105.81512499999999</v>
      </c>
      <c r="F1915" s="1">
        <v>28.834571</v>
      </c>
    </row>
    <row r="1916" spans="1:6">
      <c r="A1916" t="s">
        <v>2182</v>
      </c>
      <c r="B1916" t="str">
        <f t="shared" si="47"/>
        <v>泸州</v>
      </c>
      <c r="C1916" s="1">
        <v>2314</v>
      </c>
      <c r="D1916" t="s">
        <v>2184</v>
      </c>
      <c r="E1916" s="1">
        <v>105.451742</v>
      </c>
      <c r="F1916" s="1">
        <v>28.891850999999999</v>
      </c>
    </row>
    <row r="1917" spans="1:6">
      <c r="A1917" t="s">
        <v>2182</v>
      </c>
      <c r="B1917" t="str">
        <f t="shared" si="47"/>
        <v>泸州</v>
      </c>
      <c r="C1917" s="1">
        <v>2314</v>
      </c>
      <c r="D1917" t="s">
        <v>2185</v>
      </c>
      <c r="E1917" s="1">
        <v>105.435832</v>
      </c>
      <c r="F1917" s="1">
        <v>28.882093999999999</v>
      </c>
    </row>
    <row r="1918" spans="1:6">
      <c r="A1918" t="s">
        <v>2182</v>
      </c>
      <c r="B1918" t="str">
        <f t="shared" si="47"/>
        <v>泸州</v>
      </c>
      <c r="C1918" s="1">
        <v>2314</v>
      </c>
      <c r="D1918" t="s">
        <v>2186</v>
      </c>
      <c r="E1918" s="1">
        <v>105.429199</v>
      </c>
      <c r="F1918" s="1">
        <v>28.872731999999999</v>
      </c>
    </row>
    <row r="1919" spans="1:6">
      <c r="A1919" t="s">
        <v>2182</v>
      </c>
      <c r="B1919" t="str">
        <f t="shared" si="47"/>
        <v>泸州</v>
      </c>
      <c r="C1919" s="1">
        <v>2314</v>
      </c>
      <c r="D1919" t="s">
        <v>2187</v>
      </c>
      <c r="E1919" s="1">
        <v>105.433835</v>
      </c>
      <c r="F1919" s="1">
        <v>28.871839000000001</v>
      </c>
    </row>
    <row r="1920" spans="1:6">
      <c r="A1920" t="s">
        <v>2188</v>
      </c>
      <c r="B1920" t="str">
        <f t="shared" si="47"/>
        <v>眉山</v>
      </c>
      <c r="C1920" s="1">
        <v>2304</v>
      </c>
      <c r="D1920" t="s">
        <v>2189</v>
      </c>
      <c r="E1920" s="1">
        <v>103.895053</v>
      </c>
      <c r="F1920" s="1">
        <v>30.073483</v>
      </c>
    </row>
    <row r="1921" spans="1:6">
      <c r="A1921" t="s">
        <v>2190</v>
      </c>
      <c r="B1921" t="str">
        <f t="shared" si="47"/>
        <v>绵阳</v>
      </c>
      <c r="C1921" s="1">
        <v>2302</v>
      </c>
      <c r="D1921" t="s">
        <v>2191</v>
      </c>
      <c r="E1921" s="1">
        <v>104.767079</v>
      </c>
      <c r="F1921" s="1">
        <v>31.426867000000001</v>
      </c>
    </row>
    <row r="1922" spans="1:6">
      <c r="A1922" t="s">
        <v>2190</v>
      </c>
      <c r="B1922" t="str">
        <f t="shared" si="47"/>
        <v>绵阳</v>
      </c>
      <c r="C1922" s="1">
        <v>2302</v>
      </c>
      <c r="D1922" t="s">
        <v>2192</v>
      </c>
      <c r="E1922" s="1">
        <v>104.64840599999999</v>
      </c>
      <c r="F1922" s="1">
        <v>31.438690999999999</v>
      </c>
    </row>
    <row r="1923" spans="1:6">
      <c r="A1923" t="s">
        <v>2190</v>
      </c>
      <c r="B1923" t="str">
        <f t="shared" ref="B1923:B1944" si="48">MID(A1923,4,2)</f>
        <v>绵阳</v>
      </c>
      <c r="C1923" s="1">
        <v>2302</v>
      </c>
      <c r="D1923" t="s">
        <v>2193</v>
      </c>
      <c r="E1923" s="1">
        <v>104.84497500000001</v>
      </c>
      <c r="F1923" s="1">
        <v>31.384388999999999</v>
      </c>
    </row>
    <row r="1924" spans="1:6">
      <c r="A1924" t="s">
        <v>2190</v>
      </c>
      <c r="B1924" t="str">
        <f t="shared" si="48"/>
        <v>绵阳</v>
      </c>
      <c r="C1924" s="1">
        <v>2302</v>
      </c>
      <c r="D1924" t="s">
        <v>2194</v>
      </c>
      <c r="E1924" s="1">
        <v>104.701712</v>
      </c>
      <c r="F1924" s="1">
        <v>31.54063</v>
      </c>
    </row>
    <row r="1925" spans="1:6">
      <c r="A1925" t="s">
        <v>2190</v>
      </c>
      <c r="B1925" t="str">
        <f t="shared" si="48"/>
        <v>绵阳</v>
      </c>
      <c r="C1925" s="1">
        <v>2302</v>
      </c>
      <c r="D1925" t="s">
        <v>2195</v>
      </c>
      <c r="E1925" s="1">
        <v>104.611036</v>
      </c>
      <c r="F1925" s="1">
        <v>31.455327</v>
      </c>
    </row>
    <row r="1926" spans="1:6">
      <c r="A1926" t="s">
        <v>2190</v>
      </c>
      <c r="B1926" t="str">
        <f t="shared" si="48"/>
        <v>绵阳</v>
      </c>
      <c r="C1926" s="1">
        <v>2302</v>
      </c>
      <c r="D1926" t="s">
        <v>2196</v>
      </c>
      <c r="E1926" s="1">
        <v>104.79554400000001</v>
      </c>
      <c r="F1926" s="1">
        <v>31.497502999999998</v>
      </c>
    </row>
    <row r="1927" spans="1:6">
      <c r="A1927" t="s">
        <v>2190</v>
      </c>
      <c r="B1927" t="str">
        <f t="shared" si="48"/>
        <v>绵阳</v>
      </c>
      <c r="C1927" s="1">
        <v>2302</v>
      </c>
      <c r="D1927" t="s">
        <v>2197</v>
      </c>
      <c r="E1927" s="1">
        <v>104.765208</v>
      </c>
      <c r="F1927" s="1">
        <v>31.448858000000001</v>
      </c>
    </row>
    <row r="1928" spans="1:6">
      <c r="A1928" t="s">
        <v>2190</v>
      </c>
      <c r="B1928" t="str">
        <f t="shared" si="48"/>
        <v>绵阳</v>
      </c>
      <c r="C1928" s="1">
        <v>2302</v>
      </c>
      <c r="D1928" t="s">
        <v>2198</v>
      </c>
      <c r="E1928" s="1">
        <v>104.794729</v>
      </c>
      <c r="F1928" s="1">
        <v>31.793157999999998</v>
      </c>
    </row>
    <row r="1929" spans="1:6">
      <c r="A1929" t="s">
        <v>2199</v>
      </c>
      <c r="B1929" t="str">
        <f t="shared" si="48"/>
        <v>南充</v>
      </c>
      <c r="C1929" s="1">
        <v>2309</v>
      </c>
      <c r="D1929" t="s">
        <v>2200</v>
      </c>
      <c r="E1929" s="1">
        <v>106.087284</v>
      </c>
      <c r="F1929" s="1">
        <v>30.802173</v>
      </c>
    </row>
    <row r="1930" spans="1:6">
      <c r="A1930" t="s">
        <v>2199</v>
      </c>
      <c r="B1930" t="str">
        <f t="shared" si="48"/>
        <v>南充</v>
      </c>
      <c r="C1930" s="1">
        <v>2309</v>
      </c>
      <c r="D1930" t="s">
        <v>2201</v>
      </c>
      <c r="E1930" s="1">
        <v>106.075406</v>
      </c>
      <c r="F1930" s="1">
        <v>30.826495999999999</v>
      </c>
    </row>
    <row r="1931" spans="1:6">
      <c r="A1931" t="s">
        <v>2199</v>
      </c>
      <c r="B1931" t="str">
        <f t="shared" si="48"/>
        <v>南充</v>
      </c>
      <c r="C1931" s="1">
        <v>2309</v>
      </c>
      <c r="D1931" t="s">
        <v>2202</v>
      </c>
      <c r="E1931" s="1">
        <v>106.160466</v>
      </c>
      <c r="F1931" s="1">
        <v>30.853169999999999</v>
      </c>
    </row>
    <row r="1932" spans="1:6">
      <c r="A1932" t="s">
        <v>2203</v>
      </c>
      <c r="B1932" t="str">
        <f t="shared" si="48"/>
        <v>内江</v>
      </c>
      <c r="C1932" s="1">
        <v>2319</v>
      </c>
      <c r="D1932" t="s">
        <v>2204</v>
      </c>
      <c r="E1932" s="1">
        <v>105.290655</v>
      </c>
      <c r="F1932" s="1">
        <v>29.339993</v>
      </c>
    </row>
    <row r="1933" spans="1:6">
      <c r="A1933" t="s">
        <v>2203</v>
      </c>
      <c r="B1933" t="str">
        <f t="shared" si="48"/>
        <v>内江</v>
      </c>
      <c r="C1933" s="1">
        <v>2319</v>
      </c>
      <c r="D1933" t="s">
        <v>2205</v>
      </c>
      <c r="E1933" s="1">
        <v>105.05731</v>
      </c>
      <c r="F1933" s="1">
        <v>29.594843000000001</v>
      </c>
    </row>
    <row r="1934" spans="1:6">
      <c r="A1934" t="s">
        <v>2203</v>
      </c>
      <c r="B1934" t="str">
        <f t="shared" si="48"/>
        <v>内江</v>
      </c>
      <c r="C1934" s="1">
        <v>2319</v>
      </c>
      <c r="D1934" t="s">
        <v>2206</v>
      </c>
      <c r="E1934" s="1">
        <v>105.072951</v>
      </c>
      <c r="F1934" s="1">
        <v>29.599921999999999</v>
      </c>
    </row>
    <row r="1935" spans="1:6">
      <c r="A1935" t="s">
        <v>2207</v>
      </c>
      <c r="B1935" t="str">
        <f>MID(A1935,4,3)</f>
        <v>攀枝花</v>
      </c>
      <c r="C1935" s="1">
        <v>2321</v>
      </c>
      <c r="D1935" t="s">
        <v>2208</v>
      </c>
      <c r="E1935" s="1">
        <v>101.733823</v>
      </c>
      <c r="F1935" s="1">
        <v>26.573544999999999</v>
      </c>
    </row>
    <row r="1936" spans="1:6">
      <c r="A1936" t="s">
        <v>2207</v>
      </c>
      <c r="B1936" t="str">
        <f>MID(A1936,4,3)</f>
        <v>攀枝花</v>
      </c>
      <c r="C1936" s="1">
        <v>2321</v>
      </c>
      <c r="D1936" t="s">
        <v>2209</v>
      </c>
      <c r="E1936" s="1">
        <v>101.765602</v>
      </c>
      <c r="F1936" s="1">
        <v>26.573803000000002</v>
      </c>
    </row>
    <row r="1937" spans="1:6">
      <c r="A1937" t="s">
        <v>2210</v>
      </c>
      <c r="B1937" t="str">
        <f t="shared" si="48"/>
        <v>遂宁</v>
      </c>
      <c r="C1937" s="1">
        <v>2315</v>
      </c>
      <c r="D1937" t="s">
        <v>2211</v>
      </c>
      <c r="E1937" s="1">
        <v>105.61147699999999</v>
      </c>
      <c r="F1937" s="1">
        <v>30.540161999999999</v>
      </c>
    </row>
    <row r="1938" spans="1:6">
      <c r="A1938" t="s">
        <v>2212</v>
      </c>
      <c r="B1938" t="str">
        <f t="shared" si="48"/>
        <v>雅安</v>
      </c>
      <c r="C1938" s="1">
        <v>2306</v>
      </c>
      <c r="D1938" t="s">
        <v>2213</v>
      </c>
      <c r="E1938" s="1">
        <v>103.007339</v>
      </c>
      <c r="F1938" s="1">
        <v>29.984534</v>
      </c>
    </row>
    <row r="1939" spans="1:6">
      <c r="A1939" t="s">
        <v>2212</v>
      </c>
      <c r="B1939" t="str">
        <f t="shared" si="48"/>
        <v>雅安</v>
      </c>
      <c r="C1939" s="1">
        <v>2306</v>
      </c>
      <c r="D1939" t="s">
        <v>2214</v>
      </c>
      <c r="E1939" s="1">
        <v>103.01622999999999</v>
      </c>
      <c r="F1939" s="1">
        <v>29.984010000000001</v>
      </c>
    </row>
    <row r="1940" spans="1:6">
      <c r="A1940" t="s">
        <v>2215</v>
      </c>
      <c r="B1940" t="str">
        <f t="shared" si="48"/>
        <v>宜宾</v>
      </c>
      <c r="C1940" s="1">
        <v>2308</v>
      </c>
      <c r="D1940" t="s">
        <v>2216</v>
      </c>
      <c r="E1940" s="1">
        <v>104.61947000000001</v>
      </c>
      <c r="F1940" s="1">
        <v>28.799410999999999</v>
      </c>
    </row>
    <row r="1941" spans="1:6">
      <c r="A1941" t="s">
        <v>2215</v>
      </c>
      <c r="B1941" t="str">
        <f t="shared" si="48"/>
        <v>宜宾</v>
      </c>
      <c r="C1941" s="1">
        <v>2308</v>
      </c>
      <c r="D1941" t="s">
        <v>2217</v>
      </c>
      <c r="E1941" s="1">
        <v>104.584045</v>
      </c>
      <c r="F1941" s="1">
        <v>28.717794000000001</v>
      </c>
    </row>
    <row r="1942" spans="1:6">
      <c r="A1942" t="s">
        <v>2218</v>
      </c>
      <c r="B1942" t="str">
        <f t="shared" si="48"/>
        <v>资阳</v>
      </c>
      <c r="C1942" s="1">
        <v>2346</v>
      </c>
      <c r="D1942" t="s">
        <v>2219</v>
      </c>
      <c r="E1942" s="1">
        <v>104.75541699999999</v>
      </c>
      <c r="F1942" s="1">
        <v>30.091640000000002</v>
      </c>
    </row>
    <row r="1943" spans="1:6">
      <c r="A1943" t="s">
        <v>2220</v>
      </c>
      <c r="B1943" t="str">
        <f t="shared" si="48"/>
        <v>自贡</v>
      </c>
      <c r="C1943" s="1">
        <v>2305</v>
      </c>
      <c r="D1943" t="s">
        <v>2221</v>
      </c>
      <c r="E1943" s="1">
        <v>104.770111</v>
      </c>
      <c r="F1943" s="1">
        <v>29.342386000000001</v>
      </c>
    </row>
    <row r="1944" spans="1:6">
      <c r="A1944" t="s">
        <v>2220</v>
      </c>
      <c r="B1944" t="str">
        <f t="shared" si="48"/>
        <v>自贡</v>
      </c>
      <c r="C1944" s="1">
        <v>2305</v>
      </c>
      <c r="D1944" t="s">
        <v>2222</v>
      </c>
      <c r="E1944" s="1">
        <v>104.77203</v>
      </c>
      <c r="F1944" s="1">
        <v>29.338536999999999</v>
      </c>
    </row>
    <row r="1945" spans="1:6">
      <c r="A1945" t="s">
        <v>2223</v>
      </c>
      <c r="B1945" t="str">
        <f>MID(A1945,1,2)</f>
        <v>天津</v>
      </c>
      <c r="C1945" s="1">
        <v>301</v>
      </c>
      <c r="D1945" t="s">
        <v>2224</v>
      </c>
      <c r="E1945" s="1">
        <v>117.176953</v>
      </c>
      <c r="F1945" s="1">
        <v>39.109299</v>
      </c>
    </row>
    <row r="1946" spans="1:6">
      <c r="A1946" t="s">
        <v>2223</v>
      </c>
      <c r="B1946" t="str">
        <f t="shared" ref="B1946:B1990" si="49">MID(A1946,1,2)</f>
        <v>天津</v>
      </c>
      <c r="C1946" s="1">
        <v>301</v>
      </c>
      <c r="D1946" t="s">
        <v>2225</v>
      </c>
      <c r="E1946" s="1">
        <v>117.18150300000001</v>
      </c>
      <c r="F1946" s="1">
        <v>39.114877</v>
      </c>
    </row>
    <row r="1947" spans="1:6">
      <c r="A1947" t="s">
        <v>2223</v>
      </c>
      <c r="B1947" t="str">
        <f t="shared" si="49"/>
        <v>天津</v>
      </c>
      <c r="C1947" s="1">
        <v>301</v>
      </c>
      <c r="D1947" t="s">
        <v>2226</v>
      </c>
      <c r="E1947" s="1">
        <v>117.27841100000001</v>
      </c>
      <c r="F1947" s="1">
        <v>39.077181000000003</v>
      </c>
    </row>
    <row r="1948" spans="1:6">
      <c r="A1948" t="s">
        <v>2223</v>
      </c>
      <c r="B1948" t="str">
        <f t="shared" si="49"/>
        <v>天津</v>
      </c>
      <c r="C1948" s="1">
        <v>301</v>
      </c>
      <c r="D1948" t="s">
        <v>2227</v>
      </c>
      <c r="E1948" s="1">
        <v>117.118049</v>
      </c>
      <c r="F1948" s="1">
        <v>39.071292</v>
      </c>
    </row>
    <row r="1949" spans="1:6">
      <c r="A1949" t="s">
        <v>2223</v>
      </c>
      <c r="B1949" t="str">
        <f t="shared" si="49"/>
        <v>天津</v>
      </c>
      <c r="C1949" s="1">
        <v>301</v>
      </c>
      <c r="D1949" t="s">
        <v>2228</v>
      </c>
      <c r="E1949" s="1">
        <v>117.359398</v>
      </c>
      <c r="F1949" s="1">
        <v>39.112799000000003</v>
      </c>
    </row>
    <row r="1950" spans="1:6">
      <c r="A1950" t="s">
        <v>2223</v>
      </c>
      <c r="B1950" t="str">
        <f t="shared" si="49"/>
        <v>天津</v>
      </c>
      <c r="C1950" s="1">
        <v>301</v>
      </c>
      <c r="D1950" t="s">
        <v>2229</v>
      </c>
      <c r="E1950" s="1">
        <v>117.14847399999999</v>
      </c>
      <c r="F1950" s="1">
        <v>39.067138999999997</v>
      </c>
    </row>
    <row r="1951" spans="1:6">
      <c r="A1951" t="s">
        <v>2223</v>
      </c>
      <c r="B1951" t="str">
        <f t="shared" si="49"/>
        <v>天津</v>
      </c>
      <c r="C1951" s="1">
        <v>301</v>
      </c>
      <c r="D1951" t="s">
        <v>2230</v>
      </c>
      <c r="E1951" s="1">
        <v>117.10699</v>
      </c>
      <c r="F1951" s="1">
        <v>39.097365000000003</v>
      </c>
    </row>
    <row r="1952" spans="1:6">
      <c r="A1952" t="s">
        <v>2223</v>
      </c>
      <c r="B1952" t="str">
        <f t="shared" si="49"/>
        <v>天津</v>
      </c>
      <c r="C1952" s="1">
        <v>301</v>
      </c>
      <c r="D1952" t="s">
        <v>2231</v>
      </c>
      <c r="E1952" s="1">
        <v>117.1915</v>
      </c>
      <c r="F1952" s="1">
        <v>39.112217999999999</v>
      </c>
    </row>
    <row r="1953" spans="1:6">
      <c r="A1953" t="s">
        <v>2223</v>
      </c>
      <c r="B1953" t="str">
        <f t="shared" si="49"/>
        <v>天津</v>
      </c>
      <c r="C1953" s="1">
        <v>301</v>
      </c>
      <c r="D1953" t="s">
        <v>2232</v>
      </c>
      <c r="E1953" s="1">
        <v>117.17225999999999</v>
      </c>
      <c r="F1953" s="1">
        <v>39.122624000000002</v>
      </c>
    </row>
    <row r="1954" spans="1:6">
      <c r="A1954" t="s">
        <v>2223</v>
      </c>
      <c r="B1954" t="str">
        <f t="shared" si="49"/>
        <v>天津</v>
      </c>
      <c r="C1954" s="1">
        <v>301</v>
      </c>
      <c r="D1954" t="s">
        <v>2233</v>
      </c>
      <c r="E1954" s="1">
        <v>117.130994</v>
      </c>
      <c r="F1954" s="1">
        <v>39.061669000000002</v>
      </c>
    </row>
    <row r="1955" spans="1:6">
      <c r="A1955" t="s">
        <v>2223</v>
      </c>
      <c r="B1955" t="str">
        <f t="shared" si="49"/>
        <v>天津</v>
      </c>
      <c r="C1955" s="1">
        <v>301</v>
      </c>
      <c r="D1955" t="s">
        <v>2234</v>
      </c>
      <c r="E1955" s="1">
        <v>117.300061</v>
      </c>
      <c r="F1955" s="1">
        <v>39.068111999999999</v>
      </c>
    </row>
    <row r="1956" spans="1:6">
      <c r="A1956" t="s">
        <v>2223</v>
      </c>
      <c r="B1956" t="str">
        <f t="shared" si="49"/>
        <v>天津</v>
      </c>
      <c r="C1956" s="1">
        <v>301</v>
      </c>
      <c r="D1956" t="s">
        <v>2235</v>
      </c>
      <c r="E1956" s="1">
        <v>117.216346</v>
      </c>
      <c r="F1956" s="1">
        <v>39.114365999999997</v>
      </c>
    </row>
    <row r="1957" spans="1:6">
      <c r="A1957" t="s">
        <v>2223</v>
      </c>
      <c r="B1957" t="str">
        <f t="shared" si="49"/>
        <v>天津</v>
      </c>
      <c r="C1957" s="1">
        <v>301</v>
      </c>
      <c r="D1957" t="s">
        <v>2236</v>
      </c>
      <c r="E1957" s="1">
        <v>117.135262</v>
      </c>
      <c r="F1957" s="1">
        <v>39.189084000000001</v>
      </c>
    </row>
    <row r="1958" spans="1:6">
      <c r="A1958" t="s">
        <v>2223</v>
      </c>
      <c r="B1958" t="str">
        <f t="shared" si="49"/>
        <v>天津</v>
      </c>
      <c r="C1958" s="1">
        <v>301</v>
      </c>
      <c r="D1958" t="s">
        <v>2237</v>
      </c>
      <c r="E1958" s="1">
        <v>117.284952</v>
      </c>
      <c r="F1958" s="1">
        <v>39.067013000000003</v>
      </c>
    </row>
    <row r="1959" spans="1:6">
      <c r="A1959" t="s">
        <v>2223</v>
      </c>
      <c r="B1959" t="str">
        <f t="shared" si="49"/>
        <v>天津</v>
      </c>
      <c r="C1959" s="1">
        <v>301</v>
      </c>
      <c r="D1959" t="s">
        <v>2238</v>
      </c>
      <c r="E1959" s="1">
        <v>117.194164</v>
      </c>
      <c r="F1959" s="1">
        <v>39.081536</v>
      </c>
    </row>
    <row r="1960" spans="1:6">
      <c r="A1960" t="s">
        <v>2223</v>
      </c>
      <c r="B1960" t="str">
        <f t="shared" si="49"/>
        <v>天津</v>
      </c>
      <c r="C1960" s="1">
        <v>301</v>
      </c>
      <c r="D1960" t="s">
        <v>2239</v>
      </c>
      <c r="E1960" s="1">
        <v>117.23548099999999</v>
      </c>
      <c r="F1960" s="1">
        <v>39.130096999999999</v>
      </c>
    </row>
    <row r="1961" spans="1:6">
      <c r="A1961" t="s">
        <v>2223</v>
      </c>
      <c r="B1961" t="str">
        <f t="shared" si="49"/>
        <v>天津</v>
      </c>
      <c r="C1961" s="1">
        <v>301</v>
      </c>
      <c r="D1961" t="s">
        <v>2240</v>
      </c>
      <c r="E1961" s="1">
        <v>117.20064600000001</v>
      </c>
      <c r="F1961" s="1">
        <v>39.159191</v>
      </c>
    </row>
    <row r="1962" spans="1:6">
      <c r="A1962" t="s">
        <v>2223</v>
      </c>
      <c r="B1962" t="str">
        <f t="shared" si="49"/>
        <v>天津</v>
      </c>
      <c r="C1962" s="1">
        <v>301</v>
      </c>
      <c r="D1962" t="s">
        <v>2241</v>
      </c>
      <c r="E1962" s="1">
        <v>117.102684</v>
      </c>
      <c r="F1962" s="1">
        <v>39.101382999999998</v>
      </c>
    </row>
    <row r="1963" spans="1:6">
      <c r="A1963" t="s">
        <v>2223</v>
      </c>
      <c r="B1963" t="str">
        <f t="shared" si="49"/>
        <v>天津</v>
      </c>
      <c r="C1963" s="1">
        <v>301</v>
      </c>
      <c r="D1963" t="s">
        <v>2242</v>
      </c>
      <c r="E1963" s="1">
        <v>117.07847099999999</v>
      </c>
      <c r="F1963" s="1">
        <v>39.407744999999998</v>
      </c>
    </row>
    <row r="1964" spans="1:6">
      <c r="A1964" t="s">
        <v>2223</v>
      </c>
      <c r="B1964" t="str">
        <f t="shared" si="49"/>
        <v>天津</v>
      </c>
      <c r="C1964" s="1">
        <v>301</v>
      </c>
      <c r="D1964" t="s">
        <v>2243</v>
      </c>
      <c r="E1964" s="1">
        <v>117.19614300000001</v>
      </c>
      <c r="F1964" s="1">
        <v>39.234746999999999</v>
      </c>
    </row>
    <row r="1965" spans="1:6">
      <c r="A1965" t="s">
        <v>2223</v>
      </c>
      <c r="B1965" t="str">
        <f t="shared" si="49"/>
        <v>天津</v>
      </c>
      <c r="C1965" s="1">
        <v>301</v>
      </c>
      <c r="D1965" t="s">
        <v>2244</v>
      </c>
      <c r="E1965" s="1">
        <v>117.392087</v>
      </c>
      <c r="F1965" s="1">
        <v>39.017336</v>
      </c>
    </row>
    <row r="1966" spans="1:6">
      <c r="A1966" t="s">
        <v>2223</v>
      </c>
      <c r="B1966" t="str">
        <f t="shared" si="49"/>
        <v>天津</v>
      </c>
      <c r="C1966" s="1">
        <v>301</v>
      </c>
      <c r="D1966" t="s">
        <v>2245</v>
      </c>
      <c r="E1966" s="1">
        <v>117.65217699999999</v>
      </c>
      <c r="F1966" s="1">
        <v>39.075220000000002</v>
      </c>
    </row>
    <row r="1967" spans="1:6">
      <c r="A1967" t="s">
        <v>2223</v>
      </c>
      <c r="B1967" t="str">
        <f t="shared" si="49"/>
        <v>天津</v>
      </c>
      <c r="C1967" s="1">
        <v>301</v>
      </c>
      <c r="D1967" t="s">
        <v>2246</v>
      </c>
      <c r="E1967" s="1">
        <v>117.507187</v>
      </c>
      <c r="F1967" s="1">
        <v>38.730617000000002</v>
      </c>
    </row>
    <row r="1968" spans="1:6">
      <c r="A1968" t="s">
        <v>2223</v>
      </c>
      <c r="B1968" t="str">
        <f t="shared" si="49"/>
        <v>天津</v>
      </c>
      <c r="C1968" s="1">
        <v>301</v>
      </c>
      <c r="D1968" t="s">
        <v>2247</v>
      </c>
      <c r="E1968" s="1">
        <v>117.358261</v>
      </c>
      <c r="F1968" s="1">
        <v>39.016452999999998</v>
      </c>
    </row>
    <row r="1969" spans="1:6">
      <c r="A1969" t="s">
        <v>2223</v>
      </c>
      <c r="B1969" t="str">
        <f t="shared" si="49"/>
        <v>天津</v>
      </c>
      <c r="C1969" s="1">
        <v>301</v>
      </c>
      <c r="D1969" t="s">
        <v>2248</v>
      </c>
      <c r="E1969" s="1">
        <v>117.368341</v>
      </c>
      <c r="F1969" s="1">
        <v>39.269523999999997</v>
      </c>
    </row>
    <row r="1970" spans="1:6">
      <c r="A1970" t="s">
        <v>2223</v>
      </c>
      <c r="B1970" t="str">
        <f t="shared" si="49"/>
        <v>天津</v>
      </c>
      <c r="C1970" s="1">
        <v>301</v>
      </c>
      <c r="D1970" t="s">
        <v>2249</v>
      </c>
      <c r="E1970" s="1">
        <v>117.385052</v>
      </c>
      <c r="F1970" s="1">
        <v>39.014504000000002</v>
      </c>
    </row>
    <row r="1971" spans="1:6">
      <c r="A1971" t="s">
        <v>2223</v>
      </c>
      <c r="B1971" t="str">
        <f t="shared" si="49"/>
        <v>天津</v>
      </c>
      <c r="C1971" s="1">
        <v>301</v>
      </c>
      <c r="D1971" t="s">
        <v>2250</v>
      </c>
      <c r="E1971" s="1">
        <v>117.141712</v>
      </c>
      <c r="F1971" s="1">
        <v>39.182175999999998</v>
      </c>
    </row>
    <row r="1972" spans="1:6">
      <c r="A1972" t="s">
        <v>2223</v>
      </c>
      <c r="B1972" t="str">
        <f t="shared" si="49"/>
        <v>天津</v>
      </c>
      <c r="C1972" s="1">
        <v>301</v>
      </c>
      <c r="D1972" t="s">
        <v>2251</v>
      </c>
      <c r="E1972" s="1">
        <v>117.37533000000001</v>
      </c>
      <c r="F1972" s="1">
        <v>39.025351999999998</v>
      </c>
    </row>
    <row r="1973" spans="1:6">
      <c r="A1973" t="s">
        <v>2223</v>
      </c>
      <c r="B1973" t="str">
        <f t="shared" si="49"/>
        <v>天津</v>
      </c>
      <c r="C1973" s="1">
        <v>301</v>
      </c>
      <c r="D1973" t="s">
        <v>2252</v>
      </c>
      <c r="E1973" s="1">
        <v>117.116434</v>
      </c>
      <c r="F1973" s="1">
        <v>39.011231000000002</v>
      </c>
    </row>
    <row r="1974" spans="1:6">
      <c r="A1974" t="s">
        <v>2223</v>
      </c>
      <c r="B1974" t="str">
        <f t="shared" si="49"/>
        <v>天津</v>
      </c>
      <c r="C1974" s="1">
        <v>301</v>
      </c>
      <c r="D1974" t="s">
        <v>2253</v>
      </c>
      <c r="E1974" s="1">
        <v>117.380641</v>
      </c>
      <c r="F1974" s="1">
        <v>39.027560000000001</v>
      </c>
    </row>
    <row r="1975" spans="1:6">
      <c r="A1975" t="s">
        <v>2223</v>
      </c>
      <c r="B1975" t="str">
        <f t="shared" si="49"/>
        <v>天津</v>
      </c>
      <c r="C1975" s="1">
        <v>301</v>
      </c>
      <c r="D1975" t="s">
        <v>2254</v>
      </c>
      <c r="E1975" s="1">
        <v>117.233935</v>
      </c>
      <c r="F1975" s="1">
        <v>39.068511000000001</v>
      </c>
    </row>
    <row r="1976" spans="1:6">
      <c r="A1976" t="s">
        <v>2223</v>
      </c>
      <c r="B1976" t="str">
        <f t="shared" si="49"/>
        <v>天津</v>
      </c>
      <c r="C1976" s="1">
        <v>301</v>
      </c>
      <c r="D1976" t="s">
        <v>2255</v>
      </c>
      <c r="E1976" s="1">
        <v>117.462194</v>
      </c>
      <c r="F1976" s="1">
        <v>38.873984999999998</v>
      </c>
    </row>
    <row r="1977" spans="1:6">
      <c r="A1977" t="s">
        <v>2223</v>
      </c>
      <c r="B1977" t="str">
        <f t="shared" si="49"/>
        <v>天津</v>
      </c>
      <c r="C1977" s="1">
        <v>301</v>
      </c>
      <c r="D1977" t="s">
        <v>2256</v>
      </c>
      <c r="E1977" s="1">
        <v>117.294212</v>
      </c>
      <c r="F1977" s="1">
        <v>39.078721000000002</v>
      </c>
    </row>
    <row r="1978" spans="1:6">
      <c r="A1978" t="s">
        <v>2223</v>
      </c>
      <c r="B1978" t="str">
        <f t="shared" si="49"/>
        <v>天津</v>
      </c>
      <c r="C1978" s="1">
        <v>301</v>
      </c>
      <c r="D1978" t="s">
        <v>2257</v>
      </c>
      <c r="E1978" s="1">
        <v>117.70341999999999</v>
      </c>
      <c r="F1978" s="1">
        <v>39.094389999999997</v>
      </c>
    </row>
    <row r="1979" spans="1:6">
      <c r="A1979" t="s">
        <v>2223</v>
      </c>
      <c r="B1979" t="str">
        <f t="shared" si="49"/>
        <v>天津</v>
      </c>
      <c r="C1979" s="1">
        <v>301</v>
      </c>
      <c r="D1979" t="s">
        <v>2258</v>
      </c>
      <c r="E1979" s="1">
        <v>117.280832</v>
      </c>
      <c r="F1979" s="1">
        <v>39.096693000000002</v>
      </c>
    </row>
    <row r="1980" spans="1:6">
      <c r="A1980" t="s">
        <v>2223</v>
      </c>
      <c r="B1980" t="str">
        <f t="shared" si="49"/>
        <v>天津</v>
      </c>
      <c r="C1980" s="1">
        <v>301</v>
      </c>
      <c r="D1980" t="s">
        <v>2259</v>
      </c>
      <c r="E1980" s="1">
        <v>117.083325</v>
      </c>
      <c r="F1980" s="1">
        <v>39.155008000000002</v>
      </c>
    </row>
    <row r="1981" spans="1:6">
      <c r="A1981" t="s">
        <v>2223</v>
      </c>
      <c r="B1981" t="str">
        <f t="shared" si="49"/>
        <v>天津</v>
      </c>
      <c r="C1981" s="1">
        <v>301</v>
      </c>
      <c r="D1981" t="s">
        <v>2260</v>
      </c>
      <c r="E1981" s="1">
        <v>117.12084299999999</v>
      </c>
      <c r="F1981" s="1">
        <v>39.265948999999999</v>
      </c>
    </row>
    <row r="1982" spans="1:6">
      <c r="A1982" t="s">
        <v>2223</v>
      </c>
      <c r="B1982" t="str">
        <f t="shared" si="49"/>
        <v>天津</v>
      </c>
      <c r="C1982" s="1">
        <v>301</v>
      </c>
      <c r="D1982" t="s">
        <v>2261</v>
      </c>
      <c r="E1982" s="1">
        <v>117.22528</v>
      </c>
      <c r="F1982" s="1">
        <v>38.849598999999998</v>
      </c>
    </row>
    <row r="1983" spans="1:6">
      <c r="A1983" t="s">
        <v>2223</v>
      </c>
      <c r="B1983" t="str">
        <f t="shared" si="49"/>
        <v>天津</v>
      </c>
      <c r="C1983" s="1">
        <v>301</v>
      </c>
      <c r="D1983" t="s">
        <v>2262</v>
      </c>
      <c r="E1983" s="1">
        <v>117.241984</v>
      </c>
      <c r="F1983" s="1">
        <v>39.155106000000004</v>
      </c>
    </row>
    <row r="1984" spans="1:6">
      <c r="A1984" t="s">
        <v>2223</v>
      </c>
      <c r="B1984" t="str">
        <f t="shared" si="49"/>
        <v>天津</v>
      </c>
      <c r="C1984" s="1">
        <v>301</v>
      </c>
      <c r="D1984" t="s">
        <v>2263</v>
      </c>
      <c r="E1984" s="1">
        <v>117.22719499999999</v>
      </c>
      <c r="F1984" s="1">
        <v>39.177778000000004</v>
      </c>
    </row>
    <row r="1985" spans="1:6">
      <c r="A1985" t="s">
        <v>2223</v>
      </c>
      <c r="B1985" t="str">
        <f t="shared" si="49"/>
        <v>天津</v>
      </c>
      <c r="C1985" s="1">
        <v>301</v>
      </c>
      <c r="D1985" t="s">
        <v>2264</v>
      </c>
      <c r="E1985" s="1">
        <v>117.241827</v>
      </c>
      <c r="F1985" s="1">
        <v>39.168044999999999</v>
      </c>
    </row>
    <row r="1986" spans="1:6">
      <c r="A1986" t="s">
        <v>2223</v>
      </c>
      <c r="B1986" t="str">
        <f t="shared" si="49"/>
        <v>天津</v>
      </c>
      <c r="C1986" s="1">
        <v>301</v>
      </c>
      <c r="D1986" t="s">
        <v>2265</v>
      </c>
      <c r="E1986" s="1">
        <v>117.11514099999999</v>
      </c>
      <c r="F1986" s="1">
        <v>39.198771999999998</v>
      </c>
    </row>
    <row r="1987" spans="1:6">
      <c r="A1987" t="s">
        <v>2223</v>
      </c>
      <c r="B1987" t="str">
        <f t="shared" si="49"/>
        <v>天津</v>
      </c>
      <c r="C1987" s="1">
        <v>301</v>
      </c>
      <c r="D1987" t="s">
        <v>2266</v>
      </c>
      <c r="E1987" s="1">
        <v>117.548734</v>
      </c>
      <c r="F1987" s="1">
        <v>39.079721999999997</v>
      </c>
    </row>
    <row r="1988" spans="1:6">
      <c r="A1988" t="s">
        <v>2223</v>
      </c>
      <c r="B1988" t="str">
        <f t="shared" si="49"/>
        <v>天津</v>
      </c>
      <c r="C1988" s="1">
        <v>301</v>
      </c>
      <c r="D1988" t="s">
        <v>2267</v>
      </c>
      <c r="E1988" s="1">
        <v>117.37189499999999</v>
      </c>
      <c r="F1988" s="1">
        <v>39.009444000000002</v>
      </c>
    </row>
    <row r="1989" spans="1:6">
      <c r="A1989" t="s">
        <v>2223</v>
      </c>
      <c r="B1989" t="str">
        <f t="shared" si="49"/>
        <v>天津</v>
      </c>
      <c r="C1989" s="1">
        <v>301</v>
      </c>
      <c r="D1989" t="s">
        <v>2268</v>
      </c>
      <c r="E1989" s="1">
        <v>117.121427</v>
      </c>
      <c r="F1989" s="1">
        <v>39.127003999999999</v>
      </c>
    </row>
    <row r="1990" spans="1:6">
      <c r="A1990" t="s">
        <v>2223</v>
      </c>
      <c r="B1990" t="str">
        <f t="shared" si="49"/>
        <v>天津</v>
      </c>
      <c r="C1990" s="1">
        <v>301</v>
      </c>
      <c r="D1990" t="s">
        <v>2269</v>
      </c>
      <c r="E1990" s="1">
        <v>117.17312800000001</v>
      </c>
      <c r="F1990" s="1">
        <v>39.184204000000001</v>
      </c>
    </row>
    <row r="1991" spans="1:6">
      <c r="A1991" t="s">
        <v>2270</v>
      </c>
      <c r="B1991" t="str">
        <f>MID(A1991,6,2)</f>
        <v>拉萨</v>
      </c>
      <c r="C1991" s="1">
        <v>2601</v>
      </c>
      <c r="D1991" t="s">
        <v>2271</v>
      </c>
      <c r="E1991" s="1">
        <v>91.154724000000002</v>
      </c>
      <c r="F1991" s="1">
        <v>29.649065</v>
      </c>
    </row>
    <row r="1992" spans="1:6">
      <c r="A1992" t="s">
        <v>2270</v>
      </c>
      <c r="B1992" t="str">
        <f t="shared" ref="B1992:B1995" si="50">MID(A1992,6,2)</f>
        <v>拉萨</v>
      </c>
      <c r="C1992" s="1">
        <v>2601</v>
      </c>
      <c r="D1992" t="s">
        <v>2272</v>
      </c>
      <c r="E1992" s="1">
        <v>91.133487000000002</v>
      </c>
      <c r="F1992" s="1">
        <v>29.671559999999999</v>
      </c>
    </row>
    <row r="1993" spans="1:6">
      <c r="A1993" t="s">
        <v>2270</v>
      </c>
      <c r="B1993" t="str">
        <f t="shared" si="50"/>
        <v>拉萨</v>
      </c>
      <c r="C1993" s="1">
        <v>2601</v>
      </c>
      <c r="D1993" t="s">
        <v>2273</v>
      </c>
      <c r="E1993" s="1">
        <v>91.165064000000001</v>
      </c>
      <c r="F1993" s="1">
        <v>29.690693</v>
      </c>
    </row>
    <row r="1994" spans="1:6">
      <c r="A1994" t="s">
        <v>2270</v>
      </c>
      <c r="B1994" t="str">
        <f t="shared" si="50"/>
        <v>拉萨</v>
      </c>
      <c r="C1994" s="1">
        <v>2601</v>
      </c>
      <c r="D1994" t="s">
        <v>2274</v>
      </c>
      <c r="E1994" s="1">
        <v>91.131494000000004</v>
      </c>
      <c r="F1994" s="1">
        <v>29.693956</v>
      </c>
    </row>
    <row r="1995" spans="1:6">
      <c r="A1995" t="s">
        <v>2270</v>
      </c>
      <c r="B1995" t="str">
        <f t="shared" si="50"/>
        <v>拉萨</v>
      </c>
      <c r="C1995" s="1">
        <v>2601</v>
      </c>
      <c r="D1995" t="s">
        <v>2275</v>
      </c>
      <c r="E1995" s="1">
        <v>91.074926000000005</v>
      </c>
      <c r="F1995" s="1">
        <v>29.655546999999999</v>
      </c>
    </row>
    <row r="1996" spans="1:6">
      <c r="A1996" t="s">
        <v>2276</v>
      </c>
      <c r="B1996" t="str">
        <f>MID(A1996,9,3)</f>
        <v>阿克苏</v>
      </c>
      <c r="C1996" s="1">
        <v>3109</v>
      </c>
      <c r="D1996" t="s">
        <v>2277</v>
      </c>
      <c r="E1996" s="1">
        <v>80.303439999999995</v>
      </c>
      <c r="F1996" s="1">
        <v>41.198191000000001</v>
      </c>
    </row>
    <row r="1997" spans="1:6">
      <c r="A1997" t="s">
        <v>2278</v>
      </c>
      <c r="B1997" t="str">
        <f>MID(A1997,9,5)</f>
        <v>巴音郭楞蒙</v>
      </c>
      <c r="C1997" s="1">
        <v>3131</v>
      </c>
      <c r="D1997" t="s">
        <v>2279</v>
      </c>
      <c r="E1997" s="1">
        <v>86.251648000000003</v>
      </c>
      <c r="F1997" s="1">
        <v>41.721722</v>
      </c>
    </row>
    <row r="1998" spans="1:6">
      <c r="A1998" t="s">
        <v>2280</v>
      </c>
      <c r="B1998" t="str">
        <f>MID(A1998,9,2)</f>
        <v>昌吉</v>
      </c>
      <c r="C1998" s="1">
        <v>3115</v>
      </c>
      <c r="D1998" t="s">
        <v>2281</v>
      </c>
      <c r="E1998" s="1">
        <v>87.327036000000007</v>
      </c>
      <c r="F1998" s="1">
        <v>44.022041999999999</v>
      </c>
    </row>
    <row r="1999" spans="1:6">
      <c r="A1999" t="s">
        <v>2280</v>
      </c>
      <c r="B1999" t="str">
        <f t="shared" ref="B1999:B2003" si="51">MID(A1999,9,2)</f>
        <v>昌吉</v>
      </c>
      <c r="C1999" s="1">
        <v>3115</v>
      </c>
      <c r="D1999" t="s">
        <v>2282</v>
      </c>
      <c r="E1999" s="1">
        <v>87.261438999999996</v>
      </c>
      <c r="F1999" s="1">
        <v>44.021096</v>
      </c>
    </row>
    <row r="2000" spans="1:6">
      <c r="A2000" t="s">
        <v>2280</v>
      </c>
      <c r="B2000" t="str">
        <f t="shared" si="51"/>
        <v>昌吉</v>
      </c>
      <c r="C2000" s="1">
        <v>3115</v>
      </c>
      <c r="D2000" t="s">
        <v>2283</v>
      </c>
      <c r="E2000" s="1">
        <v>87.311560999999998</v>
      </c>
      <c r="F2000" s="1">
        <v>44.007947999999999</v>
      </c>
    </row>
    <row r="2001" spans="1:6">
      <c r="A2001" t="s">
        <v>2284</v>
      </c>
      <c r="B2001" t="str">
        <f t="shared" si="51"/>
        <v>哈密</v>
      </c>
      <c r="C2001" s="1">
        <v>3113</v>
      </c>
      <c r="D2001" t="s">
        <v>2285</v>
      </c>
      <c r="E2001" s="1">
        <v>93.499278000000004</v>
      </c>
      <c r="F2001" s="1">
        <v>42.845177</v>
      </c>
    </row>
    <row r="2002" spans="1:6">
      <c r="A2002" t="s">
        <v>2286</v>
      </c>
      <c r="B2002" t="str">
        <f t="shared" si="51"/>
        <v>和田</v>
      </c>
      <c r="C2002" s="1">
        <v>3121</v>
      </c>
      <c r="D2002" t="s">
        <v>2287</v>
      </c>
      <c r="E2002" s="1">
        <v>79.915285999999995</v>
      </c>
      <c r="F2002" s="1">
        <v>37.116663000000003</v>
      </c>
    </row>
    <row r="2003" spans="1:6">
      <c r="A2003" t="s">
        <v>2286</v>
      </c>
      <c r="B2003" t="str">
        <f t="shared" si="51"/>
        <v>和田</v>
      </c>
      <c r="C2003" s="1">
        <v>3121</v>
      </c>
      <c r="D2003" t="s">
        <v>2288</v>
      </c>
      <c r="E2003" s="1">
        <v>79.911867000000001</v>
      </c>
      <c r="F2003" s="1">
        <v>37.119360999999998</v>
      </c>
    </row>
    <row r="2004" spans="1:6">
      <c r="A2004" t="s">
        <v>2289</v>
      </c>
      <c r="B2004" t="str">
        <f>MID(A2004,9,2)</f>
        <v>喀什</v>
      </c>
      <c r="C2004" s="1">
        <v>3111</v>
      </c>
      <c r="D2004" t="s">
        <v>2290</v>
      </c>
      <c r="E2004" s="1">
        <v>76.009342000000004</v>
      </c>
      <c r="F2004" s="1">
        <v>39.483811000000003</v>
      </c>
    </row>
    <row r="2005" spans="1:6">
      <c r="A2005" t="s">
        <v>2291</v>
      </c>
      <c r="B2005" t="str">
        <f>MID(A2005,9,4)</f>
        <v>克拉玛依</v>
      </c>
      <c r="C2005" s="1">
        <v>3102</v>
      </c>
      <c r="D2005" t="s">
        <v>2292</v>
      </c>
      <c r="E2005" s="1">
        <v>84.894766000000004</v>
      </c>
      <c r="F2005" s="1">
        <v>44.337693000000002</v>
      </c>
    </row>
    <row r="2006" spans="1:6">
      <c r="A2006" t="s">
        <v>2293</v>
      </c>
      <c r="B2006" t="str">
        <f t="shared" ref="B2006:B2026" si="52">MID(A2006,9,4)</f>
        <v>乌鲁木齐</v>
      </c>
      <c r="C2006" s="1">
        <v>3101</v>
      </c>
      <c r="D2006" t="s">
        <v>2294</v>
      </c>
      <c r="E2006" s="1">
        <v>81.365022999999994</v>
      </c>
      <c r="F2006" s="1">
        <v>43.961818000000001</v>
      </c>
    </row>
    <row r="2007" spans="1:6">
      <c r="A2007" t="s">
        <v>2293</v>
      </c>
      <c r="B2007" t="str">
        <f t="shared" si="52"/>
        <v>乌鲁木齐</v>
      </c>
      <c r="C2007" s="1">
        <v>3101</v>
      </c>
      <c r="D2007" t="s">
        <v>2295</v>
      </c>
      <c r="E2007" s="1">
        <v>87.447610999999995</v>
      </c>
      <c r="F2007" s="1">
        <v>43.863948999999998</v>
      </c>
    </row>
    <row r="2008" spans="1:6">
      <c r="A2008" t="s">
        <v>2293</v>
      </c>
      <c r="B2008" t="str">
        <f t="shared" si="52"/>
        <v>乌鲁木齐</v>
      </c>
      <c r="C2008" s="1">
        <v>3101</v>
      </c>
      <c r="D2008" t="s">
        <v>2296</v>
      </c>
      <c r="E2008" s="1">
        <v>87.544766999999993</v>
      </c>
      <c r="F2008" s="1">
        <v>43.907896000000001</v>
      </c>
    </row>
    <row r="2009" spans="1:6">
      <c r="A2009" t="s">
        <v>2293</v>
      </c>
      <c r="B2009" t="str">
        <f t="shared" si="52"/>
        <v>乌鲁木齐</v>
      </c>
      <c r="C2009" s="1">
        <v>3101</v>
      </c>
      <c r="D2009" t="s">
        <v>2297</v>
      </c>
      <c r="E2009" s="1">
        <v>87.601112000000001</v>
      </c>
      <c r="F2009" s="1">
        <v>43.815500999999998</v>
      </c>
    </row>
    <row r="2010" spans="1:6">
      <c r="A2010" t="s">
        <v>2293</v>
      </c>
      <c r="B2010" t="str">
        <f t="shared" si="52"/>
        <v>乌鲁木齐</v>
      </c>
      <c r="C2010" s="1">
        <v>3101</v>
      </c>
      <c r="D2010" t="s">
        <v>2298</v>
      </c>
      <c r="E2010" s="1">
        <v>87.639426999999998</v>
      </c>
      <c r="F2010" s="1">
        <v>43.828139</v>
      </c>
    </row>
    <row r="2011" spans="1:6">
      <c r="A2011" t="s">
        <v>2293</v>
      </c>
      <c r="B2011" t="str">
        <f t="shared" si="52"/>
        <v>乌鲁木齐</v>
      </c>
      <c r="C2011" s="1">
        <v>3101</v>
      </c>
      <c r="D2011" t="s">
        <v>2299</v>
      </c>
      <c r="E2011" s="1">
        <v>87.624135999999993</v>
      </c>
      <c r="F2011" s="1">
        <v>43.810803999999997</v>
      </c>
    </row>
    <row r="2012" spans="1:6">
      <c r="A2012" t="s">
        <v>2293</v>
      </c>
      <c r="B2012" t="str">
        <f t="shared" si="52"/>
        <v>乌鲁木齐</v>
      </c>
      <c r="C2012" s="1">
        <v>3101</v>
      </c>
      <c r="D2012" t="s">
        <v>2300</v>
      </c>
      <c r="E2012" s="1">
        <v>87.561588</v>
      </c>
      <c r="F2012" s="1">
        <v>43.883296000000001</v>
      </c>
    </row>
    <row r="2013" spans="1:6">
      <c r="A2013" t="s">
        <v>2293</v>
      </c>
      <c r="B2013" t="str">
        <f t="shared" si="52"/>
        <v>乌鲁木齐</v>
      </c>
      <c r="C2013" s="1">
        <v>3101</v>
      </c>
      <c r="D2013" t="s">
        <v>2301</v>
      </c>
      <c r="E2013" s="1">
        <v>87.622703999999999</v>
      </c>
      <c r="F2013" s="1">
        <v>43.772078</v>
      </c>
    </row>
    <row r="2014" spans="1:6">
      <c r="A2014" t="s">
        <v>2293</v>
      </c>
      <c r="B2014" t="str">
        <f t="shared" si="52"/>
        <v>乌鲁木齐</v>
      </c>
      <c r="C2014" s="1">
        <v>3101</v>
      </c>
      <c r="D2014" t="s">
        <v>2302</v>
      </c>
      <c r="E2014" s="1">
        <v>87.573014999999998</v>
      </c>
      <c r="F2014" s="1">
        <v>43.818545</v>
      </c>
    </row>
    <row r="2015" spans="1:6">
      <c r="A2015" t="s">
        <v>2293</v>
      </c>
      <c r="B2015" t="str">
        <f t="shared" si="52"/>
        <v>乌鲁木齐</v>
      </c>
      <c r="C2015" s="1">
        <v>3101</v>
      </c>
      <c r="D2015" t="s">
        <v>2303</v>
      </c>
      <c r="E2015" s="1">
        <v>87.586062999999996</v>
      </c>
      <c r="F2015" s="1">
        <v>43.843862000000001</v>
      </c>
    </row>
    <row r="2016" spans="1:6">
      <c r="A2016" t="s">
        <v>2293</v>
      </c>
      <c r="B2016" t="str">
        <f t="shared" si="52"/>
        <v>乌鲁木齐</v>
      </c>
      <c r="C2016" s="1">
        <v>3101</v>
      </c>
      <c r="D2016" t="s">
        <v>2304</v>
      </c>
      <c r="E2016" s="1">
        <v>87.600302999999997</v>
      </c>
      <c r="F2016" s="1">
        <v>43.839824</v>
      </c>
    </row>
    <row r="2017" spans="1:6">
      <c r="A2017" t="s">
        <v>2293</v>
      </c>
      <c r="B2017" t="str">
        <f t="shared" si="52"/>
        <v>乌鲁木齐</v>
      </c>
      <c r="C2017" s="1">
        <v>3101</v>
      </c>
      <c r="D2017" t="s">
        <v>2305</v>
      </c>
      <c r="E2017" s="1">
        <v>87.555938999999995</v>
      </c>
      <c r="F2017" s="1">
        <v>43.889356999999997</v>
      </c>
    </row>
    <row r="2018" spans="1:6">
      <c r="A2018" t="s">
        <v>2293</v>
      </c>
      <c r="B2018" t="str">
        <f t="shared" si="52"/>
        <v>乌鲁木齐</v>
      </c>
      <c r="C2018" s="1">
        <v>3101</v>
      </c>
      <c r="D2018" t="s">
        <v>2306</v>
      </c>
      <c r="E2018" s="1">
        <v>87.634880999999993</v>
      </c>
      <c r="F2018" s="1">
        <v>43.777402000000002</v>
      </c>
    </row>
    <row r="2019" spans="1:6">
      <c r="A2019" t="s">
        <v>2293</v>
      </c>
      <c r="B2019" t="str">
        <f t="shared" si="52"/>
        <v>乌鲁木齐</v>
      </c>
      <c r="C2019" s="1">
        <v>3101</v>
      </c>
      <c r="D2019" t="s">
        <v>2307</v>
      </c>
      <c r="E2019" s="1">
        <v>87.587389000000002</v>
      </c>
      <c r="F2019" s="1">
        <v>43.819833000000003</v>
      </c>
    </row>
    <row r="2020" spans="1:6">
      <c r="A2020" t="s">
        <v>2293</v>
      </c>
      <c r="B2020" t="str">
        <f t="shared" si="52"/>
        <v>乌鲁木齐</v>
      </c>
      <c r="C2020" s="1">
        <v>3101</v>
      </c>
      <c r="D2020" t="s">
        <v>2308</v>
      </c>
      <c r="E2020" s="1">
        <v>87.574231999999995</v>
      </c>
      <c r="F2020" s="1">
        <v>43.897126999999998</v>
      </c>
    </row>
    <row r="2021" spans="1:6">
      <c r="A2021" t="s">
        <v>2293</v>
      </c>
      <c r="B2021" t="str">
        <f t="shared" si="52"/>
        <v>乌鲁木齐</v>
      </c>
      <c r="C2021" s="1">
        <v>3101</v>
      </c>
      <c r="D2021" t="s">
        <v>2309</v>
      </c>
      <c r="E2021" s="1">
        <v>87.657042000000004</v>
      </c>
      <c r="F2021" s="1">
        <v>43.790562000000001</v>
      </c>
    </row>
    <row r="2022" spans="1:6">
      <c r="A2022" t="s">
        <v>2293</v>
      </c>
      <c r="B2022" t="str">
        <f t="shared" si="52"/>
        <v>乌鲁木齐</v>
      </c>
      <c r="C2022" s="1">
        <v>3101</v>
      </c>
      <c r="D2022" t="s">
        <v>2310</v>
      </c>
      <c r="E2022" s="1">
        <v>87.637244999999993</v>
      </c>
      <c r="F2022" s="1">
        <v>43.926623999999997</v>
      </c>
    </row>
    <row r="2023" spans="1:6">
      <c r="A2023" t="s">
        <v>2293</v>
      </c>
      <c r="B2023" t="str">
        <f t="shared" si="52"/>
        <v>乌鲁木齐</v>
      </c>
      <c r="C2023" s="1">
        <v>3101</v>
      </c>
      <c r="D2023" t="s">
        <v>2311</v>
      </c>
      <c r="E2023" s="1">
        <v>88.312174999999996</v>
      </c>
      <c r="F2023" s="1">
        <v>43.373809999999999</v>
      </c>
    </row>
    <row r="2024" spans="1:6">
      <c r="A2024" t="s">
        <v>2293</v>
      </c>
      <c r="B2024" t="str">
        <f t="shared" si="52"/>
        <v>乌鲁木齐</v>
      </c>
      <c r="C2024" s="1">
        <v>3101</v>
      </c>
      <c r="D2024" t="s">
        <v>2312</v>
      </c>
      <c r="E2024" s="1">
        <v>87.729209999999995</v>
      </c>
      <c r="F2024" s="1">
        <v>43.806477999999998</v>
      </c>
    </row>
    <row r="2025" spans="1:6">
      <c r="A2025" t="s">
        <v>2293</v>
      </c>
      <c r="B2025" t="str">
        <f t="shared" si="52"/>
        <v>乌鲁木齐</v>
      </c>
      <c r="C2025" s="1">
        <v>3101</v>
      </c>
      <c r="D2025" t="s">
        <v>2313</v>
      </c>
      <c r="E2025" s="1">
        <v>87.642112999999995</v>
      </c>
      <c r="F2025" s="1">
        <v>43.947007999999997</v>
      </c>
    </row>
    <row r="2026" spans="1:6">
      <c r="A2026" t="s">
        <v>2293</v>
      </c>
      <c r="B2026" t="str">
        <f t="shared" si="52"/>
        <v>乌鲁木齐</v>
      </c>
      <c r="C2026" s="1">
        <v>3101</v>
      </c>
      <c r="D2026" t="s">
        <v>2314</v>
      </c>
      <c r="E2026" s="1">
        <v>87.656780999999995</v>
      </c>
      <c r="F2026" s="1">
        <v>43.761062000000003</v>
      </c>
    </row>
    <row r="2027" spans="1:6">
      <c r="A2027" t="s">
        <v>2563</v>
      </c>
      <c r="D2027" t="s">
        <v>2315</v>
      </c>
      <c r="E2027" s="1">
        <v>81.304208000000003</v>
      </c>
      <c r="F2027" s="1">
        <v>40.550527000000002</v>
      </c>
    </row>
    <row r="2028" spans="1:6">
      <c r="A2028" t="s">
        <v>2563</v>
      </c>
      <c r="D2028" t="s">
        <v>2316</v>
      </c>
      <c r="E2028" s="1">
        <v>86.058588999999998</v>
      </c>
      <c r="F2028" s="1">
        <v>44.316316</v>
      </c>
    </row>
    <row r="2029" spans="1:6">
      <c r="A2029" t="s">
        <v>2563</v>
      </c>
      <c r="D2029" t="s">
        <v>2317</v>
      </c>
      <c r="E2029" s="1">
        <v>86.078007999999997</v>
      </c>
      <c r="F2029" s="1">
        <v>44.319623999999997</v>
      </c>
    </row>
    <row r="2030" spans="1:6">
      <c r="A2030" t="s">
        <v>2318</v>
      </c>
      <c r="B2030" t="str">
        <f>MID(A2030,9,2)</f>
        <v>伊犁</v>
      </c>
      <c r="C2030" s="1">
        <v>3103</v>
      </c>
      <c r="D2030" t="s">
        <v>2319</v>
      </c>
      <c r="E2030" s="1">
        <v>81.311071999999996</v>
      </c>
      <c r="F2030" s="1">
        <v>43.942256999999998</v>
      </c>
    </row>
    <row r="2031" spans="1:6">
      <c r="A2031" t="s">
        <v>2318</v>
      </c>
      <c r="B2031" t="str">
        <f t="shared" ref="B2031:B2035" si="53">MID(A2031,9,2)</f>
        <v>伊犁</v>
      </c>
      <c r="C2031" s="1">
        <v>3103</v>
      </c>
      <c r="D2031" t="s">
        <v>2320</v>
      </c>
      <c r="E2031" s="1">
        <v>84.891245999999995</v>
      </c>
      <c r="F2031" s="1">
        <v>44.421809000000003</v>
      </c>
    </row>
    <row r="2032" spans="1:6">
      <c r="A2032" t="s">
        <v>2565</v>
      </c>
      <c r="B2032" t="str">
        <f t="shared" si="53"/>
        <v>塔城</v>
      </c>
      <c r="C2032" s="1">
        <v>3128</v>
      </c>
      <c r="D2032" t="s">
        <v>2321</v>
      </c>
      <c r="E2032" s="1">
        <v>82.964438999999999</v>
      </c>
      <c r="F2032" s="1">
        <v>46.752141999999999</v>
      </c>
    </row>
    <row r="2033" spans="1:6">
      <c r="A2033" t="s">
        <v>2564</v>
      </c>
      <c r="B2033" t="str">
        <f t="shared" si="53"/>
        <v>伊犁</v>
      </c>
      <c r="C2033" s="1">
        <v>3103</v>
      </c>
      <c r="D2033" t="s">
        <v>2322</v>
      </c>
      <c r="E2033" s="1">
        <v>81.344575000000006</v>
      </c>
      <c r="F2033" s="1">
        <v>43.936720000000001</v>
      </c>
    </row>
    <row r="2034" spans="1:6">
      <c r="A2034" t="s">
        <v>2564</v>
      </c>
      <c r="B2034" t="str">
        <f t="shared" si="53"/>
        <v>伊犁</v>
      </c>
      <c r="C2034" s="1">
        <v>3103</v>
      </c>
      <c r="D2034" t="s">
        <v>2323</v>
      </c>
      <c r="E2034" s="1">
        <v>81.346204999999998</v>
      </c>
      <c r="F2034" s="1">
        <v>43.937440000000002</v>
      </c>
    </row>
    <row r="2035" spans="1:6">
      <c r="A2035" t="s">
        <v>2564</v>
      </c>
      <c r="B2035" t="str">
        <f t="shared" si="53"/>
        <v>伊犁</v>
      </c>
      <c r="C2035" s="1">
        <v>3103</v>
      </c>
      <c r="D2035" t="s">
        <v>2324</v>
      </c>
      <c r="E2035" s="1">
        <v>81.365022999999994</v>
      </c>
      <c r="F2035" s="1">
        <v>43.961818000000001</v>
      </c>
    </row>
    <row r="2036" spans="1:6">
      <c r="A2036" t="s">
        <v>2325</v>
      </c>
      <c r="B2036" t="str">
        <f t="shared" ref="B2036:B2050" si="54">MID(A2036,4,2)</f>
        <v>保山</v>
      </c>
      <c r="C2036" s="1">
        <v>2510</v>
      </c>
      <c r="D2036" t="s">
        <v>2326</v>
      </c>
      <c r="E2036" s="1">
        <v>99.169904000000002</v>
      </c>
      <c r="F2036" s="1">
        <v>25.140249000000001</v>
      </c>
    </row>
    <row r="2037" spans="1:6">
      <c r="A2037" t="s">
        <v>2325</v>
      </c>
      <c r="B2037" t="str">
        <f t="shared" si="54"/>
        <v>保山</v>
      </c>
      <c r="C2037" s="1">
        <v>2510</v>
      </c>
      <c r="D2037" t="s">
        <v>2327</v>
      </c>
      <c r="E2037" s="1">
        <v>99.156437999999994</v>
      </c>
      <c r="F2037" s="1">
        <v>25.110471</v>
      </c>
    </row>
    <row r="2038" spans="1:6">
      <c r="A2038" t="s">
        <v>2328</v>
      </c>
      <c r="B2038" t="str">
        <f t="shared" si="54"/>
        <v>楚雄</v>
      </c>
      <c r="C2038" s="1">
        <v>2518</v>
      </c>
      <c r="D2038" t="s">
        <v>2329</v>
      </c>
      <c r="E2038" s="1">
        <v>101.58167</v>
      </c>
      <c r="F2038" s="1">
        <v>24.987618000000001</v>
      </c>
    </row>
    <row r="2039" spans="1:6">
      <c r="A2039" t="s">
        <v>2328</v>
      </c>
      <c r="B2039" t="str">
        <f t="shared" si="54"/>
        <v>楚雄</v>
      </c>
      <c r="C2039" s="1">
        <v>2518</v>
      </c>
      <c r="D2039" t="s">
        <v>2330</v>
      </c>
      <c r="E2039" s="1">
        <v>101.556303</v>
      </c>
      <c r="F2039" s="1">
        <v>25.032176</v>
      </c>
    </row>
    <row r="2040" spans="1:6">
      <c r="A2040" t="s">
        <v>2328</v>
      </c>
      <c r="B2040" t="str">
        <f t="shared" si="54"/>
        <v>楚雄</v>
      </c>
      <c r="C2040" s="1">
        <v>2518</v>
      </c>
      <c r="D2040" t="s">
        <v>2331</v>
      </c>
      <c r="E2040" s="1">
        <v>101.501271</v>
      </c>
      <c r="F2040" s="1">
        <v>25.086297999999999</v>
      </c>
    </row>
    <row r="2041" spans="1:6">
      <c r="A2041" t="s">
        <v>2332</v>
      </c>
      <c r="B2041" t="str">
        <f t="shared" si="54"/>
        <v>大理</v>
      </c>
      <c r="C2041" s="1">
        <v>2505</v>
      </c>
      <c r="D2041" t="s">
        <v>2333</v>
      </c>
      <c r="E2041" s="1">
        <v>100.162524</v>
      </c>
      <c r="F2041" s="1">
        <v>25.677800000000001</v>
      </c>
    </row>
    <row r="2042" spans="1:6">
      <c r="A2042" t="s">
        <v>2332</v>
      </c>
      <c r="B2042" t="str">
        <f t="shared" si="54"/>
        <v>大理</v>
      </c>
      <c r="C2042" s="1">
        <v>2505</v>
      </c>
      <c r="D2042" t="s">
        <v>2334</v>
      </c>
      <c r="E2042" s="1">
        <v>100.160195</v>
      </c>
      <c r="F2042" s="1">
        <v>25.705093000000002</v>
      </c>
    </row>
    <row r="2043" spans="1:6">
      <c r="A2043" t="s">
        <v>2335</v>
      </c>
      <c r="B2043" t="s">
        <v>2566</v>
      </c>
      <c r="C2043" s="1">
        <v>2516</v>
      </c>
      <c r="D2043" t="s">
        <v>2336</v>
      </c>
      <c r="E2043" s="1">
        <v>98.588858999999999</v>
      </c>
      <c r="F2043" s="1">
        <v>24.428993999999999</v>
      </c>
    </row>
    <row r="2044" spans="1:6">
      <c r="A2044" t="s">
        <v>2335</v>
      </c>
      <c r="B2044" t="s">
        <v>2566</v>
      </c>
      <c r="C2044" s="1">
        <v>2516</v>
      </c>
      <c r="D2044" t="s">
        <v>2337</v>
      </c>
      <c r="E2044" s="1">
        <v>98.593911000000006</v>
      </c>
      <c r="F2044" s="1">
        <v>24.422561999999999</v>
      </c>
    </row>
    <row r="2045" spans="1:6">
      <c r="A2045" t="s">
        <v>2338</v>
      </c>
      <c r="B2045" t="s">
        <v>2567</v>
      </c>
      <c r="C2045" s="1">
        <v>2517</v>
      </c>
      <c r="D2045" t="s">
        <v>2339</v>
      </c>
      <c r="E2045" s="1">
        <v>103.431991</v>
      </c>
      <c r="F2045" s="1">
        <v>23.357602</v>
      </c>
    </row>
    <row r="2046" spans="1:6">
      <c r="A2046" t="s">
        <v>2338</v>
      </c>
      <c r="B2046" t="s">
        <v>2567</v>
      </c>
      <c r="C2046" s="1">
        <v>2517</v>
      </c>
      <c r="D2046" t="s">
        <v>2340</v>
      </c>
      <c r="E2046" s="1">
        <v>103.156949</v>
      </c>
      <c r="F2046" s="1">
        <v>23.394755</v>
      </c>
    </row>
    <row r="2047" spans="1:6">
      <c r="A2047" t="s">
        <v>2338</v>
      </c>
      <c r="B2047" t="s">
        <v>2567</v>
      </c>
      <c r="C2047" s="1">
        <v>2517</v>
      </c>
      <c r="D2047" t="s">
        <v>2341</v>
      </c>
      <c r="E2047" s="1">
        <v>103.40611</v>
      </c>
      <c r="F2047" s="1">
        <v>23.364868000000001</v>
      </c>
    </row>
    <row r="2048" spans="1:6">
      <c r="A2048" t="s">
        <v>2342</v>
      </c>
      <c r="B2048" t="str">
        <f t="shared" si="54"/>
        <v>昆明</v>
      </c>
      <c r="C2048" s="1">
        <v>2501</v>
      </c>
      <c r="D2048" t="s">
        <v>2343</v>
      </c>
      <c r="E2048" s="1">
        <v>102.441385</v>
      </c>
      <c r="F2048" s="1">
        <v>24.903934</v>
      </c>
    </row>
    <row r="2049" spans="1:6">
      <c r="A2049" t="s">
        <v>2342</v>
      </c>
      <c r="B2049" t="str">
        <f t="shared" si="54"/>
        <v>昆明</v>
      </c>
      <c r="C2049" s="1">
        <v>2501</v>
      </c>
      <c r="D2049" t="s">
        <v>2344</v>
      </c>
      <c r="E2049" s="1">
        <v>102.65554899999999</v>
      </c>
      <c r="F2049" s="1">
        <v>25.091469</v>
      </c>
    </row>
    <row r="2050" spans="1:6">
      <c r="A2050" t="s">
        <v>2342</v>
      </c>
      <c r="B2050" t="str">
        <f t="shared" si="54"/>
        <v>昆明</v>
      </c>
      <c r="C2050" s="1">
        <v>2501</v>
      </c>
      <c r="D2050" t="s">
        <v>2345</v>
      </c>
      <c r="E2050" s="1">
        <v>102.861011</v>
      </c>
      <c r="F2050" s="1">
        <v>24.984718999999998</v>
      </c>
    </row>
    <row r="2051" spans="1:6">
      <c r="A2051" t="s">
        <v>2342</v>
      </c>
      <c r="B2051" t="str">
        <f t="shared" ref="B2051:B2114" si="55">MID(A2051,4,2)</f>
        <v>昆明</v>
      </c>
      <c r="C2051" s="1">
        <v>2501</v>
      </c>
      <c r="D2051" t="s">
        <v>2346</v>
      </c>
      <c r="E2051" s="1">
        <v>103.017144</v>
      </c>
      <c r="F2051" s="1">
        <v>25.245456000000001</v>
      </c>
    </row>
    <row r="2052" spans="1:6">
      <c r="A2052" t="s">
        <v>2342</v>
      </c>
      <c r="B2052" t="str">
        <f t="shared" si="55"/>
        <v>昆明</v>
      </c>
      <c r="C2052" s="1">
        <v>2501</v>
      </c>
      <c r="D2052" t="s">
        <v>2347</v>
      </c>
      <c r="E2052" s="1">
        <v>102.709377</v>
      </c>
      <c r="F2052" s="1">
        <v>25.060639999999999</v>
      </c>
    </row>
    <row r="2053" spans="1:6">
      <c r="A2053" t="s">
        <v>2342</v>
      </c>
      <c r="B2053" t="str">
        <f t="shared" si="55"/>
        <v>昆明</v>
      </c>
      <c r="C2053" s="1">
        <v>2501</v>
      </c>
      <c r="D2053" t="s">
        <v>2348</v>
      </c>
      <c r="E2053" s="1">
        <v>102.70396</v>
      </c>
      <c r="F2053" s="1">
        <v>25.066268999999998</v>
      </c>
    </row>
    <row r="2054" spans="1:6">
      <c r="A2054" t="s">
        <v>2342</v>
      </c>
      <c r="B2054" t="str">
        <f t="shared" si="55"/>
        <v>昆明</v>
      </c>
      <c r="C2054" s="1">
        <v>2501</v>
      </c>
      <c r="D2054" t="s">
        <v>2349</v>
      </c>
      <c r="E2054" s="1">
        <v>102.757093</v>
      </c>
      <c r="F2054" s="1">
        <v>25.135408000000002</v>
      </c>
    </row>
    <row r="2055" spans="1:6">
      <c r="A2055" t="s">
        <v>2342</v>
      </c>
      <c r="B2055" t="str">
        <f t="shared" si="55"/>
        <v>昆明</v>
      </c>
      <c r="C2055" s="1">
        <v>2501</v>
      </c>
      <c r="D2055" t="s">
        <v>2350</v>
      </c>
      <c r="E2055" s="1">
        <v>102.75875000000001</v>
      </c>
      <c r="F2055" s="1">
        <v>25.063838000000001</v>
      </c>
    </row>
    <row r="2056" spans="1:6">
      <c r="A2056" t="s">
        <v>2342</v>
      </c>
      <c r="B2056" t="str">
        <f t="shared" si="55"/>
        <v>昆明</v>
      </c>
      <c r="C2056" s="1">
        <v>2501</v>
      </c>
      <c r="D2056" t="s">
        <v>2351</v>
      </c>
      <c r="E2056" s="1">
        <v>102.693534</v>
      </c>
      <c r="F2056" s="1">
        <v>25.048601999999999</v>
      </c>
    </row>
    <row r="2057" spans="1:6">
      <c r="A2057" t="s">
        <v>2342</v>
      </c>
      <c r="B2057" t="str">
        <f t="shared" si="55"/>
        <v>昆明</v>
      </c>
      <c r="C2057" s="1">
        <v>2501</v>
      </c>
      <c r="D2057" t="s">
        <v>2352</v>
      </c>
      <c r="E2057" s="1">
        <v>102.830029</v>
      </c>
      <c r="F2057" s="1">
        <v>24.843689000000001</v>
      </c>
    </row>
    <row r="2058" spans="1:6">
      <c r="A2058" t="s">
        <v>2342</v>
      </c>
      <c r="B2058" t="str">
        <f t="shared" si="55"/>
        <v>昆明</v>
      </c>
      <c r="C2058" s="1">
        <v>2501</v>
      </c>
      <c r="D2058" t="s">
        <v>2353</v>
      </c>
      <c r="E2058" s="1">
        <v>102.70236800000001</v>
      </c>
      <c r="F2058" s="1">
        <v>25.060959</v>
      </c>
    </row>
    <row r="2059" spans="1:6">
      <c r="A2059" t="s">
        <v>2342</v>
      </c>
      <c r="B2059" t="str">
        <f t="shared" si="55"/>
        <v>昆明</v>
      </c>
      <c r="C2059" s="1">
        <v>2501</v>
      </c>
      <c r="D2059" t="s">
        <v>2354</v>
      </c>
      <c r="E2059" s="1">
        <v>102.726416</v>
      </c>
      <c r="F2059" s="1">
        <v>25.087223000000002</v>
      </c>
    </row>
    <row r="2060" spans="1:6">
      <c r="A2060" t="s">
        <v>2342</v>
      </c>
      <c r="B2060" t="str">
        <f t="shared" si="55"/>
        <v>昆明</v>
      </c>
      <c r="C2060" s="1">
        <v>2501</v>
      </c>
      <c r="D2060" t="s">
        <v>2355</v>
      </c>
      <c r="E2060" s="1">
        <v>102.830403</v>
      </c>
      <c r="F2060" s="1">
        <v>24.838443000000002</v>
      </c>
    </row>
    <row r="2061" spans="1:6">
      <c r="A2061" t="s">
        <v>2342</v>
      </c>
      <c r="B2061" t="str">
        <f t="shared" si="55"/>
        <v>昆明</v>
      </c>
      <c r="C2061" s="1">
        <v>2501</v>
      </c>
      <c r="D2061" t="s">
        <v>2356</v>
      </c>
      <c r="E2061" s="1">
        <v>102.858118</v>
      </c>
      <c r="F2061" s="1">
        <v>24.845009000000001</v>
      </c>
    </row>
    <row r="2062" spans="1:6">
      <c r="A2062" t="s">
        <v>2342</v>
      </c>
      <c r="B2062" t="str">
        <f t="shared" si="55"/>
        <v>昆明</v>
      </c>
      <c r="C2062" s="1">
        <v>2501</v>
      </c>
      <c r="D2062" t="s">
        <v>2357</v>
      </c>
      <c r="E2062" s="1">
        <v>102.698875</v>
      </c>
      <c r="F2062" s="1">
        <v>25.080383000000001</v>
      </c>
    </row>
    <row r="2063" spans="1:6">
      <c r="A2063" t="s">
        <v>2342</v>
      </c>
      <c r="B2063" t="str">
        <f t="shared" si="55"/>
        <v>昆明</v>
      </c>
      <c r="C2063" s="1">
        <v>2501</v>
      </c>
      <c r="D2063" t="s">
        <v>2358</v>
      </c>
      <c r="E2063" s="1">
        <v>102.80580500000001</v>
      </c>
      <c r="F2063" s="1">
        <v>24.982901999999999</v>
      </c>
    </row>
    <row r="2064" spans="1:6">
      <c r="A2064" t="s">
        <v>2342</v>
      </c>
      <c r="B2064" t="str">
        <f t="shared" si="55"/>
        <v>昆明</v>
      </c>
      <c r="C2064" s="1">
        <v>2501</v>
      </c>
      <c r="D2064" t="s">
        <v>2359</v>
      </c>
      <c r="E2064" s="1">
        <v>103.01240300000001</v>
      </c>
      <c r="F2064" s="1">
        <v>25.247032999999998</v>
      </c>
    </row>
    <row r="2065" spans="1:6">
      <c r="A2065" t="s">
        <v>2342</v>
      </c>
      <c r="B2065" t="str">
        <f t="shared" si="55"/>
        <v>昆明</v>
      </c>
      <c r="C2065" s="1">
        <v>2501</v>
      </c>
      <c r="D2065" t="s">
        <v>2360</v>
      </c>
      <c r="E2065" s="1">
        <v>102.694664</v>
      </c>
      <c r="F2065" s="1">
        <v>25.071866</v>
      </c>
    </row>
    <row r="2066" spans="1:6">
      <c r="A2066" t="s">
        <v>2342</v>
      </c>
      <c r="B2066" t="str">
        <f t="shared" si="55"/>
        <v>昆明</v>
      </c>
      <c r="C2066" s="1">
        <v>2501</v>
      </c>
      <c r="D2066" t="s">
        <v>2361</v>
      </c>
      <c r="E2066" s="1">
        <v>102.798804</v>
      </c>
      <c r="F2066" s="1">
        <v>24.975777999999998</v>
      </c>
    </row>
    <row r="2067" spans="1:6">
      <c r="A2067" t="s">
        <v>2342</v>
      </c>
      <c r="B2067" t="str">
        <f t="shared" si="55"/>
        <v>昆明</v>
      </c>
      <c r="C2067" s="1">
        <v>2501</v>
      </c>
      <c r="D2067" t="s">
        <v>2362</v>
      </c>
      <c r="E2067" s="1">
        <v>102.681483</v>
      </c>
      <c r="F2067" s="1">
        <v>25.078845000000001</v>
      </c>
    </row>
    <row r="2068" spans="1:6">
      <c r="A2068" t="s">
        <v>2342</v>
      </c>
      <c r="B2068" t="str">
        <f t="shared" si="55"/>
        <v>昆明</v>
      </c>
      <c r="C2068" s="1">
        <v>2501</v>
      </c>
      <c r="D2068" t="s">
        <v>2363</v>
      </c>
      <c r="E2068" s="1">
        <v>102.502004</v>
      </c>
      <c r="F2068" s="1">
        <v>24.900690000000001</v>
      </c>
    </row>
    <row r="2069" spans="1:6">
      <c r="A2069" t="s">
        <v>2342</v>
      </c>
      <c r="B2069" t="str">
        <f t="shared" si="55"/>
        <v>昆明</v>
      </c>
      <c r="C2069" s="1">
        <v>2501</v>
      </c>
      <c r="D2069" t="s">
        <v>2364</v>
      </c>
      <c r="E2069" s="1">
        <v>102.984838</v>
      </c>
      <c r="F2069" s="1">
        <v>25.171835000000002</v>
      </c>
    </row>
    <row r="2070" spans="1:6">
      <c r="A2070" t="s">
        <v>2342</v>
      </c>
      <c r="B2070" t="str">
        <f t="shared" si="55"/>
        <v>昆明</v>
      </c>
      <c r="C2070" s="1">
        <v>2501</v>
      </c>
      <c r="D2070" t="s">
        <v>2365</v>
      </c>
      <c r="E2070" s="1">
        <v>102.903811</v>
      </c>
      <c r="F2070" s="1">
        <v>25.071636999999999</v>
      </c>
    </row>
    <row r="2071" spans="1:6">
      <c r="A2071" t="s">
        <v>2342</v>
      </c>
      <c r="B2071" t="str">
        <f t="shared" si="55"/>
        <v>昆明</v>
      </c>
      <c r="C2071" s="1">
        <v>2501</v>
      </c>
      <c r="D2071" t="s">
        <v>2366</v>
      </c>
      <c r="E2071" s="1">
        <v>102.641206</v>
      </c>
      <c r="F2071" s="1">
        <v>24.977587</v>
      </c>
    </row>
    <row r="2072" spans="1:6">
      <c r="A2072" t="s">
        <v>2342</v>
      </c>
      <c r="B2072" t="str">
        <f t="shared" si="55"/>
        <v>昆明</v>
      </c>
      <c r="C2072" s="1">
        <v>2501</v>
      </c>
      <c r="D2072" t="s">
        <v>2367</v>
      </c>
      <c r="E2072" s="1">
        <v>102.687878</v>
      </c>
      <c r="F2072" s="1">
        <v>24.970914</v>
      </c>
    </row>
    <row r="2073" spans="1:6">
      <c r="A2073" t="s">
        <v>2342</v>
      </c>
      <c r="B2073" t="str">
        <f t="shared" si="55"/>
        <v>昆明</v>
      </c>
      <c r="C2073" s="1">
        <v>2501</v>
      </c>
      <c r="D2073" t="s">
        <v>2368</v>
      </c>
      <c r="E2073" s="1">
        <v>102.76622</v>
      </c>
      <c r="F2073" s="1">
        <v>25.090029000000001</v>
      </c>
    </row>
    <row r="2074" spans="1:6">
      <c r="A2074" t="s">
        <v>2342</v>
      </c>
      <c r="B2074" t="str">
        <f t="shared" si="55"/>
        <v>昆明</v>
      </c>
      <c r="C2074" s="1">
        <v>2501</v>
      </c>
      <c r="D2074" t="s">
        <v>2369</v>
      </c>
      <c r="E2074" s="1">
        <v>102.71777400000001</v>
      </c>
      <c r="F2074" s="1">
        <v>24.939578999999998</v>
      </c>
    </row>
    <row r="2075" spans="1:6">
      <c r="A2075" t="s">
        <v>2342</v>
      </c>
      <c r="B2075" t="str">
        <f t="shared" si="55"/>
        <v>昆明</v>
      </c>
      <c r="C2075" s="1">
        <v>2501</v>
      </c>
      <c r="D2075" t="s">
        <v>2370</v>
      </c>
      <c r="E2075" s="1">
        <v>102.837853</v>
      </c>
      <c r="F2075" s="1">
        <v>24.825727000000001</v>
      </c>
    </row>
    <row r="2076" spans="1:6">
      <c r="A2076" t="s">
        <v>2342</v>
      </c>
      <c r="B2076" t="str">
        <f t="shared" si="55"/>
        <v>昆明</v>
      </c>
      <c r="C2076" s="1">
        <v>2501</v>
      </c>
      <c r="D2076" t="s">
        <v>2371</v>
      </c>
      <c r="E2076" s="1">
        <v>102.74081099999999</v>
      </c>
      <c r="F2076" s="1">
        <v>25.150471</v>
      </c>
    </row>
    <row r="2077" spans="1:6">
      <c r="A2077" t="s">
        <v>2342</v>
      </c>
      <c r="B2077" t="str">
        <f t="shared" si="55"/>
        <v>昆明</v>
      </c>
      <c r="C2077" s="1">
        <v>2501</v>
      </c>
      <c r="D2077" t="s">
        <v>2372</v>
      </c>
      <c r="E2077" s="1">
        <v>102.778978</v>
      </c>
      <c r="F2077" s="1">
        <v>25.098552999999999</v>
      </c>
    </row>
    <row r="2078" spans="1:6">
      <c r="A2078" t="s">
        <v>2342</v>
      </c>
      <c r="B2078" t="str">
        <f t="shared" si="55"/>
        <v>昆明</v>
      </c>
      <c r="C2078" s="1">
        <v>2501</v>
      </c>
      <c r="D2078" t="s">
        <v>2373</v>
      </c>
      <c r="E2078" s="1">
        <v>103.01048</v>
      </c>
      <c r="F2078" s="1">
        <v>25.240317000000001</v>
      </c>
    </row>
    <row r="2079" spans="1:6">
      <c r="A2079" t="s">
        <v>2342</v>
      </c>
      <c r="B2079" t="str">
        <f t="shared" si="55"/>
        <v>昆明</v>
      </c>
      <c r="C2079" s="1">
        <v>2501</v>
      </c>
      <c r="D2079" t="s">
        <v>2374</v>
      </c>
      <c r="E2079" s="1">
        <v>102.44440400000001</v>
      </c>
      <c r="F2079" s="1">
        <v>24.901443</v>
      </c>
    </row>
    <row r="2080" spans="1:6">
      <c r="A2080" t="s">
        <v>2342</v>
      </c>
      <c r="B2080" t="str">
        <f t="shared" si="55"/>
        <v>昆明</v>
      </c>
      <c r="C2080" s="1">
        <v>2501</v>
      </c>
      <c r="D2080" t="s">
        <v>2375</v>
      </c>
      <c r="E2080" s="1">
        <v>102.60354599999999</v>
      </c>
      <c r="F2080" s="1">
        <v>24.796758000000001</v>
      </c>
    </row>
    <row r="2081" spans="1:6">
      <c r="A2081" t="s">
        <v>2342</v>
      </c>
      <c r="B2081" t="str">
        <f t="shared" si="55"/>
        <v>昆明</v>
      </c>
      <c r="C2081" s="1">
        <v>2501</v>
      </c>
      <c r="D2081" t="s">
        <v>2376</v>
      </c>
      <c r="E2081" s="1">
        <v>102.669241</v>
      </c>
      <c r="F2081" s="1">
        <v>25.075032</v>
      </c>
    </row>
    <row r="2082" spans="1:6">
      <c r="A2082" t="s">
        <v>2342</v>
      </c>
      <c r="B2082" t="str">
        <f t="shared" si="55"/>
        <v>昆明</v>
      </c>
      <c r="C2082" s="1">
        <v>2501</v>
      </c>
      <c r="D2082" t="s">
        <v>2377</v>
      </c>
      <c r="E2082" s="1">
        <v>102.643365</v>
      </c>
      <c r="F2082" s="1">
        <v>25.083746000000001</v>
      </c>
    </row>
    <row r="2083" spans="1:6">
      <c r="A2083" t="s">
        <v>2342</v>
      </c>
      <c r="B2083" t="str">
        <f t="shared" si="55"/>
        <v>昆明</v>
      </c>
      <c r="C2083" s="1">
        <v>2501</v>
      </c>
      <c r="D2083" t="s">
        <v>2378</v>
      </c>
      <c r="E2083" s="1">
        <v>102.717478</v>
      </c>
      <c r="F2083" s="1">
        <v>25.082134</v>
      </c>
    </row>
    <row r="2084" spans="1:6">
      <c r="A2084" t="s">
        <v>2379</v>
      </c>
      <c r="B2084" t="str">
        <f t="shared" si="55"/>
        <v>丽江</v>
      </c>
      <c r="C2084" s="1">
        <v>2503</v>
      </c>
      <c r="D2084" t="s">
        <v>2380</v>
      </c>
      <c r="E2084" s="1">
        <v>100.28890800000001</v>
      </c>
      <c r="F2084" s="1">
        <v>26.893089</v>
      </c>
    </row>
    <row r="2085" spans="1:6">
      <c r="A2085" t="s">
        <v>2381</v>
      </c>
      <c r="B2085" t="str">
        <f t="shared" si="55"/>
        <v>临沧</v>
      </c>
      <c r="C2085" s="1">
        <v>2511</v>
      </c>
      <c r="D2085" t="s">
        <v>2382</v>
      </c>
      <c r="E2085" s="1">
        <v>100.084406</v>
      </c>
      <c r="F2085" s="1">
        <v>23.893177000000001</v>
      </c>
    </row>
    <row r="2086" spans="1:6">
      <c r="A2086" t="s">
        <v>2383</v>
      </c>
      <c r="B2086" t="str">
        <f t="shared" si="55"/>
        <v>普洱</v>
      </c>
      <c r="C2086" s="1">
        <v>2529</v>
      </c>
      <c r="D2086" t="s">
        <v>2384</v>
      </c>
      <c r="E2086" s="1">
        <v>100.972982</v>
      </c>
      <c r="F2086" s="1">
        <v>22.774986999999999</v>
      </c>
    </row>
    <row r="2087" spans="1:6">
      <c r="A2087" t="s">
        <v>2383</v>
      </c>
      <c r="B2087" t="str">
        <f t="shared" si="55"/>
        <v>普洱</v>
      </c>
      <c r="C2087" s="1">
        <v>2529</v>
      </c>
      <c r="D2087" t="s">
        <v>2385</v>
      </c>
      <c r="E2087" s="1">
        <v>100.98908</v>
      </c>
      <c r="F2087" s="1">
        <v>22.798393999999998</v>
      </c>
    </row>
    <row r="2088" spans="1:6">
      <c r="A2088" t="s">
        <v>2386</v>
      </c>
      <c r="B2088" t="str">
        <f t="shared" si="55"/>
        <v>曲靖</v>
      </c>
      <c r="C2088" s="1">
        <v>2522</v>
      </c>
      <c r="D2088" t="s">
        <v>2387</v>
      </c>
      <c r="E2088" s="1">
        <v>103.75746100000001</v>
      </c>
      <c r="F2088" s="1">
        <v>25.526921000000002</v>
      </c>
    </row>
    <row r="2089" spans="1:6">
      <c r="A2089" t="s">
        <v>2386</v>
      </c>
      <c r="B2089" t="str">
        <f t="shared" si="55"/>
        <v>曲靖</v>
      </c>
      <c r="C2089" s="1">
        <v>2522</v>
      </c>
      <c r="D2089" t="s">
        <v>2388</v>
      </c>
      <c r="E2089" s="1">
        <v>103.834979</v>
      </c>
      <c r="F2089" s="1">
        <v>25.549237000000002</v>
      </c>
    </row>
    <row r="2090" spans="1:6">
      <c r="A2090" t="s">
        <v>2386</v>
      </c>
      <c r="B2090" t="str">
        <f t="shared" si="55"/>
        <v>曲靖</v>
      </c>
      <c r="C2090" s="1">
        <v>2522</v>
      </c>
      <c r="D2090" t="s">
        <v>2389</v>
      </c>
      <c r="E2090" s="1">
        <v>103.75036799999999</v>
      </c>
      <c r="F2090" s="1">
        <v>25.526579000000002</v>
      </c>
    </row>
    <row r="2091" spans="1:6">
      <c r="A2091" t="s">
        <v>2390</v>
      </c>
      <c r="B2091" t="str">
        <f t="shared" si="55"/>
        <v>文山</v>
      </c>
      <c r="C2091" s="1">
        <v>2513</v>
      </c>
      <c r="D2091" t="s">
        <v>2391</v>
      </c>
      <c r="E2091" s="1">
        <v>104.25494</v>
      </c>
      <c r="F2091" s="1">
        <v>23.363606999999998</v>
      </c>
    </row>
    <row r="2092" spans="1:6">
      <c r="A2092" t="s">
        <v>2390</v>
      </c>
      <c r="B2092" t="str">
        <f t="shared" si="55"/>
        <v>文山</v>
      </c>
      <c r="C2092" s="1">
        <v>2513</v>
      </c>
      <c r="D2092" t="s">
        <v>2392</v>
      </c>
      <c r="E2092" s="1">
        <v>104.28228</v>
      </c>
      <c r="F2092" s="1">
        <v>23.358929</v>
      </c>
    </row>
    <row r="2093" spans="1:6">
      <c r="A2093" t="s">
        <v>2393</v>
      </c>
      <c r="B2093" t="str">
        <f>MID(A2093,4,4)</f>
        <v>西双版纳</v>
      </c>
      <c r="C2093" s="1">
        <v>2507</v>
      </c>
      <c r="D2093" t="s">
        <v>2394</v>
      </c>
      <c r="E2093" s="1">
        <v>100.795266</v>
      </c>
      <c r="F2093" s="1">
        <v>22.014006999999999</v>
      </c>
    </row>
    <row r="2094" spans="1:6">
      <c r="A2094" t="s">
        <v>2395</v>
      </c>
      <c r="B2094" t="str">
        <f t="shared" si="55"/>
        <v>玉溪</v>
      </c>
      <c r="C2094" s="1">
        <v>2523</v>
      </c>
      <c r="D2094" t="s">
        <v>2396</v>
      </c>
      <c r="E2094" s="1">
        <v>102.569489</v>
      </c>
      <c r="F2094" s="1">
        <v>24.345400000000001</v>
      </c>
    </row>
    <row r="2095" spans="1:6">
      <c r="A2095" t="s">
        <v>2395</v>
      </c>
      <c r="B2095" t="str">
        <f t="shared" si="55"/>
        <v>玉溪</v>
      </c>
      <c r="C2095" s="1">
        <v>2523</v>
      </c>
      <c r="D2095" t="s">
        <v>2397</v>
      </c>
      <c r="E2095" s="1">
        <v>102.507025</v>
      </c>
      <c r="F2095" s="1">
        <v>24.245622000000001</v>
      </c>
    </row>
    <row r="2096" spans="1:6">
      <c r="A2096" t="s">
        <v>2398</v>
      </c>
      <c r="B2096" t="str">
        <f t="shared" si="55"/>
        <v>昭通</v>
      </c>
      <c r="C2096" s="1">
        <v>2530</v>
      </c>
      <c r="D2096" t="s">
        <v>2399</v>
      </c>
      <c r="E2096" s="1">
        <v>103.744022</v>
      </c>
      <c r="F2096" s="1">
        <v>27.363477</v>
      </c>
    </row>
    <row r="2097" spans="1:6">
      <c r="A2097" t="s">
        <v>2400</v>
      </c>
      <c r="B2097" t="str">
        <f t="shared" si="55"/>
        <v>杭州</v>
      </c>
      <c r="C2097" s="1">
        <v>1201</v>
      </c>
      <c r="D2097" t="s">
        <v>2401</v>
      </c>
      <c r="E2097" s="1">
        <v>120.401537</v>
      </c>
      <c r="F2097" s="1">
        <v>30.326920000000001</v>
      </c>
    </row>
    <row r="2098" spans="1:6">
      <c r="A2098" t="s">
        <v>2400</v>
      </c>
      <c r="B2098" t="str">
        <f t="shared" si="55"/>
        <v>杭州</v>
      </c>
      <c r="C2098" s="1">
        <v>1201</v>
      </c>
      <c r="D2098" t="s">
        <v>2402</v>
      </c>
      <c r="E2098" s="1">
        <v>120.15652900000001</v>
      </c>
      <c r="F2098" s="1">
        <v>30.176964999999999</v>
      </c>
    </row>
    <row r="2099" spans="1:6">
      <c r="A2099" t="s">
        <v>2400</v>
      </c>
      <c r="B2099" t="str">
        <f t="shared" si="55"/>
        <v>杭州</v>
      </c>
      <c r="C2099" s="1">
        <v>1201</v>
      </c>
      <c r="D2099" t="s">
        <v>2403</v>
      </c>
      <c r="E2099" s="1">
        <v>120.04148600000001</v>
      </c>
      <c r="F2099" s="1">
        <v>30.225470000000001</v>
      </c>
    </row>
    <row r="2100" spans="1:6">
      <c r="A2100" t="s">
        <v>2400</v>
      </c>
      <c r="B2100" t="str">
        <f t="shared" si="55"/>
        <v>杭州</v>
      </c>
      <c r="C2100" s="1">
        <v>1201</v>
      </c>
      <c r="D2100" t="s">
        <v>2404</v>
      </c>
      <c r="E2100" s="1">
        <v>120.16289399999999</v>
      </c>
      <c r="F2100" s="1">
        <v>30.18075</v>
      </c>
    </row>
    <row r="2101" spans="1:6">
      <c r="A2101" t="s">
        <v>2400</v>
      </c>
      <c r="B2101" t="str">
        <f t="shared" si="55"/>
        <v>杭州</v>
      </c>
      <c r="C2101" s="1">
        <v>1201</v>
      </c>
      <c r="D2101" t="s">
        <v>2405</v>
      </c>
      <c r="E2101" s="1">
        <v>120.129649</v>
      </c>
      <c r="F2101" s="1">
        <v>30.270067000000001</v>
      </c>
    </row>
    <row r="2102" spans="1:6">
      <c r="A2102" t="s">
        <v>2400</v>
      </c>
      <c r="B2102" t="str">
        <f t="shared" si="55"/>
        <v>杭州</v>
      </c>
      <c r="C2102" s="1">
        <v>1201</v>
      </c>
      <c r="D2102" t="s">
        <v>2406</v>
      </c>
      <c r="E2102" s="1">
        <v>120.34917</v>
      </c>
      <c r="F2102" s="1">
        <v>30.320139000000001</v>
      </c>
    </row>
    <row r="2103" spans="1:6">
      <c r="A2103" t="s">
        <v>2400</v>
      </c>
      <c r="B2103" t="str">
        <f t="shared" si="55"/>
        <v>杭州</v>
      </c>
      <c r="C2103" s="1">
        <v>1201</v>
      </c>
      <c r="D2103" t="s">
        <v>2407</v>
      </c>
      <c r="E2103" s="1">
        <v>120.172735</v>
      </c>
      <c r="F2103" s="1">
        <v>30.298915000000001</v>
      </c>
    </row>
    <row r="2104" spans="1:6">
      <c r="A2104" t="s">
        <v>2400</v>
      </c>
      <c r="B2104" t="str">
        <f t="shared" si="55"/>
        <v>杭州</v>
      </c>
      <c r="C2104" s="1">
        <v>1201</v>
      </c>
      <c r="D2104" t="s">
        <v>2408</v>
      </c>
      <c r="E2104" s="1">
        <v>120.359352</v>
      </c>
      <c r="F2104" s="1">
        <v>30.319842999999999</v>
      </c>
    </row>
    <row r="2105" spans="1:6">
      <c r="A2105" t="s">
        <v>2400</v>
      </c>
      <c r="B2105" t="str">
        <f t="shared" si="55"/>
        <v>杭州</v>
      </c>
      <c r="C2105" s="1">
        <v>1201</v>
      </c>
      <c r="D2105" t="s">
        <v>2409</v>
      </c>
      <c r="E2105" s="1">
        <v>119.735539</v>
      </c>
      <c r="F2105" s="1">
        <v>30.262073999999998</v>
      </c>
    </row>
    <row r="2106" spans="1:6">
      <c r="A2106" t="s">
        <v>2400</v>
      </c>
      <c r="B2106" t="str">
        <f t="shared" si="55"/>
        <v>杭州</v>
      </c>
      <c r="C2106" s="1">
        <v>1201</v>
      </c>
      <c r="D2106" t="s">
        <v>2410</v>
      </c>
      <c r="E2106" s="1">
        <v>120.15628700000001</v>
      </c>
      <c r="F2106" s="1">
        <v>30.178932</v>
      </c>
    </row>
    <row r="2107" spans="1:6">
      <c r="A2107" t="s">
        <v>2400</v>
      </c>
      <c r="B2107" t="str">
        <f t="shared" si="55"/>
        <v>杭州</v>
      </c>
      <c r="C2107" s="1">
        <v>1201</v>
      </c>
      <c r="D2107" t="s">
        <v>2411</v>
      </c>
      <c r="E2107" s="1">
        <v>120.401177</v>
      </c>
      <c r="F2107" s="1">
        <v>30.322141999999999</v>
      </c>
    </row>
    <row r="2108" spans="1:6">
      <c r="A2108" t="s">
        <v>2400</v>
      </c>
      <c r="B2108" t="str">
        <f t="shared" si="55"/>
        <v>杭州</v>
      </c>
      <c r="C2108" s="1">
        <v>1201</v>
      </c>
      <c r="D2108" t="s">
        <v>2412</v>
      </c>
      <c r="E2108" s="1">
        <v>120.145145</v>
      </c>
      <c r="F2108" s="1">
        <v>30.291501</v>
      </c>
    </row>
    <row r="2109" spans="1:6">
      <c r="A2109" t="s">
        <v>2400</v>
      </c>
      <c r="B2109" t="str">
        <f t="shared" si="55"/>
        <v>杭州</v>
      </c>
      <c r="C2109" s="1">
        <v>1201</v>
      </c>
      <c r="D2109" t="s">
        <v>2413</v>
      </c>
      <c r="E2109" s="1">
        <v>120.16698100000001</v>
      </c>
      <c r="F2109" s="1">
        <v>30.249362000000001</v>
      </c>
    </row>
    <row r="2110" spans="1:6">
      <c r="A2110" t="s">
        <v>2400</v>
      </c>
      <c r="B2110" t="str">
        <f t="shared" si="55"/>
        <v>杭州</v>
      </c>
      <c r="C2110" s="1">
        <v>1201</v>
      </c>
      <c r="D2110" t="s">
        <v>2414</v>
      </c>
      <c r="E2110" s="1">
        <v>120.36904199999999</v>
      </c>
      <c r="F2110" s="1">
        <v>30.327348000000001</v>
      </c>
    </row>
    <row r="2111" spans="1:6">
      <c r="A2111" t="s">
        <v>2400</v>
      </c>
      <c r="B2111" t="str">
        <f t="shared" si="55"/>
        <v>杭州</v>
      </c>
      <c r="C2111" s="1">
        <v>1201</v>
      </c>
      <c r="D2111" t="s">
        <v>2415</v>
      </c>
      <c r="E2111" s="1">
        <v>120.034178</v>
      </c>
      <c r="F2111" s="1">
        <v>30.225788999999999</v>
      </c>
    </row>
    <row r="2112" spans="1:6">
      <c r="A2112" t="s">
        <v>2400</v>
      </c>
      <c r="B2112" t="str">
        <f t="shared" si="55"/>
        <v>杭州</v>
      </c>
      <c r="C2112" s="1">
        <v>1201</v>
      </c>
      <c r="D2112" t="s">
        <v>2416</v>
      </c>
      <c r="E2112" s="1">
        <v>120.380137</v>
      </c>
      <c r="F2112" s="1">
        <v>30.319375000000001</v>
      </c>
    </row>
    <row r="2113" spans="1:6">
      <c r="A2113" t="s">
        <v>2400</v>
      </c>
      <c r="B2113" t="str">
        <f t="shared" si="55"/>
        <v>杭州</v>
      </c>
      <c r="C2113" s="1">
        <v>1201</v>
      </c>
      <c r="D2113" t="s">
        <v>2417</v>
      </c>
      <c r="E2113" s="1">
        <v>120.35043</v>
      </c>
      <c r="F2113" s="1">
        <v>30.326912</v>
      </c>
    </row>
    <row r="2114" spans="1:6">
      <c r="A2114" t="s">
        <v>2400</v>
      </c>
      <c r="B2114" t="str">
        <f t="shared" si="55"/>
        <v>杭州</v>
      </c>
      <c r="C2114" s="1">
        <v>1201</v>
      </c>
      <c r="D2114" t="s">
        <v>2418</v>
      </c>
      <c r="E2114" s="1">
        <v>120.16280399999999</v>
      </c>
      <c r="F2114" s="1">
        <v>30.323388999999999</v>
      </c>
    </row>
    <row r="2115" spans="1:6">
      <c r="A2115" t="s">
        <v>2400</v>
      </c>
      <c r="B2115" t="str">
        <f t="shared" ref="B2115:B2178" si="56">MID(A2115,4,2)</f>
        <v>杭州</v>
      </c>
      <c r="C2115" s="1">
        <v>1201</v>
      </c>
      <c r="D2115" t="s">
        <v>2419</v>
      </c>
      <c r="E2115" s="1">
        <v>120.09556000000001</v>
      </c>
      <c r="F2115" s="1">
        <v>30.349743</v>
      </c>
    </row>
    <row r="2116" spans="1:6">
      <c r="A2116" t="s">
        <v>2400</v>
      </c>
      <c r="B2116" t="str">
        <f t="shared" si="56"/>
        <v>杭州</v>
      </c>
      <c r="C2116" s="1">
        <v>1201</v>
      </c>
      <c r="D2116" t="s">
        <v>2420</v>
      </c>
      <c r="E2116" s="1">
        <v>120.157889</v>
      </c>
      <c r="F2116" s="1">
        <v>30.326498999999998</v>
      </c>
    </row>
    <row r="2117" spans="1:6">
      <c r="A2117" t="s">
        <v>2400</v>
      </c>
      <c r="B2117" t="str">
        <f t="shared" si="56"/>
        <v>杭州</v>
      </c>
      <c r="C2117" s="1">
        <v>1201</v>
      </c>
      <c r="D2117" t="s">
        <v>2421</v>
      </c>
      <c r="E2117" s="1">
        <v>120.315895</v>
      </c>
      <c r="F2117" s="1">
        <v>30.250142</v>
      </c>
    </row>
    <row r="2118" spans="1:6">
      <c r="A2118" t="s">
        <v>2400</v>
      </c>
      <c r="B2118" t="str">
        <f t="shared" si="56"/>
        <v>杭州</v>
      </c>
      <c r="C2118" s="1">
        <v>1201</v>
      </c>
      <c r="D2118" t="s">
        <v>2422</v>
      </c>
      <c r="E2118" s="1">
        <v>120.159308</v>
      </c>
      <c r="F2118" s="1">
        <v>30.181132999999999</v>
      </c>
    </row>
    <row r="2119" spans="1:6">
      <c r="A2119" t="s">
        <v>2400</v>
      </c>
      <c r="B2119" t="str">
        <f t="shared" si="56"/>
        <v>杭州</v>
      </c>
      <c r="C2119" s="1">
        <v>1201</v>
      </c>
      <c r="D2119" t="s">
        <v>2423</v>
      </c>
      <c r="E2119" s="1">
        <v>120.305487</v>
      </c>
      <c r="F2119" s="1">
        <v>30.252209000000001</v>
      </c>
    </row>
    <row r="2120" spans="1:6">
      <c r="A2120" t="s">
        <v>2400</v>
      </c>
      <c r="B2120" t="str">
        <f t="shared" si="56"/>
        <v>杭州</v>
      </c>
      <c r="C2120" s="1">
        <v>1201</v>
      </c>
      <c r="D2120" t="s">
        <v>2424</v>
      </c>
      <c r="E2120" s="1">
        <v>120.38891</v>
      </c>
      <c r="F2120" s="1">
        <v>30.32254</v>
      </c>
    </row>
    <row r="2121" spans="1:6">
      <c r="A2121" t="s">
        <v>2400</v>
      </c>
      <c r="B2121" t="str">
        <f t="shared" si="56"/>
        <v>杭州</v>
      </c>
      <c r="C2121" s="1">
        <v>1201</v>
      </c>
      <c r="D2121" t="s">
        <v>2425</v>
      </c>
      <c r="E2121" s="1">
        <v>120.169703</v>
      </c>
      <c r="F2121" s="1">
        <v>30.180539</v>
      </c>
    </row>
    <row r="2122" spans="1:6">
      <c r="A2122" t="s">
        <v>2400</v>
      </c>
      <c r="B2122" t="str">
        <f t="shared" si="56"/>
        <v>杭州</v>
      </c>
      <c r="C2122" s="1">
        <v>1201</v>
      </c>
      <c r="D2122" t="s">
        <v>2426</v>
      </c>
      <c r="E2122" s="1">
        <v>120.385513</v>
      </c>
      <c r="F2122" s="1">
        <v>30.31438</v>
      </c>
    </row>
    <row r="2123" spans="1:6">
      <c r="A2123" t="s">
        <v>2400</v>
      </c>
      <c r="B2123" t="str">
        <f t="shared" si="56"/>
        <v>杭州</v>
      </c>
      <c r="C2123" s="1">
        <v>1201</v>
      </c>
      <c r="D2123" t="s">
        <v>2427</v>
      </c>
      <c r="E2123" s="1">
        <v>120.30832599999999</v>
      </c>
      <c r="F2123" s="1">
        <v>30.248988000000001</v>
      </c>
    </row>
    <row r="2124" spans="1:6">
      <c r="A2124" t="s">
        <v>2400</v>
      </c>
      <c r="B2124" t="str">
        <f t="shared" si="56"/>
        <v>杭州</v>
      </c>
      <c r="C2124" s="1">
        <v>1201</v>
      </c>
      <c r="D2124" t="s">
        <v>2428</v>
      </c>
      <c r="E2124" s="1">
        <v>120.358073</v>
      </c>
      <c r="F2124" s="1">
        <v>30.310872</v>
      </c>
    </row>
    <row r="2125" spans="1:6">
      <c r="A2125" t="s">
        <v>2400</v>
      </c>
      <c r="B2125" t="str">
        <f t="shared" si="56"/>
        <v>杭州</v>
      </c>
      <c r="C2125" s="1">
        <v>1201</v>
      </c>
      <c r="D2125" t="s">
        <v>2429</v>
      </c>
      <c r="E2125" s="1">
        <v>120.366417</v>
      </c>
      <c r="F2125" s="1">
        <v>30.319336</v>
      </c>
    </row>
    <row r="2126" spans="1:6">
      <c r="A2126" t="s">
        <v>2400</v>
      </c>
      <c r="B2126" t="str">
        <f t="shared" si="56"/>
        <v>杭州</v>
      </c>
      <c r="C2126" s="1">
        <v>1201</v>
      </c>
      <c r="D2126" t="s">
        <v>2430</v>
      </c>
      <c r="E2126" s="1">
        <v>120.39009299999999</v>
      </c>
      <c r="F2126" s="1">
        <v>30.327169000000001</v>
      </c>
    </row>
    <row r="2127" spans="1:6">
      <c r="A2127" t="s">
        <v>2400</v>
      </c>
      <c r="B2127" t="str">
        <f t="shared" si="56"/>
        <v>杭州</v>
      </c>
      <c r="C2127" s="1">
        <v>1201</v>
      </c>
      <c r="D2127" t="s">
        <v>2431</v>
      </c>
      <c r="E2127" s="1">
        <v>120.359638</v>
      </c>
      <c r="F2127" s="1">
        <v>30.326732</v>
      </c>
    </row>
    <row r="2128" spans="1:6">
      <c r="A2128" t="s">
        <v>2400</v>
      </c>
      <c r="B2128" t="str">
        <f t="shared" si="56"/>
        <v>杭州</v>
      </c>
      <c r="C2128" s="1">
        <v>1201</v>
      </c>
      <c r="D2128" t="s">
        <v>2432</v>
      </c>
      <c r="E2128" s="1">
        <v>120.166774</v>
      </c>
      <c r="F2128" s="1">
        <v>30.177776000000001</v>
      </c>
    </row>
    <row r="2129" spans="1:6">
      <c r="A2129" t="s">
        <v>2400</v>
      </c>
      <c r="B2129" t="str">
        <f t="shared" si="56"/>
        <v>杭州</v>
      </c>
      <c r="C2129" s="1">
        <v>1201</v>
      </c>
      <c r="D2129" t="s">
        <v>2433</v>
      </c>
      <c r="E2129" s="1">
        <v>119.905833</v>
      </c>
      <c r="F2129" s="1">
        <v>30.092749000000001</v>
      </c>
    </row>
    <row r="2130" spans="1:6">
      <c r="A2130" t="s">
        <v>2400</v>
      </c>
      <c r="B2130" t="str">
        <f t="shared" si="56"/>
        <v>杭州</v>
      </c>
      <c r="C2130" s="1">
        <v>1201</v>
      </c>
      <c r="D2130" t="s">
        <v>2434</v>
      </c>
      <c r="E2130" s="1">
        <v>120.023274</v>
      </c>
      <c r="F2130" s="1">
        <v>30.212682000000001</v>
      </c>
    </row>
    <row r="2131" spans="1:6">
      <c r="A2131" t="s">
        <v>2400</v>
      </c>
      <c r="B2131" t="str">
        <f t="shared" si="56"/>
        <v>杭州</v>
      </c>
      <c r="C2131" s="1">
        <v>1201</v>
      </c>
      <c r="D2131" t="s">
        <v>2435</v>
      </c>
      <c r="E2131" s="1">
        <v>120.081169</v>
      </c>
      <c r="F2131" s="1">
        <v>30.259563</v>
      </c>
    </row>
    <row r="2132" spans="1:6">
      <c r="A2132" t="s">
        <v>2400</v>
      </c>
      <c r="B2132" t="str">
        <f t="shared" si="56"/>
        <v>杭州</v>
      </c>
      <c r="C2132" s="1">
        <v>1201</v>
      </c>
      <c r="D2132" t="s">
        <v>2436</v>
      </c>
      <c r="E2132" s="1">
        <v>120.301911</v>
      </c>
      <c r="F2132" s="1">
        <v>30.25986</v>
      </c>
    </row>
    <row r="2133" spans="1:6">
      <c r="A2133" t="s">
        <v>2400</v>
      </c>
      <c r="B2133" t="str">
        <f t="shared" si="56"/>
        <v>杭州</v>
      </c>
      <c r="C2133" s="1">
        <v>1201</v>
      </c>
      <c r="D2133" t="s">
        <v>2437</v>
      </c>
      <c r="E2133" s="1">
        <v>120.02166800000001</v>
      </c>
      <c r="F2133" s="1">
        <v>30.213173999999999</v>
      </c>
    </row>
    <row r="2134" spans="1:6">
      <c r="A2134" t="s">
        <v>2438</v>
      </c>
      <c r="B2134" t="str">
        <f t="shared" si="56"/>
        <v>湖州</v>
      </c>
      <c r="C2134" s="1">
        <v>1239</v>
      </c>
      <c r="D2134" t="s">
        <v>2439</v>
      </c>
      <c r="E2134" s="1">
        <v>120.128467</v>
      </c>
      <c r="F2134" s="1">
        <v>30.878789999999999</v>
      </c>
    </row>
    <row r="2135" spans="1:6">
      <c r="A2135" t="s">
        <v>2438</v>
      </c>
      <c r="B2135" t="str">
        <f t="shared" si="56"/>
        <v>湖州</v>
      </c>
      <c r="C2135" s="1">
        <v>1239</v>
      </c>
      <c r="D2135" t="s">
        <v>2440</v>
      </c>
      <c r="E2135" s="1">
        <v>120.13757099999999</v>
      </c>
      <c r="F2135" s="1">
        <v>30.882811</v>
      </c>
    </row>
    <row r="2136" spans="1:6">
      <c r="A2136" t="s">
        <v>2441</v>
      </c>
      <c r="B2136" t="str">
        <f t="shared" si="56"/>
        <v>嘉兴</v>
      </c>
      <c r="C2136" s="1">
        <v>1209</v>
      </c>
      <c r="D2136" t="s">
        <v>2442</v>
      </c>
      <c r="E2136" s="1">
        <v>120.73722100000001</v>
      </c>
      <c r="F2136" s="1">
        <v>30.751669</v>
      </c>
    </row>
    <row r="2137" spans="1:6">
      <c r="A2137" t="s">
        <v>2441</v>
      </c>
      <c r="B2137" t="str">
        <f t="shared" si="56"/>
        <v>嘉兴</v>
      </c>
      <c r="C2137" s="1">
        <v>1209</v>
      </c>
      <c r="D2137" t="s">
        <v>2443</v>
      </c>
      <c r="E2137" s="1">
        <v>120.719352</v>
      </c>
      <c r="F2137" s="1">
        <v>30.749217000000002</v>
      </c>
    </row>
    <row r="2138" spans="1:6">
      <c r="A2138" t="s">
        <v>2441</v>
      </c>
      <c r="B2138" t="str">
        <f t="shared" si="56"/>
        <v>嘉兴</v>
      </c>
      <c r="C2138" s="1">
        <v>1209</v>
      </c>
      <c r="D2138" t="s">
        <v>2444</v>
      </c>
      <c r="E2138" s="1">
        <v>120.782432</v>
      </c>
      <c r="F2138" s="1">
        <v>30.794409999999999</v>
      </c>
    </row>
    <row r="2139" spans="1:6">
      <c r="A2139" t="s">
        <v>2445</v>
      </c>
      <c r="B2139" t="str">
        <f t="shared" si="56"/>
        <v>金华</v>
      </c>
      <c r="C2139" s="1">
        <v>1204</v>
      </c>
      <c r="D2139" t="s">
        <v>2446</v>
      </c>
      <c r="E2139" s="1">
        <v>119.65290899999999</v>
      </c>
      <c r="F2139" s="1">
        <v>29.142119000000001</v>
      </c>
    </row>
    <row r="2140" spans="1:6">
      <c r="A2140" t="s">
        <v>2445</v>
      </c>
      <c r="B2140" t="str">
        <f t="shared" si="56"/>
        <v>金华</v>
      </c>
      <c r="C2140" s="1">
        <v>1204</v>
      </c>
      <c r="D2140" t="s">
        <v>2447</v>
      </c>
      <c r="E2140" s="1">
        <v>119.643135</v>
      </c>
      <c r="F2140" s="1">
        <v>29.070001000000001</v>
      </c>
    </row>
    <row r="2141" spans="1:6">
      <c r="A2141" t="s">
        <v>2445</v>
      </c>
      <c r="B2141" t="str">
        <f t="shared" si="56"/>
        <v>金华</v>
      </c>
      <c r="C2141" s="1">
        <v>1204</v>
      </c>
      <c r="D2141" t="s">
        <v>2448</v>
      </c>
      <c r="E2141" s="1">
        <v>120.103585</v>
      </c>
      <c r="F2141" s="1">
        <v>29.305651999999998</v>
      </c>
    </row>
    <row r="2142" spans="1:6">
      <c r="A2142" t="s">
        <v>2445</v>
      </c>
      <c r="B2142" t="str">
        <f t="shared" si="56"/>
        <v>金华</v>
      </c>
      <c r="C2142" s="1">
        <v>1204</v>
      </c>
      <c r="D2142" t="s">
        <v>2449</v>
      </c>
      <c r="E2142" s="1">
        <v>120.250539</v>
      </c>
      <c r="F2142" s="1">
        <v>29.302235</v>
      </c>
    </row>
    <row r="2143" spans="1:6">
      <c r="A2143" t="s">
        <v>2445</v>
      </c>
      <c r="B2143" t="str">
        <f t="shared" si="56"/>
        <v>金华</v>
      </c>
      <c r="C2143" s="1">
        <v>1204</v>
      </c>
      <c r="D2143" t="s">
        <v>2450</v>
      </c>
      <c r="E2143" s="1">
        <v>120.33614799999999</v>
      </c>
      <c r="F2143" s="1">
        <v>29.151969000000001</v>
      </c>
    </row>
    <row r="2144" spans="1:6">
      <c r="A2144" t="s">
        <v>2451</v>
      </c>
      <c r="B2144" t="str">
        <f t="shared" si="56"/>
        <v>丽水</v>
      </c>
      <c r="C2144" s="1">
        <v>1230</v>
      </c>
      <c r="D2144" t="s">
        <v>2452</v>
      </c>
      <c r="E2144" s="1">
        <v>119.907286</v>
      </c>
      <c r="F2144" s="1">
        <v>28.463944999999999</v>
      </c>
    </row>
    <row r="2145" spans="1:6">
      <c r="A2145" t="s">
        <v>2451</v>
      </c>
      <c r="B2145" t="str">
        <f t="shared" si="56"/>
        <v>丽水</v>
      </c>
      <c r="C2145" s="1">
        <v>1230</v>
      </c>
      <c r="D2145" t="s">
        <v>2453</v>
      </c>
      <c r="E2145" s="1">
        <v>119.91670999999999</v>
      </c>
      <c r="F2145" s="1">
        <v>28.478518999999999</v>
      </c>
    </row>
    <row r="2146" spans="1:6">
      <c r="A2146" t="s">
        <v>2454</v>
      </c>
      <c r="B2146" t="str">
        <f t="shared" si="56"/>
        <v>宁波</v>
      </c>
      <c r="C2146" s="1">
        <v>1202</v>
      </c>
      <c r="D2146" t="s">
        <v>2455</v>
      </c>
      <c r="E2146" s="1">
        <v>121.722335</v>
      </c>
      <c r="F2146" s="1">
        <v>29.947246</v>
      </c>
    </row>
    <row r="2147" spans="1:6">
      <c r="A2147" t="s">
        <v>2454</v>
      </c>
      <c r="B2147" t="str">
        <f t="shared" si="56"/>
        <v>宁波</v>
      </c>
      <c r="C2147" s="1">
        <v>1202</v>
      </c>
      <c r="D2147" t="s">
        <v>2456</v>
      </c>
      <c r="E2147" s="1">
        <v>121.569525</v>
      </c>
      <c r="F2147" s="1">
        <v>29.823001000000001</v>
      </c>
    </row>
    <row r="2148" spans="1:6">
      <c r="A2148" t="s">
        <v>2454</v>
      </c>
      <c r="B2148" t="str">
        <f t="shared" si="56"/>
        <v>宁波</v>
      </c>
      <c r="C2148" s="1">
        <v>1202</v>
      </c>
      <c r="D2148" t="s">
        <v>2457</v>
      </c>
      <c r="E2148" s="1">
        <v>121.616817</v>
      </c>
      <c r="F2148" s="1">
        <v>29.917339999999999</v>
      </c>
    </row>
    <row r="2149" spans="1:6">
      <c r="A2149" t="s">
        <v>2454</v>
      </c>
      <c r="B2149" t="str">
        <f t="shared" si="56"/>
        <v>宁波</v>
      </c>
      <c r="C2149" s="1">
        <v>1202</v>
      </c>
      <c r="D2149" t="s">
        <v>2458</v>
      </c>
      <c r="E2149" s="1">
        <v>121.643725</v>
      </c>
      <c r="F2149" s="1">
        <v>29.914867000000001</v>
      </c>
    </row>
    <row r="2150" spans="1:6">
      <c r="A2150" t="s">
        <v>2454</v>
      </c>
      <c r="B2150" t="str">
        <f t="shared" si="56"/>
        <v>宁波</v>
      </c>
      <c r="C2150" s="1">
        <v>1202</v>
      </c>
      <c r="D2150" t="s">
        <v>2459</v>
      </c>
      <c r="E2150" s="1">
        <v>121.488529</v>
      </c>
      <c r="F2150" s="1">
        <v>29.894093999999999</v>
      </c>
    </row>
    <row r="2151" spans="1:6">
      <c r="A2151" t="s">
        <v>2454</v>
      </c>
      <c r="B2151" t="str">
        <f t="shared" si="56"/>
        <v>宁波</v>
      </c>
      <c r="C2151" s="1">
        <v>1202</v>
      </c>
      <c r="D2151" t="s">
        <v>2460</v>
      </c>
      <c r="E2151" s="1">
        <v>121.568968</v>
      </c>
      <c r="F2151" s="1">
        <v>29.806792000000002</v>
      </c>
    </row>
    <row r="2152" spans="1:6">
      <c r="A2152" t="s">
        <v>2454</v>
      </c>
      <c r="B2152" t="str">
        <f t="shared" si="56"/>
        <v>宁波</v>
      </c>
      <c r="C2152" s="1">
        <v>1202</v>
      </c>
      <c r="D2152" t="s">
        <v>2461</v>
      </c>
      <c r="E2152" s="1">
        <v>121.821484</v>
      </c>
      <c r="F2152" s="1">
        <v>29.900614999999998</v>
      </c>
    </row>
    <row r="2153" spans="1:6">
      <c r="A2153" t="s">
        <v>2454</v>
      </c>
      <c r="B2153" t="str">
        <f t="shared" si="56"/>
        <v>宁波</v>
      </c>
      <c r="C2153" s="1">
        <v>1202</v>
      </c>
      <c r="D2153" t="s">
        <v>2462</v>
      </c>
      <c r="E2153" s="1">
        <v>121.57592200000001</v>
      </c>
      <c r="F2153" s="1">
        <v>29.815089</v>
      </c>
    </row>
    <row r="2154" spans="1:6">
      <c r="A2154" t="s">
        <v>2454</v>
      </c>
      <c r="B2154" t="str">
        <f t="shared" si="56"/>
        <v>宁波</v>
      </c>
      <c r="C2154" s="1">
        <v>1202</v>
      </c>
      <c r="D2154" t="s">
        <v>2463</v>
      </c>
      <c r="E2154" s="1">
        <v>121.51292100000001</v>
      </c>
      <c r="F2154" s="1">
        <v>29.871210999999999</v>
      </c>
    </row>
    <row r="2155" spans="1:6">
      <c r="A2155" t="s">
        <v>2454</v>
      </c>
      <c r="B2155" t="str">
        <f t="shared" si="56"/>
        <v>宁波</v>
      </c>
      <c r="C2155" s="1">
        <v>1202</v>
      </c>
      <c r="D2155" t="s">
        <v>2464</v>
      </c>
      <c r="E2155" s="1">
        <v>121.56752899999999</v>
      </c>
      <c r="F2155" s="1">
        <v>29.827513</v>
      </c>
    </row>
    <row r="2156" spans="1:6">
      <c r="A2156" t="s">
        <v>2454</v>
      </c>
      <c r="B2156" t="str">
        <f t="shared" si="56"/>
        <v>宁波</v>
      </c>
      <c r="C2156" s="1">
        <v>1202</v>
      </c>
      <c r="D2156" t="s">
        <v>2465</v>
      </c>
      <c r="E2156" s="1">
        <v>121.63018700000001</v>
      </c>
      <c r="F2156" s="1">
        <v>29.919930000000001</v>
      </c>
    </row>
    <row r="2157" spans="1:6">
      <c r="A2157" t="s">
        <v>2454</v>
      </c>
      <c r="B2157" t="str">
        <f t="shared" si="56"/>
        <v>宁波</v>
      </c>
      <c r="C2157" s="1">
        <v>1202</v>
      </c>
      <c r="D2157" t="s">
        <v>2466</v>
      </c>
      <c r="E2157" s="1">
        <v>121.573267</v>
      </c>
      <c r="F2157" s="1">
        <v>29.813372999999999</v>
      </c>
    </row>
    <row r="2158" spans="1:6">
      <c r="A2158" t="s">
        <v>2467</v>
      </c>
      <c r="B2158" t="str">
        <f t="shared" si="56"/>
        <v>衢州</v>
      </c>
      <c r="C2158" s="1">
        <v>1235</v>
      </c>
      <c r="D2158" t="s">
        <v>2468</v>
      </c>
      <c r="E2158" s="1">
        <v>118.874926</v>
      </c>
      <c r="F2158" s="1">
        <v>28.988481</v>
      </c>
    </row>
    <row r="2159" spans="1:6">
      <c r="A2159" t="s">
        <v>2467</v>
      </c>
      <c r="B2159" t="str">
        <f t="shared" si="56"/>
        <v>衢州</v>
      </c>
      <c r="C2159" s="1">
        <v>1235</v>
      </c>
      <c r="D2159" t="s">
        <v>2469</v>
      </c>
      <c r="E2159" s="1">
        <v>118.873625</v>
      </c>
      <c r="F2159" s="1">
        <v>28.981560999999999</v>
      </c>
    </row>
    <row r="2160" spans="1:6">
      <c r="A2160" t="s">
        <v>2470</v>
      </c>
      <c r="B2160" t="str">
        <f t="shared" si="56"/>
        <v>绍兴</v>
      </c>
      <c r="C2160" s="1">
        <v>1205</v>
      </c>
      <c r="D2160" t="s">
        <v>2471</v>
      </c>
      <c r="E2160" s="1">
        <v>120.609962</v>
      </c>
      <c r="F2160" s="1">
        <v>29.975555</v>
      </c>
    </row>
    <row r="2161" spans="1:6">
      <c r="A2161" t="s">
        <v>2470</v>
      </c>
      <c r="B2161" t="str">
        <f t="shared" si="56"/>
        <v>绍兴</v>
      </c>
      <c r="C2161" s="1">
        <v>1205</v>
      </c>
      <c r="D2161" t="s">
        <v>2472</v>
      </c>
      <c r="E2161" s="1">
        <v>120.56746699999999</v>
      </c>
      <c r="F2161" s="1">
        <v>29.990227000000001</v>
      </c>
    </row>
    <row r="2162" spans="1:6">
      <c r="A2162" t="s">
        <v>2470</v>
      </c>
      <c r="B2162" t="str">
        <f t="shared" si="56"/>
        <v>绍兴</v>
      </c>
      <c r="C2162" s="1">
        <v>1205</v>
      </c>
      <c r="D2162" t="s">
        <v>2473</v>
      </c>
      <c r="E2162" s="1">
        <v>120.581616</v>
      </c>
      <c r="F2162" s="1">
        <v>29.995474000000002</v>
      </c>
    </row>
    <row r="2163" spans="1:6">
      <c r="A2163" t="s">
        <v>2470</v>
      </c>
      <c r="B2163" t="str">
        <f t="shared" si="56"/>
        <v>绍兴</v>
      </c>
      <c r="C2163" s="1">
        <v>1205</v>
      </c>
      <c r="D2163" t="s">
        <v>2474</v>
      </c>
      <c r="E2163" s="1">
        <v>120.58368900000001</v>
      </c>
      <c r="F2163" s="1">
        <v>30.035291000000001</v>
      </c>
    </row>
    <row r="2164" spans="1:6">
      <c r="A2164" t="s">
        <v>2470</v>
      </c>
      <c r="B2164" t="str">
        <f t="shared" si="56"/>
        <v>绍兴</v>
      </c>
      <c r="C2164" s="1">
        <v>1205</v>
      </c>
      <c r="D2164" t="s">
        <v>2475</v>
      </c>
      <c r="E2164" s="1">
        <v>120.56572300000001</v>
      </c>
      <c r="F2164" s="1">
        <v>29.987739999999999</v>
      </c>
    </row>
    <row r="2165" spans="1:6">
      <c r="A2165" t="s">
        <v>2470</v>
      </c>
      <c r="B2165" t="str">
        <f t="shared" si="56"/>
        <v>绍兴</v>
      </c>
      <c r="C2165" s="1">
        <v>1205</v>
      </c>
      <c r="D2165" t="s">
        <v>2476</v>
      </c>
      <c r="E2165" s="1">
        <v>120.65174500000001</v>
      </c>
      <c r="F2165" s="1">
        <v>30.076381999999999</v>
      </c>
    </row>
    <row r="2166" spans="1:6">
      <c r="A2166" t="s">
        <v>2477</v>
      </c>
      <c r="B2166" t="str">
        <f t="shared" si="56"/>
        <v>台州</v>
      </c>
      <c r="C2166" s="1">
        <v>1224</v>
      </c>
      <c r="D2166" t="s">
        <v>2478</v>
      </c>
      <c r="E2166" s="1">
        <v>121.39792199999999</v>
      </c>
      <c r="F2166" s="1">
        <v>28.658873</v>
      </c>
    </row>
    <row r="2167" spans="1:6">
      <c r="A2167" t="s">
        <v>2477</v>
      </c>
      <c r="B2167" t="str">
        <f t="shared" si="56"/>
        <v>台州</v>
      </c>
      <c r="C2167" s="1">
        <v>1224</v>
      </c>
      <c r="D2167" t="s">
        <v>2479</v>
      </c>
      <c r="E2167" s="1">
        <v>121.40821699999999</v>
      </c>
      <c r="F2167" s="1">
        <v>28.658255</v>
      </c>
    </row>
    <row r="2168" spans="1:6">
      <c r="A2168" t="s">
        <v>2477</v>
      </c>
      <c r="B2168" t="str">
        <f t="shared" si="56"/>
        <v>台州</v>
      </c>
      <c r="C2168" s="1">
        <v>1224</v>
      </c>
      <c r="D2168" t="s">
        <v>2480</v>
      </c>
      <c r="E2168" s="1">
        <v>121.26778299999999</v>
      </c>
      <c r="F2168" s="1">
        <v>28.671899</v>
      </c>
    </row>
    <row r="2169" spans="1:6">
      <c r="A2169" t="s">
        <v>2477</v>
      </c>
      <c r="B2169" t="str">
        <f t="shared" si="56"/>
        <v>台州</v>
      </c>
      <c r="C2169" s="1">
        <v>1224</v>
      </c>
      <c r="D2169" t="s">
        <v>2481</v>
      </c>
      <c r="E2169" s="1">
        <v>121.176367</v>
      </c>
      <c r="F2169" s="1">
        <v>28.880323000000001</v>
      </c>
    </row>
    <row r="2170" spans="1:6">
      <c r="A2170" t="s">
        <v>2482</v>
      </c>
      <c r="B2170" t="str">
        <f t="shared" si="56"/>
        <v>温州</v>
      </c>
      <c r="C2170" s="1">
        <v>1203</v>
      </c>
      <c r="D2170" t="s">
        <v>2483</v>
      </c>
      <c r="E2170" s="1">
        <v>120.71841000000001</v>
      </c>
      <c r="F2170" s="1">
        <v>27.931467000000001</v>
      </c>
    </row>
    <row r="2171" spans="1:6">
      <c r="A2171" t="s">
        <v>2482</v>
      </c>
      <c r="B2171" t="str">
        <f t="shared" si="56"/>
        <v>温州</v>
      </c>
      <c r="C2171" s="1">
        <v>1203</v>
      </c>
      <c r="D2171" t="s">
        <v>2484</v>
      </c>
      <c r="E2171" s="1">
        <v>120.703563</v>
      </c>
      <c r="F2171" s="1">
        <v>27.924526</v>
      </c>
    </row>
    <row r="2172" spans="1:6">
      <c r="A2172" t="s">
        <v>2482</v>
      </c>
      <c r="B2172" t="str">
        <f t="shared" si="56"/>
        <v>温州</v>
      </c>
      <c r="C2172" s="1">
        <v>1203</v>
      </c>
      <c r="D2172" t="s">
        <v>2485</v>
      </c>
      <c r="E2172" s="1">
        <v>120.65745099999999</v>
      </c>
      <c r="F2172" s="1">
        <v>27.925595000000001</v>
      </c>
    </row>
    <row r="2173" spans="1:6">
      <c r="A2173" t="s">
        <v>2482</v>
      </c>
      <c r="B2173" t="str">
        <f t="shared" si="56"/>
        <v>温州</v>
      </c>
      <c r="C2173" s="1">
        <v>1203</v>
      </c>
      <c r="D2173" t="s">
        <v>2486</v>
      </c>
      <c r="E2173" s="1">
        <v>120.687601</v>
      </c>
      <c r="F2173" s="1">
        <v>28.015132000000001</v>
      </c>
    </row>
    <row r="2174" spans="1:6">
      <c r="A2174" t="s">
        <v>2482</v>
      </c>
      <c r="B2174" t="str">
        <f t="shared" si="56"/>
        <v>温州</v>
      </c>
      <c r="C2174" s="1">
        <v>1203</v>
      </c>
      <c r="D2174" t="s">
        <v>2487</v>
      </c>
      <c r="E2174" s="1">
        <v>120.70684</v>
      </c>
      <c r="F2174" s="1">
        <v>28.008268000000001</v>
      </c>
    </row>
    <row r="2175" spans="1:6">
      <c r="A2175" t="s">
        <v>2482</v>
      </c>
      <c r="B2175" t="str">
        <f t="shared" si="56"/>
        <v>温州</v>
      </c>
      <c r="C2175" s="1">
        <v>1203</v>
      </c>
      <c r="D2175" t="s">
        <v>2488</v>
      </c>
      <c r="E2175" s="1">
        <v>120.754868</v>
      </c>
      <c r="F2175" s="1">
        <v>27.971737000000001</v>
      </c>
    </row>
    <row r="2176" spans="1:6">
      <c r="A2176" t="s">
        <v>2482</v>
      </c>
      <c r="B2176" t="str">
        <f t="shared" si="56"/>
        <v>温州</v>
      </c>
      <c r="C2176" s="1">
        <v>1203</v>
      </c>
      <c r="D2176" t="s">
        <v>2489</v>
      </c>
      <c r="E2176" s="1">
        <v>120.63857</v>
      </c>
      <c r="F2176" s="1">
        <v>27.988444999999999</v>
      </c>
    </row>
    <row r="2177" spans="1:6">
      <c r="A2177" t="s">
        <v>2490</v>
      </c>
      <c r="B2177" t="str">
        <f t="shared" si="56"/>
        <v>舟山</v>
      </c>
      <c r="C2177" s="1">
        <v>1245</v>
      </c>
      <c r="D2177" t="s">
        <v>2491</v>
      </c>
      <c r="E2177" s="1">
        <v>122.198543</v>
      </c>
      <c r="F2177" s="1">
        <v>29.966145999999998</v>
      </c>
    </row>
    <row r="2178" spans="1:6">
      <c r="A2178" t="s">
        <v>2490</v>
      </c>
      <c r="B2178" t="str">
        <f t="shared" si="56"/>
        <v>舟山</v>
      </c>
      <c r="C2178" s="1">
        <v>1245</v>
      </c>
      <c r="D2178" t="s">
        <v>2492</v>
      </c>
      <c r="E2178" s="1">
        <v>122.192491</v>
      </c>
      <c r="F2178" s="1">
        <v>29.995560000000001</v>
      </c>
    </row>
    <row r="2179" spans="1:6">
      <c r="A2179" t="s">
        <v>2493</v>
      </c>
      <c r="B2179" t="str">
        <f>MID(A2179,1,2)</f>
        <v>重庆</v>
      </c>
      <c r="C2179" s="1">
        <v>401</v>
      </c>
      <c r="D2179" t="s">
        <v>2494</v>
      </c>
      <c r="E2179" s="1">
        <v>106.474816</v>
      </c>
      <c r="F2179" s="1">
        <v>29.570367000000001</v>
      </c>
    </row>
    <row r="2180" spans="1:6">
      <c r="A2180" t="s">
        <v>2493</v>
      </c>
      <c r="B2180" t="str">
        <f t="shared" ref="B2180:B2235" si="57">MID(A2180,1,2)</f>
        <v>重庆</v>
      </c>
      <c r="C2180" s="1">
        <v>401</v>
      </c>
      <c r="D2180" t="s">
        <v>2495</v>
      </c>
      <c r="E2180" s="1">
        <v>106.613922</v>
      </c>
      <c r="F2180" s="1">
        <v>29.538319999999999</v>
      </c>
    </row>
    <row r="2181" spans="1:6">
      <c r="A2181" t="s">
        <v>2493</v>
      </c>
      <c r="B2181" t="str">
        <f t="shared" si="57"/>
        <v>重庆</v>
      </c>
      <c r="C2181" s="1">
        <v>401</v>
      </c>
      <c r="D2181" t="s">
        <v>2496</v>
      </c>
      <c r="E2181" s="1">
        <v>106.57817900000001</v>
      </c>
      <c r="F2181" s="1">
        <v>29.496220000000001</v>
      </c>
    </row>
    <row r="2182" spans="1:6">
      <c r="A2182" t="s">
        <v>2493</v>
      </c>
      <c r="B2182" t="str">
        <f t="shared" si="57"/>
        <v>重庆</v>
      </c>
      <c r="C2182" s="1">
        <v>401</v>
      </c>
      <c r="D2182" t="s">
        <v>2497</v>
      </c>
      <c r="E2182" s="1">
        <v>106.515581</v>
      </c>
      <c r="F2182" s="1">
        <v>29.539027000000001</v>
      </c>
    </row>
    <row r="2183" spans="1:6">
      <c r="A2183" t="s">
        <v>2493</v>
      </c>
      <c r="B2183" t="str">
        <f t="shared" si="57"/>
        <v>重庆</v>
      </c>
      <c r="C2183" s="1">
        <v>401</v>
      </c>
      <c r="D2183" t="s">
        <v>2498</v>
      </c>
      <c r="E2183" s="1">
        <v>106.43531299999999</v>
      </c>
      <c r="F2183" s="1">
        <v>29.827724</v>
      </c>
    </row>
    <row r="2184" spans="1:6">
      <c r="A2184" t="s">
        <v>2493</v>
      </c>
      <c r="B2184" t="str">
        <f t="shared" si="57"/>
        <v>重庆</v>
      </c>
      <c r="C2184" s="1">
        <v>401</v>
      </c>
      <c r="D2184" t="s">
        <v>2499</v>
      </c>
      <c r="E2184" s="1">
        <v>106.46288</v>
      </c>
      <c r="F2184" s="1">
        <v>29.563126</v>
      </c>
    </row>
    <row r="2185" spans="1:6">
      <c r="A2185" t="s">
        <v>2493</v>
      </c>
      <c r="B2185" t="str">
        <f t="shared" si="57"/>
        <v>重庆</v>
      </c>
      <c r="C2185" s="1">
        <v>401</v>
      </c>
      <c r="D2185" t="s">
        <v>2500</v>
      </c>
      <c r="E2185" s="1">
        <v>105.945121</v>
      </c>
      <c r="F2185" s="1">
        <v>29.356254</v>
      </c>
    </row>
    <row r="2186" spans="1:6">
      <c r="A2186" t="s">
        <v>2493</v>
      </c>
      <c r="B2186" t="str">
        <f t="shared" si="57"/>
        <v>重庆</v>
      </c>
      <c r="C2186" s="1">
        <v>401</v>
      </c>
      <c r="D2186" t="s">
        <v>2501</v>
      </c>
      <c r="E2186" s="1">
        <v>108.389644</v>
      </c>
      <c r="F2186" s="1">
        <v>30.801265999999998</v>
      </c>
    </row>
    <row r="2187" spans="1:6">
      <c r="A2187" t="s">
        <v>2493</v>
      </c>
      <c r="B2187" t="str">
        <f t="shared" si="57"/>
        <v>重庆</v>
      </c>
      <c r="C2187" s="1">
        <v>401</v>
      </c>
      <c r="D2187" t="s">
        <v>2502</v>
      </c>
      <c r="E2187" s="1">
        <v>107.26919599999999</v>
      </c>
      <c r="F2187" s="1">
        <v>29.757045000000002</v>
      </c>
    </row>
    <row r="2188" spans="1:6">
      <c r="A2188" t="s">
        <v>2493</v>
      </c>
      <c r="B2188" t="str">
        <f t="shared" si="57"/>
        <v>重庆</v>
      </c>
      <c r="C2188" s="1">
        <v>401</v>
      </c>
      <c r="D2188" t="s">
        <v>2503</v>
      </c>
      <c r="E2188" s="1">
        <v>106.442671</v>
      </c>
      <c r="F2188" s="1">
        <v>29.578243000000001</v>
      </c>
    </row>
    <row r="2189" spans="1:6">
      <c r="A2189" t="s">
        <v>2493</v>
      </c>
      <c r="B2189" t="str">
        <f t="shared" si="57"/>
        <v>重庆</v>
      </c>
      <c r="C2189" s="1">
        <v>401</v>
      </c>
      <c r="D2189" t="s">
        <v>2504</v>
      </c>
      <c r="E2189" s="1">
        <v>106.598005</v>
      </c>
      <c r="F2189" s="1">
        <v>29.670838</v>
      </c>
    </row>
    <row r="2190" spans="1:6">
      <c r="A2190" t="s">
        <v>2493</v>
      </c>
      <c r="B2190" t="str">
        <f t="shared" si="57"/>
        <v>重庆</v>
      </c>
      <c r="C2190" s="1">
        <v>401</v>
      </c>
      <c r="D2190" t="s">
        <v>2505</v>
      </c>
      <c r="E2190" s="1">
        <v>106.547493</v>
      </c>
      <c r="F2190" s="1">
        <v>29.493666000000001</v>
      </c>
    </row>
    <row r="2191" spans="1:6">
      <c r="A2191" t="s">
        <v>2493</v>
      </c>
      <c r="B2191" t="str">
        <f t="shared" si="57"/>
        <v>重庆</v>
      </c>
      <c r="C2191" s="1">
        <v>401</v>
      </c>
      <c r="D2191" t="s">
        <v>2506</v>
      </c>
      <c r="E2191" s="1">
        <v>106.515777</v>
      </c>
      <c r="F2191" s="1">
        <v>29.513351</v>
      </c>
    </row>
    <row r="2192" spans="1:6">
      <c r="A2192" t="s">
        <v>2493</v>
      </c>
      <c r="B2192" t="str">
        <f t="shared" si="57"/>
        <v>重庆</v>
      </c>
      <c r="C2192" s="1">
        <v>401</v>
      </c>
      <c r="D2192" t="s">
        <v>2507</v>
      </c>
      <c r="E2192" s="1">
        <v>106.535999</v>
      </c>
      <c r="F2192" s="1">
        <v>29.459629</v>
      </c>
    </row>
    <row r="2193" spans="1:6">
      <c r="A2193" t="s">
        <v>2493</v>
      </c>
      <c r="B2193" t="str">
        <f t="shared" si="57"/>
        <v>重庆</v>
      </c>
      <c r="C2193" s="1">
        <v>401</v>
      </c>
      <c r="D2193" t="s">
        <v>2508</v>
      </c>
      <c r="E2193" s="1">
        <v>106.587115</v>
      </c>
      <c r="F2193" s="1">
        <v>29.511134999999999</v>
      </c>
    </row>
    <row r="2194" spans="1:6">
      <c r="A2194" t="s">
        <v>2493</v>
      </c>
      <c r="B2194" t="str">
        <f t="shared" si="57"/>
        <v>重庆</v>
      </c>
      <c r="C2194" s="1">
        <v>401</v>
      </c>
      <c r="D2194" t="s">
        <v>2509</v>
      </c>
      <c r="E2194" s="1">
        <v>106.601873</v>
      </c>
      <c r="F2194" s="1">
        <v>29.429819999999999</v>
      </c>
    </row>
    <row r="2195" spans="1:6">
      <c r="A2195" t="s">
        <v>2493</v>
      </c>
      <c r="B2195" t="str">
        <f t="shared" si="57"/>
        <v>重庆</v>
      </c>
      <c r="C2195" s="1">
        <v>401</v>
      </c>
      <c r="D2195" t="s">
        <v>2510</v>
      </c>
      <c r="E2195" s="1">
        <v>106.32333300000001</v>
      </c>
      <c r="F2195" s="1">
        <v>29.632231999999998</v>
      </c>
    </row>
    <row r="2196" spans="1:6">
      <c r="A2196" t="s">
        <v>2493</v>
      </c>
      <c r="B2196" t="str">
        <f t="shared" si="57"/>
        <v>重庆</v>
      </c>
      <c r="C2196" s="1">
        <v>401</v>
      </c>
      <c r="D2196" t="s">
        <v>2511</v>
      </c>
      <c r="E2196" s="1">
        <v>106.411872</v>
      </c>
      <c r="F2196" s="1">
        <v>29.975421999999998</v>
      </c>
    </row>
    <row r="2197" spans="1:6">
      <c r="A2197" t="s">
        <v>2493</v>
      </c>
      <c r="B2197" t="str">
        <f t="shared" si="57"/>
        <v>重庆</v>
      </c>
      <c r="C2197" s="1">
        <v>401</v>
      </c>
      <c r="D2197" t="s">
        <v>2512</v>
      </c>
      <c r="E2197" s="1">
        <v>106.58380699999999</v>
      </c>
      <c r="F2197" s="1">
        <v>29.516793</v>
      </c>
    </row>
    <row r="2198" spans="1:6">
      <c r="A2198" t="s">
        <v>2493</v>
      </c>
      <c r="B2198" t="str">
        <f t="shared" si="57"/>
        <v>重庆</v>
      </c>
      <c r="C2198" s="1">
        <v>401</v>
      </c>
      <c r="D2198" t="s">
        <v>2513</v>
      </c>
      <c r="E2198" s="1">
        <v>106.51266800000001</v>
      </c>
      <c r="F2198" s="1">
        <v>29.581603999999999</v>
      </c>
    </row>
    <row r="2199" spans="1:6">
      <c r="A2199" t="s">
        <v>2493</v>
      </c>
      <c r="B2199" t="str">
        <f t="shared" si="57"/>
        <v>重庆</v>
      </c>
      <c r="C2199" s="1">
        <v>401</v>
      </c>
      <c r="D2199" t="s">
        <v>2514</v>
      </c>
      <c r="E2199" s="1">
        <v>106.540184</v>
      </c>
      <c r="F2199" s="1">
        <v>29.492204000000001</v>
      </c>
    </row>
    <row r="2200" spans="1:6">
      <c r="A2200" t="s">
        <v>2493</v>
      </c>
      <c r="B2200" t="str">
        <f t="shared" si="57"/>
        <v>重庆</v>
      </c>
      <c r="C2200" s="1">
        <v>401</v>
      </c>
      <c r="D2200" t="s">
        <v>2515</v>
      </c>
      <c r="E2200" s="1">
        <v>106.64491200000001</v>
      </c>
      <c r="F2200" s="1">
        <v>29.777949</v>
      </c>
    </row>
    <row r="2201" spans="1:6">
      <c r="A2201" t="s">
        <v>2493</v>
      </c>
      <c r="B2201" t="str">
        <f t="shared" si="57"/>
        <v>重庆</v>
      </c>
      <c r="C2201" s="1">
        <v>401</v>
      </c>
      <c r="D2201" t="s">
        <v>2516</v>
      </c>
      <c r="E2201" s="1">
        <v>108.401582</v>
      </c>
      <c r="F2201" s="1">
        <v>30.762895</v>
      </c>
    </row>
    <row r="2202" spans="1:6">
      <c r="A2202" t="s">
        <v>2493</v>
      </c>
      <c r="B2202" t="str">
        <f t="shared" si="57"/>
        <v>重庆</v>
      </c>
      <c r="C2202" s="1">
        <v>401</v>
      </c>
      <c r="D2202" t="s">
        <v>2517</v>
      </c>
      <c r="E2202" s="1">
        <v>107.37040500000001</v>
      </c>
      <c r="F2202" s="1">
        <v>29.653207999999999</v>
      </c>
    </row>
    <row r="2203" spans="1:6">
      <c r="A2203" t="s">
        <v>2493</v>
      </c>
      <c r="B2203" t="str">
        <f t="shared" si="57"/>
        <v>重庆</v>
      </c>
      <c r="C2203" s="1">
        <v>401</v>
      </c>
      <c r="D2203" t="s">
        <v>2518</v>
      </c>
      <c r="E2203" s="1">
        <v>106.41553500000001</v>
      </c>
      <c r="F2203" s="1">
        <v>29.574914</v>
      </c>
    </row>
    <row r="2204" spans="1:6">
      <c r="A2204" t="s">
        <v>2493</v>
      </c>
      <c r="B2204" t="str">
        <f t="shared" si="57"/>
        <v>重庆</v>
      </c>
      <c r="C2204" s="1">
        <v>401</v>
      </c>
      <c r="D2204" t="s">
        <v>2519</v>
      </c>
      <c r="E2204" s="1">
        <v>106.33074499999999</v>
      </c>
      <c r="F2204" s="1">
        <v>29.622765999999999</v>
      </c>
    </row>
    <row r="2205" spans="1:6">
      <c r="A2205" t="s">
        <v>2493</v>
      </c>
      <c r="B2205" t="str">
        <f t="shared" si="57"/>
        <v>重庆</v>
      </c>
      <c r="C2205" s="1">
        <v>401</v>
      </c>
      <c r="D2205" t="s">
        <v>2520</v>
      </c>
      <c r="E2205" s="1">
        <v>106.608529</v>
      </c>
      <c r="F2205" s="1">
        <v>29.685634</v>
      </c>
    </row>
    <row r="2206" spans="1:6">
      <c r="A2206" t="s">
        <v>2493</v>
      </c>
      <c r="B2206" t="str">
        <f t="shared" si="57"/>
        <v>重庆</v>
      </c>
      <c r="C2206" s="1">
        <v>401</v>
      </c>
      <c r="D2206" t="s">
        <v>2521</v>
      </c>
      <c r="E2206" s="1">
        <v>108.385533</v>
      </c>
      <c r="F2206" s="1">
        <v>30.793448999999999</v>
      </c>
    </row>
    <row r="2207" spans="1:6">
      <c r="A2207" t="s">
        <v>2493</v>
      </c>
      <c r="B2207" t="str">
        <f t="shared" si="57"/>
        <v>重庆</v>
      </c>
      <c r="C2207" s="1">
        <v>401</v>
      </c>
      <c r="D2207" t="s">
        <v>2522</v>
      </c>
      <c r="E2207" s="1">
        <v>106.076933</v>
      </c>
      <c r="F2207" s="1">
        <v>29.860914999999999</v>
      </c>
    </row>
    <row r="2208" spans="1:6">
      <c r="A2208" t="s">
        <v>2493</v>
      </c>
      <c r="B2208" t="str">
        <f t="shared" si="57"/>
        <v>重庆</v>
      </c>
      <c r="C2208" s="1">
        <v>401</v>
      </c>
      <c r="D2208" t="s">
        <v>2523</v>
      </c>
      <c r="E2208" s="1">
        <v>106.310737</v>
      </c>
      <c r="F2208" s="1">
        <v>29.583850000000002</v>
      </c>
    </row>
    <row r="2209" spans="1:6">
      <c r="A2209" t="s">
        <v>2493</v>
      </c>
      <c r="B2209" t="str">
        <f t="shared" si="57"/>
        <v>重庆</v>
      </c>
      <c r="C2209" s="1">
        <v>401</v>
      </c>
      <c r="D2209" t="s">
        <v>2524</v>
      </c>
      <c r="E2209" s="1">
        <v>106.262158</v>
      </c>
      <c r="F2209" s="1">
        <v>29.346786000000002</v>
      </c>
    </row>
    <row r="2210" spans="1:6">
      <c r="A2210" t="s">
        <v>2493</v>
      </c>
      <c r="B2210" t="str">
        <f t="shared" si="57"/>
        <v>重庆</v>
      </c>
      <c r="C2210" s="1">
        <v>401</v>
      </c>
      <c r="D2210" t="s">
        <v>2525</v>
      </c>
      <c r="E2210" s="1">
        <v>106.334622</v>
      </c>
      <c r="F2210" s="1">
        <v>29.626141000000001</v>
      </c>
    </row>
    <row r="2211" spans="1:6">
      <c r="A2211" t="s">
        <v>2493</v>
      </c>
      <c r="B2211" t="str">
        <f t="shared" si="57"/>
        <v>重庆</v>
      </c>
      <c r="C2211" s="1">
        <v>401</v>
      </c>
      <c r="D2211" t="s">
        <v>2526</v>
      </c>
      <c r="E2211" s="1">
        <v>105.947318</v>
      </c>
      <c r="F2211" s="1">
        <v>29.328949000000001</v>
      </c>
    </row>
    <row r="2212" spans="1:6">
      <c r="A2212" t="s">
        <v>2493</v>
      </c>
      <c r="B2212" t="str">
        <f t="shared" si="57"/>
        <v>重庆</v>
      </c>
      <c r="C2212" s="1">
        <v>401</v>
      </c>
      <c r="D2212" t="s">
        <v>2527</v>
      </c>
      <c r="E2212" s="1">
        <v>105.939449</v>
      </c>
      <c r="F2212" s="1">
        <v>29.371355000000001</v>
      </c>
    </row>
    <row r="2213" spans="1:6">
      <c r="A2213" t="s">
        <v>2493</v>
      </c>
      <c r="B2213" t="str">
        <f t="shared" si="57"/>
        <v>重庆</v>
      </c>
      <c r="C2213" s="1">
        <v>401</v>
      </c>
      <c r="D2213" t="s">
        <v>2528</v>
      </c>
      <c r="E2213" s="1">
        <v>106.457718</v>
      </c>
      <c r="F2213" s="1">
        <v>29.502680000000002</v>
      </c>
    </row>
    <row r="2214" spans="1:6">
      <c r="A2214" t="s">
        <v>2493</v>
      </c>
      <c r="B2214" t="str">
        <f t="shared" si="57"/>
        <v>重庆</v>
      </c>
      <c r="C2214" s="1">
        <v>401</v>
      </c>
      <c r="D2214" t="s">
        <v>2529</v>
      </c>
      <c r="E2214" s="1">
        <v>106.471346</v>
      </c>
      <c r="F2214" s="1">
        <v>29.6326</v>
      </c>
    </row>
    <row r="2215" spans="1:6">
      <c r="A2215" t="s">
        <v>2493</v>
      </c>
      <c r="B2215" t="str">
        <f t="shared" si="57"/>
        <v>重庆</v>
      </c>
      <c r="C2215" s="1">
        <v>401</v>
      </c>
      <c r="D2215" t="s">
        <v>2530</v>
      </c>
      <c r="E2215" s="1">
        <v>108.45275700000001</v>
      </c>
      <c r="F2215" s="1">
        <v>30.758838000000001</v>
      </c>
    </row>
    <row r="2216" spans="1:6">
      <c r="A2216" t="s">
        <v>2493</v>
      </c>
      <c r="B2216" t="str">
        <f t="shared" si="57"/>
        <v>重庆</v>
      </c>
      <c r="C2216" s="1">
        <v>401</v>
      </c>
      <c r="D2216" t="s">
        <v>2531</v>
      </c>
      <c r="E2216" s="1">
        <v>106.31949400000001</v>
      </c>
      <c r="F2216" s="1">
        <v>29.63213</v>
      </c>
    </row>
    <row r="2217" spans="1:6">
      <c r="A2217" t="s">
        <v>2493</v>
      </c>
      <c r="B2217" t="str">
        <f t="shared" si="57"/>
        <v>重庆</v>
      </c>
      <c r="C2217" s="1">
        <v>401</v>
      </c>
      <c r="D2217" t="s">
        <v>2532</v>
      </c>
      <c r="E2217" s="1">
        <v>106.38375499999999</v>
      </c>
      <c r="F2217" s="1">
        <v>29.785895</v>
      </c>
    </row>
    <row r="2218" spans="1:6">
      <c r="A2218" t="s">
        <v>2493</v>
      </c>
      <c r="B2218" t="str">
        <f t="shared" si="57"/>
        <v>重庆</v>
      </c>
      <c r="C2218" s="1">
        <v>401</v>
      </c>
      <c r="D2218" t="s">
        <v>2533</v>
      </c>
      <c r="E2218" s="1">
        <v>105.89593600000001</v>
      </c>
      <c r="F2218" s="1">
        <v>29.373699999999999</v>
      </c>
    </row>
    <row r="2219" spans="1:6">
      <c r="A2219" t="s">
        <v>2493</v>
      </c>
      <c r="B2219" t="str">
        <f t="shared" si="57"/>
        <v>重庆</v>
      </c>
      <c r="C2219" s="1">
        <v>401</v>
      </c>
      <c r="D2219" t="s">
        <v>2534</v>
      </c>
      <c r="E2219" s="1">
        <v>105.886866</v>
      </c>
      <c r="F2219" s="1">
        <v>29.377406000000001</v>
      </c>
    </row>
    <row r="2220" spans="1:6">
      <c r="A2220" t="s">
        <v>2493</v>
      </c>
      <c r="B2220" t="str">
        <f t="shared" si="57"/>
        <v>重庆</v>
      </c>
      <c r="C2220" s="1">
        <v>401</v>
      </c>
      <c r="D2220" t="s">
        <v>2535</v>
      </c>
      <c r="E2220" s="1">
        <v>106.673382</v>
      </c>
      <c r="F2220" s="1">
        <v>29.557006999999999</v>
      </c>
    </row>
    <row r="2221" spans="1:6">
      <c r="A2221" t="s">
        <v>2493</v>
      </c>
      <c r="B2221" t="str">
        <f t="shared" si="57"/>
        <v>重庆</v>
      </c>
      <c r="C2221" s="1">
        <v>401</v>
      </c>
      <c r="D2221" t="s">
        <v>2536</v>
      </c>
      <c r="E2221" s="1">
        <v>106.286793</v>
      </c>
      <c r="F2221" s="1">
        <v>29.415191</v>
      </c>
    </row>
    <row r="2222" spans="1:6">
      <c r="A2222" t="s">
        <v>2493</v>
      </c>
      <c r="B2222" t="str">
        <f t="shared" si="57"/>
        <v>重庆</v>
      </c>
      <c r="C2222" s="1">
        <v>401</v>
      </c>
      <c r="D2222" t="s">
        <v>2537</v>
      </c>
      <c r="E2222" s="1">
        <v>106.31349</v>
      </c>
      <c r="F2222" s="1">
        <v>29.42971</v>
      </c>
    </row>
    <row r="2223" spans="1:6">
      <c r="A2223" t="s">
        <v>2493</v>
      </c>
      <c r="B2223" t="str">
        <f t="shared" si="57"/>
        <v>重庆</v>
      </c>
      <c r="C2223" s="1">
        <v>401</v>
      </c>
      <c r="D2223" t="s">
        <v>2538</v>
      </c>
      <c r="E2223" s="1">
        <v>106.318409</v>
      </c>
      <c r="F2223" s="1">
        <v>29.638753000000001</v>
      </c>
    </row>
    <row r="2224" spans="1:6">
      <c r="A2224" t="s">
        <v>2493</v>
      </c>
      <c r="B2224" t="str">
        <f t="shared" si="57"/>
        <v>重庆</v>
      </c>
      <c r="C2224" s="1">
        <v>401</v>
      </c>
      <c r="D2224" t="s">
        <v>2539</v>
      </c>
      <c r="E2224" s="1">
        <v>106.291848</v>
      </c>
      <c r="F2224" s="1">
        <v>29.412210000000002</v>
      </c>
    </row>
    <row r="2225" spans="1:6">
      <c r="A2225" t="s">
        <v>2493</v>
      </c>
      <c r="B2225" t="str">
        <f t="shared" si="57"/>
        <v>重庆</v>
      </c>
      <c r="C2225" s="1">
        <v>401</v>
      </c>
      <c r="D2225" t="s">
        <v>2540</v>
      </c>
      <c r="E2225" s="1">
        <v>106.530427</v>
      </c>
      <c r="F2225" s="1">
        <v>29.576554999999999</v>
      </c>
    </row>
    <row r="2226" spans="1:6">
      <c r="A2226" t="s">
        <v>2493</v>
      </c>
      <c r="B2226" t="str">
        <f t="shared" si="57"/>
        <v>重庆</v>
      </c>
      <c r="C2226" s="1">
        <v>401</v>
      </c>
      <c r="D2226" t="s">
        <v>2541</v>
      </c>
      <c r="E2226" s="1">
        <v>108.826003</v>
      </c>
      <c r="F2226" s="1">
        <v>29.510121999999999</v>
      </c>
    </row>
    <row r="2227" spans="1:6">
      <c r="A2227" t="s">
        <v>2493</v>
      </c>
      <c r="B2227" t="str">
        <f t="shared" si="57"/>
        <v>重庆</v>
      </c>
      <c r="C2227" s="1">
        <v>401</v>
      </c>
      <c r="D2227" t="s">
        <v>2542</v>
      </c>
      <c r="E2227" s="1">
        <v>108.45657799999999</v>
      </c>
      <c r="F2227" s="1">
        <v>30.762771000000001</v>
      </c>
    </row>
    <row r="2228" spans="1:6">
      <c r="A2228" t="s">
        <v>2493</v>
      </c>
      <c r="B2228" t="str">
        <f t="shared" si="57"/>
        <v>重庆</v>
      </c>
      <c r="C2228" s="1">
        <v>401</v>
      </c>
      <c r="D2228" t="s">
        <v>2543</v>
      </c>
      <c r="E2228" s="1">
        <v>106.285354</v>
      </c>
      <c r="F2228" s="1">
        <v>29.410802</v>
      </c>
    </row>
    <row r="2229" spans="1:6">
      <c r="A2229" t="s">
        <v>2493</v>
      </c>
      <c r="B2229" t="str">
        <f t="shared" si="57"/>
        <v>重庆</v>
      </c>
      <c r="C2229" s="1">
        <v>401</v>
      </c>
      <c r="D2229" t="s">
        <v>2544</v>
      </c>
      <c r="E2229" s="1">
        <v>106.679424</v>
      </c>
      <c r="F2229" s="1">
        <v>29.533778999999999</v>
      </c>
    </row>
    <row r="2230" spans="1:6">
      <c r="A2230" t="s">
        <v>2493</v>
      </c>
      <c r="B2230" t="str">
        <f t="shared" si="57"/>
        <v>重庆</v>
      </c>
      <c r="C2230" s="1">
        <v>401</v>
      </c>
      <c r="D2230" t="s">
        <v>2545</v>
      </c>
      <c r="E2230" s="1">
        <v>106.37712000000001</v>
      </c>
      <c r="F2230" s="1">
        <v>29.538941000000001</v>
      </c>
    </row>
    <row r="2231" spans="1:6">
      <c r="A2231" t="s">
        <v>2493</v>
      </c>
      <c r="B2231" t="str">
        <f t="shared" si="57"/>
        <v>重庆</v>
      </c>
      <c r="C2231" s="1">
        <v>401</v>
      </c>
      <c r="D2231" t="s">
        <v>2546</v>
      </c>
      <c r="E2231" s="1">
        <v>105.879458</v>
      </c>
      <c r="F2231" s="1">
        <v>29.244074999999999</v>
      </c>
    </row>
    <row r="2232" spans="1:6">
      <c r="A2232" t="s">
        <v>2493</v>
      </c>
      <c r="B2232" t="str">
        <f t="shared" si="57"/>
        <v>重庆</v>
      </c>
      <c r="C2232" s="1">
        <v>401</v>
      </c>
      <c r="D2232" t="s">
        <v>2547</v>
      </c>
      <c r="E2232" s="1">
        <v>108.838989</v>
      </c>
      <c r="F2232" s="1">
        <v>29.535131</v>
      </c>
    </row>
    <row r="2233" spans="1:6">
      <c r="A2233" t="s">
        <v>2493</v>
      </c>
      <c r="B2233" t="str">
        <f t="shared" si="57"/>
        <v>重庆</v>
      </c>
      <c r="C2233" s="1">
        <v>401</v>
      </c>
      <c r="D2233" t="s">
        <v>2548</v>
      </c>
      <c r="E2233" s="1">
        <v>108.374926</v>
      </c>
      <c r="F2233" s="1">
        <v>30.876363999999999</v>
      </c>
    </row>
    <row r="2234" spans="1:6">
      <c r="A2234" t="s">
        <v>2493</v>
      </c>
      <c r="B2234" t="str">
        <f t="shared" si="57"/>
        <v>重庆</v>
      </c>
      <c r="C2234" s="1">
        <v>401</v>
      </c>
      <c r="D2234" t="s">
        <v>2549</v>
      </c>
      <c r="E2234" s="1">
        <v>106.550785</v>
      </c>
      <c r="F2234" s="1">
        <v>29.590132000000001</v>
      </c>
    </row>
    <row r="2235" spans="1:6">
      <c r="A2235" t="s">
        <v>2493</v>
      </c>
      <c r="B2235" t="str">
        <f t="shared" si="57"/>
        <v>重庆</v>
      </c>
      <c r="C2235" s="1">
        <v>401</v>
      </c>
      <c r="D2235" t="s">
        <v>2550</v>
      </c>
      <c r="E2235" s="1">
        <v>108.378485</v>
      </c>
      <c r="F2235" s="1">
        <v>30.755983000000001</v>
      </c>
    </row>
  </sheetData>
  <sortState ref="A2:E2235">
    <sortCondition ref="A2:A2235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Sheet1!新建文本文档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2014-08-19T08:47:14Z</dcterms:modified>
</cp:coreProperties>
</file>