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24226"/>
  <xr:revisionPtr revIDLastSave="0" documentId="13_ncr:1_{2FA0C721-87CB-4442-9657-E42F03365C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unciado" sheetId="8" r:id="rId1"/>
    <sheet name="RH" sheetId="6" r:id="rId2"/>
    <sheet name="Planilha1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6" l="1"/>
</calcChain>
</file>

<file path=xl/sharedStrings.xml><?xml version="1.0" encoding="utf-8"?>
<sst xmlns="http://schemas.openxmlformats.org/spreadsheetml/2006/main" count="122" uniqueCount="54">
  <si>
    <t>ID</t>
  </si>
  <si>
    <t>NOME</t>
  </si>
  <si>
    <t>SALARIO</t>
  </si>
  <si>
    <t>JENIFER</t>
  </si>
  <si>
    <t>MARIA</t>
  </si>
  <si>
    <t>WILSON</t>
  </si>
  <si>
    <t>RJ</t>
  </si>
  <si>
    <t>SP</t>
  </si>
  <si>
    <t>Monica</t>
  </si>
  <si>
    <t>IDADE</t>
  </si>
  <si>
    <t>14/02/2019</t>
  </si>
  <si>
    <t>VERIFICAR OS PRINCIPAIS INDICADORES</t>
  </si>
  <si>
    <t xml:space="preserve">TOTAL DE FALTAS </t>
  </si>
  <si>
    <t>FILIAL</t>
  </si>
  <si>
    <t>SALÁRIO POR NOME</t>
  </si>
  <si>
    <t>MÉDIA DE GASTOS POR FILIAL(SALARIO)</t>
  </si>
  <si>
    <t>DEMISSOES</t>
  </si>
  <si>
    <t>SEXO</t>
  </si>
  <si>
    <t>P</t>
  </si>
  <si>
    <t>F</t>
  </si>
  <si>
    <t>Precisamos identificar o maior número de faltas, o maior gastos entre nossas filiais, precisamos também saber a média de idade por conta da nossa produtividade, para saber se o fator IDADE ESTA INFLUÊNCIANDO, também precisamos saber, a soma de salários para verificar o quanto estamos gastando em folha de pagamento.</t>
  </si>
  <si>
    <t>QTDE FALTA</t>
  </si>
  <si>
    <r>
      <rPr>
        <sz val="18"/>
        <color rgb="FFFFFF00"/>
        <rFont val="Calibri"/>
        <family val="2"/>
        <scheme val="minor"/>
      </rPr>
      <t>OBJETIVO DA DASH</t>
    </r>
    <r>
      <rPr>
        <sz val="18"/>
        <color rgb="FFFF0000"/>
        <rFont val="Calibri"/>
        <family val="2"/>
        <scheme val="minor"/>
      </rPr>
      <t xml:space="preserve"> | EMPRESA</t>
    </r>
  </si>
  <si>
    <t>DATA ADIMISSAO</t>
  </si>
  <si>
    <t>MASC</t>
  </si>
  <si>
    <t>FEM</t>
  </si>
  <si>
    <t>DEPARTAMENTO</t>
  </si>
  <si>
    <t>GERENCIA</t>
  </si>
  <si>
    <t>COMERCIAL</t>
  </si>
  <si>
    <t>FINANCEIRO</t>
  </si>
  <si>
    <t>ATENDIMENTO</t>
  </si>
  <si>
    <t>FALTAS POR FILIAL</t>
  </si>
  <si>
    <t>TOTAL DE DESPESAS POR ÁREA</t>
  </si>
  <si>
    <t>CONTRATACÕES FEITAS</t>
  </si>
  <si>
    <t>JONAS</t>
  </si>
  <si>
    <t>RENE</t>
  </si>
  <si>
    <t>RAFAEL</t>
  </si>
  <si>
    <t>DIEGO</t>
  </si>
  <si>
    <t>MARINA</t>
  </si>
  <si>
    <t>ED</t>
  </si>
  <si>
    <t>ANGELICA</t>
  </si>
  <si>
    <t>ESTOQUE</t>
  </si>
  <si>
    <t>MG</t>
  </si>
  <si>
    <t>461</t>
  </si>
  <si>
    <t>RENAN</t>
  </si>
  <si>
    <t>ESTAGÁRIA</t>
  </si>
  <si>
    <t>DANIELE</t>
  </si>
  <si>
    <t>FERNANDA</t>
  </si>
  <si>
    <t>JULIANA</t>
  </si>
  <si>
    <t>LEONICE</t>
  </si>
  <si>
    <t>EDUARDA</t>
  </si>
  <si>
    <t>PAULA</t>
  </si>
  <si>
    <t>MARCELA</t>
  </si>
  <si>
    <t>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</si>
</sst>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0" xfId="0" applyFill="1"/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/>
    </xf>
    <xf numFmtId="2" fontId="3" fillId="5" borderId="8" xfId="0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1" defaultTableStyle="Estilo de Tabela 1" defaultPivotStyle="PivotStyleMedium9">
    <tableStyle name="Estilo de Tabela 1" pivot="0" count="0" xr9:uid="{8AE8A8A1-C79E-48BD-B74A-762B252891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18</xdr:col>
      <xdr:colOff>209550</xdr:colOff>
      <xdr:row>3</xdr:row>
      <xdr:rowOff>85311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D5D221F-95E4-4DAC-9370-81FB9EE86BE5}"/>
            </a:ext>
          </a:extLst>
        </xdr:cNvPr>
        <xdr:cNvGrpSpPr/>
      </xdr:nvGrpSpPr>
      <xdr:grpSpPr>
        <a:xfrm>
          <a:off x="0" y="19050"/>
          <a:ext cx="11757791" cy="637761"/>
          <a:chOff x="0" y="0"/>
          <a:chExt cx="11791950" cy="637761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957D2FF-57AD-47AA-8D0B-B5A5589DD3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889"/>
          <a:stretch/>
        </xdr:blipFill>
        <xdr:spPr>
          <a:xfrm>
            <a:off x="0" y="0"/>
            <a:ext cx="7210451" cy="63776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2FD336-C77A-4DBC-9422-40321EA48B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574" r="7140"/>
          <a:stretch/>
        </xdr:blipFill>
        <xdr:spPr>
          <a:xfrm>
            <a:off x="7181850" y="0"/>
            <a:ext cx="4610100" cy="6377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1745418</xdr:colOff>
      <xdr:row>7</xdr:row>
      <xdr:rowOff>81801</xdr:rowOff>
    </xdr:from>
    <xdr:to>
      <xdr:col>13</xdr:col>
      <xdr:colOff>550463</xdr:colOff>
      <xdr:row>16</xdr:row>
      <xdr:rowOff>17419</xdr:rowOff>
    </xdr:to>
    <xdr:pic>
      <xdr:nvPicPr>
        <xdr:cNvPr id="5" name="Imagem 4" descr="Arquitetura monumento computador ícones edifício, pilares arquitetônicos gregos decorado fundo, Serviços de design de interiores, PostScript encapsulado, estrutura png">
          <a:extLst>
            <a:ext uri="{FF2B5EF4-FFF2-40B4-BE49-F238E27FC236}">
              <a16:creationId xmlns:a16="http://schemas.microsoft.com/office/drawing/2014/main" id="{CF65D075-7BC8-4466-8049-6B0E08F618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8047" l="10000" r="90000">
                      <a14:foregroundMark x1="35761" y1="8398" x2="48370" y2="10742"/>
                      <a14:foregroundMark x1="48370" y1="10742" x2="53152" y2="20313"/>
                      <a14:foregroundMark x1="53152" y1="20313" x2="51739" y2="77539"/>
                      <a14:foregroundMark x1="51739" y1="77539" x2="48587" y2="97852"/>
                      <a14:foregroundMark x1="48587" y1="97852" x2="48587" y2="98047"/>
                      <a14:foregroundMark x1="60978" y1="15820" x2="60326" y2="5469"/>
                      <a14:foregroundMark x1="60326" y1="5469" x2="37500" y2="4688"/>
                      <a14:foregroundMark x1="46087" y1="17188" x2="50000" y2="24023"/>
                      <a14:foregroundMark x1="50000" y1="24023" x2="50000" y2="25391"/>
                      <a14:foregroundMark x1="56196" y1="14063" x2="54239" y2="23438"/>
                      <a14:foregroundMark x1="54239" y1="23438" x2="54239" y2="25391"/>
                      <a14:backgroundMark x1="10543" y1="16797" x2="22391" y2="66602"/>
                      <a14:backgroundMark x1="48783" y1="17300" x2="49122" y2="1719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910" r="33907"/>
        <a:stretch/>
      </xdr:blipFill>
      <xdr:spPr bwMode="auto">
        <a:xfrm>
          <a:off x="7860468" y="1567701"/>
          <a:ext cx="1167245" cy="165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71843</xdr:colOff>
      <xdr:row>6</xdr:row>
      <xdr:rowOff>228600</xdr:rowOff>
    </xdr:from>
    <xdr:to>
      <xdr:col>18</xdr:col>
      <xdr:colOff>45895</xdr:colOff>
      <xdr:row>16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DE6046B-F2F1-4BA5-8734-B122EF15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293" y="1419225"/>
          <a:ext cx="1802852" cy="181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CA333-B551-437B-A412-71883B200CE9}" name="tb_rh" displayName="tb_rh" ref="A1:K21" totalsRowShown="0" headerRowDxfId="12" tableBorderDxfId="11">
  <autoFilter ref="A1:K21" xr:uid="{224D9726-EF54-4715-ADA0-DD92A3295CD3}"/>
  <tableColumns count="11">
    <tableColumn id="1" xr3:uid="{D6EB004E-C6CB-41CE-B27C-468AD535DD4B}" name="ID" dataDxfId="10"/>
    <tableColumn id="2" xr3:uid="{94896561-5F5F-4037-9471-6CACCA6CC337}" name="NOME" dataDxfId="9"/>
    <tableColumn id="3" xr3:uid="{95571BB9-FBEA-4F11-943B-F4D5233CCC45}" name="IDADE" dataDxfId="8"/>
    <tableColumn id="4" xr3:uid="{A97EA4B7-1B20-4659-B519-98D197909E9E}" name="DATA ADIMISSAO" dataDxfId="7"/>
    <tableColumn id="5" xr3:uid="{88808F6F-7C35-4DC6-B78F-C2A5B6FC55E3}" name="DEPARTAMENTO" dataDxfId="6"/>
    <tableColumn id="6" xr3:uid="{0AD60221-8B5D-4BFF-A9CA-5F4C38D0845E}" name="SALARIO" dataDxfId="0"/>
    <tableColumn id="7" xr3:uid="{A5B0E9FF-C96C-4C5C-8758-356ACE539C3B}" name="QTDE FALTA" dataDxfId="1"/>
    <tableColumn id="8" xr3:uid="{042391E3-EAA9-48BE-B7A4-5F0526530BE2}" name="FILIAL" dataDxfId="5"/>
    <tableColumn id="9" xr3:uid="{3AD584BA-6B88-4DA5-A4EA-3A119502BD3F}" name="DEMISSOES" dataDxfId="4"/>
    <tableColumn id="10" xr3:uid="{05A61ACC-60A3-4A89-BFA0-1F4C6E20FAB7}" name="SEXO" dataDxfId="3"/>
    <tableColumn id="11" xr3:uid="{DA567FB4-3A3E-4908-BB65-669F3593ABC7}" name="CONTRATACÕES FEITA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0B2F-5965-4120-9FC3-5F7911E1C274}">
  <sheetPr>
    <tabColor rgb="FFFF0000"/>
  </sheetPr>
  <dimension ref="B5:R18"/>
  <sheetViews>
    <sheetView showGridLines="0" zoomScale="145" zoomScaleNormal="145" workbookViewId="0">
      <pane ySplit="17" topLeftCell="A19" activePane="bottomLeft" state="frozen"/>
      <selection pane="bottomLeft" activeCell="I27" sqref="I27"/>
    </sheetView>
  </sheetViews>
  <sheetFormatPr defaultRowHeight="15" x14ac:dyDescent="0.25"/>
  <cols>
    <col min="1" max="1" width="3.85546875" customWidth="1"/>
    <col min="8" max="8" width="5.5703125" customWidth="1"/>
    <col min="12" max="12" width="26.28515625" customWidth="1"/>
  </cols>
  <sheetData>
    <row r="5" spans="2:18" ht="18.75" customHeight="1" x14ac:dyDescent="0.3">
      <c r="B5" s="27" t="s">
        <v>22</v>
      </c>
      <c r="C5" s="28"/>
      <c r="D5" s="28"/>
      <c r="E5" s="28"/>
      <c r="F5" s="28"/>
      <c r="G5" s="29"/>
      <c r="I5" s="45" t="s">
        <v>11</v>
      </c>
      <c r="J5" s="45"/>
      <c r="K5" s="45"/>
      <c r="L5" s="45"/>
    </row>
    <row r="6" spans="2:18" x14ac:dyDescent="0.25">
      <c r="B6" s="30"/>
      <c r="C6" s="31"/>
      <c r="D6" s="31"/>
      <c r="E6" s="31"/>
      <c r="F6" s="31"/>
      <c r="G6" s="32"/>
    </row>
    <row r="7" spans="2:18" ht="23.25" customHeight="1" x14ac:dyDescent="0.25">
      <c r="B7" s="30"/>
      <c r="C7" s="31"/>
      <c r="D7" s="31"/>
      <c r="E7" s="31"/>
      <c r="F7" s="31"/>
      <c r="G7" s="32"/>
      <c r="I7" s="33" t="s">
        <v>12</v>
      </c>
      <c r="J7" s="34"/>
      <c r="K7" s="34"/>
      <c r="L7" s="35"/>
    </row>
    <row r="8" spans="2:18" ht="15" customHeight="1" x14ac:dyDescent="0.25">
      <c r="B8" s="36" t="s">
        <v>20</v>
      </c>
      <c r="C8" s="37"/>
      <c r="D8" s="37"/>
      <c r="E8" s="37"/>
      <c r="F8" s="37"/>
      <c r="G8" s="38"/>
      <c r="I8" s="3"/>
      <c r="J8" s="4"/>
      <c r="K8" s="4"/>
      <c r="L8" s="5"/>
      <c r="P8" s="6"/>
      <c r="Q8" s="6"/>
      <c r="R8" s="6"/>
    </row>
    <row r="9" spans="2:18" ht="15" customHeight="1" x14ac:dyDescent="0.25">
      <c r="B9" s="39"/>
      <c r="C9" s="40"/>
      <c r="D9" s="40"/>
      <c r="E9" s="40"/>
      <c r="F9" s="40"/>
      <c r="G9" s="41"/>
      <c r="I9" s="33" t="s">
        <v>31</v>
      </c>
      <c r="J9" s="34"/>
      <c r="K9" s="34"/>
      <c r="L9" s="35"/>
      <c r="P9" s="6"/>
      <c r="Q9" s="6"/>
      <c r="R9" s="6"/>
    </row>
    <row r="10" spans="2:18" ht="15" customHeight="1" x14ac:dyDescent="0.25">
      <c r="B10" s="39"/>
      <c r="C10" s="40"/>
      <c r="D10" s="40"/>
      <c r="E10" s="40"/>
      <c r="F10" s="40"/>
      <c r="G10" s="41"/>
      <c r="I10" s="3"/>
      <c r="J10" s="4"/>
      <c r="K10" s="4"/>
      <c r="L10" s="5"/>
      <c r="P10" s="6"/>
      <c r="Q10" s="6"/>
      <c r="R10" s="6"/>
    </row>
    <row r="11" spans="2:18" ht="15" customHeight="1" x14ac:dyDescent="0.25">
      <c r="B11" s="39"/>
      <c r="C11" s="40"/>
      <c r="D11" s="40"/>
      <c r="E11" s="40"/>
      <c r="F11" s="40"/>
      <c r="G11" s="41"/>
      <c r="I11" s="33" t="s">
        <v>15</v>
      </c>
      <c r="J11" s="34"/>
      <c r="K11" s="34"/>
      <c r="L11" s="35"/>
      <c r="P11" s="6"/>
      <c r="Q11" s="6"/>
      <c r="R11" s="6"/>
    </row>
    <row r="12" spans="2:18" ht="15" customHeight="1" x14ac:dyDescent="0.25">
      <c r="B12" s="39"/>
      <c r="C12" s="40"/>
      <c r="D12" s="40"/>
      <c r="E12" s="40"/>
      <c r="F12" s="40"/>
      <c r="G12" s="41"/>
      <c r="I12" s="3"/>
      <c r="J12" s="4"/>
      <c r="K12" s="4"/>
      <c r="L12" s="5"/>
      <c r="P12" s="6"/>
      <c r="Q12" s="6"/>
      <c r="R12" s="6"/>
    </row>
    <row r="13" spans="2:18" ht="15" customHeight="1" x14ac:dyDescent="0.25">
      <c r="B13" s="39"/>
      <c r="C13" s="40"/>
      <c r="D13" s="40"/>
      <c r="E13" s="40"/>
      <c r="F13" s="40"/>
      <c r="G13" s="41"/>
      <c r="I13" s="33" t="s">
        <v>14</v>
      </c>
      <c r="J13" s="34"/>
      <c r="K13" s="34"/>
      <c r="L13" s="35"/>
      <c r="P13" s="6"/>
      <c r="Q13" s="6"/>
      <c r="R13" s="6"/>
    </row>
    <row r="14" spans="2:18" ht="15" customHeight="1" x14ac:dyDescent="0.25">
      <c r="B14" s="39"/>
      <c r="C14" s="40"/>
      <c r="D14" s="40"/>
      <c r="E14" s="40"/>
      <c r="F14" s="40"/>
      <c r="G14" s="41"/>
      <c r="I14" s="33"/>
      <c r="J14" s="34"/>
      <c r="K14" s="34"/>
      <c r="L14" s="35"/>
      <c r="P14" s="6"/>
      <c r="Q14" s="6"/>
      <c r="R14" s="6"/>
    </row>
    <row r="15" spans="2:18" ht="15" customHeight="1" x14ac:dyDescent="0.25">
      <c r="B15" s="39"/>
      <c r="C15" s="40"/>
      <c r="D15" s="40"/>
      <c r="E15" s="40"/>
      <c r="F15" s="40"/>
      <c r="G15" s="41"/>
      <c r="I15" s="33" t="s">
        <v>32</v>
      </c>
      <c r="J15" s="34"/>
      <c r="K15" s="34"/>
      <c r="L15" s="35"/>
      <c r="P15" s="6"/>
      <c r="Q15" s="6"/>
      <c r="R15" s="6"/>
    </row>
    <row r="16" spans="2:18" x14ac:dyDescent="0.25">
      <c r="B16" s="39"/>
      <c r="C16" s="40"/>
      <c r="D16" s="40"/>
      <c r="E16" s="40"/>
      <c r="F16" s="40"/>
      <c r="G16" s="41"/>
      <c r="P16" s="6"/>
      <c r="Q16" s="6"/>
      <c r="R16" s="6"/>
    </row>
    <row r="17" spans="2:12" ht="19.5" customHeight="1" x14ac:dyDescent="0.25">
      <c r="B17" s="42"/>
      <c r="C17" s="43"/>
      <c r="D17" s="43"/>
      <c r="E17" s="43"/>
      <c r="F17" s="43"/>
      <c r="G17" s="44"/>
    </row>
    <row r="18" spans="2:12" x14ac:dyDescent="0.25">
      <c r="I18" s="2"/>
      <c r="J18" s="2"/>
      <c r="K18" s="2"/>
      <c r="L18" s="2"/>
    </row>
  </sheetData>
  <mergeCells count="9">
    <mergeCell ref="B5:G7"/>
    <mergeCell ref="I9:L9"/>
    <mergeCell ref="B8:G17"/>
    <mergeCell ref="I11:L11"/>
    <mergeCell ref="I13:L13"/>
    <mergeCell ref="I5:L5"/>
    <mergeCell ref="I7:L7"/>
    <mergeCell ref="I14:L14"/>
    <mergeCell ref="I15:L15"/>
  </mergeCells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D27B-C464-4C32-A24F-7A844DF26DF8}">
  <sheetPr>
    <tabColor rgb="FF00B050"/>
  </sheetPr>
  <dimension ref="A1:K23"/>
  <sheetViews>
    <sheetView tabSelected="1" zoomScale="115" zoomScaleNormal="115" workbookViewId="0">
      <selection activeCell="F1" sqref="F1:F1048576"/>
    </sheetView>
  </sheetViews>
  <sheetFormatPr defaultColWidth="18" defaultRowHeight="15" x14ac:dyDescent="0.25"/>
  <cols>
    <col min="1" max="1" width="12.28515625" style="1" customWidth="1"/>
    <col min="2" max="2" width="21" style="1" customWidth="1"/>
    <col min="3" max="3" width="14.42578125" style="23" customWidth="1"/>
    <col min="4" max="4" width="22.85546875" style="1" customWidth="1"/>
    <col min="5" max="5" width="20.85546875" style="1" customWidth="1"/>
    <col min="6" max="6" width="14.28515625" style="23" customWidth="1"/>
    <col min="7" max="7" width="16.42578125" style="1" customWidth="1"/>
    <col min="8" max="8" width="16.140625" style="1" customWidth="1"/>
    <col min="9" max="9" width="24.42578125" style="1" customWidth="1"/>
    <col min="10" max="10" width="18" style="1"/>
    <col min="11" max="11" width="27.7109375" style="1" customWidth="1"/>
    <col min="12" max="16384" width="18" style="1"/>
  </cols>
  <sheetData>
    <row r="1" spans="1:11" x14ac:dyDescent="0.25">
      <c r="A1" s="20" t="s">
        <v>0</v>
      </c>
      <c r="B1" s="21" t="s">
        <v>1</v>
      </c>
      <c r="C1" s="25" t="s">
        <v>9</v>
      </c>
      <c r="D1" s="21" t="s">
        <v>23</v>
      </c>
      <c r="E1" s="21" t="s">
        <v>26</v>
      </c>
      <c r="F1" s="25" t="s">
        <v>2</v>
      </c>
      <c r="G1" s="21" t="s">
        <v>21</v>
      </c>
      <c r="H1" s="21" t="s">
        <v>13</v>
      </c>
      <c r="I1" s="21" t="s">
        <v>16</v>
      </c>
      <c r="J1" s="21" t="s">
        <v>17</v>
      </c>
      <c r="K1" s="20" t="s">
        <v>33</v>
      </c>
    </row>
    <row r="2" spans="1:11" x14ac:dyDescent="0.25">
      <c r="A2" s="18">
        <v>1</v>
      </c>
      <c r="B2" s="13" t="s">
        <v>46</v>
      </c>
      <c r="C2" s="14">
        <v>19</v>
      </c>
      <c r="D2" s="15">
        <v>43136</v>
      </c>
      <c r="E2" s="15" t="s">
        <v>27</v>
      </c>
      <c r="F2" s="46">
        <v>2000</v>
      </c>
      <c r="G2" s="13">
        <v>7</v>
      </c>
      <c r="H2" s="16" t="s">
        <v>6</v>
      </c>
      <c r="I2" s="15" t="s">
        <v>18</v>
      </c>
      <c r="J2" s="10" t="s">
        <v>25</v>
      </c>
      <c r="K2" s="17">
        <v>6</v>
      </c>
    </row>
    <row r="3" spans="1:11" x14ac:dyDescent="0.25">
      <c r="A3" s="19">
        <v>2</v>
      </c>
      <c r="B3" s="8" t="s">
        <v>47</v>
      </c>
      <c r="C3" s="22">
        <v>50</v>
      </c>
      <c r="D3" s="9">
        <v>43502</v>
      </c>
      <c r="E3" s="9" t="s">
        <v>28</v>
      </c>
      <c r="F3" s="47">
        <v>8000</v>
      </c>
      <c r="G3" s="8">
        <v>6</v>
      </c>
      <c r="H3" s="10" t="s">
        <v>6</v>
      </c>
      <c r="I3" s="9" t="s">
        <v>18</v>
      </c>
      <c r="J3" s="10" t="s">
        <v>25</v>
      </c>
      <c r="K3" s="11">
        <v>3</v>
      </c>
    </row>
    <row r="4" spans="1:11" x14ac:dyDescent="0.25">
      <c r="A4" s="19">
        <v>3</v>
      </c>
      <c r="B4" s="8" t="s">
        <v>3</v>
      </c>
      <c r="C4" s="22">
        <v>22</v>
      </c>
      <c r="D4" s="9">
        <v>43503</v>
      </c>
      <c r="E4" s="9" t="s">
        <v>28</v>
      </c>
      <c r="F4" s="47">
        <v>7000</v>
      </c>
      <c r="G4" s="8">
        <v>2</v>
      </c>
      <c r="H4" s="10" t="s">
        <v>6</v>
      </c>
      <c r="I4" s="9" t="s">
        <v>18</v>
      </c>
      <c r="J4" s="10" t="s">
        <v>25</v>
      </c>
      <c r="K4" s="11">
        <v>0</v>
      </c>
    </row>
    <row r="5" spans="1:11" x14ac:dyDescent="0.25">
      <c r="A5" s="19">
        <v>4</v>
      </c>
      <c r="B5" s="8" t="s">
        <v>4</v>
      </c>
      <c r="C5" s="22">
        <v>33</v>
      </c>
      <c r="D5" s="9">
        <v>43504</v>
      </c>
      <c r="E5" s="9" t="s">
        <v>29</v>
      </c>
      <c r="F5" s="47">
        <v>3588</v>
      </c>
      <c r="G5" s="8">
        <v>0</v>
      </c>
      <c r="H5" s="10" t="s">
        <v>7</v>
      </c>
      <c r="I5" s="9" t="s">
        <v>19</v>
      </c>
      <c r="J5" s="10" t="s">
        <v>25</v>
      </c>
      <c r="K5" s="11">
        <v>2</v>
      </c>
    </row>
    <row r="6" spans="1:11" x14ac:dyDescent="0.25">
      <c r="A6" s="19">
        <v>5</v>
      </c>
      <c r="B6" s="8" t="s">
        <v>52</v>
      </c>
      <c r="C6" s="22">
        <v>55</v>
      </c>
      <c r="D6" s="9">
        <v>43505</v>
      </c>
      <c r="E6" s="9" t="s">
        <v>29</v>
      </c>
      <c r="F6" s="47">
        <v>5600</v>
      </c>
      <c r="G6" s="8">
        <v>7</v>
      </c>
      <c r="H6" s="10" t="s">
        <v>7</v>
      </c>
      <c r="I6" s="9" t="s">
        <v>19</v>
      </c>
      <c r="J6" s="10" t="s">
        <v>25</v>
      </c>
      <c r="K6" s="11">
        <v>2</v>
      </c>
    </row>
    <row r="7" spans="1:11" x14ac:dyDescent="0.25">
      <c r="A7" s="24">
        <v>11</v>
      </c>
      <c r="B7" s="7" t="s">
        <v>48</v>
      </c>
      <c r="C7" s="22">
        <v>25</v>
      </c>
      <c r="D7" s="9" t="s">
        <v>10</v>
      </c>
      <c r="E7" s="9" t="s">
        <v>28</v>
      </c>
      <c r="F7" s="47">
        <v>8000</v>
      </c>
      <c r="G7" s="8">
        <v>0</v>
      </c>
      <c r="H7" s="12" t="s">
        <v>6</v>
      </c>
      <c r="I7" s="9" t="s">
        <v>19</v>
      </c>
      <c r="J7" s="10" t="s">
        <v>25</v>
      </c>
      <c r="K7" s="11">
        <v>4</v>
      </c>
    </row>
    <row r="8" spans="1:11" x14ac:dyDescent="0.25">
      <c r="A8" s="19">
        <v>6</v>
      </c>
      <c r="B8" s="8" t="s">
        <v>49</v>
      </c>
      <c r="C8" s="22">
        <v>21</v>
      </c>
      <c r="D8" s="9">
        <v>43506</v>
      </c>
      <c r="E8" s="9" t="s">
        <v>30</v>
      </c>
      <c r="F8" s="47">
        <v>1800</v>
      </c>
      <c r="G8" s="8">
        <v>5</v>
      </c>
      <c r="H8" s="10" t="s">
        <v>7</v>
      </c>
      <c r="I8" s="9" t="s">
        <v>18</v>
      </c>
      <c r="J8" s="10" t="s">
        <v>25</v>
      </c>
      <c r="K8" s="11">
        <v>1</v>
      </c>
    </row>
    <row r="9" spans="1:11" x14ac:dyDescent="0.25">
      <c r="A9" s="19">
        <v>7</v>
      </c>
      <c r="B9" s="8" t="s">
        <v>50</v>
      </c>
      <c r="C9" s="22">
        <v>65</v>
      </c>
      <c r="D9" s="9">
        <v>43507</v>
      </c>
      <c r="E9" s="9" t="s">
        <v>30</v>
      </c>
      <c r="F9" s="47">
        <v>2500</v>
      </c>
      <c r="G9" s="8">
        <v>0</v>
      </c>
      <c r="H9" s="10" t="s">
        <v>7</v>
      </c>
      <c r="I9" s="9" t="s">
        <v>18</v>
      </c>
      <c r="J9" s="10" t="s">
        <v>25</v>
      </c>
      <c r="K9" s="11">
        <v>1</v>
      </c>
    </row>
    <row r="10" spans="1:11" x14ac:dyDescent="0.25">
      <c r="A10" s="19">
        <v>8</v>
      </c>
      <c r="B10" s="8" t="s">
        <v>51</v>
      </c>
      <c r="C10" s="22">
        <v>45</v>
      </c>
      <c r="D10" s="9">
        <v>43508</v>
      </c>
      <c r="E10" s="9" t="s">
        <v>30</v>
      </c>
      <c r="F10" s="47">
        <v>3000</v>
      </c>
      <c r="G10" s="8">
        <v>0</v>
      </c>
      <c r="H10" s="10" t="s">
        <v>7</v>
      </c>
      <c r="I10" s="9" t="s">
        <v>18</v>
      </c>
      <c r="J10" s="10" t="s">
        <v>25</v>
      </c>
      <c r="K10" s="11">
        <v>1</v>
      </c>
    </row>
    <row r="11" spans="1:11" x14ac:dyDescent="0.25">
      <c r="A11" s="19">
        <v>9</v>
      </c>
      <c r="B11" s="8" t="s">
        <v>5</v>
      </c>
      <c r="C11" s="22">
        <v>37</v>
      </c>
      <c r="D11" s="9">
        <v>43509</v>
      </c>
      <c r="E11" s="9" t="s">
        <v>30</v>
      </c>
      <c r="F11" s="47">
        <v>3000</v>
      </c>
      <c r="G11" s="8">
        <v>0</v>
      </c>
      <c r="H11" s="10" t="s">
        <v>7</v>
      </c>
      <c r="I11" s="9" t="s">
        <v>18</v>
      </c>
      <c r="J11" s="10" t="s">
        <v>24</v>
      </c>
      <c r="K11" s="11">
        <v>0</v>
      </c>
    </row>
    <row r="12" spans="1:11" x14ac:dyDescent="0.25">
      <c r="A12" s="19">
        <v>10</v>
      </c>
      <c r="B12" s="8" t="s">
        <v>8</v>
      </c>
      <c r="C12" s="22">
        <v>23</v>
      </c>
      <c r="D12" s="9">
        <v>43538</v>
      </c>
      <c r="E12" s="9" t="s">
        <v>30</v>
      </c>
      <c r="F12" s="47">
        <v>2300</v>
      </c>
      <c r="G12" s="8">
        <v>7</v>
      </c>
      <c r="H12" s="10" t="s">
        <v>6</v>
      </c>
      <c r="I12" s="9" t="s">
        <v>18</v>
      </c>
      <c r="J12" s="10" t="s">
        <v>25</v>
      </c>
      <c r="K12" s="11">
        <v>0</v>
      </c>
    </row>
    <row r="13" spans="1:11" x14ac:dyDescent="0.25">
      <c r="A13" s="24">
        <v>15</v>
      </c>
      <c r="B13" s="8" t="s">
        <v>34</v>
      </c>
      <c r="C13" s="22">
        <v>33</v>
      </c>
      <c r="D13" s="9">
        <v>43510</v>
      </c>
      <c r="E13" s="9" t="s">
        <v>27</v>
      </c>
      <c r="F13" s="47">
        <v>12000</v>
      </c>
      <c r="G13" s="8">
        <v>5</v>
      </c>
      <c r="H13" s="10" t="s">
        <v>7</v>
      </c>
      <c r="I13" s="9" t="s">
        <v>18</v>
      </c>
      <c r="J13" s="10" t="s">
        <v>24</v>
      </c>
      <c r="K13" s="11">
        <v>2</v>
      </c>
    </row>
    <row r="14" spans="1:11" x14ac:dyDescent="0.25">
      <c r="A14" s="19">
        <v>19</v>
      </c>
      <c r="B14" s="8" t="s">
        <v>35</v>
      </c>
      <c r="C14" s="22">
        <v>26</v>
      </c>
      <c r="D14" s="9">
        <v>43511</v>
      </c>
      <c r="E14" s="9" t="s">
        <v>27</v>
      </c>
      <c r="F14" s="47">
        <v>15000</v>
      </c>
      <c r="G14" s="8">
        <v>0</v>
      </c>
      <c r="H14" s="10" t="s">
        <v>7</v>
      </c>
      <c r="I14" s="9" t="s">
        <v>18</v>
      </c>
      <c r="J14" s="10" t="s">
        <v>24</v>
      </c>
      <c r="K14" s="11">
        <v>0</v>
      </c>
    </row>
    <row r="15" spans="1:11" x14ac:dyDescent="0.25">
      <c r="A15" s="19">
        <v>20</v>
      </c>
      <c r="B15" s="8" t="s">
        <v>36</v>
      </c>
      <c r="C15" s="22">
        <v>29</v>
      </c>
      <c r="D15" s="9">
        <v>43512</v>
      </c>
      <c r="E15" s="9" t="s">
        <v>27</v>
      </c>
      <c r="F15" s="47">
        <v>14000</v>
      </c>
      <c r="G15" s="8">
        <v>0</v>
      </c>
      <c r="H15" s="10" t="s">
        <v>7</v>
      </c>
      <c r="I15" s="9" t="s">
        <v>18</v>
      </c>
      <c r="J15" s="10" t="s">
        <v>24</v>
      </c>
      <c r="K15" s="11">
        <v>0</v>
      </c>
    </row>
    <row r="16" spans="1:11" x14ac:dyDescent="0.25">
      <c r="A16" s="19">
        <v>171</v>
      </c>
      <c r="B16" s="8" t="s">
        <v>37</v>
      </c>
      <c r="C16" s="22">
        <v>26</v>
      </c>
      <c r="D16" s="9">
        <v>43512</v>
      </c>
      <c r="E16" s="9" t="s">
        <v>27</v>
      </c>
      <c r="F16" s="47">
        <v>8000</v>
      </c>
      <c r="G16" s="8">
        <v>0</v>
      </c>
      <c r="H16" s="10" t="s">
        <v>6</v>
      </c>
      <c r="I16" s="9" t="s">
        <v>18</v>
      </c>
      <c r="J16" s="10" t="s">
        <v>24</v>
      </c>
      <c r="K16" s="11">
        <v>3</v>
      </c>
    </row>
    <row r="17" spans="1:11" x14ac:dyDescent="0.25">
      <c r="A17" s="19">
        <v>523</v>
      </c>
      <c r="B17" s="8" t="s">
        <v>38</v>
      </c>
      <c r="C17" s="22">
        <v>21</v>
      </c>
      <c r="D17" s="9">
        <v>43512</v>
      </c>
      <c r="E17" s="9" t="s">
        <v>45</v>
      </c>
      <c r="F17" s="47">
        <v>1500</v>
      </c>
      <c r="G17" s="8">
        <v>0</v>
      </c>
      <c r="H17" s="10" t="s">
        <v>7</v>
      </c>
      <c r="I17" s="9" t="s">
        <v>18</v>
      </c>
      <c r="J17" s="10" t="s">
        <v>25</v>
      </c>
      <c r="K17" s="11">
        <v>2</v>
      </c>
    </row>
    <row r="18" spans="1:11" x14ac:dyDescent="0.25">
      <c r="A18" s="19">
        <v>555</v>
      </c>
      <c r="B18" s="8" t="s">
        <v>39</v>
      </c>
      <c r="C18" s="22">
        <v>28</v>
      </c>
      <c r="D18" s="9">
        <v>43512</v>
      </c>
      <c r="E18" s="9" t="s">
        <v>30</v>
      </c>
      <c r="F18" s="47">
        <v>4500</v>
      </c>
      <c r="G18" s="8">
        <v>0</v>
      </c>
      <c r="H18" s="10" t="s">
        <v>7</v>
      </c>
      <c r="I18" s="9" t="s">
        <v>18</v>
      </c>
      <c r="J18" s="10" t="s">
        <v>24</v>
      </c>
      <c r="K18" s="11">
        <v>1</v>
      </c>
    </row>
    <row r="19" spans="1:11" x14ac:dyDescent="0.25">
      <c r="A19" s="19">
        <v>369</v>
      </c>
      <c r="B19" s="8" t="s">
        <v>40</v>
      </c>
      <c r="C19" s="22">
        <v>29</v>
      </c>
      <c r="D19" s="9">
        <v>43512</v>
      </c>
      <c r="E19" s="9" t="s">
        <v>28</v>
      </c>
      <c r="F19" s="47">
        <v>4000</v>
      </c>
      <c r="G19" s="8">
        <v>0</v>
      </c>
      <c r="H19" s="10" t="s">
        <v>6</v>
      </c>
      <c r="I19" s="9" t="s">
        <v>18</v>
      </c>
      <c r="J19" s="10" t="s">
        <v>25</v>
      </c>
      <c r="K19" s="11">
        <v>1</v>
      </c>
    </row>
    <row r="20" spans="1:11" x14ac:dyDescent="0.25">
      <c r="A20" s="19" t="s">
        <v>43</v>
      </c>
      <c r="B20" s="8" t="s">
        <v>44</v>
      </c>
      <c r="C20" s="22">
        <v>26</v>
      </c>
      <c r="D20" s="9">
        <v>43512</v>
      </c>
      <c r="E20" s="9" t="s">
        <v>41</v>
      </c>
      <c r="F20" s="47">
        <v>3500</v>
      </c>
      <c r="G20" s="8">
        <v>0</v>
      </c>
      <c r="H20" s="10" t="s">
        <v>42</v>
      </c>
      <c r="I20" s="9" t="s">
        <v>18</v>
      </c>
      <c r="J20" s="10" t="s">
        <v>24</v>
      </c>
      <c r="K20" s="11">
        <v>5</v>
      </c>
    </row>
    <row r="21" spans="1:11" x14ac:dyDescent="0.25">
      <c r="A21" s="19" t="s">
        <v>53</v>
      </c>
      <c r="B21" s="8" t="s">
        <v>52</v>
      </c>
      <c r="C21" s="22">
        <v>23</v>
      </c>
      <c r="D21" s="9">
        <v>43512</v>
      </c>
      <c r="E21" s="9" t="s">
        <v>41</v>
      </c>
      <c r="F21" s="47">
        <v>4500</v>
      </c>
      <c r="G21" s="8">
        <v>0</v>
      </c>
      <c r="H21" s="10" t="s">
        <v>42</v>
      </c>
      <c r="I21" s="9" t="s">
        <v>18</v>
      </c>
      <c r="J21" s="10" t="s">
        <v>25</v>
      </c>
      <c r="K21" s="11">
        <v>0</v>
      </c>
    </row>
    <row r="23" spans="1:11" x14ac:dyDescent="0.25">
      <c r="D23" s="26"/>
      <c r="F23" s="23">
        <f>AVERAGE(C2:C21)</f>
        <v>31.8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DA37-8813-4A20-8BBE-A655BA99D059}">
  <dimension ref="A1"/>
  <sheetViews>
    <sheetView zoomScale="85" zoomScaleNormal="85" workbookViewId="0">
      <selection activeCell="E19" sqref="E19"/>
    </sheetView>
  </sheetViews>
  <sheetFormatPr defaultColWidth="16.570312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</vt:lpstr>
      <vt:lpstr>RH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2025-05-19T20:00:47Z</dcterms:modified>
</cp:coreProperties>
</file>