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b0033\Downloads\"/>
    </mc:Choice>
  </mc:AlternateContent>
  <bookViews>
    <workbookView xWindow="0" yWindow="0" windowWidth="28800" windowHeight="12300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I5" i="1"/>
  <c r="H6" i="13"/>
  <c r="H5" i="13"/>
  <c r="H4" i="13"/>
  <c r="H3" i="13"/>
  <c r="H2" i="13"/>
  <c r="E8" i="10"/>
  <c r="E7" i="10"/>
  <c r="E6" i="10"/>
  <c r="E5" i="10"/>
  <c r="E4" i="10"/>
  <c r="E3" i="10"/>
  <c r="E2" i="10"/>
  <c r="D20" i="9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theme="1"/>
            <rFont val="Calibri"/>
          </rPr>
          <t xml:space="preserve">Kevin Preston:
Optional </t>
        </r>
      </text>
    </comment>
    <comment ref="E1" authorId="0" shapeId="0">
      <text>
        <r>
          <rPr>
            <sz val="11"/>
            <color theme="1"/>
            <rFont val="Calibri"/>
          </rPr>
          <t xml:space="preserve">Kevin Preston:
Use the Class cells to enter current student class schedule for the term. </t>
        </r>
      </text>
    </comment>
    <comment ref="J1" authorId="0" shapeId="0">
      <text>
        <r>
          <rPr>
            <sz val="11"/>
            <color theme="1"/>
            <rFont val="Calibri"/>
          </rPr>
          <t xml:space="preserve">Kevin Preston:
Enter student work schedule. </t>
        </r>
      </text>
    </comment>
    <comment ref="K1" authorId="0" shapeId="0">
      <text>
        <r>
          <rPr>
            <sz val="11"/>
            <color theme="1"/>
            <rFont val="Calibri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</rPr>
          <t xml:space="preserve">Kevin Preston:
Copied from Members List
</t>
        </r>
      </text>
    </comment>
    <comment ref="B1" authorId="0" shapeId="0">
      <text>
        <r>
          <rPr>
            <sz val="11"/>
            <color theme="1"/>
            <rFont val="Calibri"/>
          </rPr>
          <t xml:space="preserve">Kevin Preston:
Select Role or Attendance
</t>
        </r>
      </text>
    </comment>
    <comment ref="A8" authorId="0" shapeId="0">
      <text>
        <r>
          <rPr>
            <sz val="11"/>
            <color theme="1"/>
            <rFont val="Calibri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</rPr>
          <t xml:space="preserve">Kevin Preston:
Provide short title to help quickly identify the nature of the action. </t>
        </r>
      </text>
    </comment>
    <comment ref="G1" authorId="0" shapeId="0">
      <text>
        <r>
          <rPr>
            <sz val="11"/>
            <color theme="1"/>
            <rFont val="Calibri"/>
          </rPr>
          <t xml:space="preserve">Kevin Preston:
Details on what this action involves and relationships with other actions for tasks. 
</t>
        </r>
      </text>
    </comment>
    <comment ref="H1" authorId="0" shapeId="0">
      <text>
        <r>
          <rPr>
            <sz val="11"/>
            <color theme="1"/>
            <rFont val="Calibri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</rPr>
          <t xml:space="preserve">Kevin Preston:
Only use if your team is doing Epics and User Stories as part of Agil
</t>
        </r>
      </text>
    </comment>
    <comment ref="C1" authorId="0" shapeId="0">
      <text>
        <r>
          <rPr>
            <sz val="11"/>
            <color theme="1"/>
            <rFont val="Calibri"/>
          </rPr>
          <t>Kevin Preston:
Short Title</t>
        </r>
      </text>
    </comment>
    <comment ref="D1" authorId="0" shapeId="0">
      <text>
        <r>
          <rPr>
            <sz val="11"/>
            <color theme="1"/>
            <rFont val="Calibri"/>
          </rPr>
          <t xml:space="preserve">Kevin Preston:
Full User Story in the required format. </t>
        </r>
      </text>
    </comment>
    <comment ref="E1" authorId="0" shapeId="0">
      <text>
        <r>
          <rPr>
            <sz val="11"/>
            <color theme="1"/>
            <rFont val="Calibri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<sst xmlns="http://schemas.openxmlformats.org/spreadsheetml/2006/main" count="448" uniqueCount="388">
  <si>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</si>
  <si>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</si>
  <si>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</si>
  <si>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</si>
  <si>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</si>
  <si>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</si>
  <si>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</si>
  <si>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</si>
  <si>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</si>
  <si>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</si>
  <si>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</si>
  <si>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</si>
  <si>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</si>
  <si>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</si>
  <si>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</si>
  <si>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</si>
  <si>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</si>
  <si>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</si>
  <si>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</si>
  <si>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</si>
  <si>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</si>
  <si>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</si>
  <si>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</si>
  <si>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</si>
  <si>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</si>
  <si>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</si>
  <si>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</si>
  <si>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</si>
  <si>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</si>
  <si>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</si>
  <si>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</si>
  <si>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</si>
  <si>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</si>
  <si>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</si>
  <si>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</si>
  <si>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</si>
  <si>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</si>
  <si>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</si>
  <si>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</si>
  <si>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</si>
  <si>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</si>
  <si>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</si>
  <si>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</si>
  <si>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</si>
  <si>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</si>
  <si>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</si>
  <si>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</si>
  <si>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</si>
  <si>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</si>
  <si>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</si>
  <si>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</si>
  <si>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</si>
  <si>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</si>
  <si>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</si>
  <si>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</si>
  <si>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</si>
  <si>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</si>
  <si>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</si>
  <si>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</si>
  <si>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</si>
  <si>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</si>
  <si>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</si>
  <si>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</si>
  <si>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</si>
  <si>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</si>
  <si>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</si>
  <si>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</si>
  <si>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</si>
  <si>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</si>
  <si>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</si>
  <si>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</si>
  <si>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</si>
  <si>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Epic ID</t>
  </si>
  <si>
    <t>Short Title</t>
  </si>
  <si>
    <t>Description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</si>
  <si>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</si>
  <si>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</si>
  <si>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</si>
  <si>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</si>
  <si>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</si>
  <si>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</si>
  <si>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</si>
  <si>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</si>
  <si>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</si>
  <si>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</si>
  <si>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</si>
  <si>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</si>
  <si>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</si>
  <si>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</si>
  <si>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</si>
  <si>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</si>
  <si>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</si>
  <si>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</si>
  <si>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</si>
  <si>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</si>
  <si>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</si>
  <si>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</si>
  <si>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</si>
  <si>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</si>
  <si>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</si>
  <si>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</si>
  <si>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</si>
  <si>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</si>
  <si>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</si>
  <si>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</si>
  <si>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</si>
  <si>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</si>
  <si>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</si>
  <si>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</si>
  <si>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</si>
  <si>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</si>
  <si>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</si>
  <si>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</si>
  <si>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</si>
  <si>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</si>
  <si>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</si>
  <si>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</si>
  <si>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</si>
  <si>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</si>
  <si>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</si>
  <si>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</si>
  <si>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</si>
  <si>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</si>
  <si>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</si>
  <si>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</si>
  <si>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</si>
  <si>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</si>
  <si>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</si>
  <si>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</si>
  <si>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</si>
  <si>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</si>
  <si>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</si>
  <si>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</si>
  <si>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</si>
  <si>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</si>
  <si>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</si>
  <si>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</si>
  <si>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</si>
  <si>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</si>
  <si>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</si>
  <si>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</si>
  <si>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</si>
  <si>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</si>
  <si>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</si>
  <si>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</si>
  <si>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</si>
  <si>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</si>
  <si>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</si>
  <si>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</si>
  <si>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</si>
  <si>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</si>
  <si>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</si>
  <si>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</si>
  <si>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</si>
  <si>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</si>
  <si>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</si>
  <si>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</si>
  <si>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</si>
  <si>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</si>
  <si>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</si>
  <si>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</si>
  <si>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</si>
  <si>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</si>
  <si>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</si>
  <si>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</si>
  <si>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</si>
  <si>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</si>
  <si>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</si>
  <si>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</si>
  <si>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</si>
  <si>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</si>
  <si>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</si>
  <si>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</si>
  <si>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</si>
  <si>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</si>
  <si>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</si>
  <si>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</si>
  <si>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</si>
  <si>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</si>
  <si>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</si>
  <si>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</si>
  <si>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</si>
  <si>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</si>
  <si>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</si>
  <si>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</si>
  <si>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</si>
  <si>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</si>
  <si>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</si>
  <si>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</si>
  <si>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</si>
  <si>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</si>
  <si>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</si>
  <si>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</si>
  <si>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</si>
  <si>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</si>
  <si>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</si>
  <si>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</si>
  <si>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</si>
  <si>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</si>
  <si>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</si>
  <si>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</si>
  <si>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</si>
  <si>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</si>
  <si>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</si>
  <si>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</si>
  <si>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</si>
  <si>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</si>
  <si>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</si>
  <si>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</si>
  <si>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</si>
  <si>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</si>
  <si>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</si>
  <si>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</si>
  <si>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</si>
  <si>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</si>
  <si>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</si>
  <si>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</si>
  <si>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</si>
  <si>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</si>
  <si>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</si>
  <si>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</si>
  <si>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</si>
  <si>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</si>
  <si>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</si>
  <si>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</si>
  <si>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</si>
  <si>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</si>
  <si>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</si>
  <si>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</si>
  <si>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</si>
  <si>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</si>
  <si>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</si>
  <si>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</si>
  <si>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</si>
  <si>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</si>
  <si>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</si>
  <si>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</si>
  <si>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</si>
  <si>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</si>
  <si>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</si>
  <si>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</si>
  <si>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</si>
  <si>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</si>
  <si>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</si>
  <si>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</si>
  <si>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</si>
  <si>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</si>
  <si>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</si>
  <si>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</si>
  <si>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</si>
  <si>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</si>
  <si>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</si>
  <si>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</si>
  <si>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</si>
  <si>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</si>
  <si>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</si>
  <si>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</si>
  <si>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</si>
  <si>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</si>
  <si>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</si>
  <si>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</si>
  <si>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</si>
  <si>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</si>
  <si>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</si>
  <si>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</si>
  <si>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</si>
  <si>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</si>
  <si>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</si>
  <si>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</si>
  <si>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</si>
  <si>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</si>
  <si>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</si>
  <si>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</si>
  <si>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</si>
  <si>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</si>
  <si>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</si>
  <si>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</si>
  <si>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</si>
  <si>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</si>
  <si>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</si>
  <si>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</si>
  <si>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</si>
  <si>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</si>
  <si>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</si>
  <si>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</si>
  <si>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</si>
  <si>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</si>
  <si>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</si>
  <si>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</si>
  <si>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</si>
  <si>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</si>
  <si>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</si>
  <si>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</si>
  <si>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</si>
  <si>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</si>
  <si>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</si>
  <si>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</si>
  <si>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</si>
  <si>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</si>
  <si>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</si>
  <si>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</si>
  <si>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</si>
  <si>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</si>
  <si>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</si>
  <si>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</si>
  <si>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</si>
  <si>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</si>
  <si>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</si>
  <si>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</si>
  <si>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</si>
  <si>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</si>
  <si>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</si>
  <si>
    <t>Time (hrs)</t>
  </si>
  <si>
    <t>Begin React Training, 4.1,5.1</t>
  </si>
  <si>
    <t>Library Research, 5.2,5.4</t>
  </si>
  <si>
    <t>Begin React Training, 6.1,6.2</t>
  </si>
  <si>
    <t>1.1,1.2 Research</t>
  </si>
  <si>
    <t>Begin learning react and refresh yourself on sections 4.1 and 5.1</t>
  </si>
  <si>
    <t>Begin learning react and refresh yourself on sections 6.1 and 6.2</t>
  </si>
  <si>
    <t>Consider different python libraries to aid in discrete math and resfresh yourself on sections 5.2 and 5.4</t>
  </si>
  <si>
    <t>Refresh yourself on sections 1.1 and 1.2, do preliminary code work on section 1.1</t>
  </si>
  <si>
    <t>moving to Philly in May, this does not cause problems now, but may in the future.</t>
  </si>
  <si>
    <t>https://docs.google.com/document/d/1KVeZ-sLNExO7yfVYl9eYgjYAYFhji94LiDixYNj6ZPw/edit?usp=sharing</t>
  </si>
  <si>
    <t>E01.1.1</t>
  </si>
  <si>
    <t>E01.1.2</t>
  </si>
  <si>
    <t>E03.1.1</t>
  </si>
  <si>
    <t>E03.1.2</t>
  </si>
  <si>
    <t>E04.1.1</t>
  </si>
  <si>
    <t>E04.1.2</t>
  </si>
  <si>
    <t>E05.1.1</t>
  </si>
  <si>
    <t>E05.1.2</t>
  </si>
  <si>
    <t>E05.4.1</t>
  </si>
  <si>
    <t>E05.4.2</t>
  </si>
  <si>
    <t>E05.5.1</t>
  </si>
  <si>
    <t>E05.5.2</t>
  </si>
  <si>
    <t>E05.7.1</t>
  </si>
  <si>
    <t>E05.7.2</t>
  </si>
  <si>
    <t>E06.1.1</t>
  </si>
  <si>
    <t>E06.1.2</t>
  </si>
  <si>
    <t>E06.2.1</t>
  </si>
  <si>
    <t>E06.2.2</t>
  </si>
  <si>
    <t>E07.1.1</t>
  </si>
  <si>
    <t>E07.1.2</t>
  </si>
  <si>
    <t>E08.1</t>
  </si>
  <si>
    <t>E08.2</t>
  </si>
  <si>
    <t>E09.1</t>
  </si>
  <si>
    <t>Section 1.1 Problems</t>
  </si>
  <si>
    <t>Section 3.1 Problems</t>
  </si>
  <si>
    <t>Section 4.1 Problems</t>
  </si>
  <si>
    <t>Section 5.1 Problems</t>
  </si>
  <si>
    <t>Section 5.4 Problems</t>
  </si>
  <si>
    <t>Section 5.5 Problems</t>
  </si>
  <si>
    <t>Section 5.7 Problems</t>
  </si>
  <si>
    <t>Section 6.1 Problems</t>
  </si>
  <si>
    <t>Section 6.2 Problems</t>
  </si>
  <si>
    <t>Section 7.1 Problems</t>
  </si>
  <si>
    <t>Section 1.1 Examples</t>
  </si>
  <si>
    <t>Section 3.1 Examples</t>
  </si>
  <si>
    <t>Section 4.1 Examples</t>
  </si>
  <si>
    <t>Section 5.2 Examples</t>
  </si>
  <si>
    <t>Section 5.4 Examples</t>
  </si>
  <si>
    <t>Section 5.5 Examples</t>
  </si>
  <si>
    <t>Section 5.7 Examples</t>
  </si>
  <si>
    <t>Section 6.1 Examples</t>
  </si>
  <si>
    <t>Section 6.2 Examples</t>
  </si>
  <si>
    <t>Section 7.1 Examples</t>
  </si>
  <si>
    <t>Webmaster Controls</t>
  </si>
  <si>
    <t>Website User Input</t>
  </si>
  <si>
    <t>Website Bug Reporting</t>
  </si>
  <si>
    <t>As a User, I want to be able to enter Problems from Section 1.1 so that I can see their solutions and a step-by-step guide to solving them.</t>
  </si>
  <si>
    <t>E01.2.1</t>
  </si>
  <si>
    <t>E01.2.2</t>
  </si>
  <si>
    <t>Section 1.2 Examples</t>
  </si>
  <si>
    <t>Section 1.2 Problems</t>
  </si>
  <si>
    <t>As a User, I want to be able to enter Problems from Section 1.2 so that I can see their solutions and a step-by-step guide to solving them.</t>
  </si>
  <si>
    <t>As a User, I want to be able to enter Problems from Section 3.1 so that I can see their solutions and a step-by-step guide to solving them.</t>
  </si>
  <si>
    <t>As a User, I want to be able to enter Problems from Section 4.1 so that I can see their solutions and a step-by-step guide to solving them.</t>
  </si>
  <si>
    <t>As a User, I want to be able to enter Problems from Section 5.1 so that I can see their solutions and a step-by-step guide to solving them.</t>
  </si>
  <si>
    <t>As a User, I want to be able to enter Problems from Section 5.4 so that I can see their solutions and a step-by-step guide to solving them.</t>
  </si>
  <si>
    <t>As a User, I want to be able to enter Problems from Section 5.5 so that I can see their solutions and a step-by-step guide to solving them.</t>
  </si>
  <si>
    <t>As a User, I want to be able to enter Problems from Section 5.7 so that I can see their solutions and a step-by-step guide to solving them.</t>
  </si>
  <si>
    <t>As a User, I want to be able to enter Problems from Section 6.1 so that I can see their solutions and a step-by-step guide to solving them.</t>
  </si>
  <si>
    <t>As a User, I want to be able to enter Problems from Section 6.2 so that I can see their solutions and a step-by-step guide to solving them.</t>
  </si>
  <si>
    <t>As a User, I want to be able to enter Problems from Section 7.1 so that I can see their solutions and a step-by-step guide to solving them.</t>
  </si>
  <si>
    <t>As a User, I want to be able to manually enter logical problems so that I can better study CS 214 and check my work.</t>
  </si>
  <si>
    <t>As a User, I want to be able to report problems with the site to the webmaster.</t>
  </si>
  <si>
    <t>As a Webmaster, I want to be able to review user data such as basic user information, connection time, features used/accessed, and user inputs so that I can monitor website usage.</t>
  </si>
  <si>
    <t>Scrum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</si>
</sst>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6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  <xf numFmtId="0" fontId="4" fillId="0" borderId="0" xfId="0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000"/>
  <sheetViews>
    <sheetView tabSelected="1" workbookViewId="0">
      <pane ySplit="1" topLeftCell="A2" activePane="bottomLeft" state="frozen"/>
      <selection pane="bottomLeft" activeCell="G29" sqref="G29"/>
    </sheetView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 t="s">
        <v>387</v>
      </c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15" t="s">
        <v>321</v>
      </c>
    </row>
    <row r="3" spans="1:26" x14ac:dyDescent="0.25">
      <c r="A3" s="2" t="s">
        <v>19</v>
      </c>
      <c r="B3" s="2" t="s">
        <v>20</v>
      </c>
      <c r="C3" s="3" t="s">
        <v>21</v>
      </c>
      <c r="D3" s="4">
        <v>8652303400</v>
      </c>
      <c r="E3" s="2" t="s">
        <v>13</v>
      </c>
      <c r="F3" s="2" t="s">
        <v>22</v>
      </c>
      <c r="G3" s="2" t="s">
        <v>23</v>
      </c>
      <c r="H3" s="2" t="s">
        <v>24</v>
      </c>
      <c r="I3" s="2" t="e">
        <f>NA()</f>
        <v>#N/A</v>
      </c>
      <c r="J3" s="2" t="s">
        <v>25</v>
      </c>
    </row>
    <row r="4" spans="1:26" x14ac:dyDescent="0.25">
      <c r="A4" s="2" t="s">
        <v>26</v>
      </c>
      <c r="B4" s="2"/>
      <c r="C4" s="10" t="s">
        <v>306</v>
      </c>
      <c r="D4" s="4">
        <v>2054170106</v>
      </c>
      <c r="E4" s="5" t="s">
        <v>13</v>
      </c>
      <c r="F4" s="5" t="s">
        <v>27</v>
      </c>
      <c r="G4" s="5" t="s">
        <v>28</v>
      </c>
      <c r="H4" s="5" t="s">
        <v>22</v>
      </c>
      <c r="I4" s="5" t="e">
        <v>#N/A</v>
      </c>
      <c r="J4" s="5" t="s">
        <v>29</v>
      </c>
      <c r="K4" s="5" t="s">
        <v>30</v>
      </c>
    </row>
    <row r="5" spans="1:26" x14ac:dyDescent="0.25">
      <c r="A5" s="2" t="s">
        <v>31</v>
      </c>
      <c r="B5" s="2"/>
      <c r="C5" s="10" t="s">
        <v>307</v>
      </c>
      <c r="D5" s="4">
        <v>2054410261</v>
      </c>
      <c r="E5" t="s">
        <v>13</v>
      </c>
      <c r="F5" t="s">
        <v>27</v>
      </c>
      <c r="G5" t="s">
        <v>28</v>
      </c>
      <c r="H5" t="s">
        <v>308</v>
      </c>
      <c r="I5" t="e">
        <f>NA()</f>
        <v>#N/A</v>
      </c>
      <c r="J5" t="s">
        <v>309</v>
      </c>
      <c r="K5" t="s">
        <v>310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Lists!$A$2:$A$8</xm:f>
          </x14:formula1>
          <xm:sqref>B3:B6</xm:sqref>
        </x14:dataValidation>
        <x14:dataValidation type="list" allowBlank="1" showErrorMessage="1">
          <x14:formula1>
            <xm:f>Lists!$A$2:$A$9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F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2" t="s">
        <v>224</v>
      </c>
      <c r="E2" s="2">
        <f t="shared" ref="E2:E8" si="0">C2*D2</f>
        <v>0</v>
      </c>
    </row>
    <row r="3" spans="1:6" x14ac:dyDescent="0.25">
      <c r="A3" s="2" t="s">
        <v>225</v>
      </c>
      <c r="E3" s="2">
        <f t="shared" si="0"/>
        <v>0</v>
      </c>
    </row>
    <row r="4" spans="1:6" x14ac:dyDescent="0.25">
      <c r="A4" s="2" t="s">
        <v>226</v>
      </c>
      <c r="E4" s="2">
        <f t="shared" si="0"/>
        <v>0</v>
      </c>
    </row>
    <row r="5" spans="1:6" x14ac:dyDescent="0.25">
      <c r="A5" s="2" t="s">
        <v>227</v>
      </c>
      <c r="E5" s="2">
        <f t="shared" si="0"/>
        <v>0</v>
      </c>
    </row>
    <row r="6" spans="1:6" x14ac:dyDescent="0.25">
      <c r="A6" s="2" t="s">
        <v>228</v>
      </c>
      <c r="E6" s="2">
        <f t="shared" si="0"/>
        <v>0</v>
      </c>
    </row>
    <row r="7" spans="1:6" x14ac:dyDescent="0.25">
      <c r="A7" s="2" t="s">
        <v>229</v>
      </c>
      <c r="E7" s="2">
        <f t="shared" si="0"/>
        <v>0</v>
      </c>
    </row>
    <row r="8" spans="1:6" x14ac:dyDescent="0.25">
      <c r="A8" s="2" t="s">
        <v>230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000"/>
  <sheetViews>
    <sheetView workbookViewId="0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6" t="s">
        <v>231</v>
      </c>
      <c r="B1" s="6" t="s">
        <v>232</v>
      </c>
      <c r="C1" s="6" t="s">
        <v>65</v>
      </c>
      <c r="D1" s="6" t="s">
        <v>74</v>
      </c>
      <c r="E1" s="6" t="s">
        <v>233</v>
      </c>
      <c r="F1" s="6" t="s">
        <v>62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234</v>
      </c>
      <c r="E2" s="2"/>
      <c r="F2" s="2"/>
    </row>
    <row r="3" spans="1:26" x14ac:dyDescent="0.25">
      <c r="A3" s="2" t="s">
        <v>235</v>
      </c>
      <c r="E3" s="2"/>
      <c r="F3" s="2"/>
    </row>
    <row r="4" spans="1:26" x14ac:dyDescent="0.25">
      <c r="A4" s="2" t="s">
        <v>236</v>
      </c>
      <c r="E4" s="2"/>
      <c r="F4" s="2"/>
    </row>
    <row r="5" spans="1:26" x14ac:dyDescent="0.25">
      <c r="A5" s="2" t="s">
        <v>237</v>
      </c>
      <c r="E5" s="2"/>
      <c r="F5" s="2"/>
    </row>
    <row r="6" spans="1:26" x14ac:dyDescent="0.25">
      <c r="A6" s="2" t="s">
        <v>238</v>
      </c>
      <c r="E6" s="2"/>
      <c r="F6" s="2"/>
    </row>
    <row r="7" spans="1:26" x14ac:dyDescent="0.25">
      <c r="A7" s="2" t="s">
        <v>239</v>
      </c>
      <c r="E7" s="2"/>
      <c r="F7" s="2"/>
    </row>
    <row r="8" spans="1:26" x14ac:dyDescent="0.25">
      <c r="A8" s="2" t="s">
        <v>240</v>
      </c>
      <c r="E8" s="2"/>
      <c r="F8" s="2"/>
    </row>
    <row r="9" spans="1:26" x14ac:dyDescent="0.25">
      <c r="A9" s="2" t="s">
        <v>241</v>
      </c>
      <c r="E9" s="2"/>
      <c r="F9" s="2"/>
    </row>
    <row r="10" spans="1:26" x14ac:dyDescent="0.25">
      <c r="A10" s="2" t="s">
        <v>242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Lists!$F$2:$F$5</xm:f>
          </x14:formula1>
          <xm:sqref>F2:F10</xm:sqref>
        </x14:dataValidation>
        <x14:dataValidation type="list" allowBlank="1" showErrorMessage="1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6" t="s">
        <v>243</v>
      </c>
      <c r="B1" s="6" t="s">
        <v>65</v>
      </c>
      <c r="C1" s="6" t="s">
        <v>244</v>
      </c>
      <c r="D1" s="6" t="s">
        <v>62</v>
      </c>
      <c r="E1" s="6" t="s">
        <v>233</v>
      </c>
      <c r="F1" s="6" t="s">
        <v>245</v>
      </c>
      <c r="G1" s="6" t="s">
        <v>246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247</v>
      </c>
      <c r="D2" s="2"/>
      <c r="E2" s="2"/>
      <c r="F2" s="2"/>
    </row>
    <row r="3" spans="1:26" x14ac:dyDescent="0.25">
      <c r="A3" s="2" t="s">
        <v>248</v>
      </c>
      <c r="D3" s="2"/>
      <c r="E3" s="2"/>
      <c r="F3" s="2"/>
    </row>
    <row r="4" spans="1:26" x14ac:dyDescent="0.25">
      <c r="A4" s="2" t="s">
        <v>249</v>
      </c>
      <c r="D4" s="2"/>
      <c r="E4" s="2"/>
      <c r="F4" s="2"/>
    </row>
    <row r="5" spans="1:26" x14ac:dyDescent="0.25">
      <c r="A5" s="2" t="s">
        <v>250</v>
      </c>
      <c r="D5" s="2"/>
      <c r="E5" s="2"/>
      <c r="F5" s="2"/>
    </row>
    <row r="6" spans="1:26" x14ac:dyDescent="0.25">
      <c r="A6" s="2" t="s">
        <v>251</v>
      </c>
      <c r="D6" s="2"/>
      <c r="E6" s="2"/>
      <c r="F6" s="2"/>
    </row>
    <row r="7" spans="1:26" x14ac:dyDescent="0.25">
      <c r="A7" s="2" t="s">
        <v>252</v>
      </c>
      <c r="D7" s="2"/>
      <c r="E7" s="2"/>
      <c r="F7" s="2"/>
    </row>
    <row r="8" spans="1:26" x14ac:dyDescent="0.25">
      <c r="A8" s="2" t="s">
        <v>253</v>
      </c>
      <c r="D8" s="2"/>
      <c r="E8" s="2"/>
      <c r="F8" s="2"/>
    </row>
    <row r="9" spans="1:26" x14ac:dyDescent="0.25">
      <c r="A9" s="2" t="s">
        <v>254</v>
      </c>
      <c r="D9" s="2"/>
      <c r="E9" s="2"/>
      <c r="F9" s="2"/>
    </row>
    <row r="10" spans="1:26" x14ac:dyDescent="0.25">
      <c r="A10" s="2" t="s">
        <v>255</v>
      </c>
      <c r="D10" s="2"/>
      <c r="E10" s="2"/>
      <c r="F10" s="2"/>
    </row>
    <row r="11" spans="1:26" x14ac:dyDescent="0.25">
      <c r="A11" s="2" t="s">
        <v>256</v>
      </c>
      <c r="D11" s="2"/>
      <c r="E11" s="2"/>
      <c r="F11" s="2"/>
    </row>
    <row r="12" spans="1:26" x14ac:dyDescent="0.25">
      <c r="A12" s="2" t="s">
        <v>257</v>
      </c>
      <c r="D12" s="2"/>
      <c r="E12" s="2"/>
      <c r="F12" s="2"/>
    </row>
    <row r="13" spans="1:26" x14ac:dyDescent="0.25">
      <c r="A13" s="2" t="s">
        <v>258</v>
      </c>
      <c r="D13" s="2"/>
      <c r="E13" s="2"/>
      <c r="F13" s="2"/>
    </row>
    <row r="14" spans="1:26" x14ac:dyDescent="0.25">
      <c r="A14" s="2" t="s">
        <v>259</v>
      </c>
      <c r="D14" s="2"/>
      <c r="E14" s="2"/>
      <c r="F14" s="2"/>
    </row>
    <row r="15" spans="1:26" x14ac:dyDescent="0.25">
      <c r="A15" s="2" t="s">
        <v>260</v>
      </c>
      <c r="D15" s="2"/>
      <c r="E15" s="2"/>
      <c r="F15" s="2"/>
    </row>
    <row r="16" spans="1:26" x14ac:dyDescent="0.25">
      <c r="A16" s="2" t="s">
        <v>261</v>
      </c>
      <c r="D16" s="2"/>
      <c r="E16" s="2"/>
      <c r="F16" s="2"/>
    </row>
    <row r="17" spans="1:6" x14ac:dyDescent="0.25">
      <c r="A17" s="2" t="s">
        <v>262</v>
      </c>
      <c r="D17" s="2"/>
      <c r="E17" s="2"/>
      <c r="F17" s="2"/>
    </row>
    <row r="18" spans="1:6" x14ac:dyDescent="0.25">
      <c r="A18" s="2" t="s">
        <v>263</v>
      </c>
      <c r="D18" s="2"/>
      <c r="E18" s="2"/>
      <c r="F18" s="2"/>
    </row>
    <row r="19" spans="1:6" x14ac:dyDescent="0.25">
      <c r="A19" s="2" t="s">
        <v>264</v>
      </c>
      <c r="D19" s="2"/>
      <c r="E19" s="2"/>
      <c r="F19" s="2"/>
    </row>
    <row r="20" spans="1:6" x14ac:dyDescent="0.25">
      <c r="A20" s="2" t="s">
        <v>265</v>
      </c>
      <c r="D20" s="2"/>
      <c r="E20" s="2"/>
      <c r="F20" s="2"/>
    </row>
    <row r="21" spans="1:6" ht="15.75" customHeight="1" x14ac:dyDescent="0.25">
      <c r="A21" s="2" t="s">
        <v>266</v>
      </c>
      <c r="D21" s="2"/>
      <c r="E21" s="2"/>
      <c r="F21" s="2"/>
    </row>
    <row r="22" spans="1:6" ht="15.75" customHeight="1" x14ac:dyDescent="0.25">
      <c r="A22" s="2" t="s">
        <v>267</v>
      </c>
      <c r="D22" s="2"/>
      <c r="E22" s="2"/>
      <c r="F22" s="2"/>
    </row>
    <row r="23" spans="1:6" ht="15.75" customHeight="1" x14ac:dyDescent="0.25">
      <c r="A23" s="2" t="s">
        <v>268</v>
      </c>
      <c r="D23" s="2"/>
      <c r="E23" s="2"/>
      <c r="F23" s="2"/>
    </row>
    <row r="24" spans="1:6" ht="15.75" customHeight="1" x14ac:dyDescent="0.25">
      <c r="A24" s="2" t="s">
        <v>269</v>
      </c>
      <c r="D24" s="2"/>
      <c r="F24" s="2"/>
    </row>
    <row r="25" spans="1:6" ht="15.75" customHeight="1" x14ac:dyDescent="0.25">
      <c r="A25" s="2" t="s">
        <v>270</v>
      </c>
      <c r="D25" s="2"/>
      <c r="F25" s="2"/>
    </row>
    <row r="26" spans="1:6" ht="15.75" customHeight="1" x14ac:dyDescent="0.25">
      <c r="A26" s="2" t="s">
        <v>271</v>
      </c>
      <c r="D26" s="2"/>
      <c r="F26" s="2"/>
    </row>
    <row r="27" spans="1:6" ht="15.75" customHeight="1" x14ac:dyDescent="0.25">
      <c r="A27" s="2" t="s">
        <v>272</v>
      </c>
      <c r="D27" s="2"/>
      <c r="F27" s="2"/>
    </row>
    <row r="28" spans="1:6" ht="15.75" customHeight="1" x14ac:dyDescent="0.25">
      <c r="A28" s="2" t="s">
        <v>273</v>
      </c>
      <c r="D28" s="2"/>
      <c r="F28" s="2"/>
    </row>
    <row r="29" spans="1:6" ht="15.75" customHeight="1" x14ac:dyDescent="0.25">
      <c r="A29" s="2" t="s">
        <v>274</v>
      </c>
      <c r="D29" s="2"/>
      <c r="F29" s="2"/>
    </row>
    <row r="30" spans="1:6" ht="15.75" customHeight="1" x14ac:dyDescent="0.25">
      <c r="A30" s="2" t="s">
        <v>275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Lists!$G$2:$G$5</xm:f>
          </x14:formula1>
          <xm:sqref>D2:D30</xm:sqref>
        </x14:dataValidation>
        <x14:dataValidation type="list" allowBlank="1" showErrorMessage="1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Z1000"/>
  <sheetViews>
    <sheetView workbookViewId="0">
      <pane ySplit="1" topLeftCell="A2" activePane="bottomLeft" state="frozen"/>
      <selection pane="bottomLeft" activeCell="A10" sqref="A10"/>
    </sheetView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20</v>
      </c>
      <c r="B2" s="2" t="s">
        <v>283</v>
      </c>
      <c r="C2" s="2" t="s">
        <v>284</v>
      </c>
      <c r="D2" s="8">
        <v>44572</v>
      </c>
      <c r="E2" s="8">
        <v>44680</v>
      </c>
      <c r="F2" s="2" t="s">
        <v>285</v>
      </c>
      <c r="G2" s="2" t="s">
        <v>284</v>
      </c>
      <c r="H2" s="2" t="str">
        <f>'Members List'!A2</f>
        <v>Sam</v>
      </c>
    </row>
    <row r="3" spans="1:26" x14ac:dyDescent="0.25">
      <c r="A3" s="2" t="s">
        <v>286</v>
      </c>
      <c r="B3" s="2" t="s">
        <v>287</v>
      </c>
      <c r="C3" s="2" t="s">
        <v>288</v>
      </c>
      <c r="F3" s="2" t="s">
        <v>289</v>
      </c>
      <c r="G3" s="2" t="s">
        <v>290</v>
      </c>
      <c r="H3" s="2" t="str">
        <f>'Members List'!A3</f>
        <v>Bryce</v>
      </c>
    </row>
    <row r="4" spans="1:26" x14ac:dyDescent="0.25">
      <c r="A4" s="2" t="s">
        <v>291</v>
      </c>
      <c r="B4" s="2" t="s">
        <v>57</v>
      </c>
      <c r="C4" s="2" t="s">
        <v>292</v>
      </c>
      <c r="F4" s="2" t="s">
        <v>293</v>
      </c>
      <c r="G4" s="2" t="s">
        <v>294</v>
      </c>
      <c r="H4" s="2" t="str">
        <f>'Members List'!A4</f>
        <v>Pierre</v>
      </c>
    </row>
    <row r="5" spans="1:26" x14ac:dyDescent="0.25">
      <c r="A5" s="2" t="s">
        <v>295</v>
      </c>
      <c r="B5" s="2" t="s">
        <v>296</v>
      </c>
      <c r="C5" s="2" t="s">
        <v>297</v>
      </c>
      <c r="F5" s="2" t="s">
        <v>298</v>
      </c>
      <c r="G5" s="2" t="s">
        <v>299</v>
      </c>
      <c r="H5" s="2" t="str">
        <f>'Members List'!A5</f>
        <v>Chaz</v>
      </c>
    </row>
    <row r="6" spans="1:26" x14ac:dyDescent="0.25">
      <c r="A6" s="2" t="s">
        <v>300</v>
      </c>
      <c r="B6" s="2" t="s">
        <v>301</v>
      </c>
      <c r="H6" s="2">
        <f>'Members List'!A6</f>
        <v>0</v>
      </c>
    </row>
    <row r="7" spans="1:26" x14ac:dyDescent="0.25">
      <c r="A7" s="2" t="s">
        <v>302</v>
      </c>
      <c r="H7" s="2" t="s">
        <v>179</v>
      </c>
    </row>
    <row r="8" spans="1:26" x14ac:dyDescent="0.25">
      <c r="A8" s="2" t="s">
        <v>303</v>
      </c>
      <c r="H8" s="2" t="s">
        <v>304</v>
      </c>
    </row>
    <row r="9" spans="1:26" x14ac:dyDescent="0.25">
      <c r="A9" t="s">
        <v>387</v>
      </c>
      <c r="H9" s="2" t="s">
        <v>305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/>
      <c r="Z1" s="6"/>
    </row>
    <row r="2" spans="1:26" x14ac:dyDescent="0.25">
      <c r="A2" s="6" t="s">
        <v>56</v>
      </c>
      <c r="B2" s="7">
        <v>44572</v>
      </c>
      <c r="C2" s="7">
        <v>44574</v>
      </c>
      <c r="D2" s="7">
        <v>44579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 spans="1:26" x14ac:dyDescent="0.25">
      <c r="A3" s="2" t="str">
        <f>'Members List'!A2</f>
        <v>Sam</v>
      </c>
      <c r="B3" s="2" t="s">
        <v>57</v>
      </c>
      <c r="C3" s="2" t="s">
        <v>301</v>
      </c>
      <c r="D3" s="2" t="s">
        <v>57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57</v>
      </c>
      <c r="C4" s="2" t="s">
        <v>57</v>
      </c>
      <c r="D4" s="2" t="s">
        <v>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57</v>
      </c>
      <c r="C5" s="2" t="s">
        <v>287</v>
      </c>
      <c r="D5" s="2" t="s">
        <v>287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57</v>
      </c>
      <c r="C6" s="2" t="s">
        <v>57</v>
      </c>
      <c r="D6" s="2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58</v>
      </c>
      <c r="B8" s="2" t="s">
        <v>59</v>
      </c>
      <c r="C8" t="s">
        <v>311</v>
      </c>
      <c r="D8" t="s">
        <v>322</v>
      </c>
    </row>
    <row r="9" spans="1:26" ht="15" customHeight="1" x14ac:dyDescent="0.25">
      <c r="A9" s="11" t="s">
        <v>312</v>
      </c>
      <c r="B9">
        <v>0.5</v>
      </c>
      <c r="C9">
        <v>1.5</v>
      </c>
      <c r="D9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000"/>
  <sheetViews>
    <sheetView workbookViewId="0">
      <pane ySplit="1" topLeftCell="A2" activePane="bottomLeft" state="frozen"/>
      <selection pane="bottomLeft" activeCell="E8" sqref="E8"/>
    </sheetView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68</v>
      </c>
      <c r="B2" s="12">
        <v>44574</v>
      </c>
      <c r="C2" s="2" t="s">
        <v>284</v>
      </c>
      <c r="D2" s="8"/>
      <c r="E2" s="2" t="s">
        <v>19</v>
      </c>
      <c r="F2" s="13" t="s">
        <v>313</v>
      </c>
      <c r="G2" s="11" t="s">
        <v>317</v>
      </c>
      <c r="H2" s="13"/>
    </row>
    <row r="3" spans="1:26" x14ac:dyDescent="0.25">
      <c r="A3" s="2" t="s">
        <v>69</v>
      </c>
      <c r="B3" s="8">
        <v>44574</v>
      </c>
      <c r="C3" s="2" t="s">
        <v>284</v>
      </c>
      <c r="D3" s="2"/>
      <c r="E3" s="2" t="s">
        <v>26</v>
      </c>
      <c r="F3" s="11" t="s">
        <v>314</v>
      </c>
      <c r="G3" s="11" t="s">
        <v>319</v>
      </c>
      <c r="H3" s="11"/>
    </row>
    <row r="4" spans="1:26" x14ac:dyDescent="0.25">
      <c r="A4" s="2" t="s">
        <v>70</v>
      </c>
      <c r="B4" s="12">
        <v>44574</v>
      </c>
      <c r="C4" s="2" t="s">
        <v>284</v>
      </c>
      <c r="D4" s="2"/>
      <c r="E4" s="2" t="s">
        <v>31</v>
      </c>
      <c r="F4" s="11" t="s">
        <v>315</v>
      </c>
      <c r="G4" s="11" t="s">
        <v>318</v>
      </c>
      <c r="H4" s="11"/>
    </row>
    <row r="5" spans="1:26" x14ac:dyDescent="0.25">
      <c r="A5" s="2" t="s">
        <v>71</v>
      </c>
      <c r="B5" s="12">
        <v>44574</v>
      </c>
      <c r="C5" s="2" t="s">
        <v>284</v>
      </c>
      <c r="D5" s="2"/>
      <c r="E5" s="2" t="s">
        <v>11</v>
      </c>
      <c r="F5" s="11" t="s">
        <v>316</v>
      </c>
      <c r="G5" s="11" t="s">
        <v>320</v>
      </c>
      <c r="H5" s="11"/>
    </row>
    <row r="6" spans="1:26" x14ac:dyDescent="0.25">
      <c r="A6" s="2"/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Lists!$C$2:$C$5</xm:f>
          </x14:formula1>
          <xm:sqref>C2:C6</xm:sqref>
        </x14:dataValidation>
        <x14:dataValidation type="list" allowBlank="1" showErrorMessage="1">
          <x14:formula1>
            <xm:f>'Members List'!$A$2:$A$6</xm:f>
          </x14:formula1>
          <xm:sqref>E2:E5</xm:sqref>
        </x14:dataValidation>
        <x14:dataValidation type="date" allowBlank="1" showErrorMessage="1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Z1000"/>
  <sheetViews>
    <sheetView workbookViewId="0">
      <pane ySplit="1" topLeftCell="A2" activePane="bottomLeft" state="frozen"/>
      <selection pane="bottomLeft" activeCell="C27" sqref="C27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72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t="s">
        <v>346</v>
      </c>
      <c r="C2" s="11" t="s">
        <v>369</v>
      </c>
    </row>
    <row r="3" spans="1:26" x14ac:dyDescent="0.25">
      <c r="A3" s="2" t="s">
        <v>324</v>
      </c>
      <c r="B3" t="s">
        <v>356</v>
      </c>
      <c r="C3" t="s">
        <v>369</v>
      </c>
    </row>
    <row r="4" spans="1:26" x14ac:dyDescent="0.25">
      <c r="A4" s="15" t="s">
        <v>370</v>
      </c>
      <c r="B4" s="11" t="s">
        <v>373</v>
      </c>
      <c r="C4" t="s">
        <v>374</v>
      </c>
    </row>
    <row r="5" spans="1:26" x14ac:dyDescent="0.25">
      <c r="A5" s="15" t="s">
        <v>371</v>
      </c>
      <c r="B5" s="11" t="s">
        <v>372</v>
      </c>
      <c r="C5" t="s">
        <v>374</v>
      </c>
    </row>
    <row r="6" spans="1:26" x14ac:dyDescent="0.25">
      <c r="A6" s="2" t="s">
        <v>325</v>
      </c>
      <c r="B6" t="s">
        <v>347</v>
      </c>
      <c r="C6" t="s">
        <v>375</v>
      </c>
    </row>
    <row r="7" spans="1:26" x14ac:dyDescent="0.25">
      <c r="A7" s="2" t="s">
        <v>326</v>
      </c>
      <c r="B7" t="s">
        <v>357</v>
      </c>
      <c r="C7" t="s">
        <v>375</v>
      </c>
    </row>
    <row r="8" spans="1:26" x14ac:dyDescent="0.25">
      <c r="A8" s="2" t="s">
        <v>327</v>
      </c>
      <c r="B8" t="s">
        <v>348</v>
      </c>
      <c r="C8" t="s">
        <v>376</v>
      </c>
    </row>
    <row r="9" spans="1:26" x14ac:dyDescent="0.25">
      <c r="A9" s="2" t="s">
        <v>328</v>
      </c>
      <c r="B9" t="s">
        <v>358</v>
      </c>
      <c r="C9" t="s">
        <v>376</v>
      </c>
    </row>
    <row r="10" spans="1:26" x14ac:dyDescent="0.25">
      <c r="A10" s="2" t="s">
        <v>329</v>
      </c>
      <c r="B10" t="s">
        <v>349</v>
      </c>
      <c r="C10" t="s">
        <v>377</v>
      </c>
    </row>
    <row r="11" spans="1:26" x14ac:dyDescent="0.25">
      <c r="A11" s="2" t="s">
        <v>330</v>
      </c>
      <c r="B11" t="s">
        <v>359</v>
      </c>
      <c r="C11" t="s">
        <v>377</v>
      </c>
    </row>
    <row r="12" spans="1:26" x14ac:dyDescent="0.25">
      <c r="A12" s="2" t="s">
        <v>331</v>
      </c>
      <c r="B12" t="s">
        <v>350</v>
      </c>
      <c r="C12" t="s">
        <v>378</v>
      </c>
    </row>
    <row r="13" spans="1:26" x14ac:dyDescent="0.25">
      <c r="A13" s="2" t="s">
        <v>332</v>
      </c>
      <c r="B13" t="s">
        <v>360</v>
      </c>
      <c r="C13" t="s">
        <v>378</v>
      </c>
    </row>
    <row r="14" spans="1:26" x14ac:dyDescent="0.25">
      <c r="A14" s="2" t="s">
        <v>333</v>
      </c>
      <c r="B14" t="s">
        <v>351</v>
      </c>
      <c r="C14" t="s">
        <v>379</v>
      </c>
    </row>
    <row r="15" spans="1:26" ht="15" customHeight="1" x14ac:dyDescent="0.25">
      <c r="A15" s="2" t="s">
        <v>334</v>
      </c>
      <c r="B15" t="s">
        <v>361</v>
      </c>
      <c r="C15" t="s">
        <v>379</v>
      </c>
    </row>
    <row r="16" spans="1:26" ht="15" customHeight="1" x14ac:dyDescent="0.25">
      <c r="A16" s="2" t="s">
        <v>335</v>
      </c>
      <c r="B16" t="s">
        <v>352</v>
      </c>
      <c r="C16" t="s">
        <v>380</v>
      </c>
    </row>
    <row r="17" spans="1:3" ht="15" customHeight="1" x14ac:dyDescent="0.25">
      <c r="A17" t="s">
        <v>336</v>
      </c>
      <c r="B17" t="s">
        <v>362</v>
      </c>
      <c r="C17" t="s">
        <v>380</v>
      </c>
    </row>
    <row r="18" spans="1:3" ht="15" customHeight="1" x14ac:dyDescent="0.25">
      <c r="A18" t="s">
        <v>337</v>
      </c>
      <c r="B18" t="s">
        <v>353</v>
      </c>
      <c r="C18" t="s">
        <v>381</v>
      </c>
    </row>
    <row r="19" spans="1:3" ht="15" customHeight="1" x14ac:dyDescent="0.25">
      <c r="A19" t="s">
        <v>338</v>
      </c>
      <c r="B19" t="s">
        <v>363</v>
      </c>
      <c r="C19" t="s">
        <v>381</v>
      </c>
    </row>
    <row r="20" spans="1:3" ht="15" customHeight="1" x14ac:dyDescent="0.25">
      <c r="A20" t="s">
        <v>339</v>
      </c>
      <c r="B20" t="s">
        <v>354</v>
      </c>
      <c r="C20" t="s">
        <v>382</v>
      </c>
    </row>
    <row r="21" spans="1:3" ht="15.75" customHeight="1" x14ac:dyDescent="0.25">
      <c r="A21" t="s">
        <v>340</v>
      </c>
      <c r="B21" t="s">
        <v>364</v>
      </c>
      <c r="C21" t="s">
        <v>382</v>
      </c>
    </row>
    <row r="22" spans="1:3" ht="15.75" customHeight="1" x14ac:dyDescent="0.25">
      <c r="A22" t="s">
        <v>341</v>
      </c>
      <c r="B22" t="s">
        <v>355</v>
      </c>
      <c r="C22" t="s">
        <v>383</v>
      </c>
    </row>
    <row r="23" spans="1:3" ht="15.75" customHeight="1" x14ac:dyDescent="0.25">
      <c r="A23" t="s">
        <v>342</v>
      </c>
      <c r="B23" t="s">
        <v>365</v>
      </c>
      <c r="C23" t="s">
        <v>383</v>
      </c>
    </row>
    <row r="24" spans="1:3" ht="15.75" customHeight="1" x14ac:dyDescent="0.25">
      <c r="A24" t="s">
        <v>343</v>
      </c>
      <c r="B24" t="s">
        <v>367</v>
      </c>
      <c r="C24" s="11" t="s">
        <v>384</v>
      </c>
    </row>
    <row r="25" spans="1:3" ht="15.75" customHeight="1" x14ac:dyDescent="0.25">
      <c r="A25" t="s">
        <v>344</v>
      </c>
      <c r="B25" t="s">
        <v>368</v>
      </c>
      <c r="C25" s="11" t="s">
        <v>385</v>
      </c>
    </row>
    <row r="26" spans="1:3" ht="15.75" customHeight="1" x14ac:dyDescent="0.25">
      <c r="A26" t="s">
        <v>345</v>
      </c>
      <c r="B26" t="s">
        <v>366</v>
      </c>
      <c r="C26" s="11" t="s">
        <v>386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75</v>
      </c>
      <c r="B1" s="1" t="s">
        <v>76</v>
      </c>
      <c r="C1" s="1" t="s">
        <v>65</v>
      </c>
      <c r="D1" s="1" t="s">
        <v>77</v>
      </c>
      <c r="E1" s="9" t="s">
        <v>78</v>
      </c>
      <c r="F1" s="9" t="s">
        <v>79</v>
      </c>
      <c r="G1" s="9" t="s">
        <v>80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81</v>
      </c>
      <c r="E2" s="2"/>
      <c r="F2" s="2"/>
    </row>
    <row r="3" spans="1:26" x14ac:dyDescent="0.25">
      <c r="A3" s="2"/>
      <c r="B3" s="2" t="s">
        <v>82</v>
      </c>
      <c r="E3" s="2"/>
      <c r="F3" s="2"/>
    </row>
    <row r="4" spans="1:26" x14ac:dyDescent="0.25">
      <c r="A4" s="2"/>
      <c r="B4" s="2" t="s">
        <v>83</v>
      </c>
      <c r="E4" s="2"/>
      <c r="F4" s="2"/>
    </row>
    <row r="5" spans="1:26" x14ac:dyDescent="0.25">
      <c r="A5" s="2"/>
      <c r="B5" s="2" t="s">
        <v>84</v>
      </c>
      <c r="E5" s="2"/>
      <c r="F5" s="2"/>
    </row>
    <row r="6" spans="1:26" x14ac:dyDescent="0.25">
      <c r="A6" s="2"/>
      <c r="B6" s="2" t="s">
        <v>85</v>
      </c>
      <c r="E6" s="2"/>
      <c r="F6" s="2"/>
    </row>
    <row r="7" spans="1:26" x14ac:dyDescent="0.25">
      <c r="A7" s="2"/>
      <c r="B7" s="2" t="s">
        <v>86</v>
      </c>
      <c r="E7" s="2"/>
      <c r="F7" s="2"/>
    </row>
    <row r="8" spans="1:26" x14ac:dyDescent="0.25">
      <c r="A8" s="2"/>
      <c r="B8" s="2" t="s">
        <v>87</v>
      </c>
      <c r="E8" s="2"/>
      <c r="F8" s="2"/>
    </row>
    <row r="9" spans="1:26" x14ac:dyDescent="0.25">
      <c r="A9" s="2"/>
      <c r="B9" s="2" t="s">
        <v>88</v>
      </c>
      <c r="E9" s="2"/>
      <c r="F9" s="2"/>
    </row>
    <row r="10" spans="1:26" x14ac:dyDescent="0.25">
      <c r="A10" s="2"/>
      <c r="B10" s="2" t="s">
        <v>89</v>
      </c>
      <c r="E10" s="2"/>
      <c r="F10" s="2"/>
    </row>
    <row r="11" spans="1:26" x14ac:dyDescent="0.25">
      <c r="A11" s="2"/>
      <c r="B11" s="2" t="s">
        <v>90</v>
      </c>
      <c r="E11" s="2"/>
      <c r="F11" s="2"/>
    </row>
    <row r="12" spans="1:26" x14ac:dyDescent="0.25">
      <c r="A12" s="2"/>
      <c r="B12" s="2" t="s">
        <v>91</v>
      </c>
      <c r="E12" s="2"/>
      <c r="F12" s="2"/>
    </row>
    <row r="13" spans="1:26" x14ac:dyDescent="0.25">
      <c r="A13" s="2"/>
      <c r="B13" s="2" t="s">
        <v>92</v>
      </c>
      <c r="E13" s="2"/>
      <c r="F13" s="2"/>
    </row>
    <row r="14" spans="1:26" x14ac:dyDescent="0.25">
      <c r="A14" s="2"/>
      <c r="B14" s="2" t="s">
        <v>93</v>
      </c>
      <c r="E14" s="2"/>
      <c r="F14" s="2"/>
    </row>
    <row r="15" spans="1:26" x14ac:dyDescent="0.25">
      <c r="A15" s="2"/>
      <c r="B15" s="2" t="s">
        <v>94</v>
      </c>
      <c r="E15" s="2"/>
      <c r="F15" s="2"/>
    </row>
    <row r="16" spans="1:26" x14ac:dyDescent="0.25">
      <c r="A16" s="2"/>
      <c r="B16" s="2" t="s">
        <v>95</v>
      </c>
      <c r="E16" s="2"/>
      <c r="F16" s="2"/>
    </row>
    <row r="17" spans="1:6" x14ac:dyDescent="0.25">
      <c r="A17" s="2"/>
      <c r="B17" s="2" t="s">
        <v>96</v>
      </c>
      <c r="E17" s="2"/>
      <c r="F17" s="2"/>
    </row>
    <row r="18" spans="1:6" x14ac:dyDescent="0.25">
      <c r="A18" s="2"/>
      <c r="B18" s="2" t="s">
        <v>97</v>
      </c>
      <c r="E18" s="2"/>
      <c r="F18" s="2"/>
    </row>
    <row r="19" spans="1:6" x14ac:dyDescent="0.25">
      <c r="A19" s="2"/>
      <c r="B19" s="2" t="s">
        <v>98</v>
      </c>
      <c r="E19" s="2"/>
      <c r="F19" s="2"/>
    </row>
    <row r="20" spans="1:6" x14ac:dyDescent="0.25">
      <c r="A20" s="2"/>
      <c r="B20" s="2" t="s">
        <v>99</v>
      </c>
      <c r="E20" s="2"/>
      <c r="F20" s="2"/>
    </row>
    <row r="21" spans="1:6" ht="15.75" customHeight="1" x14ac:dyDescent="0.25">
      <c r="A21" s="2"/>
      <c r="B21" s="2" t="s">
        <v>100</v>
      </c>
      <c r="E21" s="2"/>
      <c r="F21" s="2"/>
    </row>
    <row r="22" spans="1:6" ht="15.75" customHeight="1" x14ac:dyDescent="0.25">
      <c r="A22" s="2"/>
      <c r="B22" s="2" t="s">
        <v>101</v>
      </c>
      <c r="E22" s="2"/>
      <c r="F22" s="2"/>
    </row>
    <row r="23" spans="1:6" ht="15.75" customHeight="1" x14ac:dyDescent="0.25">
      <c r="A23" s="2"/>
      <c r="B23" s="2" t="s">
        <v>102</v>
      </c>
      <c r="E23" s="2"/>
      <c r="F23" s="2"/>
    </row>
    <row r="24" spans="1:6" ht="15.75" customHeight="1" x14ac:dyDescent="0.25">
      <c r="A24" s="2"/>
      <c r="B24" s="2" t="s">
        <v>103</v>
      </c>
      <c r="E24" s="2"/>
      <c r="F24" s="2"/>
    </row>
    <row r="25" spans="1:6" ht="15.75" customHeight="1" x14ac:dyDescent="0.25">
      <c r="A25" s="2"/>
      <c r="B25" s="2" t="s">
        <v>104</v>
      </c>
      <c r="E25" s="2"/>
      <c r="F25" s="2"/>
    </row>
    <row r="26" spans="1:6" ht="15.75" customHeight="1" x14ac:dyDescent="0.25">
      <c r="A26" s="2"/>
      <c r="B26" s="2" t="s">
        <v>105</v>
      </c>
      <c r="E26" s="2"/>
      <c r="F26" s="2"/>
    </row>
    <row r="27" spans="1:6" ht="15.75" customHeight="1" x14ac:dyDescent="0.25">
      <c r="A27" s="2"/>
      <c r="B27" s="2" t="s">
        <v>106</v>
      </c>
      <c r="E27" s="2"/>
      <c r="F27" s="2"/>
    </row>
    <row r="28" spans="1:6" ht="15.75" customHeight="1" x14ac:dyDescent="0.25">
      <c r="A28" s="2"/>
      <c r="B28" s="2" t="s">
        <v>107</v>
      </c>
      <c r="E28" s="2"/>
      <c r="F28" s="2"/>
    </row>
    <row r="29" spans="1:6" ht="15.75" customHeight="1" x14ac:dyDescent="0.25">
      <c r="A29" s="2"/>
      <c r="B29" s="2" t="s">
        <v>108</v>
      </c>
      <c r="E29" s="2"/>
      <c r="F29" s="2"/>
    </row>
    <row r="30" spans="1:6" ht="15.75" customHeight="1" x14ac:dyDescent="0.25">
      <c r="A30" s="2"/>
      <c r="B30" s="2" t="s">
        <v>109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'Members List'!$A$2:$A$6</xm:f>
          </x14:formula1>
          <xm:sqref>E2:F30</xm:sqref>
        </x14:dataValidation>
        <x14:dataValidation type="list" allowBlank="1" showErrorMessage="1">
          <x14:formula1>
            <xm:f>Epics!$A$2:$A$16</xm:f>
          </x14:formula1>
          <xm:sqref>A2:A30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113</v>
      </c>
    </row>
    <row r="3" spans="1:26" x14ac:dyDescent="0.25">
      <c r="A3" s="2" t="s">
        <v>114</v>
      </c>
    </row>
    <row r="4" spans="1:26" x14ac:dyDescent="0.25">
      <c r="A4" s="2" t="s">
        <v>115</v>
      </c>
    </row>
    <row r="5" spans="1:26" x14ac:dyDescent="0.25">
      <c r="A5" s="2" t="s">
        <v>116</v>
      </c>
    </row>
    <row r="6" spans="1:26" x14ac:dyDescent="0.25">
      <c r="A6" s="2" t="s">
        <v>117</v>
      </c>
    </row>
    <row r="7" spans="1:26" x14ac:dyDescent="0.25">
      <c r="A7" s="2" t="s">
        <v>118</v>
      </c>
    </row>
    <row r="8" spans="1:26" x14ac:dyDescent="0.25">
      <c r="A8" s="2" t="s">
        <v>119</v>
      </c>
    </row>
    <row r="9" spans="1:26" x14ac:dyDescent="0.25">
      <c r="A9" s="2" t="s">
        <v>120</v>
      </c>
    </row>
    <row r="10" spans="1:26" x14ac:dyDescent="0.25">
      <c r="A10" s="2" t="s">
        <v>121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1000"/>
  <sheetViews>
    <sheetView workbookViewId="0">
      <selection activeCell="F38" sqref="F38"/>
    </sheetView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122</v>
      </c>
      <c r="B1" s="1" t="s">
        <v>123</v>
      </c>
      <c r="C1" s="1" t="s">
        <v>65</v>
      </c>
      <c r="D1" s="1" t="s">
        <v>124</v>
      </c>
      <c r="E1" s="1" t="s">
        <v>125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126</v>
      </c>
      <c r="F2" s="2"/>
    </row>
    <row r="3" spans="1:26" x14ac:dyDescent="0.25">
      <c r="A3" s="2"/>
      <c r="B3" s="2" t="s">
        <v>127</v>
      </c>
      <c r="F3" s="2"/>
    </row>
    <row r="4" spans="1:26" x14ac:dyDescent="0.25">
      <c r="A4" s="2"/>
      <c r="B4" s="2" t="s">
        <v>128</v>
      </c>
      <c r="F4" s="2"/>
    </row>
    <row r="5" spans="1:26" x14ac:dyDescent="0.25">
      <c r="A5" s="2"/>
      <c r="B5" s="2" t="s">
        <v>129</v>
      </c>
      <c r="F5" s="2"/>
    </row>
    <row r="6" spans="1:26" x14ac:dyDescent="0.25">
      <c r="A6" s="2"/>
      <c r="B6" s="2" t="s">
        <v>130</v>
      </c>
      <c r="F6" s="2"/>
    </row>
    <row r="7" spans="1:26" x14ac:dyDescent="0.25">
      <c r="A7" s="2"/>
      <c r="B7" s="2" t="s">
        <v>131</v>
      </c>
      <c r="F7" s="2"/>
    </row>
    <row r="8" spans="1:26" x14ac:dyDescent="0.25">
      <c r="A8" s="2"/>
      <c r="B8" s="2" t="s">
        <v>132</v>
      </c>
      <c r="F8" s="2"/>
    </row>
    <row r="9" spans="1:26" x14ac:dyDescent="0.25">
      <c r="A9" s="2"/>
      <c r="B9" s="2" t="s">
        <v>133</v>
      </c>
      <c r="F9" s="2"/>
    </row>
    <row r="10" spans="1:26" x14ac:dyDescent="0.25">
      <c r="A10" s="2"/>
      <c r="B10" s="2" t="s">
        <v>134</v>
      </c>
      <c r="F10" s="2"/>
    </row>
    <row r="11" spans="1:26" x14ac:dyDescent="0.25">
      <c r="A11" s="2"/>
      <c r="B11" s="2" t="s">
        <v>135</v>
      </c>
      <c r="F11" s="2"/>
    </row>
    <row r="12" spans="1:26" x14ac:dyDescent="0.25">
      <c r="A12" s="2"/>
      <c r="B12" s="2" t="s">
        <v>136</v>
      </c>
      <c r="F12" s="2"/>
    </row>
    <row r="13" spans="1:26" x14ac:dyDescent="0.25">
      <c r="A13" s="2"/>
      <c r="B13" s="2" t="s">
        <v>137</v>
      </c>
      <c r="F13" s="2"/>
    </row>
    <row r="14" spans="1:26" x14ac:dyDescent="0.25">
      <c r="A14" s="2"/>
      <c r="B14" s="2" t="s">
        <v>138</v>
      </c>
      <c r="F14" s="2"/>
    </row>
    <row r="15" spans="1:26" x14ac:dyDescent="0.25">
      <c r="A15" s="2"/>
      <c r="B15" s="2" t="s">
        <v>139</v>
      </c>
      <c r="F15" s="2"/>
    </row>
    <row r="16" spans="1:26" x14ac:dyDescent="0.25">
      <c r="A16" s="2"/>
      <c r="B16" s="2" t="s">
        <v>140</v>
      </c>
      <c r="F16" s="2"/>
    </row>
    <row r="17" spans="1:6" x14ac:dyDescent="0.25">
      <c r="A17" s="2"/>
      <c r="B17" s="2" t="s">
        <v>141</v>
      </c>
      <c r="F17" s="2"/>
    </row>
    <row r="18" spans="1:6" x14ac:dyDescent="0.25">
      <c r="A18" s="2"/>
      <c r="B18" s="2" t="s">
        <v>142</v>
      </c>
      <c r="F18" s="2"/>
    </row>
    <row r="19" spans="1:6" x14ac:dyDescent="0.25">
      <c r="A19" s="2"/>
      <c r="B19" s="2" t="s">
        <v>143</v>
      </c>
      <c r="F19" s="2"/>
    </row>
    <row r="20" spans="1:6" x14ac:dyDescent="0.25">
      <c r="A20" s="2"/>
      <c r="B20" s="2" t="s">
        <v>144</v>
      </c>
      <c r="F20" s="2"/>
    </row>
    <row r="21" spans="1:6" ht="15.75" customHeight="1" x14ac:dyDescent="0.25">
      <c r="A21" s="2"/>
      <c r="B21" s="2" t="s">
        <v>145</v>
      </c>
      <c r="F21" s="2"/>
    </row>
    <row r="22" spans="1:6" ht="15.75" customHeight="1" x14ac:dyDescent="0.25">
      <c r="A22" s="2"/>
      <c r="B22" s="2" t="s">
        <v>146</v>
      </c>
      <c r="F22" s="2"/>
    </row>
    <row r="23" spans="1:6" ht="15.75" customHeight="1" x14ac:dyDescent="0.25">
      <c r="A23" s="2"/>
      <c r="B23" s="2" t="s">
        <v>147</v>
      </c>
      <c r="F23" s="2"/>
    </row>
    <row r="24" spans="1:6" ht="15.75" customHeight="1" x14ac:dyDescent="0.25">
      <c r="A24" s="2"/>
      <c r="B24" s="2" t="s">
        <v>148</v>
      </c>
      <c r="F24" s="2"/>
    </row>
    <row r="25" spans="1:6" ht="15.75" customHeight="1" x14ac:dyDescent="0.25">
      <c r="A25" s="2"/>
      <c r="B25" s="2" t="s">
        <v>149</v>
      </c>
      <c r="F25" s="2"/>
    </row>
    <row r="26" spans="1:6" ht="15.75" customHeight="1" x14ac:dyDescent="0.25">
      <c r="A26" s="2"/>
      <c r="B26" s="2" t="s">
        <v>150</v>
      </c>
      <c r="F26" s="2"/>
    </row>
    <row r="27" spans="1:6" ht="15.75" customHeight="1" x14ac:dyDescent="0.25">
      <c r="A27" s="2"/>
      <c r="B27" s="2" t="s">
        <v>151</v>
      </c>
      <c r="F27" s="2"/>
    </row>
    <row r="28" spans="1:6" ht="15.75" customHeight="1" x14ac:dyDescent="0.25">
      <c r="A28" s="2"/>
      <c r="B28" s="2" t="s">
        <v>152</v>
      </c>
      <c r="F28" s="2"/>
    </row>
    <row r="29" spans="1:6" ht="15.75" customHeight="1" x14ac:dyDescent="0.25">
      <c r="A29" s="2"/>
      <c r="B29" s="2" t="s">
        <v>153</v>
      </c>
      <c r="F29" s="2"/>
    </row>
    <row r="30" spans="1:6" ht="15.75" customHeight="1" x14ac:dyDescent="0.25">
      <c r="A30" s="2"/>
      <c r="B30" s="2" t="s">
        <v>154</v>
      </c>
      <c r="F30" s="2"/>
    </row>
    <row r="31" spans="1:6" ht="15.75" customHeight="1" x14ac:dyDescent="0.25">
      <c r="A31" s="2"/>
      <c r="B31" s="2" t="s">
        <v>155</v>
      </c>
      <c r="F31" s="2"/>
    </row>
    <row r="32" spans="1:6" ht="15.75" customHeight="1" x14ac:dyDescent="0.25">
      <c r="A32" s="2"/>
      <c r="B32" s="2" t="s">
        <v>156</v>
      </c>
      <c r="F32" s="2"/>
    </row>
    <row r="33" spans="1:6" ht="15.75" customHeight="1" x14ac:dyDescent="0.25">
      <c r="A33" s="2"/>
      <c r="B33" s="2" t="s">
        <v>157</v>
      </c>
      <c r="F33" s="2"/>
    </row>
    <row r="34" spans="1:6" ht="15.75" customHeight="1" x14ac:dyDescent="0.25">
      <c r="A34" s="2"/>
      <c r="B34" s="2" t="s">
        <v>158</v>
      </c>
      <c r="F34" s="2"/>
    </row>
    <row r="35" spans="1:6" ht="15.75" customHeight="1" x14ac:dyDescent="0.25">
      <c r="A35" s="2"/>
      <c r="B35" s="2" t="s">
        <v>159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'Configuration Items'!$A$2:$A$11</xm:f>
          </x14:formula1>
          <xm:sqref>A2:A35</xm:sqref>
        </x14:dataValidation>
        <x14:dataValidation type="list" allowBlank="1" showErrorMessage="1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000"/>
  <sheetViews>
    <sheetView workbookViewId="0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160</v>
      </c>
    </row>
    <row r="2" spans="1:1" x14ac:dyDescent="0.25">
      <c r="A2" s="2" t="s">
        <v>161</v>
      </c>
    </row>
    <row r="3" spans="1:1" x14ac:dyDescent="0.25">
      <c r="A3" s="2" t="s">
        <v>162</v>
      </c>
    </row>
    <row r="4" spans="1:1" x14ac:dyDescent="0.25">
      <c r="A4" s="2" t="s">
        <v>163</v>
      </c>
    </row>
    <row r="5" spans="1:1" x14ac:dyDescent="0.25">
      <c r="A5" s="2" t="s">
        <v>164</v>
      </c>
    </row>
    <row r="6" spans="1:1" x14ac:dyDescent="0.25">
      <c r="A6" s="2" t="s">
        <v>165</v>
      </c>
    </row>
    <row r="7" spans="1:1" x14ac:dyDescent="0.25">
      <c r="A7" s="2" t="s">
        <v>166</v>
      </c>
    </row>
    <row r="8" spans="1:1" x14ac:dyDescent="0.25">
      <c r="A8" s="2" t="s">
        <v>167</v>
      </c>
    </row>
    <row r="9" spans="1:1" x14ac:dyDescent="0.25">
      <c r="A9" s="2" t="s">
        <v>168</v>
      </c>
    </row>
    <row r="10" spans="1:1" x14ac:dyDescent="0.25">
      <c r="A10" s="2" t="s">
        <v>169</v>
      </c>
    </row>
    <row r="11" spans="1:1" x14ac:dyDescent="0.25">
      <c r="A11" s="2" t="s">
        <v>170</v>
      </c>
    </row>
    <row r="12" spans="1:1" x14ac:dyDescent="0.25">
      <c r="A12" s="2" t="s">
        <v>171</v>
      </c>
    </row>
    <row r="13" spans="1:1" x14ac:dyDescent="0.25">
      <c r="A13" s="2" t="s">
        <v>172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1000"/>
  <sheetViews>
    <sheetView workbookViewId="0">
      <pane ySplit="1" topLeftCell="A2" activePane="bottomLeft" state="frozen"/>
      <selection pane="bottomLeft" activeCell="E20" sqref="E20"/>
    </sheetView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65</v>
      </c>
      <c r="B1" s="1" t="s">
        <v>173</v>
      </c>
      <c r="C1" s="1" t="s">
        <v>174</v>
      </c>
      <c r="D1" s="1" t="s">
        <v>175</v>
      </c>
      <c r="E1" s="1" t="s">
        <v>176</v>
      </c>
      <c r="F1" s="14" t="s">
        <v>64</v>
      </c>
      <c r="G1" s="1" t="s">
        <v>177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178</v>
      </c>
      <c r="B2" s="8">
        <v>44572</v>
      </c>
      <c r="C2" s="8">
        <f>B2</f>
        <v>44572</v>
      </c>
      <c r="D2" s="8">
        <v>44577</v>
      </c>
      <c r="E2" s="13">
        <f>D2</f>
        <v>44577</v>
      </c>
      <c r="F2" s="2" t="s">
        <v>179</v>
      </c>
      <c r="G2" s="2" t="s">
        <v>19</v>
      </c>
    </row>
    <row r="3" spans="1:26" x14ac:dyDescent="0.25">
      <c r="A3" s="2" t="s">
        <v>180</v>
      </c>
      <c r="B3" s="13">
        <v>44578</v>
      </c>
      <c r="C3" s="13">
        <v>44579</v>
      </c>
      <c r="D3" s="8">
        <f t="shared" ref="D3:D17" si="0">D2+7</f>
        <v>44584</v>
      </c>
      <c r="E3" s="13"/>
      <c r="F3" s="2" t="s">
        <v>19</v>
      </c>
      <c r="G3" s="2" t="s">
        <v>19</v>
      </c>
    </row>
    <row r="4" spans="1:26" x14ac:dyDescent="0.25">
      <c r="A4" s="2" t="s">
        <v>181</v>
      </c>
      <c r="D4" s="8">
        <f t="shared" si="0"/>
        <v>44591</v>
      </c>
      <c r="F4" s="2"/>
      <c r="G4" s="2"/>
    </row>
    <row r="5" spans="1:26" x14ac:dyDescent="0.25">
      <c r="A5" s="2" t="s">
        <v>182</v>
      </c>
      <c r="D5" s="8">
        <f t="shared" si="0"/>
        <v>44598</v>
      </c>
      <c r="F5" s="2"/>
      <c r="G5" s="2"/>
    </row>
    <row r="6" spans="1:26" x14ac:dyDescent="0.25">
      <c r="A6" s="2" t="s">
        <v>183</v>
      </c>
      <c r="D6" s="8">
        <f t="shared" si="0"/>
        <v>44605</v>
      </c>
      <c r="F6" s="2"/>
      <c r="G6" s="2"/>
    </row>
    <row r="7" spans="1:26" x14ac:dyDescent="0.25">
      <c r="A7" s="2" t="s">
        <v>184</v>
      </c>
      <c r="D7" s="8">
        <f t="shared" si="0"/>
        <v>44612</v>
      </c>
      <c r="F7" s="2"/>
      <c r="G7" s="2"/>
    </row>
    <row r="8" spans="1:26" x14ac:dyDescent="0.25">
      <c r="A8" s="2" t="s">
        <v>185</v>
      </c>
      <c r="D8" s="8">
        <f t="shared" si="0"/>
        <v>44619</v>
      </c>
      <c r="F8" s="2"/>
      <c r="G8" s="2"/>
    </row>
    <row r="9" spans="1:26" x14ac:dyDescent="0.25">
      <c r="A9" s="2" t="s">
        <v>186</v>
      </c>
      <c r="D9" s="8">
        <f t="shared" si="0"/>
        <v>44626</v>
      </c>
      <c r="F9" s="2"/>
      <c r="G9" s="2"/>
    </row>
    <row r="10" spans="1:26" x14ac:dyDescent="0.25">
      <c r="A10" s="2" t="s">
        <v>187</v>
      </c>
      <c r="D10" s="8">
        <f t="shared" si="0"/>
        <v>44633</v>
      </c>
      <c r="F10" s="2"/>
      <c r="G10" s="2"/>
    </row>
    <row r="11" spans="1:26" x14ac:dyDescent="0.25">
      <c r="A11" s="2" t="s">
        <v>188</v>
      </c>
      <c r="D11" s="8">
        <f t="shared" si="0"/>
        <v>44640</v>
      </c>
      <c r="F11" s="2"/>
      <c r="G11" s="2"/>
    </row>
    <row r="12" spans="1:26" x14ac:dyDescent="0.25">
      <c r="A12" s="2" t="s">
        <v>189</v>
      </c>
      <c r="D12" s="8">
        <f t="shared" si="0"/>
        <v>44647</v>
      </c>
      <c r="F12" s="2"/>
      <c r="G12" s="2"/>
    </row>
    <row r="13" spans="1:26" x14ac:dyDescent="0.25">
      <c r="A13" s="2" t="s">
        <v>190</v>
      </c>
      <c r="D13" s="8">
        <f t="shared" si="0"/>
        <v>44654</v>
      </c>
      <c r="F13" s="2"/>
      <c r="G13" s="2"/>
    </row>
    <row r="14" spans="1:26" x14ac:dyDescent="0.25">
      <c r="A14" s="2" t="s">
        <v>191</v>
      </c>
      <c r="D14" s="8">
        <f t="shared" si="0"/>
        <v>44661</v>
      </c>
      <c r="F14" s="2"/>
      <c r="G14" s="2"/>
    </row>
    <row r="15" spans="1:26" x14ac:dyDescent="0.25">
      <c r="A15" s="2" t="s">
        <v>192</v>
      </c>
      <c r="D15" s="8">
        <f t="shared" si="0"/>
        <v>44668</v>
      </c>
      <c r="F15" s="2"/>
      <c r="G15" s="2"/>
    </row>
    <row r="16" spans="1:26" x14ac:dyDescent="0.25">
      <c r="A16" s="2" t="s">
        <v>193</v>
      </c>
      <c r="D16" s="8">
        <f t="shared" si="0"/>
        <v>44675</v>
      </c>
      <c r="F16" s="2"/>
      <c r="G16" s="2"/>
    </row>
    <row r="17" spans="1:7" x14ac:dyDescent="0.25">
      <c r="A17" s="2" t="s">
        <v>194</v>
      </c>
      <c r="D17" s="8">
        <f t="shared" si="0"/>
        <v>44682</v>
      </c>
      <c r="F17" s="2"/>
      <c r="G17" s="2"/>
    </row>
    <row r="18" spans="1:7" x14ac:dyDescent="0.25">
      <c r="D18" s="8"/>
      <c r="F18" s="2"/>
      <c r="G18" s="2"/>
    </row>
    <row r="19" spans="1:7" x14ac:dyDescent="0.25">
      <c r="A19" s="2" t="s">
        <v>195</v>
      </c>
      <c r="B19" s="13">
        <v>44572</v>
      </c>
      <c r="C19" s="13">
        <v>44572</v>
      </c>
      <c r="D19" s="8">
        <v>44577</v>
      </c>
      <c r="E19" s="13">
        <v>44577</v>
      </c>
      <c r="F19" s="2" t="s">
        <v>179</v>
      </c>
      <c r="G19" s="2" t="s">
        <v>179</v>
      </c>
    </row>
    <row r="20" spans="1:7" x14ac:dyDescent="0.25">
      <c r="A20" s="2" t="s">
        <v>196</v>
      </c>
      <c r="B20" s="13">
        <v>44578</v>
      </c>
      <c r="C20" s="13">
        <v>44578</v>
      </c>
      <c r="D20" s="8">
        <f t="shared" ref="D20:D34" si="1">D19+7</f>
        <v>44584</v>
      </c>
      <c r="F20" s="2" t="s">
        <v>179</v>
      </c>
      <c r="G20" s="2" t="s">
        <v>179</v>
      </c>
    </row>
    <row r="21" spans="1:7" ht="15.75" customHeight="1" x14ac:dyDescent="0.25">
      <c r="A21" s="2" t="s">
        <v>197</v>
      </c>
      <c r="D21" s="8">
        <f t="shared" si="1"/>
        <v>44591</v>
      </c>
      <c r="F21" s="2"/>
      <c r="G21" s="2"/>
    </row>
    <row r="22" spans="1:7" ht="15.75" customHeight="1" x14ac:dyDescent="0.25">
      <c r="A22" s="2" t="s">
        <v>198</v>
      </c>
      <c r="D22" s="8">
        <f t="shared" si="1"/>
        <v>44598</v>
      </c>
      <c r="F22" s="2"/>
      <c r="G22" s="2"/>
    </row>
    <row r="23" spans="1:7" ht="15.75" customHeight="1" x14ac:dyDescent="0.25">
      <c r="A23" s="2" t="s">
        <v>199</v>
      </c>
      <c r="D23" s="8">
        <f t="shared" si="1"/>
        <v>44605</v>
      </c>
      <c r="F23" s="2"/>
      <c r="G23" s="2"/>
    </row>
    <row r="24" spans="1:7" ht="15.75" customHeight="1" x14ac:dyDescent="0.25">
      <c r="A24" s="2" t="s">
        <v>200</v>
      </c>
      <c r="D24" s="8">
        <f t="shared" si="1"/>
        <v>44612</v>
      </c>
      <c r="F24" s="2"/>
      <c r="G24" s="2"/>
    </row>
    <row r="25" spans="1:7" ht="15.75" customHeight="1" x14ac:dyDescent="0.25">
      <c r="A25" s="2" t="s">
        <v>201</v>
      </c>
      <c r="D25" s="8">
        <f t="shared" si="1"/>
        <v>44619</v>
      </c>
      <c r="F25" s="2"/>
      <c r="G25" s="2"/>
    </row>
    <row r="26" spans="1:7" ht="15.75" customHeight="1" x14ac:dyDescent="0.25">
      <c r="A26" s="2" t="s">
        <v>202</v>
      </c>
      <c r="D26" s="8">
        <f t="shared" si="1"/>
        <v>44626</v>
      </c>
      <c r="F26" s="2"/>
      <c r="G26" s="2"/>
    </row>
    <row r="27" spans="1:7" ht="15.75" customHeight="1" x14ac:dyDescent="0.25">
      <c r="A27" s="2" t="s">
        <v>203</v>
      </c>
      <c r="D27" s="8">
        <f t="shared" si="1"/>
        <v>44633</v>
      </c>
      <c r="F27" s="2"/>
      <c r="G27" s="2"/>
    </row>
    <row r="28" spans="1:7" ht="15.75" customHeight="1" x14ac:dyDescent="0.25">
      <c r="A28" s="2" t="s">
        <v>204</v>
      </c>
      <c r="D28" s="8">
        <f t="shared" si="1"/>
        <v>44640</v>
      </c>
      <c r="F28" s="2"/>
      <c r="G28" s="2"/>
    </row>
    <row r="29" spans="1:7" ht="15.75" customHeight="1" x14ac:dyDescent="0.25">
      <c r="A29" s="2" t="s">
        <v>205</v>
      </c>
      <c r="D29" s="8">
        <f t="shared" si="1"/>
        <v>44647</v>
      </c>
      <c r="F29" s="2"/>
      <c r="G29" s="2"/>
    </row>
    <row r="30" spans="1:7" ht="15.75" customHeight="1" x14ac:dyDescent="0.25">
      <c r="A30" s="2" t="s">
        <v>206</v>
      </c>
      <c r="D30" s="8">
        <f t="shared" si="1"/>
        <v>44654</v>
      </c>
      <c r="F30" s="2"/>
      <c r="G30" s="2"/>
    </row>
    <row r="31" spans="1:7" ht="15.75" customHeight="1" x14ac:dyDescent="0.25">
      <c r="A31" s="2" t="s">
        <v>207</v>
      </c>
      <c r="D31" s="8">
        <f t="shared" si="1"/>
        <v>44661</v>
      </c>
      <c r="F31" s="2"/>
      <c r="G31" s="2"/>
    </row>
    <row r="32" spans="1:7" ht="15.75" customHeight="1" x14ac:dyDescent="0.25">
      <c r="A32" s="2" t="s">
        <v>208</v>
      </c>
      <c r="D32" s="8">
        <f t="shared" si="1"/>
        <v>44668</v>
      </c>
      <c r="F32" s="2"/>
      <c r="G32" s="2"/>
    </row>
    <row r="33" spans="1:7" ht="15.75" customHeight="1" x14ac:dyDescent="0.25">
      <c r="A33" s="2" t="s">
        <v>209</v>
      </c>
      <c r="D33" s="8">
        <f t="shared" si="1"/>
        <v>44675</v>
      </c>
      <c r="F33" s="2"/>
      <c r="G33" s="2"/>
    </row>
    <row r="34" spans="1:7" ht="15.75" customHeight="1" x14ac:dyDescent="0.25">
      <c r="A34" s="2" t="s">
        <v>210</v>
      </c>
      <c r="D34" s="8">
        <f t="shared" si="1"/>
        <v>44682</v>
      </c>
      <c r="F34" s="2"/>
      <c r="G34" s="2"/>
    </row>
    <row r="35" spans="1:7" ht="15.75" customHeight="1" x14ac:dyDescent="0.25">
      <c r="D35" s="8"/>
      <c r="F35" s="2"/>
      <c r="G35" s="2"/>
    </row>
    <row r="36" spans="1:7" ht="15.75" customHeight="1" x14ac:dyDescent="0.25">
      <c r="A36" s="2" t="s">
        <v>211</v>
      </c>
      <c r="D36" s="8">
        <v>44592</v>
      </c>
    </row>
    <row r="37" spans="1:7" ht="15.75" customHeight="1" x14ac:dyDescent="0.25">
      <c r="D37" s="8"/>
    </row>
    <row r="38" spans="1:7" ht="15.75" customHeight="1" x14ac:dyDescent="0.25">
      <c r="D38" s="8"/>
    </row>
    <row r="39" spans="1:7" ht="15.75" customHeight="1" x14ac:dyDescent="0.25">
      <c r="A39" s="2" t="s">
        <v>212</v>
      </c>
      <c r="D39" s="8">
        <v>44606</v>
      </c>
    </row>
    <row r="40" spans="1:7" ht="15.75" customHeight="1" x14ac:dyDescent="0.25">
      <c r="D40" s="8"/>
    </row>
    <row r="41" spans="1:7" ht="15.75" customHeight="1" x14ac:dyDescent="0.25">
      <c r="D41" s="8"/>
    </row>
    <row r="42" spans="1:7" ht="15.75" customHeight="1" x14ac:dyDescent="0.25">
      <c r="A42" s="2" t="s">
        <v>213</v>
      </c>
      <c r="D42" s="8">
        <v>44627</v>
      </c>
    </row>
    <row r="43" spans="1:7" ht="15.75" customHeight="1" x14ac:dyDescent="0.25">
      <c r="D43" s="8"/>
    </row>
    <row r="44" spans="1:7" ht="15.75" customHeight="1" x14ac:dyDescent="0.25">
      <c r="D44" s="8"/>
    </row>
    <row r="45" spans="1:7" ht="15.75" customHeight="1" x14ac:dyDescent="0.25">
      <c r="A45" s="2" t="s">
        <v>214</v>
      </c>
      <c r="D45" s="8">
        <v>44648</v>
      </c>
    </row>
    <row r="46" spans="1:7" ht="15.75" customHeight="1" x14ac:dyDescent="0.25">
      <c r="D46" s="8"/>
    </row>
    <row r="47" spans="1:7" ht="15.75" customHeight="1" x14ac:dyDescent="0.25">
      <c r="D47" s="8"/>
    </row>
    <row r="48" spans="1:7" ht="15.75" customHeight="1" x14ac:dyDescent="0.25">
      <c r="A48" s="2" t="s">
        <v>215</v>
      </c>
      <c r="D48" s="8">
        <v>44651</v>
      </c>
    </row>
    <row r="49" spans="1:4" ht="15.75" customHeight="1" x14ac:dyDescent="0.25">
      <c r="D49" s="8"/>
    </row>
    <row r="50" spans="1:4" ht="15.75" customHeight="1" x14ac:dyDescent="0.25">
      <c r="D50" s="8"/>
    </row>
    <row r="51" spans="1:4" ht="15.75" customHeight="1" x14ac:dyDescent="0.25">
      <c r="A51" s="2" t="s">
        <v>216</v>
      </c>
      <c r="D51" s="8">
        <v>44632</v>
      </c>
    </row>
    <row r="52" spans="1:4" ht="15.75" customHeight="1" x14ac:dyDescent="0.25">
      <c r="D52" s="8"/>
    </row>
    <row r="53" spans="1:4" ht="15.75" customHeight="1" x14ac:dyDescent="0.25">
      <c r="D53" s="8"/>
    </row>
    <row r="54" spans="1:4" ht="15.75" customHeight="1" x14ac:dyDescent="0.25">
      <c r="A54" s="2" t="s">
        <v>217</v>
      </c>
      <c r="D54" s="8">
        <v>44676</v>
      </c>
    </row>
    <row r="55" spans="1:4" ht="15.75" customHeight="1" x14ac:dyDescent="0.25">
      <c r="D55" s="8"/>
    </row>
    <row r="56" spans="1:4" ht="15.75" customHeight="1" x14ac:dyDescent="0.25">
      <c r="D56" s="8"/>
    </row>
    <row r="57" spans="1:4" ht="15.75" customHeight="1" x14ac:dyDescent="0.25">
      <c r="D57" s="8"/>
    </row>
    <row r="58" spans="1:4" ht="15.75" customHeight="1" x14ac:dyDescent="0.25">
      <c r="D58" s="8"/>
    </row>
    <row r="59" spans="1:4" ht="15.75" customHeight="1" x14ac:dyDescent="0.25">
      <c r="D59" s="8"/>
    </row>
    <row r="60" spans="1:4" ht="15.75" customHeight="1" x14ac:dyDescent="0.25">
      <c r="D60" s="8"/>
    </row>
    <row r="61" spans="1:4" ht="15.75" customHeight="1" x14ac:dyDescent="0.25">
      <c r="D61" s="8"/>
    </row>
    <row r="62" spans="1:4" ht="15.75" customHeight="1" x14ac:dyDescent="0.25">
      <c r="D62" s="8"/>
    </row>
    <row r="63" spans="1:4" ht="15.75" customHeight="1" x14ac:dyDescent="0.25">
      <c r="D63" s="8"/>
    </row>
    <row r="64" spans="1:4" ht="15.75" customHeight="1" x14ac:dyDescent="0.25">
      <c r="D64" s="8"/>
    </row>
    <row r="65" spans="4:4" ht="15.75" customHeight="1" x14ac:dyDescent="0.25">
      <c r="D65" s="8"/>
    </row>
    <row r="66" spans="4:4" ht="15.75" customHeight="1" x14ac:dyDescent="0.25">
      <c r="D66" s="8"/>
    </row>
    <row r="67" spans="4:4" ht="15.75" customHeight="1" x14ac:dyDescent="0.25">
      <c r="D67" s="8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Brasfield</cp:lastModifiedBy>
  <dcterms:modified xsi:type="dcterms:W3CDTF">2022-01-20T16:45:47Z</dcterms:modified>
</cp:coreProperties>
</file>