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OneDrive\Desktop\"/>
    </mc:Choice>
  </mc:AlternateContent>
  <xr:revisionPtr revIDLastSave="0" documentId="13_ncr:1_{6BDFF66E-7DDA-40AD-AB20-6C6398E75A9D}" xr6:coauthVersionLast="47" xr6:coauthVersionMax="47" xr10:uidLastSave="{00000000-0000-0000-0000-000000000000}"/>
  <bookViews>
    <workbookView xWindow="-120" yWindow="-120" windowWidth="20730" windowHeight="11160" tabRatio="778" xr2:uid="{6CDB0466-9B6B-412A-B047-B3D801752F63}"/>
  </bookViews>
  <sheets>
    <sheet name="Members List" sheetId="1" r:id="rId1"/>
    <sheet name="Meetings" sheetId="3" r:id="rId2"/>
    <sheet name="Action Items" sheetId="4" r:id="rId3"/>
    <sheet name="Epics" sheetId="5" r:id="rId4"/>
    <sheet name="User Stories" sheetId="6" r:id="rId5"/>
    <sheet name="Configuration Items" sheetId="9" r:id="rId6"/>
    <sheet name="Requirements" sheetId="10" r:id="rId7"/>
    <sheet name="Key Decisions" sheetId="11" r:id="rId8"/>
    <sheet name="Schedule" sheetId="7" r:id="rId9"/>
    <sheet name="Risk Tracking" sheetId="8" r:id="rId10"/>
    <sheet name="Test Cases" sheetId="12" r:id="rId11"/>
    <sheet name="Problem Reports" sheetId="13" r:id="rId12"/>
    <sheet name="Lists" sheetId="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2" i="8"/>
  <c r="D20" i="7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" i="7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H3" i="2" l="1"/>
  <c r="H4" i="2"/>
  <c r="H5" i="2"/>
  <c r="H6" i="2"/>
  <c r="H2" i="2"/>
  <c r="A4" i="3" l="1"/>
  <c r="A5" i="3"/>
  <c r="A6" i="3"/>
  <c r="A7" i="3"/>
  <c r="A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Preston</author>
  </authors>
  <commentList>
    <comment ref="D1" authorId="0" shapeId="0" xr:uid="{4748C2B2-4228-40F8-89F4-4416DD6A6B9A}">
      <text>
        <r>
          <rPr>
            <b/>
            <sz val="9"/>
            <color indexed="81"/>
            <rFont val="Tahoma"/>
            <family val="2"/>
          </rPr>
          <t>Kevin Preston:</t>
        </r>
        <r>
          <rPr>
            <sz val="9"/>
            <color indexed="81"/>
            <rFont val="Tahoma"/>
            <family val="2"/>
          </rPr>
          <t xml:space="preserve">
Optional </t>
        </r>
      </text>
    </comment>
    <comment ref="E1" authorId="0" shapeId="0" xr:uid="{50BEAC4A-77B6-4F5E-82EC-18608C731890}">
      <text>
        <r>
          <rPr>
            <b/>
            <sz val="9"/>
            <color indexed="81"/>
            <rFont val="Tahoma"/>
            <family val="2"/>
          </rPr>
          <t>Kevin Preston:</t>
        </r>
        <r>
          <rPr>
            <sz val="9"/>
            <color indexed="81"/>
            <rFont val="Tahoma"/>
            <family val="2"/>
          </rPr>
          <t xml:space="preserve">
Use the Class cells to enter current student class schedule for the term. </t>
        </r>
      </text>
    </comment>
    <comment ref="J1" authorId="0" shapeId="0" xr:uid="{E9E6B14B-604E-462F-8340-022F68097129}">
      <text>
        <r>
          <rPr>
            <b/>
            <sz val="9"/>
            <color indexed="81"/>
            <rFont val="Tahoma"/>
            <family val="2"/>
          </rPr>
          <t>Kevin Preston:</t>
        </r>
        <r>
          <rPr>
            <sz val="9"/>
            <color indexed="81"/>
            <rFont val="Tahoma"/>
            <family val="2"/>
          </rPr>
          <t xml:space="preserve">
Enter student work schedule. </t>
        </r>
      </text>
    </comment>
    <comment ref="K1" authorId="0" shapeId="0" xr:uid="{AF705D18-BB2F-4B68-B6FE-B19CA4B28830}">
      <text>
        <r>
          <rPr>
            <b/>
            <sz val="9"/>
            <color indexed="81"/>
            <rFont val="Tahoma"/>
            <charset val="1"/>
          </rPr>
          <t>Kevin Preston:</t>
        </r>
        <r>
          <rPr>
            <sz val="9"/>
            <color indexed="81"/>
            <rFont val="Tahoma"/>
            <charset val="1"/>
          </rPr>
          <t xml:space="preserve">
Other scheduled items such as other meetings or commitments that need to be taken in account.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Preston</author>
  </authors>
  <commentList>
    <comment ref="A1" authorId="0" shapeId="0" xr:uid="{6DCECE89-6C3A-4354-9D34-BF245DC1B3CD}">
      <text>
        <r>
          <rPr>
            <b/>
            <sz val="9"/>
            <color indexed="81"/>
            <rFont val="Tahoma"/>
            <family val="2"/>
          </rPr>
          <t>Kevin Preston:</t>
        </r>
        <r>
          <rPr>
            <sz val="9"/>
            <color indexed="81"/>
            <rFont val="Tahoma"/>
            <family val="2"/>
          </rPr>
          <t xml:space="preserve">
Copied from Members List
</t>
        </r>
      </text>
    </comment>
    <comment ref="B1" authorId="0" shapeId="0" xr:uid="{1E4AFFC5-F324-41EB-A740-F5D3DF538FC4}">
      <text>
        <r>
          <rPr>
            <b/>
            <sz val="9"/>
            <color indexed="81"/>
            <rFont val="Tahoma"/>
            <family val="2"/>
          </rPr>
          <t>Kevin Preston:</t>
        </r>
        <r>
          <rPr>
            <sz val="9"/>
            <color indexed="81"/>
            <rFont val="Tahoma"/>
            <family val="2"/>
          </rPr>
          <t xml:space="preserve">
Select Role or Attendance
</t>
        </r>
      </text>
    </comment>
    <comment ref="A8" authorId="0" shapeId="0" xr:uid="{B799A143-B728-4D5B-9016-4EC96A897B9B}">
      <text>
        <r>
          <rPr>
            <b/>
            <sz val="9"/>
            <color indexed="81"/>
            <rFont val="Tahoma"/>
            <charset val="1"/>
          </rPr>
          <t>Kevin Preston:</t>
        </r>
        <r>
          <rPr>
            <sz val="9"/>
            <color indexed="81"/>
            <rFont val="Tahoma"/>
            <charset val="1"/>
          </rPr>
          <t xml:space="preserve">
If you team is keep meeting minutes in Word documents (or simular) attach the file here. 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Preston</author>
  </authors>
  <commentList>
    <comment ref="F1" authorId="0" shapeId="0" xr:uid="{D17AB946-AF94-427E-B753-6BB5592C3D0E}">
      <text>
        <r>
          <rPr>
            <b/>
            <sz val="9"/>
            <color indexed="81"/>
            <rFont val="Tahoma"/>
            <charset val="1"/>
          </rPr>
          <t>Kevin Preston:</t>
        </r>
        <r>
          <rPr>
            <sz val="9"/>
            <color indexed="81"/>
            <rFont val="Tahoma"/>
            <charset val="1"/>
          </rPr>
          <t xml:space="preserve">
Provide short title to help quickly identify the nature of the action. </t>
        </r>
      </text>
    </comment>
    <comment ref="G1" authorId="0" shapeId="0" xr:uid="{3D09BE14-CA8D-4172-BBA6-6926469B34BB}">
      <text>
        <r>
          <rPr>
            <b/>
            <sz val="9"/>
            <color indexed="81"/>
            <rFont val="Tahoma"/>
            <charset val="1"/>
          </rPr>
          <t>Kevin Preston:</t>
        </r>
        <r>
          <rPr>
            <sz val="9"/>
            <color indexed="81"/>
            <rFont val="Tahoma"/>
            <charset val="1"/>
          </rPr>
          <t xml:space="preserve">
Details on what this action involves and relationships with other actions for tasks. 
</t>
        </r>
      </text>
    </comment>
    <comment ref="H1" authorId="0" shapeId="0" xr:uid="{BDCAEFFD-4E01-4B3D-AEFF-31564B9B359E}">
      <text>
        <r>
          <rPr>
            <b/>
            <sz val="9"/>
            <color indexed="81"/>
            <rFont val="Tahoma"/>
            <charset val="1"/>
          </rPr>
          <t>Kevin Preston:</t>
        </r>
        <r>
          <rPr>
            <sz val="9"/>
            <color indexed="81"/>
            <rFont val="Tahoma"/>
            <charset val="1"/>
          </rPr>
          <t xml:space="preserve">
How was the action resolved? Did the team agree with the closure information? Were other actions assigned because of this AI?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Preston</author>
  </authors>
  <commentList>
    <comment ref="A1" authorId="0" shapeId="0" xr:uid="{B08A0A01-97D0-46BE-B5EA-9783F3B91B6E}">
      <text>
        <r>
          <rPr>
            <b/>
            <sz val="9"/>
            <color indexed="81"/>
            <rFont val="Tahoma"/>
            <charset val="1"/>
          </rPr>
          <t>Kevin Preston:</t>
        </r>
        <r>
          <rPr>
            <sz val="9"/>
            <color indexed="81"/>
            <rFont val="Tahoma"/>
            <charset val="1"/>
          </rPr>
          <t xml:space="preserve">
Only use if your team is doing Epics and User Stories as part of Agile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Preston</author>
  </authors>
  <commentList>
    <comment ref="A1" authorId="0" shapeId="0" xr:uid="{DBC1365E-83E6-4560-9911-CCC40234210F}">
      <text>
        <r>
          <rPr>
            <b/>
            <sz val="9"/>
            <color indexed="81"/>
            <rFont val="Tahoma"/>
            <charset val="1"/>
          </rPr>
          <t>Kevin Preston:</t>
        </r>
        <r>
          <rPr>
            <sz val="9"/>
            <color indexed="81"/>
            <rFont val="Tahoma"/>
            <charset val="1"/>
          </rPr>
          <t xml:space="preserve">
Only use if your team is doing Epics and User Stories as part of Agil
</t>
        </r>
      </text>
    </comment>
    <comment ref="C1" authorId="0" shapeId="0" xr:uid="{4AF89EB3-CE4A-4FF0-928B-ADCA8169E96E}">
      <text>
        <r>
          <rPr>
            <b/>
            <sz val="9"/>
            <color indexed="81"/>
            <rFont val="Tahoma"/>
            <charset val="1"/>
          </rPr>
          <t>Kevin Preston:</t>
        </r>
        <r>
          <rPr>
            <sz val="9"/>
            <color indexed="81"/>
            <rFont val="Tahoma"/>
            <charset val="1"/>
          </rPr>
          <t xml:space="preserve">
Short Title</t>
        </r>
      </text>
    </comment>
    <comment ref="D1" authorId="0" shapeId="0" xr:uid="{1BD742C8-413F-462F-B302-A29033A9CA6C}">
      <text>
        <r>
          <rPr>
            <b/>
            <sz val="9"/>
            <color indexed="81"/>
            <rFont val="Tahoma"/>
            <charset val="1"/>
          </rPr>
          <t>Kevin Preston:</t>
        </r>
        <r>
          <rPr>
            <sz val="9"/>
            <color indexed="81"/>
            <rFont val="Tahoma"/>
            <charset val="1"/>
          </rPr>
          <t xml:space="preserve">
Full User Story in the required format. </t>
        </r>
      </text>
    </comment>
    <comment ref="E1" authorId="0" shapeId="0" xr:uid="{DFA2DF7F-2611-423C-B586-88D3F96EE968}">
      <text>
        <r>
          <rPr>
            <b/>
            <sz val="9"/>
            <color indexed="81"/>
            <rFont val="Tahoma"/>
            <charset val="1"/>
          </rPr>
          <t>Kevin Preston:</t>
        </r>
        <r>
          <rPr>
            <sz val="9"/>
            <color indexed="81"/>
            <rFont val="Tahoma"/>
            <charset val="1"/>
          </rPr>
          <t xml:space="preserve">
Which team member is assigned to implement this user Story. 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Preston</author>
  </authors>
  <commentList>
    <comment ref="F1" authorId="0" shapeId="0" xr:uid="{98175B00-9E62-49C8-9BC7-0D2044123908}">
      <text>
        <r>
          <rPr>
            <b/>
            <sz val="9"/>
            <color indexed="81"/>
            <rFont val="Tahoma"/>
            <family val="2"/>
          </rPr>
          <t>Kevin Preston:</t>
        </r>
        <r>
          <rPr>
            <sz val="9"/>
            <color indexed="81"/>
            <rFont val="Tahoma"/>
            <family val="2"/>
          </rPr>
          <t xml:space="preserve">
Mitigation Steps should be put on the Schedule Tab.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Preston</author>
  </authors>
  <commentList>
    <comment ref="C5" authorId="0" shapeId="0" xr:uid="{5F8A9EB3-49E3-422E-A9E9-51DC3E7E2539}">
      <text>
        <r>
          <rPr>
            <b/>
            <sz val="9"/>
            <color indexed="81"/>
            <rFont val="Tahoma"/>
            <family val="2"/>
          </rPr>
          <t>Kevin Preston:</t>
        </r>
        <r>
          <rPr>
            <sz val="9"/>
            <color indexed="81"/>
            <rFont val="Tahoma"/>
            <family val="2"/>
          </rPr>
          <t xml:space="preserve">
Owner has performed the action but the team has to agee to the closure plan. </t>
        </r>
      </text>
    </comment>
  </commentList>
</comments>
</file>

<file path=xl/sharedStrings.xml><?xml version="1.0" encoding="utf-8"?>
<sst xmlns="http://schemas.openxmlformats.org/spreadsheetml/2006/main" count="318" uniqueCount="306">
  <si>
    <t>Name</t>
  </si>
  <si>
    <t>Primary Role</t>
  </si>
  <si>
    <t>email</t>
  </si>
  <si>
    <t>Cell phone</t>
  </si>
  <si>
    <t>Class01</t>
  </si>
  <si>
    <t>Class02</t>
  </si>
  <si>
    <t>Class03</t>
  </si>
  <si>
    <t>Class04</t>
  </si>
  <si>
    <t>Class05</t>
  </si>
  <si>
    <t>Student01</t>
  </si>
  <si>
    <t>Student02</t>
  </si>
  <si>
    <t>Team Lead</t>
  </si>
  <si>
    <t>Technical Lead</t>
  </si>
  <si>
    <t>Test Lead</t>
  </si>
  <si>
    <t>Technical Writer</t>
  </si>
  <si>
    <t>Tools Lead</t>
  </si>
  <si>
    <t>CM Lead</t>
  </si>
  <si>
    <t>Quality Lead</t>
  </si>
  <si>
    <t>Work Schedule</t>
  </si>
  <si>
    <t>Meeting Role</t>
  </si>
  <si>
    <t>Moderator</t>
  </si>
  <si>
    <t>Recorder</t>
  </si>
  <si>
    <t>Present</t>
  </si>
  <si>
    <t>Absent - Known</t>
  </si>
  <si>
    <t>Absent - Unknown</t>
  </si>
  <si>
    <t>Member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</si>
  <si>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</si>
  <si>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</si>
  <si>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</si>
  <si>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</si>
  <si>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</si>
  <si>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</si>
  <si>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</si>
  <si>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</si>
  <si>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</si>
  <si>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</si>
  <si>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</si>
  <si>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</si>
  <si>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</si>
  <si>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</si>
  <si>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</si>
  <si>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</si>
  <si>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</si>
  <si>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</si>
  <si>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</si>
  <si>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</si>
  <si>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</si>
  <si>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</si>
  <si>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</si>
  <si>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AI Status</t>
  </si>
  <si>
    <t>Open</t>
  </si>
  <si>
    <t>Closed-Resolved</t>
  </si>
  <si>
    <t>Closed-Withdrawn</t>
  </si>
  <si>
    <t>Pending</t>
  </si>
  <si>
    <t>Tracking Number</t>
  </si>
  <si>
    <t>Open Date</t>
  </si>
  <si>
    <t>Status</t>
  </si>
  <si>
    <t>Closed Date</t>
  </si>
  <si>
    <t>Assigned to</t>
  </si>
  <si>
    <t>AI-01</t>
  </si>
  <si>
    <t>AI-02</t>
  </si>
  <si>
    <t>AI-03</t>
  </si>
  <si>
    <t>AI-04</t>
  </si>
  <si>
    <t>AI-05</t>
  </si>
  <si>
    <t>Term Start Date</t>
  </si>
  <si>
    <t>Term End Date</t>
  </si>
  <si>
    <t>Title</t>
  </si>
  <si>
    <t>Action Details</t>
  </si>
  <si>
    <t>Closure Details</t>
  </si>
  <si>
    <t>Actual Start Date</t>
  </si>
  <si>
    <t>Actual Complete Date</t>
  </si>
  <si>
    <t>Assigne to</t>
  </si>
  <si>
    <t>Verified by</t>
  </si>
  <si>
    <t>Epic ID</t>
  </si>
  <si>
    <t>Short Title</t>
  </si>
  <si>
    <t>Description</t>
  </si>
  <si>
    <t>Epic01</t>
  </si>
  <si>
    <t>Epic02</t>
  </si>
  <si>
    <t>Epic03</t>
  </si>
  <si>
    <t>Epic04</t>
  </si>
  <si>
    <t>Epic05</t>
  </si>
  <si>
    <t>Epic06</t>
  </si>
  <si>
    <t>Epic07</t>
  </si>
  <si>
    <t>Epic08</t>
  </si>
  <si>
    <t>Epic09</t>
  </si>
  <si>
    <t>Epic10</t>
  </si>
  <si>
    <t>Epic11</t>
  </si>
  <si>
    <t>Epic12</t>
  </si>
  <si>
    <t>Epic13</t>
  </si>
  <si>
    <t>Parent Epic ID</t>
  </si>
  <si>
    <t>User Story ID</t>
  </si>
  <si>
    <t xml:space="preserve">Description </t>
  </si>
  <si>
    <t>US01</t>
  </si>
  <si>
    <t>US02</t>
  </si>
  <si>
    <t>US03</t>
  </si>
  <si>
    <t>US04</t>
  </si>
  <si>
    <t>US05</t>
  </si>
  <si>
    <t>US06</t>
  </si>
  <si>
    <t>US07</t>
  </si>
  <si>
    <t>US08</t>
  </si>
  <si>
    <t>US09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</si>
  <si>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</si>
  <si>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</si>
  <si>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</si>
  <si>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</si>
  <si>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</si>
  <si>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</si>
  <si>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</si>
  <si>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</si>
  <si>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</si>
  <si>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</si>
  <si>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</si>
  <si>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</si>
  <si>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</si>
  <si>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</si>
  <si>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</si>
  <si>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</si>
  <si>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US26</t>
  </si>
  <si>
    <t>US27</t>
  </si>
  <si>
    <t>US28</t>
  </si>
  <si>
    <t>US29</t>
  </si>
  <si>
    <t xml:space="preserve">Date--&gt; </t>
  </si>
  <si>
    <t>CI-ID</t>
  </si>
  <si>
    <t>Short Name</t>
  </si>
  <si>
    <t>Long description</t>
  </si>
  <si>
    <t>CI-01</t>
  </si>
  <si>
    <t>CI-02</t>
  </si>
  <si>
    <t>CI-03</t>
  </si>
  <si>
    <t>CI-04</t>
  </si>
  <si>
    <t>CI-05</t>
  </si>
  <si>
    <t>CI-06</t>
  </si>
  <si>
    <t>CI-07</t>
  </si>
  <si>
    <t>CI-08</t>
  </si>
  <si>
    <t>CI-09</t>
  </si>
  <si>
    <t>Parent CI</t>
  </si>
  <si>
    <t>Requirement ID</t>
  </si>
  <si>
    <t>Requirement Statement (Shall)</t>
  </si>
  <si>
    <t xml:space="preserve">Additonal Information </t>
  </si>
  <si>
    <t>Key Decision ID</t>
  </si>
  <si>
    <t>KD01</t>
  </si>
  <si>
    <t>KD02</t>
  </si>
  <si>
    <t>KD03</t>
  </si>
  <si>
    <t>KD04</t>
  </si>
  <si>
    <t>KD05</t>
  </si>
  <si>
    <t>KD06</t>
  </si>
  <si>
    <t>KD07</t>
  </si>
  <si>
    <t>KD08</t>
  </si>
  <si>
    <t>KD09</t>
  </si>
  <si>
    <t>KD10</t>
  </si>
  <si>
    <t>KD11</t>
  </si>
  <si>
    <t>KD12</t>
  </si>
  <si>
    <t>Test Case Number</t>
  </si>
  <si>
    <t>Requirement(s)</t>
  </si>
  <si>
    <t>Assigned to:</t>
  </si>
  <si>
    <t>TC01</t>
  </si>
  <si>
    <t>TC02</t>
  </si>
  <si>
    <t>TC03</t>
  </si>
  <si>
    <t>TC04</t>
  </si>
  <si>
    <t>TC05</t>
  </si>
  <si>
    <t>TC06</t>
  </si>
  <si>
    <t>TC07</t>
  </si>
  <si>
    <t>TC08</t>
  </si>
  <si>
    <t>TC09</t>
  </si>
  <si>
    <t>Test Status</t>
  </si>
  <si>
    <t>Not Tested</t>
  </si>
  <si>
    <t>In-Process</t>
  </si>
  <si>
    <t>Tested-Failed</t>
  </si>
  <si>
    <t>Tested-Passed</t>
  </si>
  <si>
    <t>Number</t>
  </si>
  <si>
    <t>Date Open</t>
  </si>
  <si>
    <t>Date Closed</t>
  </si>
  <si>
    <t>Verified by:</t>
  </si>
  <si>
    <t>SPR-01</t>
  </si>
  <si>
    <t>SPR-02</t>
  </si>
  <si>
    <t>SPR-03</t>
  </si>
  <si>
    <t>SPR-04</t>
  </si>
  <si>
    <t>SPR-05</t>
  </si>
  <si>
    <t>SPR-06</t>
  </si>
  <si>
    <t>SPR-07</t>
  </si>
  <si>
    <t>SPR-08</t>
  </si>
  <si>
    <t>SPR-09</t>
  </si>
  <si>
    <t>SPR-10</t>
  </si>
  <si>
    <t>SPR-11</t>
  </si>
  <si>
    <t>SPR-12</t>
  </si>
  <si>
    <t>SPR-13</t>
  </si>
  <si>
    <t>SPR-14</t>
  </si>
  <si>
    <t>SPR-15</t>
  </si>
  <si>
    <t>SPR-16</t>
  </si>
  <si>
    <t>SPR-17</t>
  </si>
  <si>
    <t>SPR-18</t>
  </si>
  <si>
    <t>SPR-19</t>
  </si>
  <si>
    <t>SPR-20</t>
  </si>
  <si>
    <t>SPR-21</t>
  </si>
  <si>
    <t>SPR-22</t>
  </si>
  <si>
    <t>SPR-23</t>
  </si>
  <si>
    <t>SPR-24</t>
  </si>
  <si>
    <t>SPR-25</t>
  </si>
  <si>
    <t>SPR-26</t>
  </si>
  <si>
    <t>SPR-27</t>
  </si>
  <si>
    <t>SPR-28</t>
  </si>
  <si>
    <t>SPR-29</t>
  </si>
  <si>
    <t>SPR Status</t>
  </si>
  <si>
    <t>In-Work</t>
  </si>
  <si>
    <t>Corrected</t>
  </si>
  <si>
    <t>Closed</t>
  </si>
  <si>
    <t>Other Conflicts</t>
  </si>
  <si>
    <t>Rqmt01</t>
  </si>
  <si>
    <t>Rqmt02</t>
  </si>
  <si>
    <t>Rqmt03</t>
  </si>
  <si>
    <t>Rqmt04</t>
  </si>
  <si>
    <t>Rqmt05</t>
  </si>
  <si>
    <t>Rqmt06</t>
  </si>
  <si>
    <t>Rqmt07</t>
  </si>
  <si>
    <t>Rqmt08</t>
  </si>
  <si>
    <t>Rqmt09</t>
  </si>
  <si>
    <t>Rqmt10</t>
  </si>
  <si>
    <t>Rqmt11</t>
  </si>
  <si>
    <t>Rqmt12</t>
  </si>
  <si>
    <t>Rqmt13</t>
  </si>
  <si>
    <t>Rqmt14</t>
  </si>
  <si>
    <t>Rqmt15</t>
  </si>
  <si>
    <t>Rqmt16</t>
  </si>
  <si>
    <t>Rqmt17</t>
  </si>
  <si>
    <t>Rqmt18</t>
  </si>
  <si>
    <t>Rqmt19</t>
  </si>
  <si>
    <t>Rqmt20</t>
  </si>
  <si>
    <t>Rqmt21</t>
  </si>
  <si>
    <t>Rqmt22</t>
  </si>
  <si>
    <t>Rqmt23</t>
  </si>
  <si>
    <t>Rqmt24</t>
  </si>
  <si>
    <t>Rqmt25</t>
  </si>
  <si>
    <t>Rqmt26</t>
  </si>
  <si>
    <t>Rqmt27</t>
  </si>
  <si>
    <t>Rqmt28</t>
  </si>
  <si>
    <t>Rqmt29</t>
  </si>
  <si>
    <t>Rqmt30</t>
  </si>
  <si>
    <t>Rqmt31</t>
  </si>
  <si>
    <t>Rqmt32</t>
  </si>
  <si>
    <t>Rqmt33</t>
  </si>
  <si>
    <t>Rqmt34</t>
  </si>
  <si>
    <t>Team Report  Week 1</t>
  </si>
  <si>
    <t>Individual Report Week 1</t>
  </si>
  <si>
    <t>ALL</t>
  </si>
  <si>
    <t>NA</t>
  </si>
  <si>
    <t>Assignments</t>
  </si>
  <si>
    <t>TBD</t>
  </si>
  <si>
    <t>Scheduled Start Date</t>
  </si>
  <si>
    <t>Scheduled Complete Date</t>
  </si>
  <si>
    <t>Team Report  Week 2</t>
  </si>
  <si>
    <t>Team Report  Week 3</t>
  </si>
  <si>
    <t>Team Report  Week 4</t>
  </si>
  <si>
    <t>Team Report  Week 5</t>
  </si>
  <si>
    <t>Team Report  Week 6</t>
  </si>
  <si>
    <t>Team Report  Week 7</t>
  </si>
  <si>
    <t>Team Report  Week 8</t>
  </si>
  <si>
    <t>Team Report  Week 9</t>
  </si>
  <si>
    <t>Team Report  Week 10</t>
  </si>
  <si>
    <t>Team Report  Week 11</t>
  </si>
  <si>
    <t>Team Report  Week 12</t>
  </si>
  <si>
    <t>Team Report  Week 13</t>
  </si>
  <si>
    <t>Team Report  Week 14</t>
  </si>
  <si>
    <t>Team Report  Week 15</t>
  </si>
  <si>
    <t>Team Report  Week 16</t>
  </si>
  <si>
    <t>Individual Report Week 2</t>
  </si>
  <si>
    <t>Individual Report Week 3</t>
  </si>
  <si>
    <t>Individual Report Week 4</t>
  </si>
  <si>
    <t>Individual Report Week 5</t>
  </si>
  <si>
    <t>Individual Report Week 6</t>
  </si>
  <si>
    <t>Individual Report Week 7</t>
  </si>
  <si>
    <t>Individual Report Week 8</t>
  </si>
  <si>
    <t>Individual Report Week 9</t>
  </si>
  <si>
    <t>Individual Report Week 10</t>
  </si>
  <si>
    <t>Individual Report Week 11</t>
  </si>
  <si>
    <t>Individual Report Week 12</t>
  </si>
  <si>
    <t>Individual Report Week 13</t>
  </si>
  <si>
    <t>Individual Report Week 14</t>
  </si>
  <si>
    <t>Individual Report Week 15</t>
  </si>
  <si>
    <t>Individual Report Week 16</t>
  </si>
  <si>
    <t>Risk ID</t>
  </si>
  <si>
    <t>R-01</t>
  </si>
  <si>
    <t>R-02</t>
  </si>
  <si>
    <t>R-03</t>
  </si>
  <si>
    <t>R-04</t>
  </si>
  <si>
    <t>R-05</t>
  </si>
  <si>
    <t>R-06</t>
  </si>
  <si>
    <t>R-07</t>
  </si>
  <si>
    <t>Risk Title</t>
  </si>
  <si>
    <t>Impact Level</t>
  </si>
  <si>
    <t>Risk Score</t>
  </si>
  <si>
    <t xml:space="preserve">Mitigation Steps </t>
  </si>
  <si>
    <t>Likelihood</t>
  </si>
  <si>
    <t xml:space="preserve">Assigned to - Primary </t>
  </si>
  <si>
    <t xml:space="preserve">Assigned to - Secondary </t>
  </si>
  <si>
    <t>Sprint Number</t>
  </si>
  <si>
    <t>Meeting Minutes</t>
  </si>
  <si>
    <t>SDP Submission</t>
  </si>
  <si>
    <t xml:space="preserve">User Stories /Requirements </t>
  </si>
  <si>
    <t xml:space="preserve">Architerctural Design </t>
  </si>
  <si>
    <t xml:space="preserve">Preliminary GIU Design </t>
  </si>
  <si>
    <t xml:space="preserve">Beta Release </t>
  </si>
  <si>
    <t xml:space="preserve">Delivery Rev 1.0 </t>
  </si>
  <si>
    <t xml:space="preserve">Final delivery </t>
  </si>
  <si>
    <t>Sam</t>
  </si>
  <si>
    <t>Bryce</t>
  </si>
  <si>
    <t>Pierre</t>
  </si>
  <si>
    <t>Chaz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</si>
</sst>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7D3F8-2E42-49C3-B25B-986E6778A30C}">
  <dimension ref="A1:K5"/>
  <sheetViews>
    <sheetView tabSelected="1" workbookViewId="0">
      <pane ySplit="1" topLeftCell="A2" activePane="bottomLeft" state="frozen"/>
      <selection pane="bottomLeft" activeCell="F16" sqref="F16"/>
    </sheetView>
  </sheetViews>
  <sheetFormatPr defaultRowHeight="15" x14ac:dyDescent="0.25"/>
  <cols>
    <col min="1" max="1" width="21.140625" customWidth="1"/>
    <col min="2" max="2" width="19.7109375" customWidth="1"/>
    <col min="3" max="3" width="22.28515625" customWidth="1"/>
    <col min="4" max="4" width="15.42578125" customWidth="1"/>
    <col min="10" max="10" width="16.140625" customWidth="1"/>
    <col min="11" max="11" width="14.5703125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18</v>
      </c>
      <c r="K1" s="1" t="s">
        <v>205</v>
      </c>
    </row>
    <row r="2" spans="1:11" x14ac:dyDescent="0.25">
      <c r="A2" t="s">
        <v>302</v>
      </c>
    </row>
    <row r="3" spans="1:11" x14ac:dyDescent="0.25">
      <c r="A3" t="s">
        <v>303</v>
      </c>
    </row>
    <row r="4" spans="1:11" x14ac:dyDescent="0.25">
      <c r="A4" t="s">
        <v>304</v>
      </c>
    </row>
    <row r="5" spans="1:11" x14ac:dyDescent="0.25">
      <c r="A5" t="s">
        <v>305</v>
      </c>
    </row>
  </sheetData>
  <pageMargins left="0.7" right="0.7" top="0.75" bottom="0.75" header="0.3" footer="0.3"/>
  <pageSetup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43EC9C4-2E60-4957-B8C6-3E1640DB6E72}">
          <x14:formula1>
            <xm:f>Lists!$A$2:$A$8</xm:f>
          </x14:formula1>
          <xm:sqref>B2:B6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E0B20-2C1E-4585-9EBD-3884590131DF}">
  <dimension ref="A1:F8"/>
  <sheetViews>
    <sheetView workbookViewId="0">
      <selection activeCell="F2" sqref="F2"/>
    </sheetView>
  </sheetViews>
  <sheetFormatPr defaultRowHeight="15" x14ac:dyDescent="0.25"/>
  <cols>
    <col min="1" max="1" width="12.5703125" customWidth="1"/>
    <col min="2" max="2" width="22.5703125" customWidth="1"/>
    <col min="3" max="3" width="14.140625" customWidth="1"/>
    <col min="4" max="4" width="13.5703125" customWidth="1"/>
    <col min="5" max="5" width="13.42578125" customWidth="1"/>
    <col min="6" max="6" width="21.28515625" customWidth="1"/>
  </cols>
  <sheetData>
    <row r="1" spans="1:6" x14ac:dyDescent="0.25">
      <c r="A1" s="1" t="s">
        <v>278</v>
      </c>
      <c r="B1" s="1" t="s">
        <v>286</v>
      </c>
      <c r="C1" s="1" t="s">
        <v>290</v>
      </c>
      <c r="D1" s="1" t="s">
        <v>287</v>
      </c>
      <c r="E1" s="1" t="s">
        <v>288</v>
      </c>
      <c r="F1" s="1" t="s">
        <v>289</v>
      </c>
    </row>
    <row r="2" spans="1:6" x14ac:dyDescent="0.25">
      <c r="A2" t="s">
        <v>279</v>
      </c>
      <c r="E2">
        <f>C2*D2</f>
        <v>0</v>
      </c>
    </row>
    <row r="3" spans="1:6" x14ac:dyDescent="0.25">
      <c r="A3" t="s">
        <v>280</v>
      </c>
      <c r="E3">
        <f t="shared" ref="E3:E8" si="0">C3*D3</f>
        <v>0</v>
      </c>
    </row>
    <row r="4" spans="1:6" x14ac:dyDescent="0.25">
      <c r="A4" t="s">
        <v>281</v>
      </c>
      <c r="E4">
        <f t="shared" si="0"/>
        <v>0</v>
      </c>
    </row>
    <row r="5" spans="1:6" x14ac:dyDescent="0.25">
      <c r="A5" t="s">
        <v>282</v>
      </c>
      <c r="E5">
        <f t="shared" si="0"/>
        <v>0</v>
      </c>
    </row>
    <row r="6" spans="1:6" x14ac:dyDescent="0.25">
      <c r="A6" t="s">
        <v>283</v>
      </c>
      <c r="E6">
        <f t="shared" si="0"/>
        <v>0</v>
      </c>
    </row>
    <row r="7" spans="1:6" x14ac:dyDescent="0.25">
      <c r="A7" t="s">
        <v>284</v>
      </c>
      <c r="E7">
        <f t="shared" si="0"/>
        <v>0</v>
      </c>
    </row>
    <row r="8" spans="1:6" x14ac:dyDescent="0.25">
      <c r="A8" t="s">
        <v>285</v>
      </c>
      <c r="E8">
        <f t="shared" si="0"/>
        <v>0</v>
      </c>
    </row>
  </sheetData>
  <phoneticPr fontId="6" type="noConversion"/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D1E48-3651-4C03-B06A-277F80EE81F1}">
  <dimension ref="A1:F10"/>
  <sheetViews>
    <sheetView workbookViewId="0">
      <selection activeCell="F2" sqref="F2"/>
    </sheetView>
  </sheetViews>
  <sheetFormatPr defaultRowHeight="15" x14ac:dyDescent="0.25"/>
  <cols>
    <col min="1" max="1" width="17.7109375" customWidth="1"/>
    <col min="2" max="2" width="16.85546875" customWidth="1"/>
    <col min="3" max="3" width="19.85546875" customWidth="1"/>
    <col min="4" max="4" width="23.140625" customWidth="1"/>
    <col min="5" max="5" width="14" customWidth="1"/>
    <col min="6" max="6" width="15.42578125" customWidth="1"/>
  </cols>
  <sheetData>
    <row r="1" spans="1:6" s="3" customFormat="1" x14ac:dyDescent="0.25">
      <c r="A1" s="3" t="s">
        <v>151</v>
      </c>
      <c r="B1" s="3" t="s">
        <v>152</v>
      </c>
      <c r="C1" s="3" t="s">
        <v>66</v>
      </c>
      <c r="D1" s="3" t="s">
        <v>75</v>
      </c>
      <c r="E1" s="3" t="s">
        <v>153</v>
      </c>
      <c r="F1" s="3" t="s">
        <v>56</v>
      </c>
    </row>
    <row r="2" spans="1:6" x14ac:dyDescent="0.25">
      <c r="A2" t="s">
        <v>154</v>
      </c>
    </row>
    <row r="3" spans="1:6" x14ac:dyDescent="0.25">
      <c r="A3" t="s">
        <v>155</v>
      </c>
    </row>
    <row r="4" spans="1:6" x14ac:dyDescent="0.25">
      <c r="A4" t="s">
        <v>156</v>
      </c>
    </row>
    <row r="5" spans="1:6" x14ac:dyDescent="0.25">
      <c r="A5" t="s">
        <v>157</v>
      </c>
    </row>
    <row r="6" spans="1:6" x14ac:dyDescent="0.25">
      <c r="A6" t="s">
        <v>158</v>
      </c>
    </row>
    <row r="7" spans="1:6" x14ac:dyDescent="0.25">
      <c r="A7" t="s">
        <v>159</v>
      </c>
    </row>
    <row r="8" spans="1:6" x14ac:dyDescent="0.25">
      <c r="A8" t="s">
        <v>160</v>
      </c>
    </row>
    <row r="9" spans="1:6" x14ac:dyDescent="0.25">
      <c r="A9" t="s">
        <v>161</v>
      </c>
    </row>
    <row r="10" spans="1:6" x14ac:dyDescent="0.25">
      <c r="A10" t="s">
        <v>162</v>
      </c>
    </row>
  </sheetData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B86A4C7-A8D3-4879-9902-C070895F8419}">
          <x14:formula1>
            <xm:f>'Members List'!$A$2:$A$6</xm:f>
          </x14:formula1>
          <xm:sqref>E2:E10</xm:sqref>
        </x14:dataValidation>
        <x14:dataValidation type="list" allowBlank="1" showInputMessage="1" showErrorMessage="1" xr:uid="{6EE809FE-347D-40A1-BAE8-76116F3F2C8C}">
          <x14:formula1>
            <xm:f>Lists!$F$2:$F$5</xm:f>
          </x14:formula1>
          <xm:sqref>F2:F10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3B59E-257E-41D5-95CD-E69B3325CB07}">
  <dimension ref="A1:G30"/>
  <sheetViews>
    <sheetView workbookViewId="0">
      <selection activeCell="D2" sqref="D2"/>
    </sheetView>
  </sheetViews>
  <sheetFormatPr defaultRowHeight="15" x14ac:dyDescent="0.25"/>
  <cols>
    <col min="2" max="2" width="18" customWidth="1"/>
    <col min="3" max="3" width="14.140625" customWidth="1"/>
    <col min="4" max="4" width="17" customWidth="1"/>
    <col min="5" max="5" width="14.7109375" customWidth="1"/>
    <col min="6" max="6" width="17.28515625" customWidth="1"/>
    <col min="7" max="7" width="13.140625" customWidth="1"/>
  </cols>
  <sheetData>
    <row r="1" spans="1:7" s="3" customFormat="1" x14ac:dyDescent="0.25">
      <c r="A1" s="3" t="s">
        <v>168</v>
      </c>
      <c r="B1" s="3" t="s">
        <v>66</v>
      </c>
      <c r="C1" s="3" t="s">
        <v>169</v>
      </c>
      <c r="D1" s="3" t="s">
        <v>56</v>
      </c>
      <c r="E1" s="3" t="s">
        <v>153</v>
      </c>
      <c r="F1" s="3" t="s">
        <v>171</v>
      </c>
      <c r="G1" s="3" t="s">
        <v>170</v>
      </c>
    </row>
    <row r="2" spans="1:7" x14ac:dyDescent="0.25">
      <c r="A2" t="s">
        <v>172</v>
      </c>
    </row>
    <row r="3" spans="1:7" x14ac:dyDescent="0.25">
      <c r="A3" t="s">
        <v>173</v>
      </c>
    </row>
    <row r="4" spans="1:7" x14ac:dyDescent="0.25">
      <c r="A4" t="s">
        <v>174</v>
      </c>
    </row>
    <row r="5" spans="1:7" x14ac:dyDescent="0.25">
      <c r="A5" t="s">
        <v>175</v>
      </c>
    </row>
    <row r="6" spans="1:7" x14ac:dyDescent="0.25">
      <c r="A6" t="s">
        <v>176</v>
      </c>
    </row>
    <row r="7" spans="1:7" x14ac:dyDescent="0.25">
      <c r="A7" t="s">
        <v>177</v>
      </c>
    </row>
    <row r="8" spans="1:7" x14ac:dyDescent="0.25">
      <c r="A8" t="s">
        <v>178</v>
      </c>
    </row>
    <row r="9" spans="1:7" x14ac:dyDescent="0.25">
      <c r="A9" t="s">
        <v>179</v>
      </c>
    </row>
    <row r="10" spans="1:7" x14ac:dyDescent="0.25">
      <c r="A10" t="s">
        <v>180</v>
      </c>
    </row>
    <row r="11" spans="1:7" x14ac:dyDescent="0.25">
      <c r="A11" t="s">
        <v>181</v>
      </c>
    </row>
    <row r="12" spans="1:7" x14ac:dyDescent="0.25">
      <c r="A12" t="s">
        <v>182</v>
      </c>
    </row>
    <row r="13" spans="1:7" x14ac:dyDescent="0.25">
      <c r="A13" t="s">
        <v>183</v>
      </c>
    </row>
    <row r="14" spans="1:7" x14ac:dyDescent="0.25">
      <c r="A14" t="s">
        <v>184</v>
      </c>
    </row>
    <row r="15" spans="1:7" x14ac:dyDescent="0.25">
      <c r="A15" t="s">
        <v>185</v>
      </c>
    </row>
    <row r="16" spans="1:7" x14ac:dyDescent="0.25">
      <c r="A16" t="s">
        <v>186</v>
      </c>
    </row>
    <row r="17" spans="1:1" x14ac:dyDescent="0.25">
      <c r="A17" t="s">
        <v>187</v>
      </c>
    </row>
    <row r="18" spans="1:1" x14ac:dyDescent="0.25">
      <c r="A18" t="s">
        <v>188</v>
      </c>
    </row>
    <row r="19" spans="1:1" x14ac:dyDescent="0.25">
      <c r="A19" t="s">
        <v>189</v>
      </c>
    </row>
    <row r="20" spans="1:1" x14ac:dyDescent="0.25">
      <c r="A20" t="s">
        <v>190</v>
      </c>
    </row>
    <row r="21" spans="1:1" x14ac:dyDescent="0.25">
      <c r="A21" t="s">
        <v>191</v>
      </c>
    </row>
    <row r="22" spans="1:1" x14ac:dyDescent="0.25">
      <c r="A22" t="s">
        <v>192</v>
      </c>
    </row>
    <row r="23" spans="1:1" x14ac:dyDescent="0.25">
      <c r="A23" t="s">
        <v>193</v>
      </c>
    </row>
    <row r="24" spans="1:1" x14ac:dyDescent="0.25">
      <c r="A24" t="s">
        <v>194</v>
      </c>
    </row>
    <row r="25" spans="1:1" x14ac:dyDescent="0.25">
      <c r="A25" t="s">
        <v>195</v>
      </c>
    </row>
    <row r="26" spans="1:1" x14ac:dyDescent="0.25">
      <c r="A26" t="s">
        <v>196</v>
      </c>
    </row>
    <row r="27" spans="1:1" x14ac:dyDescent="0.25">
      <c r="A27" t="s">
        <v>197</v>
      </c>
    </row>
    <row r="28" spans="1:1" x14ac:dyDescent="0.25">
      <c r="A28" t="s">
        <v>198</v>
      </c>
    </row>
    <row r="29" spans="1:1" x14ac:dyDescent="0.25">
      <c r="A29" t="s">
        <v>199</v>
      </c>
    </row>
    <row r="30" spans="1:1" x14ac:dyDescent="0.25">
      <c r="A30" t="s">
        <v>200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4AF48D4-CFAD-4191-A4E1-34E6D8EEAA56}">
          <x14:formula1>
            <xm:f>'Members List'!$A$2:$A$6</xm:f>
          </x14:formula1>
          <xm:sqref>E2:E23 F2:F30</xm:sqref>
        </x14:dataValidation>
        <x14:dataValidation type="list" allowBlank="1" showInputMessage="1" showErrorMessage="1" xr:uid="{3306D692-B333-466A-B7DD-A72C06950744}">
          <x14:formula1>
            <xm:f>Lists!$G$2:$G$5</xm:f>
          </x14:formula1>
          <xm:sqref>D2:D30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5A8B1-99D6-4DC0-B810-0968ADE83A2B}">
  <dimension ref="A1:H9"/>
  <sheetViews>
    <sheetView workbookViewId="0">
      <pane ySplit="1" topLeftCell="A2" activePane="bottomLeft" state="frozen"/>
      <selection pane="bottomLeft" activeCell="I1" sqref="I1"/>
    </sheetView>
  </sheetViews>
  <sheetFormatPr defaultRowHeight="15" x14ac:dyDescent="0.25"/>
  <cols>
    <col min="1" max="1" width="17.42578125" customWidth="1"/>
    <col min="2" max="2" width="19.5703125" customWidth="1"/>
    <col min="3" max="3" width="21.28515625" customWidth="1"/>
    <col min="4" max="4" width="15.5703125" customWidth="1"/>
    <col min="5" max="5" width="14.7109375" customWidth="1"/>
    <col min="6" max="6" width="21.42578125" customWidth="1"/>
    <col min="7" max="7" width="18" customWidth="1"/>
    <col min="8" max="8" width="21.42578125" customWidth="1"/>
    <col min="9" max="9" width="19.7109375" customWidth="1"/>
  </cols>
  <sheetData>
    <row r="1" spans="1:8" s="1" customFormat="1" x14ac:dyDescent="0.25">
      <c r="A1" s="1" t="s">
        <v>1</v>
      </c>
      <c r="B1" s="1" t="s">
        <v>19</v>
      </c>
      <c r="C1" s="1" t="s">
        <v>49</v>
      </c>
      <c r="D1" s="1" t="s">
        <v>64</v>
      </c>
      <c r="E1" s="1" t="s">
        <v>65</v>
      </c>
      <c r="F1" s="1" t="s">
        <v>163</v>
      </c>
      <c r="G1" s="1" t="s">
        <v>201</v>
      </c>
      <c r="H1" s="1" t="s">
        <v>244</v>
      </c>
    </row>
    <row r="2" spans="1:8" x14ac:dyDescent="0.25">
      <c r="A2" t="s">
        <v>11</v>
      </c>
      <c r="B2" t="s">
        <v>20</v>
      </c>
      <c r="C2" t="s">
        <v>50</v>
      </c>
      <c r="D2" s="2">
        <v>43698</v>
      </c>
      <c r="E2" s="2">
        <v>43815</v>
      </c>
      <c r="F2" t="s">
        <v>164</v>
      </c>
      <c r="G2" t="s">
        <v>50</v>
      </c>
      <c r="H2" t="str">
        <f>'Members List'!A2</f>
        <v>Sam</v>
      </c>
    </row>
    <row r="3" spans="1:8" x14ac:dyDescent="0.25">
      <c r="A3" t="s">
        <v>12</v>
      </c>
      <c r="B3" t="s">
        <v>21</v>
      </c>
      <c r="C3" t="s">
        <v>51</v>
      </c>
      <c r="F3" t="s">
        <v>165</v>
      </c>
      <c r="G3" t="s">
        <v>202</v>
      </c>
      <c r="H3" t="str">
        <f>'Members List'!A3</f>
        <v>Bryce</v>
      </c>
    </row>
    <row r="4" spans="1:8" x14ac:dyDescent="0.25">
      <c r="A4" t="s">
        <v>14</v>
      </c>
      <c r="B4" t="s">
        <v>22</v>
      </c>
      <c r="C4" t="s">
        <v>52</v>
      </c>
      <c r="F4" t="s">
        <v>166</v>
      </c>
      <c r="G4" t="s">
        <v>203</v>
      </c>
      <c r="H4" t="str">
        <f>'Members List'!A4</f>
        <v>Pierre</v>
      </c>
    </row>
    <row r="5" spans="1:8" x14ac:dyDescent="0.25">
      <c r="A5" t="s">
        <v>13</v>
      </c>
      <c r="B5" t="s">
        <v>23</v>
      </c>
      <c r="C5" t="s">
        <v>53</v>
      </c>
      <c r="F5" t="s">
        <v>167</v>
      </c>
      <c r="G5" t="s">
        <v>204</v>
      </c>
      <c r="H5" t="str">
        <f>'Members List'!A5</f>
        <v>Chaz</v>
      </c>
    </row>
    <row r="6" spans="1:8" x14ac:dyDescent="0.25">
      <c r="A6" t="s">
        <v>15</v>
      </c>
      <c r="B6" t="s">
        <v>24</v>
      </c>
      <c r="H6">
        <f>'Members List'!A6</f>
        <v>0</v>
      </c>
    </row>
    <row r="7" spans="1:8" x14ac:dyDescent="0.25">
      <c r="A7" t="s">
        <v>16</v>
      </c>
      <c r="H7" t="s">
        <v>242</v>
      </c>
    </row>
    <row r="8" spans="1:8" x14ac:dyDescent="0.25">
      <c r="A8" t="s">
        <v>17</v>
      </c>
      <c r="H8" t="s">
        <v>245</v>
      </c>
    </row>
    <row r="9" spans="1:8" x14ac:dyDescent="0.25">
      <c r="H9" t="s">
        <v>243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0EE91-6B7B-4D3C-B387-36FE8B0EAEF2}">
  <dimension ref="A1:X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7" sqref="A7"/>
    </sheetView>
  </sheetViews>
  <sheetFormatPr defaultRowHeight="15" x14ac:dyDescent="0.25"/>
  <cols>
    <col min="1" max="1" width="16.7109375" customWidth="1"/>
    <col min="2" max="24" width="20.42578125" customWidth="1"/>
  </cols>
  <sheetData>
    <row r="1" spans="1:24" s="3" customFormat="1" x14ac:dyDescent="0.25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  <c r="R1" s="3" t="s">
        <v>42</v>
      </c>
      <c r="S1" s="3" t="s">
        <v>43</v>
      </c>
      <c r="T1" s="3" t="s">
        <v>44</v>
      </c>
      <c r="U1" s="3" t="s">
        <v>45</v>
      </c>
      <c r="V1" s="3" t="s">
        <v>46</v>
      </c>
      <c r="W1" s="3" t="s">
        <v>47</v>
      </c>
      <c r="X1" s="3" t="s">
        <v>48</v>
      </c>
    </row>
    <row r="2" spans="1:24" s="3" customFormat="1" x14ac:dyDescent="0.25">
      <c r="A2" s="3" t="s">
        <v>121</v>
      </c>
      <c r="B2" s="4">
        <v>43831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x14ac:dyDescent="0.25">
      <c r="A3" t="str">
        <f>'Members List'!A2</f>
        <v>Sam</v>
      </c>
    </row>
    <row r="4" spans="1:24" x14ac:dyDescent="0.25">
      <c r="A4" t="str">
        <f>'Members List'!A3</f>
        <v>Bryce</v>
      </c>
    </row>
    <row r="5" spans="1:24" x14ac:dyDescent="0.25">
      <c r="A5" t="str">
        <f>'Members List'!A4</f>
        <v>Pierre</v>
      </c>
    </row>
    <row r="6" spans="1:24" x14ac:dyDescent="0.25">
      <c r="A6" t="str">
        <f>'Members List'!A5</f>
        <v>Chaz</v>
      </c>
    </row>
    <row r="7" spans="1:24" x14ac:dyDescent="0.25">
      <c r="A7">
        <f>'Members List'!A6</f>
        <v>0</v>
      </c>
    </row>
    <row r="8" spans="1:24" x14ac:dyDescent="0.25">
      <c r="A8" t="s">
        <v>294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8B8A195-10F6-4F1E-BDAB-CC8F29417DDE}">
          <x14:formula1>
            <xm:f>Lists!$B$2:$B$6</xm:f>
          </x14:formula1>
          <xm:sqref>B3:X7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42C86-95DD-42ED-9564-6A93CC00263E}">
  <dimension ref="A1:H6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7" customWidth="1"/>
    <col min="2" max="2" width="11.85546875" customWidth="1"/>
    <col min="3" max="3" width="13.28515625" customWidth="1"/>
    <col min="4" max="4" width="12.28515625" customWidth="1"/>
    <col min="5" max="5" width="18.85546875" customWidth="1"/>
    <col min="6" max="6" width="21.140625" customWidth="1"/>
    <col min="7" max="7" width="37" customWidth="1"/>
    <col min="8" max="8" width="44.42578125" customWidth="1"/>
  </cols>
  <sheetData>
    <row r="1" spans="1:8" s="1" customFormat="1" x14ac:dyDescent="0.25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66</v>
      </c>
      <c r="G1" s="1" t="s">
        <v>67</v>
      </c>
      <c r="H1" s="1" t="s">
        <v>68</v>
      </c>
    </row>
    <row r="2" spans="1:8" x14ac:dyDescent="0.25">
      <c r="A2" t="s">
        <v>59</v>
      </c>
      <c r="D2" s="2"/>
    </row>
    <row r="3" spans="1:8" x14ac:dyDescent="0.25">
      <c r="A3" t="s">
        <v>60</v>
      </c>
      <c r="B3" s="2"/>
    </row>
    <row r="4" spans="1:8" x14ac:dyDescent="0.25">
      <c r="A4" t="s">
        <v>61</v>
      </c>
    </row>
    <row r="5" spans="1:8" x14ac:dyDescent="0.25">
      <c r="A5" t="s">
        <v>62</v>
      </c>
    </row>
    <row r="6" spans="1:8" x14ac:dyDescent="0.25">
      <c r="A6" t="s">
        <v>63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C506403-563A-489E-A52C-2FA10529AEFD}">
          <x14:formula1>
            <xm:f>Lists!$C$2:$C$5</xm:f>
          </x14:formula1>
          <xm:sqref>C2:C6</xm:sqref>
        </x14:dataValidation>
        <x14:dataValidation type="list" allowBlank="1" showInputMessage="1" showErrorMessage="1" xr:uid="{7C2B3F9A-08B9-4E2F-8F65-5D97315ECCB3}">
          <x14:formula1>
            <xm:f>'Members List'!$A$2:$A$6</xm:f>
          </x14:formula1>
          <xm:sqref>E2</xm:sqref>
        </x14:dataValidation>
        <x14:dataValidation type="date" allowBlank="1" showInputMessage="1" showErrorMessage="1" xr:uid="{05BC5085-94FF-4CDC-ABAB-D0B20FF5B3CC}">
          <x14:formula1>
            <xm:f>Lists!D2</xm:f>
          </x14:formula1>
          <x14:formula2>
            <xm:f>Lists!E2</xm:f>
          </x14:formula2>
          <xm:sqref>D2:D6 B2:B36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DDF5-FCBD-4CEE-9EA9-85A6E73B4B67}">
  <dimension ref="A1:C1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2.42578125" customWidth="1"/>
    <col min="2" max="2" width="15.42578125" customWidth="1"/>
    <col min="3" max="3" width="55" customWidth="1"/>
  </cols>
  <sheetData>
    <row r="1" spans="1:3" s="1" customFormat="1" x14ac:dyDescent="0.25">
      <c r="A1" s="1" t="s">
        <v>73</v>
      </c>
      <c r="B1" s="1" t="s">
        <v>74</v>
      </c>
      <c r="C1" s="1" t="s">
        <v>75</v>
      </c>
    </row>
    <row r="2" spans="1:3" x14ac:dyDescent="0.25">
      <c r="A2" t="s">
        <v>76</v>
      </c>
    </row>
    <row r="3" spans="1:3" x14ac:dyDescent="0.25">
      <c r="A3" t="s">
        <v>77</v>
      </c>
    </row>
    <row r="4" spans="1:3" x14ac:dyDescent="0.25">
      <c r="A4" t="s">
        <v>78</v>
      </c>
    </row>
    <row r="5" spans="1:3" x14ac:dyDescent="0.25">
      <c r="A5" t="s">
        <v>79</v>
      </c>
    </row>
    <row r="6" spans="1:3" x14ac:dyDescent="0.25">
      <c r="A6" t="s">
        <v>80</v>
      </c>
    </row>
    <row r="7" spans="1:3" x14ac:dyDescent="0.25">
      <c r="A7" t="s">
        <v>81</v>
      </c>
    </row>
    <row r="8" spans="1:3" x14ac:dyDescent="0.25">
      <c r="A8" t="s">
        <v>82</v>
      </c>
    </row>
    <row r="9" spans="1:3" x14ac:dyDescent="0.25">
      <c r="A9" t="s">
        <v>83</v>
      </c>
    </row>
    <row r="10" spans="1:3" x14ac:dyDescent="0.25">
      <c r="A10" t="s">
        <v>84</v>
      </c>
    </row>
    <row r="11" spans="1:3" x14ac:dyDescent="0.25">
      <c r="A11" t="s">
        <v>85</v>
      </c>
    </row>
    <row r="12" spans="1:3" x14ac:dyDescent="0.25">
      <c r="A12" t="s">
        <v>86</v>
      </c>
    </row>
    <row r="13" spans="1:3" x14ac:dyDescent="0.25">
      <c r="A13" t="s">
        <v>87</v>
      </c>
    </row>
    <row r="14" spans="1:3" x14ac:dyDescent="0.25">
      <c r="A14" t="s">
        <v>88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DCB48-7181-47B2-9548-86E07C9D079A}">
  <dimension ref="A1:G3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8.28515625" customWidth="1"/>
    <col min="2" max="2" width="16.7109375" customWidth="1"/>
    <col min="3" max="3" width="32.42578125" customWidth="1"/>
    <col min="4" max="4" width="55" customWidth="1"/>
    <col min="5" max="5" width="13.140625" customWidth="1"/>
    <col min="6" max="6" width="12" customWidth="1"/>
    <col min="8" max="8" width="12.85546875" customWidth="1"/>
  </cols>
  <sheetData>
    <row r="1" spans="1:7" s="1" customFormat="1" ht="30" customHeight="1" x14ac:dyDescent="0.25">
      <c r="A1" s="1" t="s">
        <v>89</v>
      </c>
      <c r="B1" s="1" t="s">
        <v>90</v>
      </c>
      <c r="C1" s="1" t="s">
        <v>66</v>
      </c>
      <c r="D1" s="1" t="s">
        <v>91</v>
      </c>
      <c r="E1" s="5" t="s">
        <v>291</v>
      </c>
      <c r="F1" s="5" t="s">
        <v>292</v>
      </c>
      <c r="G1" s="5" t="s">
        <v>293</v>
      </c>
    </row>
    <row r="2" spans="1:7" x14ac:dyDescent="0.25">
      <c r="B2" t="s">
        <v>92</v>
      </c>
    </row>
    <row r="3" spans="1:7" x14ac:dyDescent="0.25">
      <c r="B3" t="s">
        <v>93</v>
      </c>
    </row>
    <row r="4" spans="1:7" x14ac:dyDescent="0.25">
      <c r="B4" t="s">
        <v>94</v>
      </c>
    </row>
    <row r="5" spans="1:7" x14ac:dyDescent="0.25">
      <c r="B5" t="s">
        <v>95</v>
      </c>
    </row>
    <row r="6" spans="1:7" x14ac:dyDescent="0.25">
      <c r="B6" t="s">
        <v>96</v>
      </c>
    </row>
    <row r="7" spans="1:7" x14ac:dyDescent="0.25">
      <c r="B7" t="s">
        <v>97</v>
      </c>
    </row>
    <row r="8" spans="1:7" x14ac:dyDescent="0.25">
      <c r="B8" t="s">
        <v>98</v>
      </c>
    </row>
    <row r="9" spans="1:7" x14ac:dyDescent="0.25">
      <c r="B9" t="s">
        <v>99</v>
      </c>
    </row>
    <row r="10" spans="1:7" x14ac:dyDescent="0.25">
      <c r="B10" t="s">
        <v>100</v>
      </c>
    </row>
    <row r="11" spans="1:7" x14ac:dyDescent="0.25">
      <c r="B11" t="s">
        <v>101</v>
      </c>
    </row>
    <row r="12" spans="1:7" x14ac:dyDescent="0.25">
      <c r="B12" t="s">
        <v>102</v>
      </c>
    </row>
    <row r="13" spans="1:7" x14ac:dyDescent="0.25">
      <c r="B13" t="s">
        <v>103</v>
      </c>
    </row>
    <row r="14" spans="1:7" x14ac:dyDescent="0.25">
      <c r="B14" t="s">
        <v>104</v>
      </c>
    </row>
    <row r="15" spans="1:7" x14ac:dyDescent="0.25">
      <c r="B15" t="s">
        <v>105</v>
      </c>
    </row>
    <row r="16" spans="1:7" x14ac:dyDescent="0.25">
      <c r="B16" t="s">
        <v>106</v>
      </c>
    </row>
    <row r="17" spans="2:2" x14ac:dyDescent="0.25">
      <c r="B17" t="s">
        <v>107</v>
      </c>
    </row>
    <row r="18" spans="2:2" x14ac:dyDescent="0.25">
      <c r="B18" t="s">
        <v>108</v>
      </c>
    </row>
    <row r="19" spans="2:2" x14ac:dyDescent="0.25">
      <c r="B19" t="s">
        <v>109</v>
      </c>
    </row>
    <row r="20" spans="2:2" x14ac:dyDescent="0.25">
      <c r="B20" t="s">
        <v>110</v>
      </c>
    </row>
    <row r="21" spans="2:2" x14ac:dyDescent="0.25">
      <c r="B21" t="s">
        <v>111</v>
      </c>
    </row>
    <row r="22" spans="2:2" x14ac:dyDescent="0.25">
      <c r="B22" t="s">
        <v>112</v>
      </c>
    </row>
    <row r="23" spans="2:2" x14ac:dyDescent="0.25">
      <c r="B23" t="s">
        <v>113</v>
      </c>
    </row>
    <row r="24" spans="2:2" x14ac:dyDescent="0.25">
      <c r="B24" t="s">
        <v>114</v>
      </c>
    </row>
    <row r="25" spans="2:2" x14ac:dyDescent="0.25">
      <c r="B25" t="s">
        <v>115</v>
      </c>
    </row>
    <row r="26" spans="2:2" x14ac:dyDescent="0.25">
      <c r="B26" t="s">
        <v>116</v>
      </c>
    </row>
    <row r="27" spans="2:2" x14ac:dyDescent="0.25">
      <c r="B27" t="s">
        <v>117</v>
      </c>
    </row>
    <row r="28" spans="2:2" x14ac:dyDescent="0.25">
      <c r="B28" t="s">
        <v>118</v>
      </c>
    </row>
    <row r="29" spans="2:2" x14ac:dyDescent="0.25">
      <c r="B29" t="s">
        <v>119</v>
      </c>
    </row>
    <row r="30" spans="2:2" x14ac:dyDescent="0.25">
      <c r="B30" t="s">
        <v>120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EF7A180-4A77-48CB-AC1D-9F1703355FAC}">
          <x14:formula1>
            <xm:f>Epics!$A$2:$A$14</xm:f>
          </x14:formula1>
          <xm:sqref>A2:A30</xm:sqref>
        </x14:dataValidation>
        <x14:dataValidation type="list" allowBlank="1" showInputMessage="1" showErrorMessage="1" xr:uid="{AF6A12C9-54C1-4581-9DC8-D4CC10B96962}">
          <x14:formula1>
            <xm:f>'Members List'!$A$2:$A$6</xm:f>
          </x14:formula1>
          <xm:sqref>E2:F30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0C3F0-B0F9-491B-9697-A63B1D2A8F90}">
  <dimension ref="A1:C10"/>
  <sheetViews>
    <sheetView workbookViewId="0">
      <selection activeCell="B10" sqref="B10"/>
    </sheetView>
  </sheetViews>
  <sheetFormatPr defaultRowHeight="15" x14ac:dyDescent="0.25"/>
  <cols>
    <col min="1" max="1" width="19" customWidth="1"/>
    <col min="2" max="2" width="28.140625" customWidth="1"/>
    <col min="3" max="3" width="30.85546875" customWidth="1"/>
  </cols>
  <sheetData>
    <row r="1" spans="1:3" s="1" customFormat="1" x14ac:dyDescent="0.25">
      <c r="A1" s="1" t="s">
        <v>122</v>
      </c>
      <c r="B1" s="1" t="s">
        <v>123</v>
      </c>
      <c r="C1" s="1" t="s">
        <v>124</v>
      </c>
    </row>
    <row r="2" spans="1:3" x14ac:dyDescent="0.25">
      <c r="A2" t="s">
        <v>125</v>
      </c>
    </row>
    <row r="3" spans="1:3" x14ac:dyDescent="0.25">
      <c r="A3" t="s">
        <v>126</v>
      </c>
    </row>
    <row r="4" spans="1:3" x14ac:dyDescent="0.25">
      <c r="A4" t="s">
        <v>127</v>
      </c>
    </row>
    <row r="5" spans="1:3" x14ac:dyDescent="0.25">
      <c r="A5" t="s">
        <v>128</v>
      </c>
    </row>
    <row r="6" spans="1:3" x14ac:dyDescent="0.25">
      <c r="A6" t="s">
        <v>129</v>
      </c>
    </row>
    <row r="7" spans="1:3" x14ac:dyDescent="0.25">
      <c r="A7" t="s">
        <v>130</v>
      </c>
    </row>
    <row r="8" spans="1:3" x14ac:dyDescent="0.25">
      <c r="A8" t="s">
        <v>131</v>
      </c>
    </row>
    <row r="9" spans="1:3" x14ac:dyDescent="0.25">
      <c r="A9" t="s">
        <v>132</v>
      </c>
    </row>
    <row r="10" spans="1:3" x14ac:dyDescent="0.25">
      <c r="A10" t="s">
        <v>133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58E3A-A6D6-4471-94DA-F37F5AFB279A}">
  <dimension ref="A1:F35"/>
  <sheetViews>
    <sheetView workbookViewId="0">
      <selection activeCell="D30" sqref="D30"/>
    </sheetView>
  </sheetViews>
  <sheetFormatPr defaultRowHeight="15" x14ac:dyDescent="0.25"/>
  <cols>
    <col min="1" max="1" width="14.28515625" customWidth="1"/>
    <col min="2" max="2" width="19.28515625" customWidth="1"/>
    <col min="3" max="3" width="16.42578125" customWidth="1"/>
    <col min="4" max="4" width="29.42578125" customWidth="1"/>
    <col min="5" max="5" width="22.85546875" customWidth="1"/>
    <col min="6" max="6" width="19.140625" customWidth="1"/>
  </cols>
  <sheetData>
    <row r="1" spans="1:6" s="1" customFormat="1" x14ac:dyDescent="0.25">
      <c r="A1" s="1" t="s">
        <v>134</v>
      </c>
      <c r="B1" s="1" t="s">
        <v>135</v>
      </c>
      <c r="C1" s="1" t="s">
        <v>66</v>
      </c>
      <c r="D1" s="1" t="s">
        <v>136</v>
      </c>
      <c r="E1" s="1" t="s">
        <v>137</v>
      </c>
      <c r="F1" s="1" t="s">
        <v>58</v>
      </c>
    </row>
    <row r="2" spans="1:6" x14ac:dyDescent="0.25">
      <c r="B2" t="s">
        <v>206</v>
      </c>
    </row>
    <row r="3" spans="1:6" x14ac:dyDescent="0.25">
      <c r="B3" t="s">
        <v>207</v>
      </c>
    </row>
    <row r="4" spans="1:6" x14ac:dyDescent="0.25">
      <c r="B4" t="s">
        <v>208</v>
      </c>
    </row>
    <row r="5" spans="1:6" x14ac:dyDescent="0.25">
      <c r="B5" t="s">
        <v>209</v>
      </c>
    </row>
    <row r="6" spans="1:6" x14ac:dyDescent="0.25">
      <c r="B6" t="s">
        <v>210</v>
      </c>
    </row>
    <row r="7" spans="1:6" x14ac:dyDescent="0.25">
      <c r="B7" t="s">
        <v>211</v>
      </c>
    </row>
    <row r="8" spans="1:6" x14ac:dyDescent="0.25">
      <c r="B8" t="s">
        <v>212</v>
      </c>
    </row>
    <row r="9" spans="1:6" x14ac:dyDescent="0.25">
      <c r="B9" t="s">
        <v>213</v>
      </c>
    </row>
    <row r="10" spans="1:6" x14ac:dyDescent="0.25">
      <c r="B10" t="s">
        <v>214</v>
      </c>
    </row>
    <row r="11" spans="1:6" x14ac:dyDescent="0.25">
      <c r="B11" t="s">
        <v>215</v>
      </c>
    </row>
    <row r="12" spans="1:6" x14ac:dyDescent="0.25">
      <c r="B12" t="s">
        <v>216</v>
      </c>
    </row>
    <row r="13" spans="1:6" x14ac:dyDescent="0.25">
      <c r="B13" t="s">
        <v>217</v>
      </c>
    </row>
    <row r="14" spans="1:6" x14ac:dyDescent="0.25">
      <c r="B14" t="s">
        <v>218</v>
      </c>
    </row>
    <row r="15" spans="1:6" x14ac:dyDescent="0.25">
      <c r="B15" t="s">
        <v>219</v>
      </c>
    </row>
    <row r="16" spans="1:6" x14ac:dyDescent="0.25">
      <c r="B16" t="s">
        <v>220</v>
      </c>
    </row>
    <row r="17" spans="2:2" x14ac:dyDescent="0.25">
      <c r="B17" t="s">
        <v>221</v>
      </c>
    </row>
    <row r="18" spans="2:2" x14ac:dyDescent="0.25">
      <c r="B18" t="s">
        <v>222</v>
      </c>
    </row>
    <row r="19" spans="2:2" x14ac:dyDescent="0.25">
      <c r="B19" t="s">
        <v>223</v>
      </c>
    </row>
    <row r="20" spans="2:2" x14ac:dyDescent="0.25">
      <c r="B20" t="s">
        <v>224</v>
      </c>
    </row>
    <row r="21" spans="2:2" x14ac:dyDescent="0.25">
      <c r="B21" t="s">
        <v>225</v>
      </c>
    </row>
    <row r="22" spans="2:2" x14ac:dyDescent="0.25">
      <c r="B22" t="s">
        <v>226</v>
      </c>
    </row>
    <row r="23" spans="2:2" x14ac:dyDescent="0.25">
      <c r="B23" t="s">
        <v>227</v>
      </c>
    </row>
    <row r="24" spans="2:2" x14ac:dyDescent="0.25">
      <c r="B24" t="s">
        <v>228</v>
      </c>
    </row>
    <row r="25" spans="2:2" x14ac:dyDescent="0.25">
      <c r="B25" t="s">
        <v>229</v>
      </c>
    </row>
    <row r="26" spans="2:2" x14ac:dyDescent="0.25">
      <c r="B26" t="s">
        <v>230</v>
      </c>
    </row>
    <row r="27" spans="2:2" x14ac:dyDescent="0.25">
      <c r="B27" t="s">
        <v>231</v>
      </c>
    </row>
    <row r="28" spans="2:2" x14ac:dyDescent="0.25">
      <c r="B28" t="s">
        <v>232</v>
      </c>
    </row>
    <row r="29" spans="2:2" x14ac:dyDescent="0.25">
      <c r="B29" t="s">
        <v>233</v>
      </c>
    </row>
    <row r="30" spans="2:2" x14ac:dyDescent="0.25">
      <c r="B30" t="s">
        <v>234</v>
      </c>
    </row>
    <row r="31" spans="2:2" x14ac:dyDescent="0.25">
      <c r="B31" t="s">
        <v>235</v>
      </c>
    </row>
    <row r="32" spans="2:2" x14ac:dyDescent="0.25">
      <c r="B32" t="s">
        <v>236</v>
      </c>
    </row>
    <row r="33" spans="2:2" x14ac:dyDescent="0.25">
      <c r="B33" t="s">
        <v>237</v>
      </c>
    </row>
    <row r="34" spans="2:2" x14ac:dyDescent="0.25">
      <c r="B34" t="s">
        <v>238</v>
      </c>
    </row>
    <row r="35" spans="2:2" x14ac:dyDescent="0.25">
      <c r="B35" t="s">
        <v>239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AD07F83-F653-442F-80D0-6B4167ACFCB3}">
          <x14:formula1>
            <xm:f>'Configuration Items'!$A$2:$A$11</xm:f>
          </x14:formula1>
          <xm:sqref>A2:A35</xm:sqref>
        </x14:dataValidation>
        <x14:dataValidation type="list" allowBlank="1" showInputMessage="1" showErrorMessage="1" xr:uid="{ADB6C2AE-BD92-4E6D-B4F8-FDF01F8664D4}">
          <x14:formula1>
            <xm:f>'Members List'!$A$2:$A$6</xm:f>
          </x14:formula1>
          <xm:sqref>F2:F35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90CA2-5ADC-4E0F-8D21-BB54AD441F0F}">
  <dimension ref="A1:A13"/>
  <sheetViews>
    <sheetView workbookViewId="0">
      <selection activeCell="B1" sqref="B1"/>
    </sheetView>
  </sheetViews>
  <sheetFormatPr defaultRowHeight="15" x14ac:dyDescent="0.25"/>
  <cols>
    <col min="1" max="1" width="18" customWidth="1"/>
  </cols>
  <sheetData>
    <row r="1" spans="1:1" x14ac:dyDescent="0.25">
      <c r="A1" t="s">
        <v>138</v>
      </c>
    </row>
    <row r="2" spans="1:1" x14ac:dyDescent="0.25">
      <c r="A2" t="s">
        <v>139</v>
      </c>
    </row>
    <row r="3" spans="1:1" x14ac:dyDescent="0.25">
      <c r="A3" t="s">
        <v>140</v>
      </c>
    </row>
    <row r="4" spans="1:1" x14ac:dyDescent="0.25">
      <c r="A4" t="s">
        <v>141</v>
      </c>
    </row>
    <row r="5" spans="1:1" x14ac:dyDescent="0.25">
      <c r="A5" t="s">
        <v>142</v>
      </c>
    </row>
    <row r="6" spans="1:1" x14ac:dyDescent="0.25">
      <c r="A6" t="s">
        <v>143</v>
      </c>
    </row>
    <row r="7" spans="1:1" x14ac:dyDescent="0.25">
      <c r="A7" t="s">
        <v>144</v>
      </c>
    </row>
    <row r="8" spans="1:1" x14ac:dyDescent="0.25">
      <c r="A8" t="s">
        <v>145</v>
      </c>
    </row>
    <row r="9" spans="1:1" x14ac:dyDescent="0.25">
      <c r="A9" t="s">
        <v>146</v>
      </c>
    </row>
    <row r="10" spans="1:1" x14ac:dyDescent="0.25">
      <c r="A10" t="s">
        <v>147</v>
      </c>
    </row>
    <row r="11" spans="1:1" x14ac:dyDescent="0.25">
      <c r="A11" t="s">
        <v>148</v>
      </c>
    </row>
    <row r="12" spans="1:1" x14ac:dyDescent="0.25">
      <c r="A12" t="s">
        <v>149</v>
      </c>
    </row>
    <row r="13" spans="1:1" x14ac:dyDescent="0.25">
      <c r="A13" t="s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FD662-FBFE-4F01-82F0-5ED708C69FC0}">
  <dimension ref="A1:G75"/>
  <sheetViews>
    <sheetView workbookViewId="0">
      <pane ySplit="1" topLeftCell="A2" activePane="bottomLeft" state="frozen"/>
      <selection pane="bottomLeft" activeCell="E4" sqref="E4"/>
    </sheetView>
  </sheetViews>
  <sheetFormatPr defaultRowHeight="15" x14ac:dyDescent="0.25"/>
  <cols>
    <col min="1" max="1" width="34" customWidth="1"/>
    <col min="2" max="2" width="20" customWidth="1"/>
    <col min="3" max="3" width="15.28515625" customWidth="1"/>
    <col min="4" max="4" width="25.7109375" customWidth="1"/>
    <col min="5" max="5" width="22.140625" customWidth="1"/>
    <col min="6" max="6" width="15.28515625" customWidth="1"/>
    <col min="7" max="7" width="18.140625" customWidth="1"/>
  </cols>
  <sheetData>
    <row r="1" spans="1:7" s="1" customFormat="1" x14ac:dyDescent="0.25">
      <c r="A1" s="1" t="s">
        <v>66</v>
      </c>
      <c r="B1" s="1" t="s">
        <v>246</v>
      </c>
      <c r="C1" s="1" t="s">
        <v>69</v>
      </c>
      <c r="D1" s="1" t="s">
        <v>247</v>
      </c>
      <c r="E1" s="1" t="s">
        <v>70</v>
      </c>
      <c r="F1" s="1" t="s">
        <v>71</v>
      </c>
      <c r="G1" s="1" t="s">
        <v>72</v>
      </c>
    </row>
    <row r="2" spans="1:7" x14ac:dyDescent="0.25">
      <c r="A2" t="s">
        <v>240</v>
      </c>
      <c r="D2" s="2">
        <v>44213</v>
      </c>
      <c r="F2" t="s">
        <v>9</v>
      </c>
      <c r="G2" t="s">
        <v>10</v>
      </c>
    </row>
    <row r="3" spans="1:7" x14ac:dyDescent="0.25">
      <c r="A3" t="s">
        <v>248</v>
      </c>
      <c r="D3" s="2">
        <f>D2+7</f>
        <v>44220</v>
      </c>
    </row>
    <row r="4" spans="1:7" x14ac:dyDescent="0.25">
      <c r="A4" t="s">
        <v>249</v>
      </c>
      <c r="D4" s="2">
        <f t="shared" ref="D4:D17" si="0">D3+7</f>
        <v>44227</v>
      </c>
    </row>
    <row r="5" spans="1:7" x14ac:dyDescent="0.25">
      <c r="A5" t="s">
        <v>250</v>
      </c>
      <c r="D5" s="2">
        <f t="shared" si="0"/>
        <v>44234</v>
      </c>
    </row>
    <row r="6" spans="1:7" x14ac:dyDescent="0.25">
      <c r="A6" t="s">
        <v>251</v>
      </c>
      <c r="D6" s="2">
        <f t="shared" si="0"/>
        <v>44241</v>
      </c>
    </row>
    <row r="7" spans="1:7" x14ac:dyDescent="0.25">
      <c r="A7" t="s">
        <v>252</v>
      </c>
      <c r="D7" s="2">
        <f t="shared" si="0"/>
        <v>44248</v>
      </c>
    </row>
    <row r="8" spans="1:7" x14ac:dyDescent="0.25">
      <c r="A8" t="s">
        <v>253</v>
      </c>
      <c r="D8" s="2">
        <f t="shared" si="0"/>
        <v>44255</v>
      </c>
    </row>
    <row r="9" spans="1:7" x14ac:dyDescent="0.25">
      <c r="A9" t="s">
        <v>254</v>
      </c>
      <c r="D9" s="2">
        <f t="shared" si="0"/>
        <v>44262</v>
      </c>
    </row>
    <row r="10" spans="1:7" x14ac:dyDescent="0.25">
      <c r="A10" t="s">
        <v>255</v>
      </c>
      <c r="D10" s="2">
        <f t="shared" si="0"/>
        <v>44269</v>
      </c>
    </row>
    <row r="11" spans="1:7" x14ac:dyDescent="0.25">
      <c r="A11" t="s">
        <v>256</v>
      </c>
      <c r="D11" s="2">
        <f t="shared" si="0"/>
        <v>44276</v>
      </c>
    </row>
    <row r="12" spans="1:7" x14ac:dyDescent="0.25">
      <c r="A12" t="s">
        <v>257</v>
      </c>
      <c r="D12" s="2">
        <f t="shared" si="0"/>
        <v>44283</v>
      </c>
    </row>
    <row r="13" spans="1:7" x14ac:dyDescent="0.25">
      <c r="A13" t="s">
        <v>258</v>
      </c>
      <c r="D13" s="2">
        <f t="shared" si="0"/>
        <v>44290</v>
      </c>
    </row>
    <row r="14" spans="1:7" x14ac:dyDescent="0.25">
      <c r="A14" t="s">
        <v>259</v>
      </c>
      <c r="D14" s="2">
        <f t="shared" si="0"/>
        <v>44297</v>
      </c>
    </row>
    <row r="15" spans="1:7" x14ac:dyDescent="0.25">
      <c r="A15" t="s">
        <v>260</v>
      </c>
      <c r="D15" s="2">
        <f t="shared" si="0"/>
        <v>44304</v>
      </c>
    </row>
    <row r="16" spans="1:7" x14ac:dyDescent="0.25">
      <c r="A16" t="s">
        <v>261</v>
      </c>
      <c r="D16" s="2">
        <f t="shared" si="0"/>
        <v>44311</v>
      </c>
    </row>
    <row r="17" spans="1:4" x14ac:dyDescent="0.25">
      <c r="A17" t="s">
        <v>262</v>
      </c>
      <c r="D17" s="2">
        <f t="shared" si="0"/>
        <v>44318</v>
      </c>
    </row>
    <row r="18" spans="1:4" x14ac:dyDescent="0.25">
      <c r="D18" s="2"/>
    </row>
    <row r="19" spans="1:4" x14ac:dyDescent="0.25">
      <c r="A19" t="s">
        <v>241</v>
      </c>
      <c r="D19" s="2">
        <v>44213</v>
      </c>
    </row>
    <row r="20" spans="1:4" x14ac:dyDescent="0.25">
      <c r="A20" t="s">
        <v>263</v>
      </c>
      <c r="D20" s="2">
        <f>D19+7</f>
        <v>44220</v>
      </c>
    </row>
    <row r="21" spans="1:4" x14ac:dyDescent="0.25">
      <c r="A21" t="s">
        <v>264</v>
      </c>
      <c r="D21" s="2">
        <f t="shared" ref="D21:D34" si="1">D20+7</f>
        <v>44227</v>
      </c>
    </row>
    <row r="22" spans="1:4" x14ac:dyDescent="0.25">
      <c r="A22" t="s">
        <v>265</v>
      </c>
      <c r="D22" s="2">
        <f t="shared" si="1"/>
        <v>44234</v>
      </c>
    </row>
    <row r="23" spans="1:4" x14ac:dyDescent="0.25">
      <c r="A23" t="s">
        <v>266</v>
      </c>
      <c r="D23" s="2">
        <f t="shared" si="1"/>
        <v>44241</v>
      </c>
    </row>
    <row r="24" spans="1:4" x14ac:dyDescent="0.25">
      <c r="A24" t="s">
        <v>267</v>
      </c>
      <c r="D24" s="2">
        <f t="shared" si="1"/>
        <v>44248</v>
      </c>
    </row>
    <row r="25" spans="1:4" x14ac:dyDescent="0.25">
      <c r="A25" t="s">
        <v>268</v>
      </c>
      <c r="D25" s="2">
        <f t="shared" si="1"/>
        <v>44255</v>
      </c>
    </row>
    <row r="26" spans="1:4" x14ac:dyDescent="0.25">
      <c r="A26" t="s">
        <v>269</v>
      </c>
      <c r="D26" s="2">
        <f t="shared" si="1"/>
        <v>44262</v>
      </c>
    </row>
    <row r="27" spans="1:4" x14ac:dyDescent="0.25">
      <c r="A27" t="s">
        <v>270</v>
      </c>
      <c r="D27" s="2">
        <f t="shared" si="1"/>
        <v>44269</v>
      </c>
    </row>
    <row r="28" spans="1:4" x14ac:dyDescent="0.25">
      <c r="A28" t="s">
        <v>271</v>
      </c>
      <c r="D28" s="2">
        <f t="shared" si="1"/>
        <v>44276</v>
      </c>
    </row>
    <row r="29" spans="1:4" x14ac:dyDescent="0.25">
      <c r="A29" t="s">
        <v>272</v>
      </c>
      <c r="D29" s="2">
        <f t="shared" si="1"/>
        <v>44283</v>
      </c>
    </row>
    <row r="30" spans="1:4" x14ac:dyDescent="0.25">
      <c r="A30" t="s">
        <v>273</v>
      </c>
      <c r="D30" s="2">
        <f t="shared" si="1"/>
        <v>44290</v>
      </c>
    </row>
    <row r="31" spans="1:4" x14ac:dyDescent="0.25">
      <c r="A31" t="s">
        <v>274</v>
      </c>
      <c r="D31" s="2">
        <f t="shared" si="1"/>
        <v>44297</v>
      </c>
    </row>
    <row r="32" spans="1:4" x14ac:dyDescent="0.25">
      <c r="A32" t="s">
        <v>275</v>
      </c>
      <c r="D32" s="2">
        <f t="shared" si="1"/>
        <v>44304</v>
      </c>
    </row>
    <row r="33" spans="1:4" x14ac:dyDescent="0.25">
      <c r="A33" t="s">
        <v>276</v>
      </c>
      <c r="D33" s="2">
        <f t="shared" si="1"/>
        <v>44311</v>
      </c>
    </row>
    <row r="34" spans="1:4" x14ac:dyDescent="0.25">
      <c r="A34" t="s">
        <v>277</v>
      </c>
      <c r="D34" s="2">
        <f t="shared" si="1"/>
        <v>44318</v>
      </c>
    </row>
    <row r="35" spans="1:4" x14ac:dyDescent="0.25">
      <c r="D35" s="2"/>
    </row>
    <row r="36" spans="1:4" x14ac:dyDescent="0.25">
      <c r="A36" t="s">
        <v>295</v>
      </c>
      <c r="D36" s="2">
        <v>44227</v>
      </c>
    </row>
    <row r="37" spans="1:4" x14ac:dyDescent="0.25">
      <c r="D37" s="2"/>
    </row>
    <row r="38" spans="1:4" x14ac:dyDescent="0.25">
      <c r="D38" s="2"/>
    </row>
    <row r="39" spans="1:4" x14ac:dyDescent="0.25">
      <c r="A39" t="s">
        <v>296</v>
      </c>
      <c r="D39" s="2">
        <v>44241</v>
      </c>
    </row>
    <row r="40" spans="1:4" x14ac:dyDescent="0.25">
      <c r="D40" s="2"/>
    </row>
    <row r="41" spans="1:4" x14ac:dyDescent="0.25">
      <c r="D41" s="2"/>
    </row>
    <row r="42" spans="1:4" x14ac:dyDescent="0.25">
      <c r="A42" t="s">
        <v>297</v>
      </c>
      <c r="D42" s="2">
        <v>44262</v>
      </c>
    </row>
    <row r="43" spans="1:4" x14ac:dyDescent="0.25">
      <c r="D43" s="2"/>
    </row>
    <row r="44" spans="1:4" x14ac:dyDescent="0.25">
      <c r="D44" s="2"/>
    </row>
    <row r="45" spans="1:4" x14ac:dyDescent="0.25">
      <c r="A45" t="s">
        <v>298</v>
      </c>
      <c r="D45" s="2">
        <v>44283</v>
      </c>
    </row>
    <row r="46" spans="1:4" x14ac:dyDescent="0.25">
      <c r="D46" s="2"/>
    </row>
    <row r="47" spans="1:4" x14ac:dyDescent="0.25">
      <c r="D47" s="2"/>
    </row>
    <row r="48" spans="1:4" x14ac:dyDescent="0.25">
      <c r="A48" t="s">
        <v>299</v>
      </c>
      <c r="D48" s="2">
        <v>44286</v>
      </c>
    </row>
    <row r="49" spans="1:4" x14ac:dyDescent="0.25">
      <c r="D49" s="2"/>
    </row>
    <row r="50" spans="1:4" x14ac:dyDescent="0.25">
      <c r="D50" s="2"/>
    </row>
    <row r="51" spans="1:4" x14ac:dyDescent="0.25">
      <c r="A51" t="s">
        <v>300</v>
      </c>
      <c r="D51" s="2">
        <v>44267</v>
      </c>
    </row>
    <row r="52" spans="1:4" x14ac:dyDescent="0.25">
      <c r="D52" s="2"/>
    </row>
    <row r="53" spans="1:4" x14ac:dyDescent="0.25">
      <c r="D53" s="2"/>
    </row>
    <row r="54" spans="1:4" x14ac:dyDescent="0.25">
      <c r="A54" t="s">
        <v>301</v>
      </c>
      <c r="D54" s="2">
        <v>44311</v>
      </c>
    </row>
    <row r="55" spans="1:4" x14ac:dyDescent="0.25">
      <c r="D55" s="2"/>
    </row>
    <row r="56" spans="1:4" x14ac:dyDescent="0.25">
      <c r="D56" s="2"/>
    </row>
    <row r="57" spans="1:4" x14ac:dyDescent="0.25">
      <c r="D57" s="2"/>
    </row>
    <row r="58" spans="1:4" x14ac:dyDescent="0.25">
      <c r="D58" s="2"/>
    </row>
    <row r="59" spans="1:4" x14ac:dyDescent="0.25">
      <c r="D59" s="2"/>
    </row>
    <row r="60" spans="1:4" x14ac:dyDescent="0.25">
      <c r="D60" s="2"/>
    </row>
    <row r="61" spans="1:4" x14ac:dyDescent="0.25">
      <c r="D61" s="2"/>
    </row>
    <row r="62" spans="1:4" x14ac:dyDescent="0.25">
      <c r="D62" s="2"/>
    </row>
    <row r="63" spans="1:4" x14ac:dyDescent="0.25">
      <c r="D63" s="2"/>
    </row>
    <row r="64" spans="1:4" x14ac:dyDescent="0.25">
      <c r="D64" s="2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</sheetData>
  <phoneticPr fontId="6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1475E8-A018-4DC2-9A82-C0B8F3249D55}">
          <x14:formula1>
            <xm:f>Lists!$H$2:$H$9</xm:f>
          </x14:formula1>
          <xm:sqref>F2:G35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Members List</vt:lpstr>
      <vt:lpstr>Meetings</vt:lpstr>
      <vt:lpstr>Action Items</vt:lpstr>
      <vt:lpstr>Epics</vt:lpstr>
      <vt:lpstr>User Stories</vt:lpstr>
      <vt:lpstr>Configuration Items</vt:lpstr>
      <vt:lpstr>Requirements</vt:lpstr>
      <vt:lpstr>Key Decisions</vt:lpstr>
      <vt:lpstr>Schedule</vt:lpstr>
      <vt:lpstr>Risk Tracking</vt:lpstr>
      <vt:lpstr>Test Cases</vt:lpstr>
      <vt:lpstr>Problem Reports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Preston</dc:creator>
  <cp:lastModifiedBy>sam</cp:lastModifiedBy>
  <dcterms:created xsi:type="dcterms:W3CDTF">2019-04-26T16:37:33Z</dcterms:created>
  <dcterms:modified xsi:type="dcterms:W3CDTF">2022-01-11T17:04:06Z</dcterms:modified>
</cp:coreProperties>
</file>