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List" sheetId="1" r:id="rId4"/>
    <sheet state="visible" name="Meetings" sheetId="2" r:id="rId5"/>
    <sheet state="visible" name="Action Items" sheetId="3" r:id="rId6"/>
    <sheet state="visible" name="Epics" sheetId="4" r:id="rId7"/>
    <sheet state="visible" name="User Stories" sheetId="5" r:id="rId8"/>
    <sheet state="visible" name="Configuration Items" sheetId="6" r:id="rId9"/>
    <sheet state="visible" name="Requirements" sheetId="7" r:id="rId10"/>
    <sheet state="visible" name="Key Decisions" sheetId="8" r:id="rId11"/>
    <sheet state="visible" name="Schedule" sheetId="9" r:id="rId12"/>
    <sheet state="visible" name="Test Cases" sheetId="10" r:id="rId13"/>
    <sheet state="visible" name="Risk Tracking" sheetId="11" r:id="rId14"/>
    <sheet state="visible" name="Problem Reports" sheetId="12" r:id="rId15"/>
    <sheet state="visible" name="Lists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Kevin Preston:
Optional </t>
      </text>
    </comment>
    <comment authorId="0" ref="E1">
      <text>
        <t xml:space="preserve">Kevin Preston:
Use the Class cells to enter current student class schedule for the term. </t>
      </text>
    </comment>
    <comment authorId="0" ref="J1">
      <text>
        <t xml:space="preserve">Kevin Preston:
Enter student work schedule. </t>
      </text>
    </comment>
    <comment authorId="0" ref="K1">
      <text>
        <t xml:space="preserve">Kevin Preston:
Other scheduled items such as other meetings or commitments that need to be taken in account.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Copied from Members List
</t>
      </text>
    </comment>
    <comment authorId="0" ref="B1">
      <text>
        <t xml:space="preserve">Kevin Preston:
Select Role or Attendance
</t>
      </text>
    </comment>
    <comment authorId="0" ref="A8">
      <text>
        <t xml:space="preserve">Kevin Preston:
If you team is keep meeting minutes in Word documents (or simular) attach the file here.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Kevin Preston:
Provide short title to help quickly identify the nature of the action. </t>
      </text>
    </comment>
    <comment authorId="0" ref="G1">
      <text>
        <t xml:space="preserve">Kevin Preston:
Details on what this action involves and relationships with other actions for tasks. 
</t>
      </text>
    </comment>
    <comment authorId="0" ref="H1">
      <text>
        <t xml:space="preserve">Kevin Preston:
How was the action resolved? Did the team agree with the closure information? Were other actions assigned because of this AI?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Only use if your team is doing Epics and User Stories as part of Agile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Only use if your team is doing Epics and User Stories as part of Agil
</t>
      </text>
    </comment>
    <comment authorId="0" ref="C1">
      <text>
        <t xml:space="preserve">Kevin Preston:
Short Title</t>
      </text>
    </comment>
    <comment authorId="0" ref="D1">
      <text>
        <t xml:space="preserve">Kevin Preston:
Full User Story in the required format. </t>
      </text>
    </comment>
    <comment authorId="0" ref="E1">
      <text>
        <t xml:space="preserve">Kevin Preston:
Which team member is assigned to implement this user Story. 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Kevin Preston:
Mitigation Steps should be put on the Schedule Tab.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Kevin Preston:
Owner has performed the action but the team has to agee to the closure plan. </t>
      </text>
    </comment>
  </commentList>
</comments>
</file>

<file path=xl/sharedStrings.xml><?xml version="1.0" encoding="utf-8"?>
<sst xmlns="http://schemas.openxmlformats.org/spreadsheetml/2006/main" count="670" uniqueCount="532">
  <si>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</si>
  <si>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</si>
  <si>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</si>
  <si>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</si>
  <si>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</si>
  <si>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</si>
  <si>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</si>
  <si>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</si>
  <si>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</si>
  <si>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</si>
  <si>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</si>
  <si>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</si>
  <si>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Scrum Master</t>
  </si>
  <si>
    <t>SamuelBMorris41899@gmail.com</t>
  </si>
  <si>
    <t>CS 499</t>
  </si>
  <si>
    <t>CS 103</t>
  </si>
  <si>
    <t>CS 347</t>
  </si>
  <si>
    <t>CS 390</t>
  </si>
  <si>
    <t>CS 443</t>
  </si>
  <si>
    <t>None</t>
  </si>
  <si>
    <t>moving to Philly in May, this does not cause problems now, but may in the future.</t>
  </si>
  <si>
    <t>Bryce</t>
  </si>
  <si>
    <t>Team Lead</t>
  </si>
  <si>
    <t>bcb0033@uah.edu</t>
  </si>
  <si>
    <t>CS 465</t>
  </si>
  <si>
    <t>CM 113</t>
  </si>
  <si>
    <t>HY 222</t>
  </si>
  <si>
    <t>8am - 4pm Mon-Thu, includes both work and school</t>
  </si>
  <si>
    <t>Pierre</t>
  </si>
  <si>
    <t>Technical Lead</t>
  </si>
  <si>
    <t>pmg0010@uah.edu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</si>
  <si>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</si>
  <si>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</si>
  <si>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</si>
  <si>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</si>
  <si>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</si>
  <si>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cry0003@uah.edu</t>
  </si>
  <si>
    <t>PHL 403</t>
  </si>
  <si>
    <t>Fairly open</t>
  </si>
  <si>
    <t>Possibly other classes coming up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</si>
  <si>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</si>
  <si>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</si>
  <si>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</si>
  <si>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</si>
  <si>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</si>
  <si>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</si>
  <si>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</si>
  <si>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</si>
  <si>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</si>
  <si>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</si>
  <si>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</si>
  <si>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</si>
  <si>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</si>
  <si>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</si>
  <si>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</si>
  <si>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</si>
  <si>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</si>
  <si>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</si>
  <si>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</si>
  <si>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</si>
  <si>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</si>
  <si>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</si>
  <si>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</si>
  <si>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</si>
  <si>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</si>
  <si>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</si>
  <si>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Absent - Unknown</t>
  </si>
  <si>
    <t>Recorder</t>
  </si>
  <si>
    <t>Meeting Minutes</t>
  </si>
  <si>
    <t>Got to meet and discuss a little about the team</t>
  </si>
  <si>
    <t>https://docs.google.com/document/d/1FiHYzerAfcxR32JLNc62Wz9frG3MbLFIbiTUE0AMYsA/edit?usp=sharing</t>
  </si>
  <si>
    <t>https://docs.google.com/document/d/1KVeZ-sLNExO7yfVYl9eYgjYAYFhji94LiDixYNj6ZPw/edit?usp=sharing</t>
  </si>
  <si>
    <t>Meeting goal was to create user stories for the Section specific Epics</t>
  </si>
  <si>
    <t>Finish SDP Document/Presenstation</t>
  </si>
  <si>
    <t>Time (hrs)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</si>
  <si>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</si>
  <si>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</si>
  <si>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</si>
  <si>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</si>
  <si>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</si>
  <si>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</si>
  <si>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</si>
  <si>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</si>
  <si>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</si>
  <si>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Closed-Resolved</t>
  </si>
  <si>
    <t>Begin React Training, 4.1,5.1</t>
  </si>
  <si>
    <t>Begin learning react and refresh yourself on sections 4.1 and 5.1</t>
  </si>
  <si>
    <t>AI-02</t>
  </si>
  <si>
    <t>Library Research, 5.2,5.4</t>
  </si>
  <si>
    <t>Consider different python libraries to aid in discrete math and resfresh yourself on sections 5.2 and 5.4</t>
  </si>
  <si>
    <t>AI-03</t>
  </si>
  <si>
    <t>Open</t>
  </si>
  <si>
    <t>Begin React Training, 6.1,6.2</t>
  </si>
  <si>
    <t>Begin learning react and refresh yourself on sections 6.1 and 6.2</t>
  </si>
  <si>
    <t>AI-04</t>
  </si>
  <si>
    <t>1.1,1.2 Research</t>
  </si>
  <si>
    <t>Refresh yourself on sections 1.1 and 1.2, do preliminary code work on section 1.1</t>
  </si>
  <si>
    <t>AI-05</t>
  </si>
  <si>
    <t>5.7 Research and Design</t>
  </si>
  <si>
    <t>Research libraries and create algorithms for boolean matrix operations from 5.7</t>
  </si>
  <si>
    <t>AI-06</t>
  </si>
  <si>
    <t>Finish 5.2 and 5.4 algorithms</t>
  </si>
  <si>
    <t>Finish up the algorithms and test them on all homework problems</t>
  </si>
  <si>
    <t>AI-07</t>
  </si>
  <si>
    <t>All</t>
  </si>
  <si>
    <t>SDP</t>
  </si>
  <si>
    <t>Create SDP Document/Presentation</t>
  </si>
  <si>
    <t>AI-08</t>
  </si>
  <si>
    <t>Epic ID</t>
  </si>
  <si>
    <t>Short Title</t>
  </si>
  <si>
    <t>Description</t>
  </si>
  <si>
    <t>E01.1.1</t>
  </si>
  <si>
    <t>Section 1.1 Problems</t>
  </si>
  <si>
    <t>As a User, I want to be able to enter Problems from Section 1.1 so that I can see their solutions and a step-by-step guide to solving them.</t>
  </si>
  <si>
    <t>E01.1.2</t>
  </si>
  <si>
    <t>Section 1.1 Examples</t>
  </si>
  <si>
    <t>As a User, I want to be able to review Problems from Section 1.1 so that I can see their solutions and a step-by-step guide to solving them.</t>
  </si>
  <si>
    <t>E01.2.1</t>
  </si>
  <si>
    <t>Section 1.2 Problems</t>
  </si>
  <si>
    <t>As a User, I want to be able to enter Problems from Section 1.2 so that I can see their solutions and a step-by-step guide to solving them.</t>
  </si>
  <si>
    <t>E01.2.2</t>
  </si>
  <si>
    <t>Section 1.2 Examples</t>
  </si>
  <si>
    <t>As a User, I want to be able to review Problems from Section 1.2 so that I can see their solutions and a step-by-step guide to solving them.</t>
  </si>
  <si>
    <t>E03.1.1</t>
  </si>
  <si>
    <t>Section 3.1 Problems</t>
  </si>
  <si>
    <t>As a User, I want to be able to enter Problems from Section 3.1 so that I can see their solutions and a step-by-step guide to solving them.</t>
  </si>
  <si>
    <t>E03.1.2</t>
  </si>
  <si>
    <t>Section 3.1 Examples</t>
  </si>
  <si>
    <t>As a User, I want to be able to review Problems from Section 3.1 so that I can see their solutions and a step-by-step guide to solving them.</t>
  </si>
  <si>
    <t>E04.1.1</t>
  </si>
  <si>
    <t>Section 4.1 Problems</t>
  </si>
  <si>
    <t>As a User, I want to be able to enter Problems from Section 4.1 so that I can see their solutions and a step-by-step guide to solving them.</t>
  </si>
  <si>
    <t>E04.1.2</t>
  </si>
  <si>
    <t>Section 4.1 Examples</t>
  </si>
  <si>
    <t>As a User, I want to be able to review Problems from Section 4.1 so that I can see their solutions and a step-by-step guide to solving them.</t>
  </si>
  <si>
    <t>E05.1.1</t>
  </si>
  <si>
    <t>Section 5.1 Problems</t>
  </si>
  <si>
    <t>As a User, I want to be able to enter Problems from Section 5.1 so that I can see their solutions and a step-by-step guide to solving them.</t>
  </si>
  <si>
    <t>E05.1.2</t>
  </si>
  <si>
    <t>Section 5.1 Examples</t>
  </si>
  <si>
    <t>As a User, I want to be able to review Problems from Section 5.1 so that I can see their solutions and a step-by-step guide to solving them.</t>
  </si>
  <si>
    <t>E05.2.1</t>
  </si>
  <si>
    <t>Section 5.2 Problems</t>
  </si>
  <si>
    <t>As a User, I want to be abe to enter Problems from section 5.2 so that I can see their solutions and a step-by-step guide to solving them.</t>
  </si>
  <si>
    <t>E05.2.2</t>
  </si>
  <si>
    <t>Section 5.2 Examples</t>
  </si>
  <si>
    <t>As a User, I want to be able to review Problems from section 5.2 so that I can see their solution and a step-by-step guide to solving them</t>
  </si>
  <si>
    <t>E05.4.1</t>
  </si>
  <si>
    <t>Section 5.4 Problems</t>
  </si>
  <si>
    <t>As a User, I want to be able to enter Problems from Section 5.4 so that I can see their solutions and a step-by-step guide to solving them.</t>
  </si>
  <si>
    <t>E05.4.2</t>
  </si>
  <si>
    <t>Section 5.4 Examples</t>
  </si>
  <si>
    <t>As a User, I want to be able to review Problems from Section 5.4 so that I can see their solutions and a step-by-step guide to solving them.</t>
  </si>
  <si>
    <t>E05.5.1</t>
  </si>
  <si>
    <t>Section 5.5 Problems</t>
  </si>
  <si>
    <t>As a User, I want to be able to enter Problems from Section 5.5 so that I can see their solutions and a step-by-step guide to solving them.</t>
  </si>
  <si>
    <t>E05.5.2</t>
  </si>
  <si>
    <t>Section 5.5 Examples</t>
  </si>
  <si>
    <t>As a User, I want to be able to review Problems from Section 5.5 so that I can see their solutions and a step-by-step guide to solving them.</t>
  </si>
  <si>
    <t>E05.7.1</t>
  </si>
  <si>
    <t>Section 5.7 Problems</t>
  </si>
  <si>
    <t>As a User, I want to be able to enter Problems from Section 5.7 so that I can see their solutions and a step-by-step guide to solving them.</t>
  </si>
  <si>
    <t>E05.7.2</t>
  </si>
  <si>
    <t>Section 5.7 Examples</t>
  </si>
  <si>
    <t>As a User, I want to be able to review Problems from Section 5.7 so that I can see their solutions and a step-by-step guide to solving them.</t>
  </si>
  <si>
    <t>E06.1.1</t>
  </si>
  <si>
    <t>Section 6.1 Problems</t>
  </si>
  <si>
    <t>As a User, I want to be able to enter Problems from Section 6.1 so that I can see their solutions and a step-by-step guide to solving them.</t>
  </si>
  <si>
    <t>E06.1.2</t>
  </si>
  <si>
    <t>Section 6.1 Examples</t>
  </si>
  <si>
    <t>As a User, I want to be able to review Problems from Section 6.1 so that I can see their solutions and a step-by-step guide to solving them.</t>
  </si>
  <si>
    <t>E06.2.1</t>
  </si>
  <si>
    <t>Section 6.2 Problems</t>
  </si>
  <si>
    <t>As a User, I want to be able to enter Problems from Section 6.2 so that I can see their solutions and a step-by-step guide to solving them.</t>
  </si>
  <si>
    <t>E06.2.2</t>
  </si>
  <si>
    <t>Section 6.2 Examples</t>
  </si>
  <si>
    <t>As a User, I want to be able to review Problems from Section 6.2 so that I can see their solutions and a step-by-step guide to solving them.</t>
  </si>
  <si>
    <t>E07.1.1</t>
  </si>
  <si>
    <t>Section 7.1 Problems</t>
  </si>
  <si>
    <t>As a User, I want to be able to enter Problems from Section 7.1 so that I can see their solutions and a step-by-step guide to solving them.</t>
  </si>
  <si>
    <t>E07.1.2</t>
  </si>
  <si>
    <t>Section 7.1 Examples</t>
  </si>
  <si>
    <t>As a User, I want to be able to review Problems from Section 7.1 so that I can see their solutions and a step-by-step guide to solving them.</t>
  </si>
  <si>
    <t>E08.1</t>
  </si>
  <si>
    <t>Website User Input</t>
  </si>
  <si>
    <t>As a User, I want to be able to manually enter logical problems so that I can better study CS 214 and check my work.</t>
  </si>
  <si>
    <t>E08.2</t>
  </si>
  <si>
    <t>Website Bug Reporting</t>
  </si>
  <si>
    <t>As a User, I want to be able to report problems with the site to the webmaster.</t>
  </si>
  <si>
    <t>E09.1</t>
  </si>
  <si>
    <t>Webmaster Controls</t>
  </si>
  <si>
    <t>As a Webmaster, I want to be able to review user data such as basic user information, connection time, features used/accessed, and user inputs so that I can monitor website usage.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</si>
  <si>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</si>
  <si>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</si>
  <si>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</si>
  <si>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</si>
  <si>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</si>
  <si>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</si>
  <si>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</si>
  <si>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Truth Table Construction</t>
  </si>
  <si>
    <t>Construct Truth Table from wff. Note any tautologies or contradictions.</t>
  </si>
  <si>
    <t>US02</t>
  </si>
  <si>
    <t>Tautological Proofing</t>
  </si>
  <si>
    <t>Convert left side of bioconditional statement to right side in order to verify a tautology. Step-by-step justification required.</t>
  </si>
  <si>
    <t>US03</t>
  </si>
  <si>
    <t xml:space="preserve">Section 1.1 Web-Examples </t>
  </si>
  <si>
    <t>Lay out practice and example problems from Section 1.1 on web</t>
  </si>
  <si>
    <t>US04</t>
  </si>
  <si>
    <t>Justify Proofing Sequence</t>
  </si>
  <si>
    <t>Jusitfy propositional logic proofing sequence with steps</t>
  </si>
  <si>
    <t>US05</t>
  </si>
  <si>
    <t>Section 1.2 Web-Examples</t>
  </si>
  <si>
    <t>Lay out practice and example problems from Section 1.2 on web</t>
  </si>
  <si>
    <t>US06</t>
  </si>
  <si>
    <t>Section 3.1 Recursive Defintions</t>
  </si>
  <si>
    <t>Be able to solve 3.1 homework problems on web</t>
  </si>
  <si>
    <t>Done</t>
  </si>
  <si>
    <t>US07</t>
  </si>
  <si>
    <t>Section 3.1 Web-Examples</t>
  </si>
  <si>
    <t>Lay out practice and example problems from Section 3.1 on web</t>
  </si>
  <si>
    <t>US08</t>
  </si>
  <si>
    <t>Is statement true given Set definition</t>
  </si>
  <si>
    <r>
      <rPr>
        <rFont val="Calibri"/>
        <color theme="1"/>
      </rPr>
      <t xml:space="preserve">User input set definition either in form {x,y,z,...} or {x|x ∈ N and 1 &lt; x &lt; 50}, tell whether 5 ⊆ </t>
    </r>
    <r>
      <rPr>
        <rFont val="Calibri"/>
        <i/>
        <color theme="1"/>
      </rPr>
      <t>A</t>
    </r>
    <r>
      <rPr>
        <rFont val="Calibri"/>
        <color theme="1"/>
      </rPr>
      <t xml:space="preserve"> is true or false and why or why not.</t>
    </r>
  </si>
  <si>
    <t>US09</t>
  </si>
  <si>
    <t>Power Set Computation</t>
  </si>
  <si>
    <t>Compute and display the power set given a user-entered set. Nested power sets must be able to be worked as well.</t>
  </si>
  <si>
    <t>US10</t>
  </si>
  <si>
    <t>Homework Problem 40b</t>
  </si>
  <si>
    <t>Is given operation a binary operations on set S?</t>
  </si>
  <si>
    <t>US11</t>
  </si>
  <si>
    <t>Set Operations (Union, Intersect, Compliment, Subsets, Difference, Cross Product)</t>
  </si>
  <si>
    <t>Homework problems 47 - 51.</t>
  </si>
  <si>
    <t>US12</t>
  </si>
  <si>
    <t>Section 4.1 Web-Examples</t>
  </si>
  <si>
    <t>Lay out practice and example problems from 4.1 on web.</t>
  </si>
  <si>
    <t>US13</t>
  </si>
  <si>
    <t>Test Binary relations on S for reflexivity, symmetry, antisymmetry, and transitivity</t>
  </si>
  <si>
    <t>Problems 11 and 12 from Section 5.1</t>
  </si>
  <si>
    <t>US14</t>
  </si>
  <si>
    <t>Find reflexiv, symmetric, and transitive closures given sets and relations</t>
  </si>
  <si>
    <t>Problems 23 and 24 from Section 5.1</t>
  </si>
  <si>
    <t>US15</t>
  </si>
  <si>
    <t>Draw Hasse Diagrams for Partial Orderings</t>
  </si>
  <si>
    <t>Problem 31 from Section 5.1</t>
  </si>
  <si>
    <t>US16</t>
  </si>
  <si>
    <t>for problem 31 name least, minimal, greatest, and max elements</t>
  </si>
  <si>
    <t>Problem 32 from Section 5.1</t>
  </si>
  <si>
    <t>US17</t>
  </si>
  <si>
    <t>partitions, list ordered pairs, equivalence relation</t>
  </si>
  <si>
    <t>Problem 51a and b</t>
  </si>
  <si>
    <t>US18</t>
  </si>
  <si>
    <t>Section 5.1 Web-Examples</t>
  </si>
  <si>
    <t>Lay out practice and example problems from 5.1 on web</t>
  </si>
  <si>
    <t>US19</t>
  </si>
  <si>
    <t>Construct PERT charts, compute min time</t>
  </si>
  <si>
    <t>Construct PERT charts from task table, and compute minimum time</t>
  </si>
  <si>
    <t>US20</t>
  </si>
  <si>
    <t>Create topological Sort for partially ordered set</t>
  </si>
  <si>
    <t>create algo that can create a tree in an array for partially ordered sets</t>
  </si>
  <si>
    <t>US21</t>
  </si>
  <si>
    <t>Section 5.2 Web-examples</t>
  </si>
  <si>
    <t>Lay out practice and example problems from 5.2 on the web</t>
  </si>
  <si>
    <t>US22</t>
  </si>
  <si>
    <t>Section 5.4 Web - Examples</t>
  </si>
  <si>
    <t>Lay out practice and example problems from 5.4 on web</t>
  </si>
  <si>
    <t>US23</t>
  </si>
  <si>
    <t>Solve permutation functions in cycle form</t>
  </si>
  <si>
    <t>create algo to solve and display exceptions</t>
  </si>
  <si>
    <t>US24</t>
  </si>
  <si>
    <t>composition of permutation cycles /disjoint cycles</t>
  </si>
  <si>
    <t>get the composition of permuation cycles with disjoint cycles</t>
  </si>
  <si>
    <t>US25</t>
  </si>
  <si>
    <t>Prove, by finding constants, an order of magnitude problem</t>
  </si>
  <si>
    <t>Problems 3-6 from Section 5.1</t>
  </si>
  <si>
    <t>US26</t>
  </si>
  <si>
    <t>Use Master Theorem to determine an order of magnitude expression</t>
  </si>
  <si>
    <t>Problems 21-26 from Section 5.1</t>
  </si>
  <si>
    <t>US27</t>
  </si>
  <si>
    <t>Section 5.5 Web-examples</t>
  </si>
  <si>
    <t>Lay out practice and example problems from 5.5 on the web.</t>
  </si>
  <si>
    <t>US48</t>
  </si>
  <si>
    <t>boolean matrix structure</t>
  </si>
  <si>
    <t>create Structure to store boolean matrix</t>
  </si>
  <si>
    <t>US49</t>
  </si>
  <si>
    <t>boolean matrix operation</t>
  </si>
  <si>
    <t>Cross Matrix, AND, OR, ETC</t>
  </si>
  <si>
    <t>US50</t>
  </si>
  <si>
    <t>boolean matrix Input and GUI solver</t>
  </si>
  <si>
    <t>Render the MAtrix and show the steps taken to solve the matrix</t>
  </si>
  <si>
    <t>US28</t>
  </si>
  <si>
    <t>*6.1* Create an adjacency matrix from a graph</t>
  </si>
  <si>
    <t>Read edges of a graph and convert it to an adjacency matrix</t>
  </si>
  <si>
    <t>US29</t>
  </si>
  <si>
    <t>Create a graph from an adjacency matrix</t>
  </si>
  <si>
    <t>Read in a matrix and convert it to an image file of a graph</t>
  </si>
  <si>
    <t>US30</t>
  </si>
  <si>
    <t>Create an adjacency list from a graph</t>
  </si>
  <si>
    <t>Read edges of a graph and convert it to a list of connections</t>
  </si>
  <si>
    <t>US31</t>
  </si>
  <si>
    <t>Create a graph from an adjacency list</t>
  </si>
  <si>
    <t>Read in an adjacency list and convert it to an image file of a graph</t>
  </si>
  <si>
    <t>US32</t>
  </si>
  <si>
    <t>Create array-pointer representations from a graph</t>
  </si>
  <si>
    <t>Read in a graph and create a table of the array-pointer representations</t>
  </si>
  <si>
    <t>US33</t>
  </si>
  <si>
    <t>Section 6.1 Web-Examples</t>
  </si>
  <si>
    <t>Lay out practice and example problems from 6.1</t>
  </si>
  <si>
    <t>US34</t>
  </si>
  <si>
    <t>Section 6.2 Web - Examples</t>
  </si>
  <si>
    <t>Lay out practice and example problems from 6.2</t>
  </si>
  <si>
    <t>US35</t>
  </si>
  <si>
    <t>Expression trees (5-8)</t>
  </si>
  <si>
    <t>be able to create expression trees from equations</t>
  </si>
  <si>
    <t>US36</t>
  </si>
  <si>
    <t>left child right child representation (9-12,15,16)</t>
  </si>
  <si>
    <t>write/draw left child and right child from binary trees and trees</t>
  </si>
  <si>
    <t>US37</t>
  </si>
  <si>
    <t>(preorder, inorder, postorder) traversal (19-24)</t>
  </si>
  <si>
    <t>write the list of nodes in all forms of traversale</t>
  </si>
  <si>
    <t>US38</t>
  </si>
  <si>
    <t>prefix, postfix, infix, expression (25 - 32)</t>
  </si>
  <si>
    <t>write from any notation into any other notation and evaluate them</t>
  </si>
  <si>
    <t>US39</t>
  </si>
  <si>
    <t>US40</t>
  </si>
  <si>
    <t>US41</t>
  </si>
  <si>
    <t>US42</t>
  </si>
  <si>
    <t>US43</t>
  </si>
  <si>
    <t>US44</t>
  </si>
  <si>
    <t>US45</t>
  </si>
  <si>
    <t>US46</t>
  </si>
  <si>
    <t>US47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</si>
  <si>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</si>
  <si>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</si>
  <si>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</si>
  <si>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</si>
  <si>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</si>
  <si>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</si>
  <si>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</si>
  <si>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</si>
  <si>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</si>
  <si>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</si>
  <si>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</si>
  <si>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</si>
  <si>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</si>
  <si>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</si>
  <si>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</si>
  <si>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</si>
  <si>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</si>
  <si>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</si>
  <si>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</si>
  <si>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</si>
  <si>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</si>
  <si>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</si>
  <si>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</si>
  <si>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</si>
  <si>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</si>
  <si>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</si>
  <si>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</si>
  <si>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</si>
  <si>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</si>
  <si>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</si>
  <si>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</si>
  <si>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</si>
  <si>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</si>
  <si>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</si>
  <si>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</si>
  <si>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</si>
  <si>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</si>
  <si>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</si>
  <si>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</si>
  <si>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</si>
  <si>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</si>
  <si>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</si>
  <si>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</si>
  <si>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</si>
  <si>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</si>
  <si>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</si>
  <si>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</si>
  <si>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</si>
  <si>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</si>
  <si>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</si>
  <si>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</si>
  <si>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</si>
  <si>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Using python as our backend and java script with react for front end</t>
  </si>
  <si>
    <t>KD02</t>
  </si>
  <si>
    <t>We are choosing to use Epics and User Stories</t>
  </si>
  <si>
    <t>KD03</t>
  </si>
  <si>
    <t>Using trello for assigning work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</si>
  <si>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</si>
  <si>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</si>
  <si>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</si>
  <si>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</si>
  <si>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</si>
  <si>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</si>
  <si>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</si>
  <si>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</si>
  <si>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</si>
  <si>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</si>
  <si>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</si>
  <si>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</si>
  <si>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</si>
  <si>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</si>
  <si>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</si>
  <si>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</si>
  <si>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</si>
  <si>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</si>
  <si>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</si>
  <si>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</si>
  <si>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</si>
  <si>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</si>
  <si>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</si>
  <si>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</si>
  <si>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</si>
  <si>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</si>
  <si>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</si>
  <si>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</si>
  <si>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</si>
  <si>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</si>
  <si>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</si>
  <si>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</si>
  <si>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</si>
  <si>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</si>
  <si>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</si>
  <si>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</si>
  <si>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</si>
  <si>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</si>
  <si>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</si>
  <si>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</si>
  <si>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</si>
  <si>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</si>
  <si>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</si>
  <si>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</si>
  <si>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</si>
  <si>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</si>
  <si>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</si>
  <si>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</si>
  <si>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</si>
  <si>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</si>
  <si>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</si>
  <si>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</si>
  <si>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</si>
  <si>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</si>
  <si>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</si>
  <si>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</si>
  <si>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</si>
  <si>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</si>
  <si>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</si>
  <si>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</si>
  <si>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</si>
  <si>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</si>
  <si>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</si>
  <si>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</si>
  <si>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</si>
  <si>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</si>
  <si>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</si>
  <si>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</si>
  <si>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</si>
  <si>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</si>
  <si>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</si>
  <si>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</si>
  <si>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</si>
  <si>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Transition to Full Online</t>
  </si>
  <si>
    <t>We are organizing the project in such a way that it is doable remotely. Remote technologies are being used (such as discord, github, trello, email, text, etc.)</t>
  </si>
  <si>
    <t>R-02</t>
  </si>
  <si>
    <t>Team Member Fired</t>
  </si>
  <si>
    <t>Project Schedule is fluid and front-loaded.</t>
  </si>
  <si>
    <t>R-03</t>
  </si>
  <si>
    <t>Team Member Requires Sick Leave</t>
  </si>
  <si>
    <t>Issue ID</t>
  </si>
  <si>
    <t>Issue Title</t>
  </si>
  <si>
    <t>Mitigation Steps</t>
  </si>
  <si>
    <t>I-01</t>
  </si>
  <si>
    <t>Lack of Web-Dev Experience</t>
  </si>
  <si>
    <t>Time to research and learn the basics of web development has been scheduled.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</si>
  <si>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</si>
  <si>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</si>
  <si>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</si>
  <si>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</si>
  <si>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</si>
  <si>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</si>
  <si>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</si>
  <si>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</si>
  <si>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</si>
  <si>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</si>
  <si>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</si>
  <si>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</si>
  <si>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</si>
  <si>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</si>
  <si>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</si>
  <si>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</si>
  <si>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</si>
  <si>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</si>
  <si>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</si>
  <si>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</si>
  <si>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</si>
  <si>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</si>
  <si>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</si>
  <si>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</si>
  <si>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</si>
  <si>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</si>
  <si>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</si>
  <si>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</si>
  <si>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</si>
  <si>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</si>
  <si>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</si>
  <si>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</si>
  <si>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</si>
  <si>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</si>
  <si>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</si>
  <si>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</si>
  <si>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</si>
  <si>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</si>
  <si>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</si>
  <si>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</si>
  <si>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</si>
  <si>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Not Tested</t>
  </si>
  <si>
    <t>In-Process</t>
  </si>
  <si>
    <t>In-Work</t>
  </si>
  <si>
    <t>Technical Writer</t>
  </si>
  <si>
    <t>Closed-Withdrawn</t>
  </si>
  <si>
    <t>Tested-Failed</t>
  </si>
  <si>
    <t>Corrected</t>
  </si>
  <si>
    <t>Test Lead</t>
  </si>
  <si>
    <t>Absent - Known</t>
  </si>
  <si>
    <t>Pending</t>
  </si>
  <si>
    <t>Tested-Passed</t>
  </si>
  <si>
    <t>Closed</t>
  </si>
  <si>
    <t>Tools Lead</t>
  </si>
  <si>
    <t>CM Lead</t>
  </si>
  <si>
    <t>Quality Lead</t>
  </si>
  <si>
    <t>TBD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</si>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</sst>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m/d/yyyy"/>
  </numFmts>
  <fonts count="8"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color theme="1"/>
      <name val="Calibri"/>
    </font>
    <font>
      <sz val="11.0"/>
      <color rgb="FF000000"/>
      <name val="Calibri"/>
    </font>
    <font>
      <b/>
      <color theme="1"/>
      <name val="Calibri"/>
    </font>
    <font>
      <sz val="11.0"/>
      <color rgb="FF000000"/>
      <name val="Arial"/>
    </font>
    <font>
      <sz val="11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0" numFmtId="14" xfId="0" applyFont="1" applyNumberFormat="1"/>
    <xf borderId="0" fillId="0" fontId="0" numFmtId="1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amuelBMorris41899@gmail.com" TargetMode="External"/><Relationship Id="rId3" Type="http://schemas.openxmlformats.org/officeDocument/2006/relationships/hyperlink" Target="mailto:bcb0033@uah.edu" TargetMode="External"/><Relationship Id="rId4" Type="http://schemas.openxmlformats.org/officeDocument/2006/relationships/hyperlink" Target="mailto:pmg0010@uah.edu" TargetMode="External"/><Relationship Id="rId5" Type="http://schemas.openxmlformats.org/officeDocument/2006/relationships/hyperlink" Target="mailto:cry0003@uah.edu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14"/>
    <col customWidth="1" min="2" max="2" width="19.71"/>
    <col customWidth="1" min="3" max="3" width="22.29"/>
    <col customWidth="1" min="4" max="4" width="15.43"/>
    <col customWidth="1" min="5" max="9" width="8.71"/>
    <col customWidth="1" min="10" max="10" width="46.57"/>
    <col customWidth="1" min="11" max="11" width="14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11</v>
      </c>
      <c r="B2" s="2" t="s">
        <v>12</v>
      </c>
      <c r="C2" s="3" t="s">
        <v>13</v>
      </c>
      <c r="D2" s="4">
        <v>2.052396435E9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>
      <c r="A3" s="2" t="s">
        <v>21</v>
      </c>
      <c r="B3" s="2" t="s">
        <v>22</v>
      </c>
      <c r="C3" s="3" t="s">
        <v>23</v>
      </c>
      <c r="D3" s="4">
        <v>8.6523034E9</v>
      </c>
      <c r="E3" s="2" t="s">
        <v>14</v>
      </c>
      <c r="F3" s="2" t="s">
        <v>24</v>
      </c>
      <c r="G3" s="2" t="s">
        <v>25</v>
      </c>
      <c r="H3" s="2" t="s">
        <v>26</v>
      </c>
      <c r="I3" s="2" t="str">
        <f>NA()</f>
        <v>#N/A</v>
      </c>
      <c r="J3" s="2" t="s">
        <v>27</v>
      </c>
    </row>
    <row r="4">
      <c r="A4" s="2" t="s">
        <v>28</v>
      </c>
      <c r="B4" s="5" t="s">
        <v>29</v>
      </c>
      <c r="C4" s="3" t="s">
        <v>30</v>
      </c>
      <c r="D4" s="4">
        <v>2.054170106E9</v>
      </c>
      <c r="E4" s="2" t="s">
        <v>14</v>
      </c>
      <c r="F4" s="2" t="s">
        <v>31</v>
      </c>
      <c r="G4" s="2" t="s">
        <v>32</v>
      </c>
      <c r="H4" s="2" t="s">
        <v>24</v>
      </c>
      <c r="I4" s="2" t="e">
        <v>#N/A</v>
      </c>
      <c r="J4" s="2" t="s">
        <v>33</v>
      </c>
      <c r="K4" s="2" t="s">
        <v>34</v>
      </c>
    </row>
    <row r="5">
      <c r="A5" s="2" t="s">
        <v>35</v>
      </c>
      <c r="B5" s="2"/>
      <c r="C5" s="3" t="s">
        <v>36</v>
      </c>
      <c r="D5" s="4">
        <v>2.054410261E9</v>
      </c>
      <c r="E5" s="6" t="s">
        <v>14</v>
      </c>
      <c r="F5" s="6" t="s">
        <v>31</v>
      </c>
      <c r="G5" s="6" t="s">
        <v>32</v>
      </c>
      <c r="H5" s="6" t="s">
        <v>37</v>
      </c>
      <c r="I5" s="6" t="str">
        <f>NA()</f>
        <v>#N/A</v>
      </c>
      <c r="J5" s="6" t="s">
        <v>38</v>
      </c>
      <c r="K5" s="6" t="s">
        <v>39</v>
      </c>
    </row>
    <row r="6">
      <c r="B6" s="2"/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 ht="15.75" customHeight="1">
      <c r="D21" s="4"/>
    </row>
    <row r="22" ht="15.75" customHeight="1">
      <c r="D22" s="4"/>
    </row>
    <row r="23" ht="15.75" customHeight="1">
      <c r="D23" s="4"/>
    </row>
    <row r="24" ht="15.75" customHeight="1">
      <c r="D24" s="4"/>
    </row>
    <row r="25" ht="15.75" customHeight="1">
      <c r="D25" s="4"/>
    </row>
    <row r="26" ht="15.75" customHeight="1">
      <c r="D26" s="4"/>
    </row>
    <row r="27" ht="15.75" customHeight="1">
      <c r="D27" s="4"/>
    </row>
    <row r="28" ht="15.75" customHeight="1">
      <c r="D28" s="4"/>
    </row>
    <row r="29" ht="15.75" customHeight="1">
      <c r="D29" s="4"/>
    </row>
    <row r="30" ht="15.75" customHeight="1">
      <c r="D30" s="4"/>
    </row>
    <row r="31" ht="15.75" customHeight="1">
      <c r="D31" s="4"/>
    </row>
    <row r="32" ht="15.75" customHeight="1">
      <c r="D32" s="4"/>
    </row>
    <row r="33" ht="15.75" customHeight="1">
      <c r="D33" s="4"/>
    </row>
    <row r="34" ht="15.75" customHeight="1">
      <c r="D34" s="4"/>
    </row>
    <row r="35" ht="15.75" customHeight="1">
      <c r="D35" s="4"/>
    </row>
    <row r="36" ht="15.75" customHeight="1">
      <c r="D36" s="4"/>
    </row>
    <row r="37" ht="15.75" customHeight="1">
      <c r="D37" s="4"/>
    </row>
    <row r="38" ht="15.75" customHeight="1">
      <c r="D38" s="4"/>
    </row>
    <row r="39" ht="15.75" customHeight="1">
      <c r="D39" s="4"/>
    </row>
    <row r="40" ht="15.75" customHeight="1">
      <c r="D40" s="4"/>
    </row>
    <row r="41" ht="15.75" customHeight="1">
      <c r="D41" s="4"/>
    </row>
    <row r="42" ht="15.75" customHeight="1">
      <c r="D42" s="4"/>
    </row>
    <row r="43" ht="15.75" customHeight="1">
      <c r="D43" s="4"/>
    </row>
    <row r="44" ht="15.75" customHeight="1">
      <c r="D44" s="4"/>
    </row>
    <row r="45" ht="15.75" customHeight="1">
      <c r="D45" s="4"/>
    </row>
    <row r="46" ht="15.75" customHeight="1">
      <c r="D46" s="4"/>
    </row>
    <row r="47" ht="15.75" customHeight="1">
      <c r="D47" s="4"/>
    </row>
    <row r="48" ht="15.75" customHeight="1">
      <c r="D48" s="4"/>
    </row>
    <row r="49" ht="15.75" customHeight="1">
      <c r="D49" s="4"/>
    </row>
    <row r="50" ht="15.75" customHeight="1">
      <c r="D50" s="4"/>
    </row>
    <row r="51" ht="15.75" customHeight="1">
      <c r="D51" s="4"/>
    </row>
    <row r="52" ht="15.75" customHeight="1">
      <c r="D52" s="4"/>
    </row>
    <row r="53" ht="15.75" customHeight="1">
      <c r="D53" s="4"/>
    </row>
    <row r="54" ht="15.75" customHeight="1">
      <c r="D54" s="4"/>
    </row>
    <row r="55" ht="15.75" customHeight="1">
      <c r="D55" s="4"/>
    </row>
    <row r="56" ht="15.75" customHeight="1">
      <c r="D56" s="4"/>
    </row>
    <row r="57" ht="15.75" customHeight="1">
      <c r="D57" s="4"/>
    </row>
    <row r="58" ht="15.75" customHeight="1">
      <c r="D58" s="4"/>
    </row>
    <row r="59" ht="15.75" customHeight="1">
      <c r="D59" s="4"/>
    </row>
    <row r="60" ht="15.75" customHeight="1">
      <c r="D60" s="4"/>
    </row>
    <row r="61" ht="15.75" customHeight="1">
      <c r="D61" s="4"/>
    </row>
    <row r="62" ht="15.75" customHeight="1">
      <c r="D62" s="4"/>
    </row>
    <row r="63" ht="15.75" customHeight="1">
      <c r="D63" s="4"/>
    </row>
    <row r="64" ht="15.75" customHeight="1">
      <c r="D64" s="4"/>
    </row>
    <row r="65" ht="15.75" customHeight="1">
      <c r="D65" s="4"/>
    </row>
    <row r="66" ht="15.75" customHeight="1">
      <c r="D66" s="4"/>
    </row>
    <row r="67" ht="15.75" customHeight="1">
      <c r="D67" s="4"/>
    </row>
    <row r="68" ht="15.75" customHeight="1">
      <c r="D68" s="4"/>
    </row>
    <row r="69" ht="15.75" customHeight="1">
      <c r="D69" s="4"/>
    </row>
    <row r="70" ht="15.75" customHeight="1">
      <c r="D70" s="4"/>
    </row>
    <row r="71" ht="15.75" customHeight="1">
      <c r="D71" s="4"/>
    </row>
    <row r="72" ht="15.75" customHeight="1">
      <c r="D72" s="4"/>
    </row>
    <row r="73" ht="15.75" customHeight="1">
      <c r="D73" s="4"/>
    </row>
    <row r="74" ht="15.75" customHeight="1">
      <c r="D74" s="4"/>
    </row>
    <row r="75" ht="15.75" customHeight="1">
      <c r="D75" s="4"/>
    </row>
    <row r="76" ht="15.75" customHeight="1">
      <c r="D76" s="4"/>
    </row>
    <row r="77" ht="15.75" customHeight="1">
      <c r="D77" s="4"/>
    </row>
    <row r="78" ht="15.75" customHeight="1">
      <c r="D78" s="4"/>
    </row>
    <row r="79" ht="15.75" customHeight="1">
      <c r="D79" s="4"/>
    </row>
    <row r="80" ht="15.75" customHeight="1">
      <c r="D80" s="4"/>
    </row>
    <row r="81" ht="15.75" customHeight="1">
      <c r="D81" s="4"/>
    </row>
    <row r="82" ht="15.75" customHeight="1">
      <c r="D82" s="4"/>
    </row>
    <row r="83" ht="15.75" customHeight="1">
      <c r="D83" s="4"/>
    </row>
    <row r="84" ht="15.75" customHeight="1">
      <c r="D84" s="4"/>
    </row>
    <row r="85" ht="15.75" customHeight="1">
      <c r="D85" s="4"/>
    </row>
    <row r="86" ht="15.75" customHeight="1">
      <c r="D86" s="4"/>
    </row>
    <row r="87" ht="15.75" customHeight="1">
      <c r="D87" s="4"/>
    </row>
    <row r="88" ht="15.75" customHeight="1">
      <c r="D88" s="4"/>
    </row>
    <row r="89" ht="15.75" customHeight="1">
      <c r="D89" s="4"/>
    </row>
    <row r="90" ht="15.75" customHeight="1">
      <c r="D90" s="4"/>
    </row>
    <row r="91" ht="15.75" customHeight="1">
      <c r="D91" s="4"/>
    </row>
    <row r="92" ht="15.75" customHeight="1">
      <c r="D92" s="4"/>
    </row>
    <row r="93" ht="15.75" customHeight="1">
      <c r="D93" s="4"/>
    </row>
    <row r="94" ht="15.75" customHeight="1">
      <c r="D94" s="4"/>
    </row>
    <row r="95" ht="15.75" customHeight="1">
      <c r="D95" s="4"/>
    </row>
    <row r="96" ht="15.75" customHeight="1">
      <c r="D96" s="4"/>
    </row>
    <row r="97" ht="15.75" customHeight="1">
      <c r="D97" s="4"/>
    </row>
    <row r="98" ht="15.75" customHeight="1">
      <c r="D98" s="4"/>
    </row>
    <row r="99" ht="15.75" customHeight="1">
      <c r="D99" s="4"/>
    </row>
    <row r="100" ht="15.75" customHeight="1">
      <c r="D100" s="4"/>
    </row>
    <row r="101" ht="15.75" customHeight="1">
      <c r="D101" s="4"/>
    </row>
    <row r="102" ht="15.75" customHeight="1">
      <c r="D102" s="4"/>
    </row>
    <row r="103" ht="15.75" customHeight="1">
      <c r="D103" s="4"/>
    </row>
    <row r="104" ht="15.75" customHeight="1">
      <c r="D104" s="4"/>
    </row>
    <row r="105" ht="15.75" customHeight="1">
      <c r="D105" s="4"/>
    </row>
    <row r="106" ht="15.75" customHeight="1">
      <c r="D106" s="4"/>
    </row>
    <row r="107" ht="15.75" customHeight="1">
      <c r="D107" s="4"/>
    </row>
    <row r="108" ht="15.75" customHeight="1">
      <c r="D108" s="4"/>
    </row>
    <row r="109" ht="15.75" customHeight="1">
      <c r="D109" s="4"/>
    </row>
    <row r="110" ht="15.75" customHeight="1">
      <c r="D110" s="4"/>
    </row>
    <row r="111" ht="15.75" customHeight="1">
      <c r="D111" s="4"/>
    </row>
    <row r="112" ht="15.75" customHeight="1">
      <c r="D112" s="4"/>
    </row>
    <row r="113" ht="15.75" customHeight="1">
      <c r="D113" s="4"/>
    </row>
    <row r="114" ht="15.75" customHeight="1">
      <c r="D114" s="4"/>
    </row>
    <row r="115" ht="15.75" customHeight="1">
      <c r="D115" s="4"/>
    </row>
    <row r="116" ht="15.75" customHeight="1">
      <c r="D116" s="4"/>
    </row>
    <row r="117" ht="15.75" customHeight="1">
      <c r="D117" s="4"/>
    </row>
    <row r="118" ht="15.75" customHeight="1">
      <c r="D118" s="4"/>
    </row>
    <row r="119" ht="15.75" customHeight="1">
      <c r="D119" s="4"/>
    </row>
    <row r="120" ht="15.75" customHeight="1">
      <c r="D120" s="4"/>
    </row>
    <row r="121" ht="15.75" customHeight="1">
      <c r="D121" s="4"/>
    </row>
    <row r="122" ht="15.75" customHeight="1">
      <c r="D122" s="4"/>
    </row>
    <row r="123" ht="15.75" customHeight="1">
      <c r="D123" s="4"/>
    </row>
    <row r="124" ht="15.75" customHeight="1">
      <c r="D124" s="4"/>
    </row>
    <row r="125" ht="15.75" customHeight="1">
      <c r="D125" s="4"/>
    </row>
    <row r="126" ht="15.75" customHeight="1">
      <c r="D126" s="4"/>
    </row>
    <row r="127" ht="15.75" customHeight="1">
      <c r="D127" s="4"/>
    </row>
    <row r="128" ht="15.75" customHeight="1">
      <c r="D128" s="4"/>
    </row>
    <row r="129" ht="15.75" customHeight="1">
      <c r="D129" s="4"/>
    </row>
    <row r="130" ht="15.75" customHeight="1">
      <c r="D130" s="4"/>
    </row>
    <row r="131" ht="15.75" customHeight="1">
      <c r="D131" s="4"/>
    </row>
    <row r="132" ht="15.75" customHeight="1">
      <c r="D132" s="4"/>
    </row>
    <row r="133" ht="15.75" customHeight="1">
      <c r="D133" s="4"/>
    </row>
    <row r="134" ht="15.75" customHeight="1">
      <c r="D134" s="4"/>
    </row>
    <row r="135" ht="15.75" customHeight="1">
      <c r="D135" s="4"/>
    </row>
    <row r="136" ht="15.75" customHeight="1">
      <c r="D136" s="4"/>
    </row>
    <row r="137" ht="15.75" customHeight="1">
      <c r="D137" s="4"/>
    </row>
    <row r="138" ht="15.75" customHeight="1">
      <c r="D138" s="4"/>
    </row>
    <row r="139" ht="15.75" customHeight="1">
      <c r="D139" s="4"/>
    </row>
    <row r="140" ht="15.75" customHeight="1">
      <c r="D140" s="4"/>
    </row>
    <row r="141" ht="15.75" customHeight="1">
      <c r="D141" s="4"/>
    </row>
    <row r="142" ht="15.75" customHeight="1">
      <c r="D142" s="4"/>
    </row>
    <row r="143" ht="15.75" customHeight="1">
      <c r="D143" s="4"/>
    </row>
    <row r="144" ht="15.75" customHeight="1">
      <c r="D144" s="4"/>
    </row>
    <row r="145" ht="15.75" customHeight="1">
      <c r="D145" s="4"/>
    </row>
    <row r="146" ht="15.75" customHeight="1">
      <c r="D146" s="4"/>
    </row>
    <row r="147" ht="15.75" customHeight="1">
      <c r="D147" s="4"/>
    </row>
    <row r="148" ht="15.75" customHeight="1">
      <c r="D148" s="4"/>
    </row>
    <row r="149" ht="15.75" customHeight="1">
      <c r="D149" s="4"/>
    </row>
    <row r="150" ht="15.75" customHeight="1">
      <c r="D150" s="4"/>
    </row>
    <row r="151" ht="15.75" customHeight="1">
      <c r="D151" s="4"/>
    </row>
    <row r="152" ht="15.75" customHeight="1">
      <c r="D152" s="4"/>
    </row>
    <row r="153" ht="15.75" customHeight="1">
      <c r="D153" s="4"/>
    </row>
    <row r="154" ht="15.75" customHeight="1">
      <c r="D154" s="4"/>
    </row>
    <row r="155" ht="15.75" customHeight="1">
      <c r="D155" s="4"/>
    </row>
    <row r="156" ht="15.75" customHeight="1">
      <c r="D156" s="4"/>
    </row>
    <row r="157" ht="15.75" customHeight="1">
      <c r="D157" s="4"/>
    </row>
    <row r="158" ht="15.75" customHeight="1">
      <c r="D158" s="4"/>
    </row>
    <row r="159" ht="15.75" customHeight="1">
      <c r="D159" s="4"/>
    </row>
    <row r="160" ht="15.75" customHeight="1">
      <c r="D160" s="4"/>
    </row>
    <row r="161" ht="15.75" customHeight="1">
      <c r="D161" s="4"/>
    </row>
    <row r="162" ht="15.75" customHeight="1">
      <c r="D162" s="4"/>
    </row>
    <row r="163" ht="15.75" customHeight="1">
      <c r="D163" s="4"/>
    </row>
    <row r="164" ht="15.75" customHeight="1">
      <c r="D164" s="4"/>
    </row>
    <row r="165" ht="15.75" customHeight="1">
      <c r="D165" s="4"/>
    </row>
    <row r="166" ht="15.75" customHeight="1">
      <c r="D166" s="4"/>
    </row>
    <row r="167" ht="15.75" customHeight="1">
      <c r="D167" s="4"/>
    </row>
    <row r="168" ht="15.75" customHeight="1">
      <c r="D168" s="4"/>
    </row>
    <row r="169" ht="15.75" customHeight="1">
      <c r="D169" s="4"/>
    </row>
    <row r="170" ht="15.75" customHeight="1">
      <c r="D170" s="4"/>
    </row>
    <row r="171" ht="15.75" customHeight="1">
      <c r="D171" s="4"/>
    </row>
    <row r="172" ht="15.75" customHeight="1">
      <c r="D172" s="4"/>
    </row>
    <row r="173" ht="15.75" customHeight="1">
      <c r="D173" s="4"/>
    </row>
    <row r="174" ht="15.75" customHeight="1">
      <c r="D174" s="4"/>
    </row>
    <row r="175" ht="15.75" customHeight="1">
      <c r="D175" s="4"/>
    </row>
    <row r="176" ht="15.75" customHeight="1">
      <c r="D176" s="4"/>
    </row>
    <row r="177" ht="15.75" customHeight="1">
      <c r="D177" s="4"/>
    </row>
    <row r="178" ht="15.75" customHeight="1">
      <c r="D178" s="4"/>
    </row>
    <row r="179" ht="15.75" customHeight="1">
      <c r="D179" s="4"/>
    </row>
    <row r="180" ht="15.75" customHeight="1">
      <c r="D180" s="4"/>
    </row>
    <row r="181" ht="15.75" customHeight="1">
      <c r="D181" s="4"/>
    </row>
    <row r="182" ht="15.75" customHeight="1">
      <c r="D182" s="4"/>
    </row>
    <row r="183" ht="15.75" customHeight="1">
      <c r="D183" s="4"/>
    </row>
    <row r="184" ht="15.75" customHeight="1">
      <c r="D184" s="4"/>
    </row>
    <row r="185" ht="15.75" customHeight="1">
      <c r="D185" s="4"/>
    </row>
    <row r="186" ht="15.75" customHeight="1">
      <c r="D186" s="4"/>
    </row>
    <row r="187" ht="15.75" customHeight="1">
      <c r="D187" s="4"/>
    </row>
    <row r="188" ht="15.75" customHeight="1">
      <c r="D188" s="4"/>
    </row>
    <row r="189" ht="15.75" customHeight="1">
      <c r="D189" s="4"/>
    </row>
    <row r="190" ht="15.75" customHeight="1">
      <c r="D190" s="4"/>
    </row>
    <row r="191" ht="15.75" customHeight="1">
      <c r="D191" s="4"/>
    </row>
    <row r="192" ht="15.75" customHeight="1">
      <c r="D192" s="4"/>
    </row>
    <row r="193" ht="15.75" customHeight="1">
      <c r="D193" s="4"/>
    </row>
    <row r="194" ht="15.75" customHeight="1">
      <c r="D194" s="4"/>
    </row>
    <row r="195" ht="15.75" customHeight="1">
      <c r="D195" s="4"/>
    </row>
    <row r="196" ht="15.75" customHeight="1">
      <c r="D196" s="4"/>
    </row>
    <row r="197" ht="15.75" customHeight="1">
      <c r="D197" s="4"/>
    </row>
    <row r="198" ht="15.75" customHeight="1">
      <c r="D198" s="4"/>
    </row>
    <row r="199" ht="15.75" customHeight="1">
      <c r="D199" s="4"/>
    </row>
    <row r="200" ht="15.75" customHeight="1">
      <c r="D200" s="4"/>
    </row>
    <row r="201" ht="15.75" customHeight="1">
      <c r="D201" s="4"/>
    </row>
    <row r="202" ht="15.75" customHeight="1">
      <c r="D202" s="4"/>
    </row>
    <row r="203" ht="15.75" customHeight="1">
      <c r="D203" s="4"/>
    </row>
    <row r="204" ht="15.75" customHeight="1">
      <c r="D204" s="4"/>
    </row>
    <row r="205" ht="15.75" customHeight="1">
      <c r="D205" s="4"/>
    </row>
    <row r="206" ht="15.75" customHeight="1">
      <c r="D206" s="4"/>
    </row>
    <row r="207" ht="15.75" customHeight="1">
      <c r="D207" s="4"/>
    </row>
    <row r="208" ht="15.75" customHeight="1">
      <c r="D208" s="4"/>
    </row>
    <row r="209" ht="15.75" customHeight="1">
      <c r="D209" s="4"/>
    </row>
    <row r="210" ht="15.75" customHeight="1">
      <c r="D210" s="4"/>
    </row>
    <row r="211" ht="15.75" customHeight="1">
      <c r="D211" s="4"/>
    </row>
    <row r="212" ht="15.75" customHeight="1">
      <c r="D212" s="4"/>
    </row>
    <row r="213" ht="15.75" customHeight="1">
      <c r="D213" s="4"/>
    </row>
    <row r="214" ht="15.75" customHeight="1">
      <c r="D214" s="4"/>
    </row>
    <row r="215" ht="15.75" customHeight="1">
      <c r="D215" s="4"/>
    </row>
    <row r="216" ht="15.75" customHeight="1">
      <c r="D216" s="4"/>
    </row>
    <row r="217" ht="15.75" customHeight="1">
      <c r="D217" s="4"/>
    </row>
    <row r="218" ht="15.75" customHeight="1">
      <c r="D218" s="4"/>
    </row>
    <row r="219" ht="15.75" customHeight="1">
      <c r="D219" s="4"/>
    </row>
    <row r="220" ht="15.75" customHeight="1">
      <c r="D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">
      <formula1>Lists!$A$2:$A$9</formula1>
    </dataValidation>
    <dataValidation type="list" allowBlank="1" showErrorMessage="1" sqref="B3:B6">
      <formula1>Lists!$A$2:$A$8</formula1>
    </dataValidation>
  </dataValidations>
  <hyperlinks>
    <hyperlink r:id="rId2" ref="C2"/>
    <hyperlink r:id="rId3" ref="C3"/>
    <hyperlink r:id="rId4" ref="C4"/>
    <hyperlink r:id="rId5" ref="C5"/>
  </hyperlinks>
  <printOptions/>
  <pageMargins bottom="0.75" footer="0.0" header="0.0" left="0.7" right="0.7" top="0.75"/>
  <pageSetup orientation="portrait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6.86"/>
    <col customWidth="1" min="3" max="3" width="19.86"/>
    <col customWidth="1" min="4" max="4" width="23.14"/>
    <col customWidth="1" min="5" max="5" width="14.0"/>
    <col customWidth="1" min="6" max="6" width="15.43"/>
    <col customWidth="1" min="7" max="26" width="8.71"/>
  </cols>
  <sheetData>
    <row r="1">
      <c r="A1" s="7" t="s">
        <v>442</v>
      </c>
      <c r="B1" s="7" t="s">
        <v>443</v>
      </c>
      <c r="C1" s="7" t="s">
        <v>80</v>
      </c>
      <c r="D1" s="7" t="s">
        <v>110</v>
      </c>
      <c r="E1" s="7" t="s">
        <v>444</v>
      </c>
      <c r="F1" s="7" t="s">
        <v>77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445</v>
      </c>
      <c r="E2" s="2"/>
      <c r="F2" s="2"/>
    </row>
    <row r="3">
      <c r="A3" s="2" t="s">
        <v>446</v>
      </c>
      <c r="E3" s="2"/>
      <c r="F3" s="2"/>
    </row>
    <row r="4">
      <c r="A4" s="2" t="s">
        <v>447</v>
      </c>
      <c r="E4" s="2"/>
      <c r="F4" s="2"/>
    </row>
    <row r="5">
      <c r="A5" s="2" t="s">
        <v>448</v>
      </c>
      <c r="E5" s="2"/>
      <c r="F5" s="2"/>
    </row>
    <row r="6">
      <c r="A6" s="2" t="s">
        <v>449</v>
      </c>
      <c r="E6" s="2"/>
      <c r="F6" s="2"/>
    </row>
    <row r="7">
      <c r="A7" s="2" t="s">
        <v>450</v>
      </c>
      <c r="E7" s="2"/>
      <c r="F7" s="2"/>
    </row>
    <row r="8">
      <c r="A8" s="2" t="s">
        <v>451</v>
      </c>
      <c r="E8" s="2"/>
      <c r="F8" s="2"/>
    </row>
    <row r="9">
      <c r="A9" s="2" t="s">
        <v>452</v>
      </c>
      <c r="E9" s="2"/>
      <c r="F9" s="2"/>
    </row>
    <row r="10">
      <c r="A10" s="2" t="s">
        <v>453</v>
      </c>
      <c r="E10" s="2"/>
      <c r="F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10">
      <formula1>Lists!$F$2:$F$5</formula1>
    </dataValidation>
    <dataValidation type="list" allowBlank="1" showErrorMessage="1" sqref="E2:E10">
      <formula1>'Members List'!$A$2:$A$6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9.14"/>
    <col customWidth="1" min="3" max="3" width="14.14"/>
    <col customWidth="1" min="4" max="4" width="13.57"/>
    <col customWidth="1" min="5" max="5" width="13.43"/>
    <col customWidth="1" min="6" max="6" width="21.29"/>
  </cols>
  <sheetData>
    <row r="1">
      <c r="A1" s="1" t="s">
        <v>454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459</v>
      </c>
    </row>
    <row r="2">
      <c r="A2" s="2" t="s">
        <v>460</v>
      </c>
      <c r="B2" s="10" t="s">
        <v>461</v>
      </c>
      <c r="C2" s="10">
        <v>4.0</v>
      </c>
      <c r="D2" s="10">
        <v>3.0</v>
      </c>
      <c r="E2" s="2">
        <f t="shared" ref="E2:E4" si="1">C2*D2</f>
        <v>12</v>
      </c>
      <c r="F2" s="10" t="s">
        <v>462</v>
      </c>
    </row>
    <row r="3">
      <c r="A3" s="2" t="s">
        <v>463</v>
      </c>
      <c r="B3" s="10" t="s">
        <v>464</v>
      </c>
      <c r="C3" s="10">
        <v>1.0</v>
      </c>
      <c r="D3" s="10">
        <v>4.0</v>
      </c>
      <c r="E3" s="2">
        <f t="shared" si="1"/>
        <v>4</v>
      </c>
      <c r="F3" s="10" t="s">
        <v>465</v>
      </c>
    </row>
    <row r="4">
      <c r="A4" s="5" t="s">
        <v>466</v>
      </c>
      <c r="B4" s="10" t="s">
        <v>467</v>
      </c>
      <c r="C4" s="10">
        <v>2.0</v>
      </c>
      <c r="D4" s="10">
        <v>2.0</v>
      </c>
      <c r="E4" s="2">
        <f t="shared" si="1"/>
        <v>4</v>
      </c>
      <c r="F4" s="10" t="s">
        <v>465</v>
      </c>
    </row>
    <row r="5">
      <c r="A5" s="5"/>
      <c r="E5" s="2"/>
    </row>
    <row r="6">
      <c r="A6" s="5"/>
      <c r="E6" s="2"/>
    </row>
    <row r="7">
      <c r="A7" s="5"/>
      <c r="E7" s="2"/>
    </row>
    <row r="8">
      <c r="A8" s="16" t="s">
        <v>468</v>
      </c>
      <c r="B8" s="16" t="s">
        <v>469</v>
      </c>
      <c r="C8" s="16" t="s">
        <v>457</v>
      </c>
      <c r="D8" s="16" t="s">
        <v>470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5" t="s">
        <v>471</v>
      </c>
      <c r="B9" s="10" t="s">
        <v>472</v>
      </c>
      <c r="C9" s="10">
        <v>2.0</v>
      </c>
      <c r="D9" s="18" t="s">
        <v>473</v>
      </c>
      <c r="E9" s="5"/>
    </row>
    <row r="19" ht="15.75" customHeight="1"/>
    <row r="20" ht="15.75" customHeight="1">
      <c r="B20" s="19"/>
    </row>
    <row r="21" ht="15.75" customHeight="1">
      <c r="B21" s="19"/>
    </row>
    <row r="22" ht="15.75" customHeight="1">
      <c r="B22" s="19"/>
    </row>
    <row r="23" ht="15.75" customHeight="1">
      <c r="B23" s="19"/>
    </row>
    <row r="24" ht="15.75" customHeight="1">
      <c r="B24" s="19"/>
    </row>
    <row r="25" ht="15.75" customHeight="1">
      <c r="B25" s="19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14.14"/>
    <col customWidth="1" min="4" max="4" width="17.0"/>
    <col customWidth="1" min="5" max="5" width="14.71"/>
    <col customWidth="1" min="6" max="6" width="17.29"/>
    <col customWidth="1" min="7" max="7" width="13.14"/>
    <col customWidth="1" min="8" max="26" width="8.71"/>
  </cols>
  <sheetData>
    <row r="1">
      <c r="A1" s="7" t="s">
        <v>474</v>
      </c>
      <c r="B1" s="7" t="s">
        <v>80</v>
      </c>
      <c r="C1" s="7" t="s">
        <v>475</v>
      </c>
      <c r="D1" s="7" t="s">
        <v>77</v>
      </c>
      <c r="E1" s="7" t="s">
        <v>444</v>
      </c>
      <c r="F1" s="7" t="s">
        <v>476</v>
      </c>
      <c r="G1" s="7" t="s">
        <v>477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 t="s">
        <v>478</v>
      </c>
      <c r="D2" s="2"/>
      <c r="E2" s="2"/>
      <c r="F2" s="2"/>
    </row>
    <row r="3">
      <c r="A3" s="2" t="s">
        <v>479</v>
      </c>
      <c r="D3" s="2"/>
      <c r="E3" s="2"/>
      <c r="F3" s="2"/>
    </row>
    <row r="4">
      <c r="A4" s="2" t="s">
        <v>480</v>
      </c>
      <c r="D4" s="2"/>
      <c r="E4" s="2"/>
      <c r="F4" s="2"/>
    </row>
    <row r="5">
      <c r="A5" s="2" t="s">
        <v>481</v>
      </c>
      <c r="D5" s="2"/>
      <c r="E5" s="2"/>
      <c r="F5" s="2"/>
    </row>
    <row r="6">
      <c r="A6" s="2" t="s">
        <v>482</v>
      </c>
      <c r="D6" s="2"/>
      <c r="E6" s="2"/>
      <c r="F6" s="2"/>
    </row>
    <row r="7">
      <c r="A7" s="2" t="s">
        <v>483</v>
      </c>
      <c r="D7" s="2"/>
      <c r="E7" s="2"/>
      <c r="F7" s="2"/>
    </row>
    <row r="8">
      <c r="A8" s="2" t="s">
        <v>484</v>
      </c>
      <c r="D8" s="2"/>
      <c r="E8" s="2"/>
      <c r="F8" s="2"/>
    </row>
    <row r="9">
      <c r="A9" s="2" t="s">
        <v>485</v>
      </c>
      <c r="D9" s="2"/>
      <c r="E9" s="2"/>
      <c r="F9" s="2"/>
    </row>
    <row r="10">
      <c r="A10" s="2" t="s">
        <v>486</v>
      </c>
      <c r="D10" s="2"/>
      <c r="E10" s="2"/>
      <c r="F10" s="2"/>
    </row>
    <row r="11">
      <c r="A11" s="2" t="s">
        <v>487</v>
      </c>
      <c r="D11" s="2"/>
      <c r="E11" s="2"/>
      <c r="F11" s="2"/>
    </row>
    <row r="12">
      <c r="A12" s="2" t="s">
        <v>488</v>
      </c>
      <c r="D12" s="2"/>
      <c r="E12" s="2"/>
      <c r="F12" s="2"/>
    </row>
    <row r="13">
      <c r="A13" s="2" t="s">
        <v>489</v>
      </c>
      <c r="D13" s="2"/>
      <c r="E13" s="2"/>
      <c r="F13" s="2"/>
    </row>
    <row r="14">
      <c r="A14" s="2" t="s">
        <v>490</v>
      </c>
      <c r="D14" s="2"/>
      <c r="E14" s="2"/>
      <c r="F14" s="2"/>
    </row>
    <row r="15">
      <c r="A15" s="2" t="s">
        <v>491</v>
      </c>
      <c r="D15" s="2"/>
      <c r="E15" s="2"/>
      <c r="F15" s="2"/>
    </row>
    <row r="16">
      <c r="A16" s="2" t="s">
        <v>492</v>
      </c>
      <c r="D16" s="2"/>
      <c r="E16" s="2"/>
      <c r="F16" s="2"/>
    </row>
    <row r="17">
      <c r="A17" s="2" t="s">
        <v>493</v>
      </c>
      <c r="D17" s="2"/>
      <c r="E17" s="2"/>
      <c r="F17" s="2"/>
    </row>
    <row r="18">
      <c r="A18" s="2" t="s">
        <v>494</v>
      </c>
      <c r="D18" s="2"/>
      <c r="E18" s="2"/>
      <c r="F18" s="2"/>
    </row>
    <row r="19">
      <c r="A19" s="2" t="s">
        <v>495</v>
      </c>
      <c r="D19" s="2"/>
      <c r="E19" s="2"/>
      <c r="F19" s="2"/>
    </row>
    <row r="20">
      <c r="A20" s="2" t="s">
        <v>496</v>
      </c>
      <c r="D20" s="2"/>
      <c r="E20" s="2"/>
      <c r="F20" s="2"/>
    </row>
    <row r="21" ht="15.75" customHeight="1">
      <c r="A21" s="2" t="s">
        <v>497</v>
      </c>
      <c r="D21" s="2"/>
      <c r="E21" s="2"/>
      <c r="F21" s="2"/>
    </row>
    <row r="22" ht="15.75" customHeight="1">
      <c r="A22" s="2" t="s">
        <v>498</v>
      </c>
      <c r="D22" s="2"/>
      <c r="E22" s="2"/>
      <c r="F22" s="2"/>
    </row>
    <row r="23" ht="15.75" customHeight="1">
      <c r="A23" s="2" t="s">
        <v>499</v>
      </c>
      <c r="D23" s="2"/>
      <c r="E23" s="2"/>
      <c r="F23" s="2"/>
    </row>
    <row r="24" ht="15.75" customHeight="1">
      <c r="A24" s="2" t="s">
        <v>500</v>
      </c>
      <c r="D24" s="2"/>
      <c r="F24" s="2"/>
    </row>
    <row r="25" ht="15.75" customHeight="1">
      <c r="A25" s="2" t="s">
        <v>501</v>
      </c>
      <c r="D25" s="2"/>
      <c r="F25" s="2"/>
    </row>
    <row r="26" ht="15.75" customHeight="1">
      <c r="A26" s="2" t="s">
        <v>502</v>
      </c>
      <c r="D26" s="2"/>
      <c r="F26" s="2"/>
    </row>
    <row r="27" ht="15.75" customHeight="1">
      <c r="A27" s="2" t="s">
        <v>503</v>
      </c>
      <c r="D27" s="2"/>
      <c r="F27" s="2"/>
    </row>
    <row r="28" ht="15.75" customHeight="1">
      <c r="A28" s="2" t="s">
        <v>504</v>
      </c>
      <c r="D28" s="2"/>
      <c r="F28" s="2"/>
    </row>
    <row r="29" ht="15.75" customHeight="1">
      <c r="A29" s="2" t="s">
        <v>505</v>
      </c>
      <c r="D29" s="2"/>
      <c r="F29" s="2"/>
    </row>
    <row r="30" ht="15.75" customHeight="1">
      <c r="A30" s="2" t="s">
        <v>506</v>
      </c>
      <c r="D30" s="2"/>
      <c r="F30" s="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2:F23 F24:F30">
      <formula1>'Members List'!$A$2:$A$6</formula1>
    </dataValidation>
    <dataValidation type="list" allowBlank="1" showErrorMessage="1" sqref="D2:D30">
      <formula1>Lists!$G$2:$G$5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19.57"/>
    <col customWidth="1" min="3" max="3" width="21.29"/>
    <col customWidth="1" min="4" max="4" width="15.57"/>
    <col customWidth="1" min="5" max="5" width="14.71"/>
    <col customWidth="1" min="6" max="6" width="21.43"/>
    <col customWidth="1" min="7" max="7" width="18.0"/>
    <col customWidth="1" min="8" max="8" width="21.43"/>
    <col customWidth="1" min="9" max="26" width="8.71"/>
  </cols>
  <sheetData>
    <row r="1">
      <c r="A1" s="1" t="s">
        <v>1</v>
      </c>
      <c r="B1" s="1" t="s">
        <v>507</v>
      </c>
      <c r="C1" s="1" t="s">
        <v>508</v>
      </c>
      <c r="D1" s="1" t="s">
        <v>509</v>
      </c>
      <c r="E1" s="1" t="s">
        <v>510</v>
      </c>
      <c r="F1" s="1" t="s">
        <v>511</v>
      </c>
      <c r="G1" s="1" t="s">
        <v>512</v>
      </c>
      <c r="H1" s="1" t="s">
        <v>513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22</v>
      </c>
      <c r="B2" s="2" t="s">
        <v>514</v>
      </c>
      <c r="C2" s="2" t="s">
        <v>91</v>
      </c>
      <c r="D2" s="11">
        <v>44572.0</v>
      </c>
      <c r="E2" s="11">
        <v>44680.0</v>
      </c>
      <c r="F2" s="2" t="s">
        <v>515</v>
      </c>
      <c r="G2" s="2" t="s">
        <v>91</v>
      </c>
      <c r="H2" s="2" t="str">
        <f>'Members List'!A2</f>
        <v>Sam</v>
      </c>
    </row>
    <row r="3">
      <c r="A3" s="2" t="s">
        <v>29</v>
      </c>
      <c r="B3" s="2" t="s">
        <v>67</v>
      </c>
      <c r="C3" s="2" t="s">
        <v>84</v>
      </c>
      <c r="F3" s="2" t="s">
        <v>516</v>
      </c>
      <c r="G3" s="2" t="s">
        <v>517</v>
      </c>
      <c r="H3" s="2" t="str">
        <f>'Members List'!A3</f>
        <v>Bryce</v>
      </c>
    </row>
    <row r="4">
      <c r="A4" s="2" t="s">
        <v>518</v>
      </c>
      <c r="B4" s="2" t="s">
        <v>65</v>
      </c>
      <c r="C4" s="2" t="s">
        <v>519</v>
      </c>
      <c r="F4" s="2" t="s">
        <v>520</v>
      </c>
      <c r="G4" s="2" t="s">
        <v>521</v>
      </c>
      <c r="H4" s="2" t="str">
        <f>'Members List'!A4</f>
        <v>Pierre</v>
      </c>
    </row>
    <row r="5">
      <c r="A5" s="2" t="s">
        <v>522</v>
      </c>
      <c r="B5" s="2" t="s">
        <v>523</v>
      </c>
      <c r="C5" s="2" t="s">
        <v>524</v>
      </c>
      <c r="F5" s="2" t="s">
        <v>525</v>
      </c>
      <c r="G5" s="2" t="s">
        <v>526</v>
      </c>
      <c r="H5" s="2" t="str">
        <f>'Members List'!A5</f>
        <v>Chaz</v>
      </c>
    </row>
    <row r="6">
      <c r="A6" s="2" t="s">
        <v>527</v>
      </c>
      <c r="B6" s="2" t="s">
        <v>66</v>
      </c>
      <c r="H6" s="2" t="str">
        <f>'Members List'!A6</f>
        <v/>
      </c>
    </row>
    <row r="7">
      <c r="A7" s="2" t="s">
        <v>528</v>
      </c>
      <c r="H7" s="2" t="s">
        <v>403</v>
      </c>
    </row>
    <row r="8">
      <c r="A8" s="2" t="s">
        <v>529</v>
      </c>
      <c r="H8" s="2" t="s">
        <v>530</v>
      </c>
    </row>
    <row r="9">
      <c r="A9" s="6" t="s">
        <v>12</v>
      </c>
      <c r="H9" s="2" t="s">
        <v>531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71"/>
    <col customWidth="1" min="2" max="24" width="20.43"/>
    <col customWidth="1" min="25" max="26" width="8.71"/>
  </cols>
  <sheetData>
    <row r="1">
      <c r="A1" s="7" t="s">
        <v>40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49</v>
      </c>
      <c r="K1" s="7" t="s">
        <v>50</v>
      </c>
      <c r="L1" s="7" t="s">
        <v>51</v>
      </c>
      <c r="M1" s="7" t="s">
        <v>52</v>
      </c>
      <c r="N1" s="7" t="s">
        <v>53</v>
      </c>
      <c r="O1" s="7" t="s">
        <v>54</v>
      </c>
      <c r="P1" s="7" t="s">
        <v>55</v>
      </c>
      <c r="Q1" s="7" t="s">
        <v>56</v>
      </c>
      <c r="R1" s="7" t="s">
        <v>57</v>
      </c>
      <c r="S1" s="7" t="s">
        <v>58</v>
      </c>
      <c r="T1" s="7" t="s">
        <v>59</v>
      </c>
      <c r="U1" s="7" t="s">
        <v>60</v>
      </c>
      <c r="V1" s="7" t="s">
        <v>61</v>
      </c>
      <c r="W1" s="7" t="s">
        <v>62</v>
      </c>
      <c r="X1" s="7" t="s">
        <v>63</v>
      </c>
      <c r="Y1" s="7"/>
      <c r="Z1" s="7"/>
    </row>
    <row r="2">
      <c r="A2" s="7" t="s">
        <v>64</v>
      </c>
      <c r="B2" s="8">
        <v>44572.0</v>
      </c>
      <c r="C2" s="8">
        <v>44574.0</v>
      </c>
      <c r="D2" s="8">
        <v>44579.0</v>
      </c>
      <c r="E2" s="9">
        <v>44583.0</v>
      </c>
      <c r="F2" s="9">
        <v>44590.0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7"/>
      <c r="Z2" s="7"/>
    </row>
    <row r="3">
      <c r="A3" s="2" t="str">
        <f>'Members List'!A2</f>
        <v>Sam</v>
      </c>
      <c r="B3" s="2" t="s">
        <v>65</v>
      </c>
      <c r="C3" s="2" t="s">
        <v>66</v>
      </c>
      <c r="D3" s="2" t="s">
        <v>65</v>
      </c>
      <c r="E3" s="5" t="s">
        <v>65</v>
      </c>
      <c r="F3" s="5" t="s">
        <v>67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 t="str">
        <f>'Members List'!A3</f>
        <v>Bryce</v>
      </c>
      <c r="B4" s="2" t="s">
        <v>65</v>
      </c>
      <c r="C4" s="2" t="s">
        <v>65</v>
      </c>
      <c r="D4" s="2" t="s">
        <v>65</v>
      </c>
      <c r="E4" s="5" t="s">
        <v>67</v>
      </c>
      <c r="F4" s="5" t="s">
        <v>65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 t="str">
        <f>'Members List'!A4</f>
        <v>Pierre</v>
      </c>
      <c r="B5" s="2" t="s">
        <v>65</v>
      </c>
      <c r="C5" s="2" t="s">
        <v>67</v>
      </c>
      <c r="D5" s="2" t="s">
        <v>67</v>
      </c>
      <c r="E5" s="5" t="s">
        <v>65</v>
      </c>
      <c r="F5" s="5" t="s">
        <v>65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 t="str">
        <f>'Members List'!A5</f>
        <v>Chaz</v>
      </c>
      <c r="B6" s="2" t="s">
        <v>65</v>
      </c>
      <c r="C6" s="2" t="s">
        <v>65</v>
      </c>
      <c r="D6" s="2" t="s">
        <v>65</v>
      </c>
      <c r="E6" s="5" t="s">
        <v>65</v>
      </c>
      <c r="F6" s="5" t="s">
        <v>65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 t="str">
        <f>'Members List'!A6</f>
        <v/>
      </c>
      <c r="B7" s="2"/>
      <c r="C7" s="2"/>
      <c r="D7" s="2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 t="s">
        <v>68</v>
      </c>
      <c r="B8" s="2" t="s">
        <v>69</v>
      </c>
      <c r="C8" s="6" t="s">
        <v>70</v>
      </c>
      <c r="D8" s="6" t="s">
        <v>71</v>
      </c>
      <c r="E8" s="10" t="s">
        <v>72</v>
      </c>
      <c r="F8" s="10" t="s">
        <v>73</v>
      </c>
    </row>
    <row r="9" ht="15.0" customHeight="1">
      <c r="A9" s="2" t="s">
        <v>74</v>
      </c>
      <c r="B9" s="6">
        <v>0.5</v>
      </c>
      <c r="C9" s="6">
        <v>1.5</v>
      </c>
      <c r="D9" s="6">
        <v>1.0</v>
      </c>
      <c r="E9" s="10">
        <v>2.5</v>
      </c>
      <c r="F9" s="10">
        <v>1.5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:X7">
      <formula1>Lists!$B$2:$B$6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1.86"/>
    <col customWidth="1" min="3" max="3" width="13.29"/>
    <col customWidth="1" min="4" max="4" width="12.29"/>
    <col customWidth="1" min="5" max="5" width="18.86"/>
    <col customWidth="1" min="6" max="6" width="21.14"/>
    <col customWidth="1" min="7" max="7" width="37.0"/>
    <col customWidth="1" min="8" max="8" width="44.43"/>
    <col customWidth="1" min="9" max="26" width="8.71"/>
  </cols>
  <sheetData>
    <row r="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83</v>
      </c>
      <c r="B2" s="11">
        <v>44574.0</v>
      </c>
      <c r="C2" s="5" t="s">
        <v>84</v>
      </c>
      <c r="D2" s="12">
        <v>44583.0</v>
      </c>
      <c r="E2" s="2" t="s">
        <v>21</v>
      </c>
      <c r="F2" s="11" t="s">
        <v>85</v>
      </c>
      <c r="G2" s="2" t="s">
        <v>86</v>
      </c>
      <c r="H2" s="11"/>
    </row>
    <row r="3">
      <c r="A3" s="2" t="s">
        <v>87</v>
      </c>
      <c r="B3" s="11">
        <v>44574.0</v>
      </c>
      <c r="C3" s="5" t="s">
        <v>84</v>
      </c>
      <c r="D3" s="13">
        <v>44591.0</v>
      </c>
      <c r="E3" s="2" t="s">
        <v>28</v>
      </c>
      <c r="F3" s="2" t="s">
        <v>88</v>
      </c>
      <c r="G3" s="2" t="s">
        <v>89</v>
      </c>
      <c r="H3" s="2"/>
    </row>
    <row r="4">
      <c r="A4" s="2" t="s">
        <v>90</v>
      </c>
      <c r="B4" s="11">
        <v>44574.0</v>
      </c>
      <c r="C4" s="2" t="s">
        <v>91</v>
      </c>
      <c r="D4" s="2"/>
      <c r="E4" s="2" t="s">
        <v>35</v>
      </c>
      <c r="F4" s="2" t="s">
        <v>92</v>
      </c>
      <c r="G4" s="2" t="s">
        <v>93</v>
      </c>
      <c r="H4" s="2"/>
    </row>
    <row r="5">
      <c r="A5" s="2" t="s">
        <v>94</v>
      </c>
      <c r="B5" s="11">
        <v>44574.0</v>
      </c>
      <c r="C5" s="2" t="s">
        <v>91</v>
      </c>
      <c r="D5" s="2"/>
      <c r="E5" s="2" t="s">
        <v>11</v>
      </c>
      <c r="F5" s="2" t="s">
        <v>95</v>
      </c>
      <c r="G5" s="2" t="s">
        <v>96</v>
      </c>
      <c r="H5" s="2"/>
    </row>
    <row r="6">
      <c r="A6" s="2" t="s">
        <v>97</v>
      </c>
      <c r="B6" s="12">
        <v>44584.0</v>
      </c>
      <c r="C6" s="5" t="s">
        <v>91</v>
      </c>
      <c r="D6" s="2"/>
      <c r="E6" s="2" t="s">
        <v>35</v>
      </c>
      <c r="F6" s="10" t="s">
        <v>98</v>
      </c>
      <c r="G6" s="10" t="s">
        <v>99</v>
      </c>
    </row>
    <row r="7">
      <c r="A7" s="2" t="s">
        <v>100</v>
      </c>
      <c r="B7" s="12">
        <v>44584.0</v>
      </c>
      <c r="C7" s="5" t="s">
        <v>84</v>
      </c>
      <c r="D7" s="13">
        <v>44591.0</v>
      </c>
      <c r="E7" s="2" t="s">
        <v>28</v>
      </c>
      <c r="F7" s="10" t="s">
        <v>101</v>
      </c>
      <c r="G7" s="10" t="s">
        <v>102</v>
      </c>
    </row>
    <row r="8">
      <c r="A8" s="2" t="s">
        <v>103</v>
      </c>
      <c r="B8" s="13">
        <v>44585.0</v>
      </c>
      <c r="C8" s="5" t="s">
        <v>84</v>
      </c>
      <c r="D8" s="13">
        <v>44591.0</v>
      </c>
      <c r="E8" s="10" t="s">
        <v>104</v>
      </c>
      <c r="F8" s="10" t="s">
        <v>105</v>
      </c>
      <c r="G8" s="10" t="s">
        <v>106</v>
      </c>
    </row>
    <row r="9">
      <c r="A9" s="2" t="s">
        <v>107</v>
      </c>
      <c r="B9" s="11"/>
      <c r="C9" s="2"/>
    </row>
    <row r="10">
      <c r="B10" s="11"/>
      <c r="C10" s="2"/>
    </row>
    <row r="11">
      <c r="B11" s="2"/>
      <c r="C11" s="2"/>
    </row>
    <row r="12">
      <c r="B12" s="2"/>
      <c r="C12" s="2"/>
    </row>
    <row r="13">
      <c r="B13" s="2"/>
      <c r="C13" s="2"/>
    </row>
    <row r="14">
      <c r="B14" s="2"/>
      <c r="C14" s="2"/>
    </row>
    <row r="15">
      <c r="B15" s="2"/>
      <c r="C15" s="2"/>
    </row>
    <row r="16">
      <c r="B16" s="2"/>
      <c r="C16" s="2"/>
    </row>
    <row r="17">
      <c r="B17" s="2"/>
    </row>
    <row r="18">
      <c r="B18" s="2"/>
    </row>
    <row r="19">
      <c r="B19" s="2"/>
    </row>
    <row r="20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>
      <c r="B24" s="2"/>
    </row>
    <row r="25" ht="15.75" customHeight="1">
      <c r="B25" s="2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date" allowBlank="1" showErrorMessage="1" sqref="D4:D6 B2:B7 B9:B36">
      <formula1>Lists!D2</formula1>
      <formula2>Lists!E2</formula2>
    </dataValidation>
    <dataValidation type="list" allowBlank="1" showErrorMessage="1" sqref="E2:E7">
      <formula1>'Members List'!$A$2:$A$6</formula1>
    </dataValidation>
    <dataValidation type="list" allowBlank="1" showErrorMessage="1" sqref="C2:C16">
      <formula1>Lists!$C$2:$C$5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18.86"/>
    <col customWidth="1" min="3" max="3" width="55.0"/>
    <col customWidth="1" min="4" max="23" width="8.71"/>
  </cols>
  <sheetData>
    <row r="1">
      <c r="A1" s="1" t="s">
        <v>108</v>
      </c>
      <c r="B1" s="1" t="s">
        <v>109</v>
      </c>
      <c r="C1" s="1" t="s">
        <v>110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111</v>
      </c>
      <c r="B2" s="6" t="s">
        <v>112</v>
      </c>
      <c r="C2" s="2" t="s">
        <v>113</v>
      </c>
    </row>
    <row r="3">
      <c r="A3" s="2" t="s">
        <v>114</v>
      </c>
      <c r="B3" s="6" t="s">
        <v>115</v>
      </c>
      <c r="C3" s="6" t="s">
        <v>116</v>
      </c>
    </row>
    <row r="4">
      <c r="A4" s="2" t="s">
        <v>117</v>
      </c>
      <c r="B4" s="2" t="s">
        <v>118</v>
      </c>
      <c r="C4" s="6" t="s">
        <v>119</v>
      </c>
    </row>
    <row r="5">
      <c r="A5" s="2" t="s">
        <v>120</v>
      </c>
      <c r="B5" s="2" t="s">
        <v>121</v>
      </c>
      <c r="C5" s="6" t="s">
        <v>122</v>
      </c>
    </row>
    <row r="6">
      <c r="A6" s="2" t="s">
        <v>123</v>
      </c>
      <c r="B6" s="6" t="s">
        <v>124</v>
      </c>
      <c r="C6" s="6" t="s">
        <v>125</v>
      </c>
    </row>
    <row r="7">
      <c r="A7" s="2" t="s">
        <v>126</v>
      </c>
      <c r="B7" s="6" t="s">
        <v>127</v>
      </c>
      <c r="C7" s="6" t="s">
        <v>128</v>
      </c>
    </row>
    <row r="8">
      <c r="A8" s="2" t="s">
        <v>129</v>
      </c>
      <c r="B8" s="6" t="s">
        <v>130</v>
      </c>
      <c r="C8" s="6" t="s">
        <v>131</v>
      </c>
    </row>
    <row r="9">
      <c r="A9" s="2" t="s">
        <v>132</v>
      </c>
      <c r="B9" s="6" t="s">
        <v>133</v>
      </c>
      <c r="C9" s="6" t="s">
        <v>134</v>
      </c>
    </row>
    <row r="10">
      <c r="A10" s="2" t="s">
        <v>135</v>
      </c>
      <c r="B10" s="6" t="s">
        <v>136</v>
      </c>
      <c r="C10" s="6" t="s">
        <v>137</v>
      </c>
    </row>
    <row r="11">
      <c r="A11" s="2" t="s">
        <v>138</v>
      </c>
      <c r="B11" s="10" t="s">
        <v>139</v>
      </c>
      <c r="C11" s="6" t="s">
        <v>140</v>
      </c>
    </row>
    <row r="12">
      <c r="A12" s="5" t="s">
        <v>141</v>
      </c>
      <c r="B12" s="10" t="s">
        <v>142</v>
      </c>
      <c r="C12" s="10" t="s">
        <v>143</v>
      </c>
    </row>
    <row r="13">
      <c r="A13" s="5" t="s">
        <v>144</v>
      </c>
      <c r="B13" s="10" t="s">
        <v>145</v>
      </c>
      <c r="C13" s="10" t="s">
        <v>146</v>
      </c>
    </row>
    <row r="14">
      <c r="A14" s="2" t="s">
        <v>147</v>
      </c>
      <c r="B14" s="6" t="s">
        <v>148</v>
      </c>
      <c r="C14" s="6" t="s">
        <v>149</v>
      </c>
    </row>
    <row r="15">
      <c r="A15" s="2" t="s">
        <v>150</v>
      </c>
      <c r="B15" s="6" t="s">
        <v>151</v>
      </c>
      <c r="C15" s="6" t="s">
        <v>152</v>
      </c>
    </row>
    <row r="16">
      <c r="A16" s="2" t="s">
        <v>153</v>
      </c>
      <c r="B16" s="6" t="s">
        <v>154</v>
      </c>
      <c r="C16" s="6" t="s">
        <v>155</v>
      </c>
    </row>
    <row r="17" ht="15.0" customHeight="1">
      <c r="A17" s="2" t="s">
        <v>156</v>
      </c>
      <c r="B17" s="6" t="s">
        <v>157</v>
      </c>
      <c r="C17" s="6" t="s">
        <v>158</v>
      </c>
    </row>
    <row r="18" ht="15.0" customHeight="1">
      <c r="A18" s="2" t="s">
        <v>159</v>
      </c>
      <c r="B18" s="6" t="s">
        <v>160</v>
      </c>
      <c r="C18" s="6" t="s">
        <v>161</v>
      </c>
    </row>
    <row r="19" ht="15.0" customHeight="1">
      <c r="A19" s="6" t="s">
        <v>162</v>
      </c>
      <c r="B19" s="6" t="s">
        <v>163</v>
      </c>
      <c r="C19" s="6" t="s">
        <v>164</v>
      </c>
    </row>
    <row r="20" ht="15.0" customHeight="1">
      <c r="A20" s="6" t="s">
        <v>165</v>
      </c>
      <c r="B20" s="6" t="s">
        <v>166</v>
      </c>
      <c r="C20" s="6" t="s">
        <v>167</v>
      </c>
    </row>
    <row r="21" ht="15.0" customHeight="1">
      <c r="A21" s="6" t="s">
        <v>168</v>
      </c>
      <c r="B21" s="6" t="s">
        <v>169</v>
      </c>
      <c r="C21" s="6" t="s">
        <v>170</v>
      </c>
    </row>
    <row r="22" ht="15.0" customHeight="1">
      <c r="A22" s="6" t="s">
        <v>171</v>
      </c>
      <c r="B22" s="6" t="s">
        <v>172</v>
      </c>
      <c r="C22" s="6" t="s">
        <v>173</v>
      </c>
    </row>
    <row r="23" ht="15.75" customHeight="1">
      <c r="A23" s="6" t="s">
        <v>174</v>
      </c>
      <c r="B23" s="6" t="s">
        <v>175</v>
      </c>
      <c r="C23" s="6" t="s">
        <v>176</v>
      </c>
    </row>
    <row r="24" ht="15.75" customHeight="1">
      <c r="A24" s="6" t="s">
        <v>177</v>
      </c>
      <c r="B24" s="6" t="s">
        <v>178</v>
      </c>
      <c r="C24" s="6" t="s">
        <v>179</v>
      </c>
    </row>
    <row r="25" ht="15.75" customHeight="1">
      <c r="A25" s="6" t="s">
        <v>180</v>
      </c>
      <c r="B25" s="6" t="s">
        <v>181</v>
      </c>
      <c r="C25" s="6" t="s">
        <v>182</v>
      </c>
    </row>
    <row r="26" ht="15.75" customHeight="1">
      <c r="A26" s="6" t="s">
        <v>183</v>
      </c>
      <c r="B26" s="6" t="s">
        <v>184</v>
      </c>
      <c r="C26" s="2" t="s">
        <v>185</v>
      </c>
    </row>
    <row r="27" ht="15.75" customHeight="1">
      <c r="A27" s="6" t="s">
        <v>186</v>
      </c>
      <c r="B27" s="6" t="s">
        <v>187</v>
      </c>
      <c r="C27" s="2" t="s">
        <v>188</v>
      </c>
    </row>
    <row r="28" ht="15.75" customHeight="1">
      <c r="A28" s="6" t="s">
        <v>189</v>
      </c>
      <c r="B28" s="6" t="s">
        <v>190</v>
      </c>
      <c r="C28" s="2" t="s">
        <v>191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57"/>
    <col customWidth="1" min="3" max="3" width="42.0"/>
    <col customWidth="1" min="4" max="4" width="55.0"/>
    <col customWidth="1" min="5" max="5" width="13.14"/>
    <col customWidth="1" min="6" max="6" width="12.0"/>
    <col customWidth="1" min="7" max="26" width="8.71"/>
  </cols>
  <sheetData>
    <row r="1" ht="30.0" customHeight="1">
      <c r="A1" s="1" t="s">
        <v>192</v>
      </c>
      <c r="B1" s="1" t="s">
        <v>193</v>
      </c>
      <c r="C1" s="1" t="s">
        <v>80</v>
      </c>
      <c r="D1" s="1" t="s">
        <v>194</v>
      </c>
      <c r="E1" s="14" t="s">
        <v>195</v>
      </c>
      <c r="F1" s="14" t="s">
        <v>196</v>
      </c>
      <c r="G1" s="14" t="s">
        <v>197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111</v>
      </c>
      <c r="B2" s="2" t="s">
        <v>198</v>
      </c>
      <c r="C2" s="2" t="s">
        <v>199</v>
      </c>
      <c r="D2" s="2" t="s">
        <v>200</v>
      </c>
      <c r="E2" s="2" t="s">
        <v>11</v>
      </c>
      <c r="F2" s="2"/>
      <c r="G2" s="6">
        <v>1.0</v>
      </c>
    </row>
    <row r="3">
      <c r="A3" s="2" t="s">
        <v>111</v>
      </c>
      <c r="B3" s="2" t="s">
        <v>201</v>
      </c>
      <c r="C3" s="2" t="s">
        <v>202</v>
      </c>
      <c r="D3" s="2" t="s">
        <v>203</v>
      </c>
      <c r="E3" s="2" t="s">
        <v>11</v>
      </c>
      <c r="F3" s="2"/>
      <c r="G3" s="6">
        <v>1.0</v>
      </c>
    </row>
    <row r="4">
      <c r="A4" s="2" t="s">
        <v>114</v>
      </c>
      <c r="B4" s="2" t="s">
        <v>204</v>
      </c>
      <c r="C4" s="2" t="s">
        <v>205</v>
      </c>
      <c r="D4" s="5" t="s">
        <v>206</v>
      </c>
      <c r="E4" s="2"/>
      <c r="F4" s="2"/>
    </row>
    <row r="5">
      <c r="A5" s="5" t="s">
        <v>117</v>
      </c>
      <c r="B5" s="2" t="s">
        <v>207</v>
      </c>
      <c r="C5" s="2" t="s">
        <v>208</v>
      </c>
      <c r="D5" s="10" t="s">
        <v>209</v>
      </c>
      <c r="E5" s="5" t="s">
        <v>11</v>
      </c>
      <c r="F5" s="2"/>
    </row>
    <row r="6">
      <c r="A6" s="5" t="s">
        <v>120</v>
      </c>
      <c r="B6" s="2" t="s">
        <v>210</v>
      </c>
      <c r="C6" s="10" t="s">
        <v>211</v>
      </c>
      <c r="D6" s="10" t="s">
        <v>212</v>
      </c>
      <c r="E6" s="2"/>
      <c r="F6" s="2"/>
    </row>
    <row r="7">
      <c r="A7" s="5" t="s">
        <v>123</v>
      </c>
      <c r="B7" s="2" t="s">
        <v>213</v>
      </c>
      <c r="C7" s="10" t="s">
        <v>214</v>
      </c>
      <c r="D7" s="10" t="s">
        <v>215</v>
      </c>
      <c r="E7" s="5" t="s">
        <v>11</v>
      </c>
      <c r="F7" s="2"/>
      <c r="G7" s="10">
        <v>1.0</v>
      </c>
      <c r="H7" s="10" t="s">
        <v>216</v>
      </c>
    </row>
    <row r="8">
      <c r="A8" s="5" t="s">
        <v>126</v>
      </c>
      <c r="B8" s="2" t="s">
        <v>217</v>
      </c>
      <c r="C8" s="10" t="s">
        <v>218</v>
      </c>
      <c r="D8" s="10" t="s">
        <v>219</v>
      </c>
      <c r="E8" s="5" t="s">
        <v>11</v>
      </c>
      <c r="F8" s="2"/>
    </row>
    <row r="9">
      <c r="A9" s="5" t="s">
        <v>129</v>
      </c>
      <c r="B9" s="2" t="s">
        <v>220</v>
      </c>
      <c r="C9" s="10" t="s">
        <v>221</v>
      </c>
      <c r="D9" s="10" t="s">
        <v>222</v>
      </c>
      <c r="E9" s="5" t="s">
        <v>21</v>
      </c>
      <c r="F9" s="2"/>
      <c r="G9" s="10">
        <v>2.0</v>
      </c>
    </row>
    <row r="10">
      <c r="A10" s="5" t="s">
        <v>129</v>
      </c>
      <c r="B10" s="2" t="s">
        <v>223</v>
      </c>
      <c r="C10" s="10" t="s">
        <v>224</v>
      </c>
      <c r="D10" s="10" t="s">
        <v>225</v>
      </c>
      <c r="E10" s="5" t="s">
        <v>21</v>
      </c>
      <c r="F10" s="2"/>
      <c r="G10" s="10">
        <v>2.0</v>
      </c>
    </row>
    <row r="11">
      <c r="A11" s="5" t="s">
        <v>129</v>
      </c>
      <c r="B11" s="2" t="s">
        <v>226</v>
      </c>
      <c r="C11" s="10" t="s">
        <v>227</v>
      </c>
      <c r="D11" s="10" t="s">
        <v>228</v>
      </c>
      <c r="E11" s="5" t="s">
        <v>21</v>
      </c>
      <c r="F11" s="2"/>
    </row>
    <row r="12">
      <c r="A12" s="5" t="s">
        <v>129</v>
      </c>
      <c r="B12" s="2" t="s">
        <v>229</v>
      </c>
      <c r="C12" s="10" t="s">
        <v>230</v>
      </c>
      <c r="D12" s="10" t="s">
        <v>231</v>
      </c>
      <c r="E12" s="5" t="s">
        <v>21</v>
      </c>
      <c r="F12" s="2"/>
    </row>
    <row r="13">
      <c r="A13" s="5" t="s">
        <v>132</v>
      </c>
      <c r="B13" s="2" t="s">
        <v>232</v>
      </c>
      <c r="C13" s="10" t="s">
        <v>233</v>
      </c>
      <c r="D13" s="10" t="s">
        <v>234</v>
      </c>
      <c r="E13" s="5"/>
      <c r="F13" s="2"/>
    </row>
    <row r="14">
      <c r="A14" s="5" t="s">
        <v>135</v>
      </c>
      <c r="B14" s="2" t="s">
        <v>235</v>
      </c>
      <c r="C14" s="10" t="s">
        <v>236</v>
      </c>
      <c r="D14" s="10" t="s">
        <v>237</v>
      </c>
      <c r="E14" s="5" t="s">
        <v>21</v>
      </c>
      <c r="F14" s="2"/>
    </row>
    <row r="15">
      <c r="A15" s="5" t="s">
        <v>135</v>
      </c>
      <c r="B15" s="2" t="s">
        <v>238</v>
      </c>
      <c r="C15" s="10" t="s">
        <v>239</v>
      </c>
      <c r="D15" s="10" t="s">
        <v>240</v>
      </c>
      <c r="E15" s="5" t="s">
        <v>21</v>
      </c>
      <c r="F15" s="5"/>
    </row>
    <row r="16">
      <c r="A16" s="5" t="s">
        <v>135</v>
      </c>
      <c r="B16" s="2" t="s">
        <v>241</v>
      </c>
      <c r="C16" s="10" t="s">
        <v>242</v>
      </c>
      <c r="D16" s="10" t="s">
        <v>243</v>
      </c>
      <c r="E16" s="5" t="s">
        <v>21</v>
      </c>
      <c r="F16" s="2"/>
    </row>
    <row r="17">
      <c r="A17" s="5" t="s">
        <v>135</v>
      </c>
      <c r="B17" s="2" t="s">
        <v>244</v>
      </c>
      <c r="C17" s="5" t="s">
        <v>245</v>
      </c>
      <c r="D17" s="10" t="s">
        <v>246</v>
      </c>
      <c r="E17" s="5" t="s">
        <v>21</v>
      </c>
      <c r="F17" s="2"/>
    </row>
    <row r="18">
      <c r="A18" s="5" t="s">
        <v>135</v>
      </c>
      <c r="B18" s="2" t="s">
        <v>247</v>
      </c>
      <c r="C18" s="5" t="s">
        <v>248</v>
      </c>
      <c r="D18" s="10" t="s">
        <v>249</v>
      </c>
      <c r="E18" s="5" t="s">
        <v>21</v>
      </c>
      <c r="F18" s="2"/>
    </row>
    <row r="19">
      <c r="A19" s="5" t="s">
        <v>138</v>
      </c>
      <c r="B19" s="2" t="s">
        <v>250</v>
      </c>
      <c r="C19" s="10" t="s">
        <v>251</v>
      </c>
      <c r="D19" s="10" t="s">
        <v>252</v>
      </c>
      <c r="E19" s="5"/>
      <c r="F19" s="2"/>
    </row>
    <row r="20">
      <c r="A20" s="5" t="s">
        <v>141</v>
      </c>
      <c r="B20" s="2" t="s">
        <v>253</v>
      </c>
      <c r="C20" s="10" t="s">
        <v>254</v>
      </c>
      <c r="D20" s="10" t="s">
        <v>255</v>
      </c>
      <c r="E20" s="5" t="s">
        <v>28</v>
      </c>
      <c r="F20" s="2"/>
      <c r="G20" s="10">
        <v>1.0</v>
      </c>
    </row>
    <row r="21">
      <c r="A21" s="5" t="s">
        <v>141</v>
      </c>
      <c r="B21" s="2" t="s">
        <v>256</v>
      </c>
      <c r="C21" s="10" t="s">
        <v>257</v>
      </c>
      <c r="D21" s="10" t="s">
        <v>258</v>
      </c>
      <c r="E21" s="5" t="s">
        <v>28</v>
      </c>
      <c r="F21" s="2"/>
      <c r="G21" s="10">
        <v>1.0</v>
      </c>
    </row>
    <row r="22">
      <c r="A22" s="5" t="s">
        <v>144</v>
      </c>
      <c r="B22" s="2" t="s">
        <v>259</v>
      </c>
      <c r="C22" s="10" t="s">
        <v>260</v>
      </c>
      <c r="D22" s="10" t="s">
        <v>261</v>
      </c>
      <c r="E22" s="5" t="s">
        <v>28</v>
      </c>
      <c r="F22" s="2"/>
      <c r="G22" s="10">
        <v>1.0</v>
      </c>
    </row>
    <row r="23">
      <c r="A23" s="5" t="s">
        <v>147</v>
      </c>
      <c r="B23" s="2" t="s">
        <v>262</v>
      </c>
      <c r="C23" s="10" t="s">
        <v>263</v>
      </c>
      <c r="D23" s="10" t="s">
        <v>264</v>
      </c>
      <c r="E23" s="5" t="s">
        <v>28</v>
      </c>
      <c r="F23" s="2"/>
      <c r="G23" s="10">
        <v>1.0</v>
      </c>
    </row>
    <row r="24">
      <c r="A24" s="5" t="s">
        <v>150</v>
      </c>
      <c r="B24" s="2" t="s">
        <v>265</v>
      </c>
      <c r="C24" s="10" t="s">
        <v>266</v>
      </c>
      <c r="D24" s="10" t="s">
        <v>267</v>
      </c>
      <c r="E24" s="5" t="s">
        <v>28</v>
      </c>
      <c r="F24" s="2"/>
      <c r="G24" s="10">
        <v>1.0</v>
      </c>
    </row>
    <row r="25">
      <c r="A25" s="5" t="s">
        <v>150</v>
      </c>
      <c r="B25" s="2" t="s">
        <v>268</v>
      </c>
      <c r="C25" s="10" t="s">
        <v>269</v>
      </c>
      <c r="D25" s="10" t="s">
        <v>270</v>
      </c>
      <c r="E25" s="5" t="s">
        <v>28</v>
      </c>
      <c r="F25" s="2"/>
      <c r="G25" s="10">
        <v>1.0</v>
      </c>
    </row>
    <row r="26">
      <c r="A26" s="5" t="s">
        <v>153</v>
      </c>
      <c r="B26" s="2" t="s">
        <v>271</v>
      </c>
      <c r="C26" s="10" t="s">
        <v>272</v>
      </c>
      <c r="D26" s="10" t="s">
        <v>273</v>
      </c>
      <c r="E26" s="5"/>
      <c r="F26" s="2"/>
    </row>
    <row r="27">
      <c r="A27" s="5" t="s">
        <v>153</v>
      </c>
      <c r="B27" s="2" t="s">
        <v>274</v>
      </c>
      <c r="C27" s="10" t="s">
        <v>275</v>
      </c>
      <c r="D27" s="10" t="s">
        <v>276</v>
      </c>
      <c r="E27" s="5"/>
      <c r="F27" s="2"/>
    </row>
    <row r="28">
      <c r="A28" s="5" t="s">
        <v>156</v>
      </c>
      <c r="B28" s="2" t="s">
        <v>277</v>
      </c>
      <c r="C28" s="10" t="s">
        <v>278</v>
      </c>
      <c r="D28" s="10" t="s">
        <v>279</v>
      </c>
      <c r="E28" s="5"/>
      <c r="F28" s="2"/>
    </row>
    <row r="29">
      <c r="A29" s="5" t="s">
        <v>159</v>
      </c>
      <c r="B29" s="2" t="s">
        <v>280</v>
      </c>
      <c r="C29" s="10" t="s">
        <v>281</v>
      </c>
      <c r="D29" s="10" t="s">
        <v>282</v>
      </c>
      <c r="E29" s="5" t="s">
        <v>35</v>
      </c>
      <c r="F29" s="2"/>
      <c r="G29" s="10">
        <v>1.0</v>
      </c>
    </row>
    <row r="30">
      <c r="A30" s="5" t="s">
        <v>159</v>
      </c>
      <c r="B30" s="2" t="s">
        <v>283</v>
      </c>
      <c r="C30" s="10" t="s">
        <v>284</v>
      </c>
      <c r="D30" s="10" t="s">
        <v>285</v>
      </c>
      <c r="E30" s="5" t="s">
        <v>35</v>
      </c>
      <c r="F30" s="2"/>
      <c r="G30" s="10">
        <v>1.0</v>
      </c>
    </row>
    <row r="31">
      <c r="A31" s="5" t="s">
        <v>159</v>
      </c>
      <c r="B31" s="2" t="s">
        <v>286</v>
      </c>
      <c r="C31" s="10" t="s">
        <v>287</v>
      </c>
      <c r="D31" s="10" t="s">
        <v>288</v>
      </c>
      <c r="E31" s="5" t="s">
        <v>35</v>
      </c>
      <c r="F31" s="2"/>
      <c r="G31" s="10">
        <v>1.0</v>
      </c>
    </row>
    <row r="32">
      <c r="A32" s="5" t="s">
        <v>165</v>
      </c>
      <c r="B32" s="2" t="s">
        <v>289</v>
      </c>
      <c r="C32" s="10" t="s">
        <v>290</v>
      </c>
      <c r="D32" s="10" t="s">
        <v>291</v>
      </c>
      <c r="E32" s="5" t="s">
        <v>35</v>
      </c>
      <c r="F32" s="2"/>
      <c r="G32" s="10">
        <v>1.0</v>
      </c>
    </row>
    <row r="33">
      <c r="A33" s="5" t="s">
        <v>165</v>
      </c>
      <c r="B33" s="2" t="s">
        <v>292</v>
      </c>
      <c r="C33" s="10" t="s">
        <v>293</v>
      </c>
      <c r="D33" s="10" t="s">
        <v>294</v>
      </c>
      <c r="E33" s="5" t="s">
        <v>35</v>
      </c>
      <c r="F33" s="2"/>
      <c r="G33" s="10">
        <v>1.0</v>
      </c>
    </row>
    <row r="34">
      <c r="A34" s="5" t="s">
        <v>165</v>
      </c>
      <c r="B34" s="2" t="s">
        <v>295</v>
      </c>
      <c r="C34" s="10" t="s">
        <v>296</v>
      </c>
      <c r="D34" s="10" t="s">
        <v>297</v>
      </c>
      <c r="E34" s="5" t="s">
        <v>35</v>
      </c>
      <c r="F34" s="2"/>
      <c r="G34" s="10">
        <v>1.0</v>
      </c>
    </row>
    <row r="35" ht="15.75" customHeight="1">
      <c r="A35" s="5" t="s">
        <v>165</v>
      </c>
      <c r="B35" s="2" t="s">
        <v>298</v>
      </c>
      <c r="C35" s="10" t="s">
        <v>299</v>
      </c>
      <c r="D35" s="10" t="s">
        <v>300</v>
      </c>
      <c r="E35" s="5" t="s">
        <v>35</v>
      </c>
      <c r="F35" s="2"/>
      <c r="G35" s="10">
        <v>1.0</v>
      </c>
    </row>
    <row r="36" ht="15.75" customHeight="1">
      <c r="A36" s="5" t="s">
        <v>165</v>
      </c>
      <c r="B36" s="2" t="s">
        <v>301</v>
      </c>
      <c r="C36" s="10" t="s">
        <v>302</v>
      </c>
      <c r="D36" s="10" t="s">
        <v>303</v>
      </c>
      <c r="E36" s="5" t="s">
        <v>35</v>
      </c>
      <c r="F36" s="2"/>
      <c r="G36" s="10">
        <v>1.0</v>
      </c>
    </row>
    <row r="37" ht="15.75" customHeight="1">
      <c r="A37" s="5" t="s">
        <v>168</v>
      </c>
      <c r="B37" s="2" t="s">
        <v>304</v>
      </c>
      <c r="C37" s="10" t="s">
        <v>305</v>
      </c>
      <c r="D37" s="15" t="s">
        <v>306</v>
      </c>
      <c r="E37" s="2"/>
      <c r="F37" s="2"/>
    </row>
    <row r="38" ht="15.75" customHeight="1">
      <c r="A38" s="5" t="s">
        <v>171</v>
      </c>
      <c r="B38" s="2" t="s">
        <v>307</v>
      </c>
      <c r="C38" s="10" t="s">
        <v>308</v>
      </c>
      <c r="D38" s="10" t="s">
        <v>309</v>
      </c>
      <c r="E38" s="2"/>
      <c r="F38" s="2"/>
    </row>
    <row r="39" ht="15.75" customHeight="1">
      <c r="A39" s="5" t="s">
        <v>174</v>
      </c>
      <c r="B39" s="2" t="s">
        <v>310</v>
      </c>
      <c r="C39" s="10" t="s">
        <v>311</v>
      </c>
      <c r="D39" s="10" t="s">
        <v>312</v>
      </c>
      <c r="E39" s="2"/>
      <c r="F39" s="2"/>
    </row>
    <row r="40" ht="15.75" customHeight="1">
      <c r="A40" s="5" t="s">
        <v>174</v>
      </c>
      <c r="B40" s="2" t="s">
        <v>313</v>
      </c>
      <c r="C40" s="10" t="s">
        <v>314</v>
      </c>
      <c r="D40" s="10" t="s">
        <v>315</v>
      </c>
      <c r="E40" s="2"/>
      <c r="F40" s="2"/>
    </row>
    <row r="41" ht="15.75" customHeight="1">
      <c r="A41" s="5" t="s">
        <v>174</v>
      </c>
      <c r="B41" s="2" t="s">
        <v>316</v>
      </c>
      <c r="C41" s="10" t="s">
        <v>317</v>
      </c>
      <c r="D41" s="10" t="s">
        <v>318</v>
      </c>
      <c r="E41" s="2"/>
      <c r="F41" s="2"/>
    </row>
    <row r="42" ht="15.75" customHeight="1">
      <c r="A42" s="5" t="s">
        <v>174</v>
      </c>
      <c r="B42" s="2" t="s">
        <v>319</v>
      </c>
      <c r="C42" s="10" t="s">
        <v>320</v>
      </c>
      <c r="D42" s="10" t="s">
        <v>321</v>
      </c>
      <c r="E42" s="2"/>
      <c r="F42" s="2"/>
    </row>
    <row r="43" ht="15.75" customHeight="1">
      <c r="A43" s="2"/>
      <c r="B43" s="2" t="s">
        <v>322</v>
      </c>
      <c r="E43" s="2"/>
      <c r="F43" s="2"/>
    </row>
    <row r="44" ht="15.75" customHeight="1">
      <c r="A44" s="2"/>
      <c r="B44" s="2" t="s">
        <v>323</v>
      </c>
      <c r="E44" s="2"/>
      <c r="F44" s="2"/>
    </row>
    <row r="45" ht="15.75" customHeight="1">
      <c r="A45" s="2"/>
      <c r="B45" s="2" t="s">
        <v>324</v>
      </c>
      <c r="E45" s="2"/>
      <c r="F45" s="2"/>
    </row>
    <row r="46" ht="15.75" customHeight="1">
      <c r="A46" s="2"/>
      <c r="B46" s="2" t="s">
        <v>325</v>
      </c>
      <c r="E46" s="2"/>
      <c r="F46" s="2"/>
    </row>
    <row r="47" ht="15.75" customHeight="1">
      <c r="A47" s="2"/>
      <c r="B47" s="2" t="s">
        <v>326</v>
      </c>
      <c r="E47" s="2"/>
      <c r="F47" s="2"/>
    </row>
    <row r="48" ht="15.75" customHeight="1">
      <c r="A48" s="2"/>
      <c r="B48" s="2" t="s">
        <v>327</v>
      </c>
      <c r="E48" s="2"/>
      <c r="F48" s="2"/>
    </row>
    <row r="49" ht="15.75" customHeight="1">
      <c r="A49" s="6"/>
      <c r="B49" s="2" t="s">
        <v>328</v>
      </c>
      <c r="E49" s="2"/>
      <c r="F49" s="2"/>
    </row>
    <row r="50" ht="15.75" customHeight="1">
      <c r="A50" s="6"/>
      <c r="B50" s="2" t="s">
        <v>329</v>
      </c>
      <c r="E50" s="2"/>
      <c r="F50" s="2"/>
    </row>
    <row r="51" ht="15.75" customHeight="1">
      <c r="A51" s="6"/>
      <c r="B51" s="2" t="s">
        <v>330</v>
      </c>
      <c r="E51" s="2"/>
      <c r="F51" s="2"/>
    </row>
    <row r="52" ht="15.75" customHeight="1">
      <c r="A52" s="6"/>
      <c r="B52" s="2"/>
    </row>
    <row r="53" ht="15.75" customHeight="1">
      <c r="A53" s="6"/>
      <c r="B53" s="2"/>
    </row>
    <row r="54" ht="15.75" customHeight="1">
      <c r="A54" s="6"/>
      <c r="B54" s="2"/>
    </row>
    <row r="55" ht="15.75" customHeight="1">
      <c r="A55" s="6"/>
      <c r="B55" s="2"/>
    </row>
    <row r="56" ht="15.75" customHeight="1">
      <c r="A56" s="6"/>
    </row>
    <row r="57" ht="15.75" customHeight="1">
      <c r="A57" s="6"/>
    </row>
    <row r="58" ht="15.75" customHeight="1">
      <c r="A58" s="6"/>
    </row>
    <row r="59" ht="15.75" customHeight="1">
      <c r="A59" s="6"/>
    </row>
    <row r="60" ht="15.75" customHeight="1">
      <c r="A60" s="6"/>
    </row>
    <row r="61" ht="15.75" customHeight="1">
      <c r="A61" s="6"/>
    </row>
    <row r="62" ht="15.75" customHeight="1">
      <c r="A62" s="6"/>
    </row>
    <row r="63" ht="15.75" customHeight="1">
      <c r="A63" s="6"/>
    </row>
    <row r="64" ht="15.75" customHeight="1">
      <c r="A64" s="6"/>
    </row>
    <row r="65" ht="15.75" customHeight="1">
      <c r="A65" s="6"/>
    </row>
    <row r="66" ht="15.75" customHeight="1">
      <c r="A66" s="6"/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</sheetData>
  <dataValidations>
    <dataValidation type="list" allowBlank="1" showErrorMessage="1" sqref="E2:F51">
      <formula1>'Members List'!$A$2:$A$6</formula1>
    </dataValidation>
    <dataValidation type="list" allowBlank="1" sqref="A1:A985">
      <formula1>Epics!$A:$A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8.14"/>
    <col customWidth="1" min="3" max="3" width="30.86"/>
    <col customWidth="1" min="4" max="23" width="8.71"/>
  </cols>
  <sheetData>
    <row r="1">
      <c r="A1" s="1" t="s">
        <v>331</v>
      </c>
      <c r="B1" s="1" t="s">
        <v>332</v>
      </c>
      <c r="C1" s="1" t="s">
        <v>333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334</v>
      </c>
    </row>
    <row r="3">
      <c r="A3" s="2" t="s">
        <v>335</v>
      </c>
    </row>
    <row r="4">
      <c r="A4" s="2" t="s">
        <v>336</v>
      </c>
    </row>
    <row r="5">
      <c r="A5" s="2" t="s">
        <v>337</v>
      </c>
    </row>
    <row r="6">
      <c r="A6" s="2" t="s">
        <v>338</v>
      </c>
    </row>
    <row r="7">
      <c r="A7" s="2" t="s">
        <v>339</v>
      </c>
    </row>
    <row r="8">
      <c r="A8" s="2" t="s">
        <v>340</v>
      </c>
    </row>
    <row r="9">
      <c r="A9" s="2" t="s">
        <v>341</v>
      </c>
    </row>
    <row r="10">
      <c r="A10" s="2" t="s">
        <v>342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9.29"/>
    <col customWidth="1" min="3" max="3" width="16.43"/>
    <col customWidth="1" min="4" max="4" width="29.43"/>
    <col customWidth="1" min="5" max="5" width="22.86"/>
    <col customWidth="1" min="6" max="6" width="19.14"/>
    <col customWidth="1" min="7" max="26" width="8.71"/>
  </cols>
  <sheetData>
    <row r="1">
      <c r="A1" s="1" t="s">
        <v>343</v>
      </c>
      <c r="B1" s="1" t="s">
        <v>344</v>
      </c>
      <c r="C1" s="1" t="s">
        <v>80</v>
      </c>
      <c r="D1" s="1" t="s">
        <v>345</v>
      </c>
      <c r="E1" s="1" t="s">
        <v>346</v>
      </c>
      <c r="F1" s="1" t="s">
        <v>79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 t="s">
        <v>347</v>
      </c>
      <c r="F2" s="2"/>
    </row>
    <row r="3">
      <c r="A3" s="2"/>
      <c r="B3" s="2" t="s">
        <v>348</v>
      </c>
      <c r="F3" s="2"/>
    </row>
    <row r="4">
      <c r="A4" s="2"/>
      <c r="B4" s="2" t="s">
        <v>349</v>
      </c>
      <c r="F4" s="2"/>
    </row>
    <row r="5">
      <c r="A5" s="2"/>
      <c r="B5" s="2" t="s">
        <v>350</v>
      </c>
      <c r="F5" s="2"/>
    </row>
    <row r="6">
      <c r="A6" s="2"/>
      <c r="B6" s="2" t="s">
        <v>351</v>
      </c>
      <c r="F6" s="2"/>
    </row>
    <row r="7">
      <c r="A7" s="2"/>
      <c r="B7" s="2" t="s">
        <v>352</v>
      </c>
      <c r="F7" s="2"/>
    </row>
    <row r="8">
      <c r="A8" s="2"/>
      <c r="B8" s="2" t="s">
        <v>353</v>
      </c>
      <c r="F8" s="2"/>
    </row>
    <row r="9">
      <c r="A9" s="2"/>
      <c r="B9" s="2" t="s">
        <v>354</v>
      </c>
      <c r="F9" s="2"/>
    </row>
    <row r="10">
      <c r="A10" s="2"/>
      <c r="B10" s="2" t="s">
        <v>355</v>
      </c>
      <c r="F10" s="2"/>
    </row>
    <row r="11">
      <c r="A11" s="2"/>
      <c r="B11" s="2" t="s">
        <v>356</v>
      </c>
      <c r="F11" s="2"/>
    </row>
    <row r="12">
      <c r="A12" s="2"/>
      <c r="B12" s="2" t="s">
        <v>357</v>
      </c>
      <c r="F12" s="2"/>
    </row>
    <row r="13">
      <c r="A13" s="2"/>
      <c r="B13" s="2" t="s">
        <v>358</v>
      </c>
      <c r="F13" s="2"/>
    </row>
    <row r="14">
      <c r="A14" s="2"/>
      <c r="B14" s="2" t="s">
        <v>359</v>
      </c>
      <c r="F14" s="2"/>
    </row>
    <row r="15">
      <c r="A15" s="2"/>
      <c r="B15" s="2" t="s">
        <v>360</v>
      </c>
      <c r="F15" s="2"/>
    </row>
    <row r="16">
      <c r="A16" s="2"/>
      <c r="B16" s="2" t="s">
        <v>361</v>
      </c>
      <c r="F16" s="2"/>
    </row>
    <row r="17">
      <c r="A17" s="2"/>
      <c r="B17" s="2" t="s">
        <v>362</v>
      </c>
      <c r="F17" s="2"/>
    </row>
    <row r="18">
      <c r="A18" s="2"/>
      <c r="B18" s="2" t="s">
        <v>363</v>
      </c>
      <c r="F18" s="2"/>
    </row>
    <row r="19">
      <c r="A19" s="2"/>
      <c r="B19" s="2" t="s">
        <v>364</v>
      </c>
      <c r="F19" s="2"/>
    </row>
    <row r="20">
      <c r="A20" s="2"/>
      <c r="B20" s="2" t="s">
        <v>365</v>
      </c>
      <c r="F20" s="2"/>
    </row>
    <row r="21" ht="15.75" customHeight="1">
      <c r="A21" s="2"/>
      <c r="B21" s="2" t="s">
        <v>366</v>
      </c>
      <c r="F21" s="2"/>
    </row>
    <row r="22" ht="15.75" customHeight="1">
      <c r="A22" s="2"/>
      <c r="B22" s="2" t="s">
        <v>367</v>
      </c>
      <c r="F22" s="2"/>
    </row>
    <row r="23" ht="15.75" customHeight="1">
      <c r="A23" s="2"/>
      <c r="B23" s="2" t="s">
        <v>368</v>
      </c>
      <c r="F23" s="2"/>
    </row>
    <row r="24" ht="15.75" customHeight="1">
      <c r="A24" s="2"/>
      <c r="B24" s="2" t="s">
        <v>369</v>
      </c>
      <c r="F24" s="2"/>
    </row>
    <row r="25" ht="15.75" customHeight="1">
      <c r="A25" s="2"/>
      <c r="B25" s="2" t="s">
        <v>370</v>
      </c>
      <c r="F25" s="2"/>
    </row>
    <row r="26" ht="15.75" customHeight="1">
      <c r="A26" s="2"/>
      <c r="B26" s="2" t="s">
        <v>371</v>
      </c>
      <c r="F26" s="2"/>
    </row>
    <row r="27" ht="15.75" customHeight="1">
      <c r="A27" s="2"/>
      <c r="B27" s="2" t="s">
        <v>372</v>
      </c>
      <c r="F27" s="2"/>
    </row>
    <row r="28" ht="15.75" customHeight="1">
      <c r="A28" s="2"/>
      <c r="B28" s="2" t="s">
        <v>373</v>
      </c>
      <c r="F28" s="2"/>
    </row>
    <row r="29" ht="15.75" customHeight="1">
      <c r="A29" s="2"/>
      <c r="B29" s="2" t="s">
        <v>374</v>
      </c>
      <c r="F29" s="2"/>
    </row>
    <row r="30" ht="15.75" customHeight="1">
      <c r="A30" s="2"/>
      <c r="B30" s="2" t="s">
        <v>375</v>
      </c>
      <c r="F30" s="2"/>
    </row>
    <row r="31" ht="15.75" customHeight="1">
      <c r="A31" s="2"/>
      <c r="B31" s="2" t="s">
        <v>376</v>
      </c>
      <c r="F31" s="2"/>
    </row>
    <row r="32" ht="15.75" customHeight="1">
      <c r="A32" s="2"/>
      <c r="B32" s="2" t="s">
        <v>377</v>
      </c>
      <c r="F32" s="2"/>
    </row>
    <row r="33" ht="15.75" customHeight="1">
      <c r="A33" s="2"/>
      <c r="B33" s="2" t="s">
        <v>378</v>
      </c>
      <c r="F33" s="2"/>
    </row>
    <row r="34" ht="15.75" customHeight="1">
      <c r="A34" s="2"/>
      <c r="B34" s="2" t="s">
        <v>379</v>
      </c>
      <c r="F34" s="2"/>
    </row>
    <row r="35" ht="15.75" customHeight="1">
      <c r="A35" s="2"/>
      <c r="B35" s="2" t="s">
        <v>380</v>
      </c>
      <c r="F35" s="2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35">
      <formula1>'Members List'!$A$2:$A$6</formula1>
    </dataValidation>
    <dataValidation type="list" allowBlank="1" showErrorMessage="1" sqref="A2:A35">
      <formula1>'Configuration Items'!$A$2:$A$11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61.71"/>
    <col customWidth="1" min="3" max="6" width="8.71"/>
  </cols>
  <sheetData>
    <row r="1">
      <c r="A1" s="2" t="s">
        <v>381</v>
      </c>
    </row>
    <row r="2">
      <c r="A2" s="2" t="s">
        <v>382</v>
      </c>
      <c r="B2" s="10" t="s">
        <v>383</v>
      </c>
    </row>
    <row r="3">
      <c r="A3" s="2" t="s">
        <v>384</v>
      </c>
      <c r="B3" s="10" t="s">
        <v>385</v>
      </c>
    </row>
    <row r="4">
      <c r="A4" s="2" t="s">
        <v>386</v>
      </c>
      <c r="B4" s="10" t="s">
        <v>387</v>
      </c>
    </row>
    <row r="5">
      <c r="A5" s="2" t="s">
        <v>388</v>
      </c>
    </row>
    <row r="6">
      <c r="A6" s="2" t="s">
        <v>389</v>
      </c>
    </row>
    <row r="7">
      <c r="A7" s="2" t="s">
        <v>390</v>
      </c>
    </row>
    <row r="8">
      <c r="A8" s="2" t="s">
        <v>391</v>
      </c>
    </row>
    <row r="9">
      <c r="A9" s="2" t="s">
        <v>392</v>
      </c>
    </row>
    <row r="10">
      <c r="A10" s="2" t="s">
        <v>393</v>
      </c>
    </row>
    <row r="11">
      <c r="A11" s="2" t="s">
        <v>394</v>
      </c>
    </row>
    <row r="12">
      <c r="A12" s="2" t="s">
        <v>395</v>
      </c>
    </row>
    <row r="13">
      <c r="A13" s="2" t="s">
        <v>396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0"/>
    <col customWidth="1" min="2" max="2" width="20.0"/>
    <col customWidth="1" min="3" max="3" width="15.29"/>
    <col customWidth="1" min="4" max="4" width="25.71"/>
    <col customWidth="1" min="5" max="5" width="22.14"/>
    <col customWidth="1" min="6" max="6" width="15.29"/>
    <col customWidth="1" min="7" max="7" width="18.14"/>
    <col customWidth="1" min="8" max="26" width="8.71"/>
  </cols>
  <sheetData>
    <row r="1">
      <c r="A1" s="1" t="s">
        <v>80</v>
      </c>
      <c r="B1" s="1" t="s">
        <v>397</v>
      </c>
      <c r="C1" s="1" t="s">
        <v>398</v>
      </c>
      <c r="D1" s="1" t="s">
        <v>399</v>
      </c>
      <c r="E1" s="1" t="s">
        <v>400</v>
      </c>
      <c r="F1" s="1" t="s">
        <v>79</v>
      </c>
      <c r="G1" s="1" t="s">
        <v>401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402</v>
      </c>
      <c r="B2" s="11">
        <v>44572.0</v>
      </c>
      <c r="C2" s="11">
        <f>B2</f>
        <v>44572</v>
      </c>
      <c r="D2" s="11">
        <v>44577.0</v>
      </c>
      <c r="E2" s="11">
        <f>D2</f>
        <v>44577</v>
      </c>
      <c r="F2" s="2" t="s">
        <v>403</v>
      </c>
      <c r="G2" s="2" t="s">
        <v>21</v>
      </c>
    </row>
    <row r="3">
      <c r="A3" s="2" t="s">
        <v>404</v>
      </c>
      <c r="B3" s="11">
        <v>44578.0</v>
      </c>
      <c r="C3" s="11">
        <v>44579.0</v>
      </c>
      <c r="D3" s="11">
        <f t="shared" ref="D3:D17" si="1">D2+7</f>
        <v>44584</v>
      </c>
      <c r="E3" s="12">
        <v>44584.0</v>
      </c>
      <c r="F3" s="2" t="s">
        <v>21</v>
      </c>
      <c r="G3" s="2" t="s">
        <v>21</v>
      </c>
    </row>
    <row r="4">
      <c r="A4" s="2" t="s">
        <v>405</v>
      </c>
      <c r="B4" s="13">
        <v>44585.0</v>
      </c>
      <c r="C4" s="13">
        <v>44585.0</v>
      </c>
      <c r="D4" s="11">
        <f t="shared" si="1"/>
        <v>44591</v>
      </c>
      <c r="E4" s="13">
        <v>44591.0</v>
      </c>
      <c r="F4" s="5" t="s">
        <v>403</v>
      </c>
      <c r="G4" s="5" t="s">
        <v>21</v>
      </c>
    </row>
    <row r="5">
      <c r="A5" s="2" t="s">
        <v>406</v>
      </c>
      <c r="D5" s="11">
        <f t="shared" si="1"/>
        <v>44598</v>
      </c>
      <c r="F5" s="2"/>
      <c r="G5" s="2"/>
    </row>
    <row r="6">
      <c r="A6" s="2" t="s">
        <v>407</v>
      </c>
      <c r="D6" s="11">
        <f t="shared" si="1"/>
        <v>44605</v>
      </c>
      <c r="F6" s="2"/>
      <c r="G6" s="2"/>
    </row>
    <row r="7">
      <c r="A7" s="2" t="s">
        <v>408</v>
      </c>
      <c r="D7" s="11">
        <f t="shared" si="1"/>
        <v>44612</v>
      </c>
      <c r="F7" s="2"/>
      <c r="G7" s="2"/>
    </row>
    <row r="8">
      <c r="A8" s="2" t="s">
        <v>409</v>
      </c>
      <c r="D8" s="11">
        <f t="shared" si="1"/>
        <v>44619</v>
      </c>
      <c r="F8" s="2"/>
      <c r="G8" s="2"/>
    </row>
    <row r="9">
      <c r="A9" s="2" t="s">
        <v>410</v>
      </c>
      <c r="D9" s="11">
        <f t="shared" si="1"/>
        <v>44626</v>
      </c>
      <c r="F9" s="2"/>
      <c r="G9" s="2"/>
    </row>
    <row r="10">
      <c r="A10" s="2" t="s">
        <v>411</v>
      </c>
      <c r="D10" s="11">
        <f t="shared" si="1"/>
        <v>44633</v>
      </c>
      <c r="F10" s="2"/>
      <c r="G10" s="2"/>
    </row>
    <row r="11">
      <c r="A11" s="2" t="s">
        <v>412</v>
      </c>
      <c r="D11" s="11">
        <f t="shared" si="1"/>
        <v>44640</v>
      </c>
      <c r="F11" s="2"/>
      <c r="G11" s="2"/>
    </row>
    <row r="12">
      <c r="A12" s="2" t="s">
        <v>413</v>
      </c>
      <c r="D12" s="11">
        <f t="shared" si="1"/>
        <v>44647</v>
      </c>
      <c r="F12" s="2"/>
      <c r="G12" s="2"/>
    </row>
    <row r="13">
      <c r="A13" s="2" t="s">
        <v>414</v>
      </c>
      <c r="D13" s="11">
        <f t="shared" si="1"/>
        <v>44654</v>
      </c>
      <c r="F13" s="2"/>
      <c r="G13" s="2"/>
    </row>
    <row r="14">
      <c r="A14" s="2" t="s">
        <v>415</v>
      </c>
      <c r="D14" s="11">
        <f t="shared" si="1"/>
        <v>44661</v>
      </c>
      <c r="F14" s="2"/>
      <c r="G14" s="2"/>
    </row>
    <row r="15">
      <c r="A15" s="2" t="s">
        <v>416</v>
      </c>
      <c r="D15" s="11">
        <f t="shared" si="1"/>
        <v>44668</v>
      </c>
      <c r="F15" s="2"/>
      <c r="G15" s="2"/>
    </row>
    <row r="16">
      <c r="A16" s="2" t="s">
        <v>417</v>
      </c>
      <c r="D16" s="11">
        <f t="shared" si="1"/>
        <v>44675</v>
      </c>
      <c r="F16" s="2"/>
      <c r="G16" s="2"/>
    </row>
    <row r="17">
      <c r="A17" s="2" t="s">
        <v>418</v>
      </c>
      <c r="D17" s="11">
        <f t="shared" si="1"/>
        <v>44682</v>
      </c>
      <c r="F17" s="2"/>
      <c r="G17" s="2"/>
    </row>
    <row r="18">
      <c r="D18" s="11"/>
      <c r="F18" s="2"/>
      <c r="G18" s="2"/>
    </row>
    <row r="19">
      <c r="A19" s="2" t="s">
        <v>419</v>
      </c>
      <c r="B19" s="11">
        <v>44572.0</v>
      </c>
      <c r="C19" s="11">
        <v>44572.0</v>
      </c>
      <c r="D19" s="11">
        <v>44577.0</v>
      </c>
      <c r="E19" s="11">
        <v>44577.0</v>
      </c>
      <c r="F19" s="2" t="s">
        <v>403</v>
      </c>
      <c r="G19" s="2" t="s">
        <v>403</v>
      </c>
    </row>
    <row r="20">
      <c r="A20" s="2" t="s">
        <v>420</v>
      </c>
      <c r="B20" s="11">
        <v>44578.0</v>
      </c>
      <c r="C20" s="11">
        <v>44578.0</v>
      </c>
      <c r="D20" s="11">
        <f t="shared" ref="D20:E20" si="2">D19+7</f>
        <v>44584</v>
      </c>
      <c r="E20" s="11">
        <f t="shared" si="2"/>
        <v>44584</v>
      </c>
      <c r="F20" s="2" t="s">
        <v>403</v>
      </c>
      <c r="G20" s="2" t="s">
        <v>403</v>
      </c>
    </row>
    <row r="21" ht="15.75" customHeight="1">
      <c r="A21" s="2" t="s">
        <v>421</v>
      </c>
      <c r="B21" s="13">
        <v>44585.0</v>
      </c>
      <c r="C21" s="13">
        <v>44586.0</v>
      </c>
      <c r="D21" s="11">
        <f t="shared" ref="D21:E21" si="3">D20+7</f>
        <v>44591</v>
      </c>
      <c r="E21" s="11">
        <f t="shared" si="3"/>
        <v>44591</v>
      </c>
      <c r="F21" s="5" t="s">
        <v>403</v>
      </c>
      <c r="G21" s="5" t="s">
        <v>403</v>
      </c>
    </row>
    <row r="22" ht="15.75" customHeight="1">
      <c r="A22" s="2" t="s">
        <v>422</v>
      </c>
      <c r="D22" s="11">
        <f t="shared" ref="D22:D34" si="4">D21+7</f>
        <v>44598</v>
      </c>
      <c r="F22" s="2"/>
      <c r="G22" s="2"/>
    </row>
    <row r="23" ht="15.75" customHeight="1">
      <c r="A23" s="2" t="s">
        <v>423</v>
      </c>
      <c r="D23" s="11">
        <f t="shared" si="4"/>
        <v>44605</v>
      </c>
      <c r="F23" s="2"/>
      <c r="G23" s="2"/>
    </row>
    <row r="24" ht="15.75" customHeight="1">
      <c r="A24" s="2" t="s">
        <v>424</v>
      </c>
      <c r="D24" s="11">
        <f t="shared" si="4"/>
        <v>44612</v>
      </c>
      <c r="F24" s="2"/>
      <c r="G24" s="2"/>
    </row>
    <row r="25" ht="15.75" customHeight="1">
      <c r="A25" s="2" t="s">
        <v>425</v>
      </c>
      <c r="D25" s="11">
        <f t="shared" si="4"/>
        <v>44619</v>
      </c>
      <c r="F25" s="2"/>
      <c r="G25" s="2"/>
    </row>
    <row r="26" ht="15.75" customHeight="1">
      <c r="A26" s="2" t="s">
        <v>426</v>
      </c>
      <c r="D26" s="11">
        <f t="shared" si="4"/>
        <v>44626</v>
      </c>
      <c r="F26" s="2"/>
      <c r="G26" s="2"/>
    </row>
    <row r="27" ht="15.75" customHeight="1">
      <c r="A27" s="2" t="s">
        <v>427</v>
      </c>
      <c r="D27" s="11">
        <f t="shared" si="4"/>
        <v>44633</v>
      </c>
      <c r="F27" s="2"/>
      <c r="G27" s="2"/>
    </row>
    <row r="28" ht="15.75" customHeight="1">
      <c r="A28" s="2" t="s">
        <v>428</v>
      </c>
      <c r="D28" s="11">
        <f t="shared" si="4"/>
        <v>44640</v>
      </c>
      <c r="F28" s="2"/>
      <c r="G28" s="2"/>
    </row>
    <row r="29" ht="15.75" customHeight="1">
      <c r="A29" s="2" t="s">
        <v>429</v>
      </c>
      <c r="D29" s="11">
        <f t="shared" si="4"/>
        <v>44647</v>
      </c>
      <c r="F29" s="2"/>
      <c r="G29" s="2"/>
    </row>
    <row r="30" ht="15.75" customHeight="1">
      <c r="A30" s="2" t="s">
        <v>430</v>
      </c>
      <c r="D30" s="11">
        <f t="shared" si="4"/>
        <v>44654</v>
      </c>
      <c r="F30" s="2"/>
      <c r="G30" s="2"/>
    </row>
    <row r="31" ht="15.75" customHeight="1">
      <c r="A31" s="2" t="s">
        <v>431</v>
      </c>
      <c r="D31" s="11">
        <f t="shared" si="4"/>
        <v>44661</v>
      </c>
      <c r="F31" s="2"/>
      <c r="G31" s="2"/>
    </row>
    <row r="32" ht="15.75" customHeight="1">
      <c r="A32" s="2" t="s">
        <v>432</v>
      </c>
      <c r="D32" s="11">
        <f t="shared" si="4"/>
        <v>44668</v>
      </c>
      <c r="F32" s="2"/>
      <c r="G32" s="2"/>
    </row>
    <row r="33" ht="15.75" customHeight="1">
      <c r="A33" s="2" t="s">
        <v>433</v>
      </c>
      <c r="D33" s="11">
        <f t="shared" si="4"/>
        <v>44675</v>
      </c>
      <c r="F33" s="2"/>
      <c r="G33" s="2"/>
    </row>
    <row r="34" ht="15.75" customHeight="1">
      <c r="A34" s="2" t="s">
        <v>434</v>
      </c>
      <c r="D34" s="11">
        <f t="shared" si="4"/>
        <v>44682</v>
      </c>
      <c r="F34" s="2"/>
      <c r="G34" s="2"/>
    </row>
    <row r="35" ht="15.75" customHeight="1">
      <c r="D35" s="11"/>
      <c r="F35" s="2"/>
      <c r="G35" s="2"/>
    </row>
    <row r="36" ht="15.75" customHeight="1">
      <c r="A36" s="2" t="s">
        <v>435</v>
      </c>
      <c r="D36" s="11">
        <v>44592.0</v>
      </c>
    </row>
    <row r="37" ht="15.75" customHeight="1">
      <c r="D37" s="11"/>
    </row>
    <row r="38" ht="15.75" customHeight="1">
      <c r="D38" s="11"/>
    </row>
    <row r="39" ht="15.75" customHeight="1">
      <c r="A39" s="2" t="s">
        <v>436</v>
      </c>
      <c r="D39" s="11">
        <v>44606.0</v>
      </c>
    </row>
    <row r="40" ht="15.75" customHeight="1">
      <c r="D40" s="11"/>
    </row>
    <row r="41" ht="15.75" customHeight="1">
      <c r="D41" s="11"/>
    </row>
    <row r="42" ht="15.75" customHeight="1">
      <c r="A42" s="2" t="s">
        <v>437</v>
      </c>
      <c r="D42" s="11">
        <v>44627.0</v>
      </c>
    </row>
    <row r="43" ht="15.75" customHeight="1">
      <c r="D43" s="11"/>
    </row>
    <row r="44" ht="15.75" customHeight="1">
      <c r="D44" s="11"/>
    </row>
    <row r="45" ht="15.75" customHeight="1">
      <c r="A45" s="2" t="s">
        <v>438</v>
      </c>
      <c r="D45" s="11">
        <v>44648.0</v>
      </c>
    </row>
    <row r="46" ht="15.75" customHeight="1">
      <c r="D46" s="11"/>
    </row>
    <row r="47" ht="15.75" customHeight="1">
      <c r="D47" s="11"/>
    </row>
    <row r="48" ht="15.75" customHeight="1">
      <c r="A48" s="2" t="s">
        <v>439</v>
      </c>
      <c r="D48" s="11">
        <v>44651.0</v>
      </c>
    </row>
    <row r="49" ht="15.75" customHeight="1">
      <c r="D49" s="11"/>
    </row>
    <row r="50" ht="15.75" customHeight="1">
      <c r="D50" s="11"/>
    </row>
    <row r="51" ht="15.75" customHeight="1">
      <c r="A51" s="2" t="s">
        <v>440</v>
      </c>
      <c r="D51" s="11">
        <v>44632.0</v>
      </c>
    </row>
    <row r="52" ht="15.75" customHeight="1">
      <c r="D52" s="11"/>
    </row>
    <row r="53" ht="15.75" customHeight="1">
      <c r="D53" s="11"/>
    </row>
    <row r="54" ht="15.75" customHeight="1">
      <c r="A54" s="2" t="s">
        <v>441</v>
      </c>
      <c r="D54" s="11">
        <v>44676.0</v>
      </c>
    </row>
    <row r="55" ht="15.75" customHeight="1">
      <c r="D55" s="11"/>
    </row>
    <row r="56" ht="15.75" customHeight="1">
      <c r="D56" s="11"/>
    </row>
    <row r="57" ht="15.75" customHeight="1">
      <c r="D57" s="11"/>
    </row>
    <row r="58" ht="15.75" customHeight="1">
      <c r="D58" s="11"/>
    </row>
    <row r="59" ht="15.75" customHeight="1">
      <c r="D59" s="11"/>
    </row>
    <row r="60" ht="15.75" customHeight="1">
      <c r="D60" s="11"/>
    </row>
    <row r="61" ht="15.75" customHeight="1">
      <c r="D61" s="11"/>
    </row>
    <row r="62" ht="15.75" customHeight="1">
      <c r="D62" s="11"/>
    </row>
    <row r="63" ht="15.75" customHeight="1">
      <c r="D63" s="11"/>
    </row>
    <row r="64" ht="15.75" customHeight="1">
      <c r="D64" s="11"/>
    </row>
    <row r="65" ht="15.75" customHeight="1">
      <c r="D65" s="11"/>
    </row>
    <row r="66" ht="15.75" customHeight="1">
      <c r="D66" s="11"/>
    </row>
    <row r="67" ht="15.75" customHeight="1">
      <c r="D67" s="11"/>
    </row>
    <row r="68" ht="15.75" customHeight="1">
      <c r="D68" s="11"/>
    </row>
    <row r="69" ht="15.75" customHeight="1">
      <c r="D69" s="11"/>
    </row>
    <row r="70" ht="15.75" customHeight="1">
      <c r="D70" s="11"/>
    </row>
    <row r="71" ht="15.75" customHeight="1">
      <c r="D71" s="11"/>
    </row>
    <row r="72" ht="15.75" customHeight="1">
      <c r="D72" s="11"/>
    </row>
    <row r="73" ht="15.75" customHeight="1">
      <c r="D73" s="11"/>
    </row>
    <row r="74" ht="15.75" customHeight="1">
      <c r="D74" s="11"/>
    </row>
    <row r="75" ht="15.75" customHeight="1">
      <c r="D75" s="11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G35">
      <formula1>Lists!$H$2:$H$9</formula1>
    </dataValidation>
  </dataValidations>
  <printOptions/>
  <pageMargins bottom="0.75" footer="0.0" header="0.0" left="0.7" right="0.7" top="0.75"/>
  <pageSetup orientation="landscape"/>
  <drawing r:id="rId1"/>
</worksheet>
</file>