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geo\Dropbox\Own\Post-Grad-UNC\Comp530\comp530H-f17\comp530H-f17\HW5\"/>
    </mc:Choice>
  </mc:AlternateContent>
  <bookViews>
    <workbookView xWindow="0" yWindow="0" windowWidth="29310" windowHeight="11370" xr2:uid="{85100BE0-0B91-4DA3-9592-C074F14757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B32" i="1"/>
  <c r="C32" i="1"/>
  <c r="D32" i="1"/>
  <c r="E32" i="1"/>
  <c r="F32" i="1"/>
  <c r="G32" i="1"/>
  <c r="G31" i="1"/>
  <c r="F31" i="1"/>
  <c r="E31" i="1"/>
  <c r="D31" i="1"/>
  <c r="C31" i="1"/>
  <c r="B31" i="1"/>
  <c r="G30" i="1"/>
  <c r="F30" i="1"/>
  <c r="E30" i="1"/>
  <c r="D30" i="1"/>
  <c r="C30" i="1"/>
  <c r="B30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A21" i="1"/>
  <c r="A22" i="1" s="1"/>
  <c r="A23" i="1" s="1"/>
  <c r="A24" i="1" s="1"/>
  <c r="A25" i="1" s="1"/>
  <c r="A26" i="1" s="1"/>
  <c r="A27" i="1" s="1"/>
  <c r="A28" i="1" s="1"/>
  <c r="A29" i="1" s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<sst xmlns="http://schemas.openxmlformats.org/spreadsheetml/2006/main" count="14" uniqueCount="11">
  <si>
    <t>Total</t>
  </si>
  <si>
    <t>Run/Weight</t>
  </si>
  <si>
    <t>Average</t>
  </si>
  <si>
    <t>Standard Deviation</t>
  </si>
  <si>
    <t>Average Time over Longest Slice</t>
  </si>
  <si>
    <t>N/A</t>
  </si>
  <si>
    <t>Iterations by Weight</t>
  </si>
  <si>
    <t>Average Fold Iterations</t>
  </si>
  <si>
    <t>2 Million Command Time</t>
  </si>
  <si>
    <t>Fold Iterations over 1 Achieved</t>
  </si>
  <si>
    <t>Fold Time Taken to do 2 Million Encrypts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</si>
</sst>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4178-6022-4CC0-9CA2-9031CE8249CF}">
  <dimension ref="A1:H39"/>
  <sheetViews>
    <sheetView tabSelected="1" topLeftCell="A11" workbookViewId="0">
      <selection activeCell="A38" sqref="A38:G39"/>
    </sheetView>
  </sheetViews>
  <sheetFormatPr defaultRowHeight="15" x14ac:dyDescent="0.25"/>
  <cols>
    <col min="1" max="1" width="37.7109375" customWidth="1"/>
  </cols>
  <sheetData>
    <row r="1" spans="1:8" x14ac:dyDescent="0.25">
      <c r="A1" t="s">
        <v>6</v>
      </c>
    </row>
    <row r="2" spans="1:8" x14ac:dyDescent="0.25">
      <c r="A2" t="s">
        <v>1</v>
      </c>
      <c r="B2">
        <v>1</v>
      </c>
      <c r="C2">
        <v>4</v>
      </c>
      <c r="D2">
        <v>8</v>
      </c>
      <c r="E2">
        <v>12</v>
      </c>
      <c r="F2">
        <v>16</v>
      </c>
      <c r="G2">
        <v>20</v>
      </c>
      <c r="H2" t="s">
        <v>0</v>
      </c>
    </row>
    <row r="3" spans="1:8" x14ac:dyDescent="0.25">
      <c r="A3">
        <v>1</v>
      </c>
      <c r="B3">
        <v>120155</v>
      </c>
      <c r="C3">
        <v>517328</v>
      </c>
      <c r="D3">
        <v>1014312</v>
      </c>
      <c r="E3">
        <v>1299948</v>
      </c>
      <c r="F3">
        <v>1846212</v>
      </c>
      <c r="G3">
        <v>2502381</v>
      </c>
      <c r="H3">
        <f>SUM(B3:G3)</f>
        <v>7300336</v>
      </c>
    </row>
    <row r="4" spans="1:8" x14ac:dyDescent="0.25">
      <c r="A4">
        <f>A3+1</f>
        <v>2</v>
      </c>
      <c r="B4">
        <v>115510</v>
      </c>
      <c r="C4">
        <v>506906</v>
      </c>
      <c r="D4">
        <v>890586</v>
      </c>
      <c r="E4">
        <v>1282486</v>
      </c>
      <c r="F4">
        <v>1808874</v>
      </c>
      <c r="G4">
        <v>2308055</v>
      </c>
      <c r="H4">
        <f>SUM(B4:G4)</f>
        <v>6912417</v>
      </c>
    </row>
    <row r="5" spans="1:8" x14ac:dyDescent="0.25">
      <c r="A5">
        <f>A4+1</f>
        <v>3</v>
      </c>
      <c r="B5">
        <v>138715</v>
      </c>
      <c r="C5">
        <v>517703</v>
      </c>
      <c r="D5">
        <v>962772</v>
      </c>
      <c r="E5">
        <v>1392163</v>
      </c>
      <c r="F5">
        <v>2017630</v>
      </c>
      <c r="G5">
        <v>2410994</v>
      </c>
      <c r="H5">
        <f>SUM(B5:G5)</f>
        <v>7439977</v>
      </c>
    </row>
    <row r="6" spans="1:8" x14ac:dyDescent="0.25">
      <c r="A6">
        <f>A5+1</f>
        <v>4</v>
      </c>
      <c r="B6">
        <v>14022</v>
      </c>
      <c r="C6">
        <v>520853</v>
      </c>
      <c r="D6">
        <v>1177688</v>
      </c>
      <c r="E6">
        <v>1383832</v>
      </c>
      <c r="F6">
        <v>1999174</v>
      </c>
      <c r="G6">
        <v>2526274</v>
      </c>
      <c r="H6">
        <f>SUM(B6:G6)</f>
        <v>7621843</v>
      </c>
    </row>
    <row r="7" spans="1:8" x14ac:dyDescent="0.25">
      <c r="A7">
        <f>A6+1</f>
        <v>5</v>
      </c>
      <c r="B7">
        <v>136944</v>
      </c>
      <c r="C7">
        <v>554558</v>
      </c>
      <c r="D7">
        <v>1147610</v>
      </c>
      <c r="E7">
        <v>359023</v>
      </c>
      <c r="F7">
        <v>2329453</v>
      </c>
      <c r="G7">
        <v>2549890</v>
      </c>
      <c r="H7">
        <f>SUM(B7:G7)</f>
        <v>7077478</v>
      </c>
    </row>
    <row r="8" spans="1:8" x14ac:dyDescent="0.25">
      <c r="A8">
        <f>A7+1</f>
        <v>6</v>
      </c>
      <c r="B8">
        <v>118417</v>
      </c>
      <c r="C8">
        <v>376459</v>
      </c>
      <c r="D8">
        <v>774058</v>
      </c>
      <c r="E8">
        <v>1390760</v>
      </c>
      <c r="F8">
        <v>1910841</v>
      </c>
      <c r="G8">
        <v>2125927</v>
      </c>
      <c r="H8">
        <f>SUM(B8:G8)</f>
        <v>6696462</v>
      </c>
    </row>
    <row r="9" spans="1:8" x14ac:dyDescent="0.25">
      <c r="A9">
        <f>A8+1</f>
        <v>7</v>
      </c>
      <c r="B9">
        <v>137924</v>
      </c>
      <c r="C9">
        <v>431058</v>
      </c>
      <c r="D9">
        <v>863322</v>
      </c>
      <c r="E9">
        <v>1274092</v>
      </c>
      <c r="F9">
        <v>1938857</v>
      </c>
      <c r="G9">
        <v>2133187</v>
      </c>
      <c r="H9">
        <f>SUM(B9:G9)</f>
        <v>6778440</v>
      </c>
    </row>
    <row r="10" spans="1:8" x14ac:dyDescent="0.25">
      <c r="A10">
        <f>A9+1</f>
        <v>8</v>
      </c>
      <c r="B10">
        <v>137663</v>
      </c>
      <c r="C10">
        <v>476740</v>
      </c>
      <c r="D10">
        <v>741709</v>
      </c>
      <c r="E10">
        <v>1386878</v>
      </c>
      <c r="F10">
        <v>1861634</v>
      </c>
      <c r="G10">
        <v>2311162</v>
      </c>
      <c r="H10">
        <f>SUM(B10:G10)</f>
        <v>6915786</v>
      </c>
    </row>
    <row r="11" spans="1:8" x14ac:dyDescent="0.25">
      <c r="A11">
        <f>A10+1</f>
        <v>9</v>
      </c>
      <c r="B11">
        <v>147690</v>
      </c>
      <c r="C11">
        <v>478644</v>
      </c>
      <c r="D11">
        <v>296623</v>
      </c>
      <c r="E11">
        <v>1314219</v>
      </c>
      <c r="F11">
        <v>1877404</v>
      </c>
      <c r="G11">
        <v>2431041</v>
      </c>
      <c r="H11">
        <f>SUM(B11:G11)</f>
        <v>6545621</v>
      </c>
    </row>
    <row r="12" spans="1:8" x14ac:dyDescent="0.25">
      <c r="A12">
        <f>A11+1</f>
        <v>10</v>
      </c>
      <c r="B12">
        <v>120994</v>
      </c>
      <c r="C12">
        <v>479778</v>
      </c>
      <c r="D12">
        <v>926127</v>
      </c>
      <c r="E12">
        <v>1524506</v>
      </c>
      <c r="F12">
        <v>2129972</v>
      </c>
      <c r="G12">
        <v>2325649</v>
      </c>
      <c r="H12">
        <f>SUM(B12:G12)</f>
        <v>7507026</v>
      </c>
    </row>
    <row r="13" spans="1:8" x14ac:dyDescent="0.25">
      <c r="A13" t="s">
        <v>2</v>
      </c>
      <c r="B13">
        <f>AVERAGE(B3:B12)</f>
        <v>118803.4</v>
      </c>
      <c r="C13">
        <f>AVERAGE(C3:C12)</f>
        <v>486002.7</v>
      </c>
      <c r="D13">
        <f>AVERAGE(D3:D12)</f>
        <v>879480.7</v>
      </c>
      <c r="E13">
        <f>AVERAGE(E3:E12)</f>
        <v>1260790.7</v>
      </c>
      <c r="F13">
        <f>AVERAGE(F3:F12)</f>
        <v>1972005.1</v>
      </c>
      <c r="G13">
        <f>AVERAGE(G3:G12)</f>
        <v>2362456</v>
      </c>
      <c r="H13">
        <f>AVERAGE(H3:H12)</f>
        <v>7079538.5999999996</v>
      </c>
    </row>
    <row r="14" spans="1:8" x14ac:dyDescent="0.25">
      <c r="A14" t="s">
        <v>3</v>
      </c>
      <c r="B14">
        <f>STDEV(B3:B12)</f>
        <v>38410.117047465494</v>
      </c>
      <c r="C14">
        <f>STDEV(C3:C12)</f>
        <v>51137.006815134482</v>
      </c>
      <c r="D14">
        <f>STDEV(D3:D12)</f>
        <v>249068.53796363843</v>
      </c>
      <c r="E14">
        <f>STDEV(E3:E12)</f>
        <v>325397.89337262837</v>
      </c>
      <c r="F14">
        <f>STDEV(F3:F12)</f>
        <v>157744.15806435855</v>
      </c>
      <c r="G14">
        <f>STDEV(G3:G12)</f>
        <v>150577.49111042829</v>
      </c>
      <c r="H14">
        <f>STDEV(H3:H12)</f>
        <v>370094.83960261982</v>
      </c>
    </row>
    <row r="15" spans="1:8" x14ac:dyDescent="0.25">
      <c r="A15" t="s">
        <v>7</v>
      </c>
      <c r="B15">
        <f>B13/$B$13</f>
        <v>1</v>
      </c>
      <c r="C15">
        <f>C13/$B$13</f>
        <v>4.0908147409922613</v>
      </c>
      <c r="D15">
        <f>D13/$B$13</f>
        <v>7.4028243299434191</v>
      </c>
      <c r="E15">
        <f>E13/$B$13</f>
        <v>10.612412607719982</v>
      </c>
      <c r="F15">
        <f>F13/$B$13</f>
        <v>16.59889447608402</v>
      </c>
      <c r="G15">
        <f>G13/$B$13</f>
        <v>19.885424154527566</v>
      </c>
      <c r="H15" t="s">
        <v>5</v>
      </c>
    </row>
    <row r="18" spans="1:7" x14ac:dyDescent="0.25">
      <c r="A18" t="s">
        <v>8</v>
      </c>
    </row>
    <row r="19" spans="1:7" x14ac:dyDescent="0.25">
      <c r="A19" t="s">
        <v>1</v>
      </c>
      <c r="B19">
        <v>1</v>
      </c>
      <c r="C19">
        <v>4</v>
      </c>
      <c r="D19">
        <v>8</v>
      </c>
      <c r="E19">
        <v>12</v>
      </c>
      <c r="F19">
        <v>16</v>
      </c>
      <c r="G19">
        <v>20</v>
      </c>
    </row>
    <row r="20" spans="1:7" x14ac:dyDescent="0.25">
      <c r="A20">
        <v>1</v>
      </c>
      <c r="B20">
        <v>49</v>
      </c>
      <c r="C20">
        <v>43</v>
      </c>
      <c r="D20">
        <v>43</v>
      </c>
      <c r="E20">
        <v>43</v>
      </c>
      <c r="F20">
        <v>14</v>
      </c>
      <c r="G20">
        <v>43</v>
      </c>
    </row>
    <row r="21" spans="1:7" x14ac:dyDescent="0.25">
      <c r="A21">
        <f>A20+1</f>
        <v>2</v>
      </c>
      <c r="B21">
        <v>52</v>
      </c>
      <c r="C21">
        <v>44</v>
      </c>
      <c r="D21">
        <v>38</v>
      </c>
      <c r="E21">
        <v>34</v>
      </c>
      <c r="F21">
        <v>28</v>
      </c>
      <c r="G21">
        <v>25</v>
      </c>
    </row>
    <row r="22" spans="1:7" x14ac:dyDescent="0.25">
      <c r="A22">
        <f>A21+1</f>
        <v>3</v>
      </c>
      <c r="B22">
        <v>51</v>
      </c>
      <c r="C22">
        <v>45</v>
      </c>
      <c r="D22">
        <v>39</v>
      </c>
      <c r="E22">
        <v>34</v>
      </c>
      <c r="F22">
        <v>30</v>
      </c>
      <c r="G22">
        <v>25</v>
      </c>
    </row>
    <row r="23" spans="1:7" x14ac:dyDescent="0.25">
      <c r="A23">
        <f>A22+1</f>
        <v>4</v>
      </c>
      <c r="B23">
        <v>48</v>
      </c>
      <c r="C23">
        <v>39</v>
      </c>
      <c r="D23">
        <v>32</v>
      </c>
      <c r="E23">
        <v>27</v>
      </c>
      <c r="F23">
        <v>21</v>
      </c>
      <c r="G23">
        <v>43</v>
      </c>
    </row>
    <row r="24" spans="1:7" x14ac:dyDescent="0.25">
      <c r="A24">
        <f>A23+1</f>
        <v>5</v>
      </c>
      <c r="B24">
        <v>59</v>
      </c>
      <c r="C24">
        <v>52</v>
      </c>
      <c r="D24">
        <v>45</v>
      </c>
      <c r="E24">
        <v>38</v>
      </c>
      <c r="F24">
        <v>34</v>
      </c>
      <c r="G24">
        <v>32</v>
      </c>
    </row>
    <row r="25" spans="1:7" x14ac:dyDescent="0.25">
      <c r="A25">
        <f>A24+1</f>
        <v>6</v>
      </c>
      <c r="B25">
        <v>48</v>
      </c>
      <c r="C25">
        <v>42</v>
      </c>
      <c r="D25">
        <v>37</v>
      </c>
      <c r="E25">
        <v>33</v>
      </c>
      <c r="F25">
        <v>27</v>
      </c>
      <c r="G25">
        <v>23</v>
      </c>
    </row>
    <row r="26" spans="1:7" x14ac:dyDescent="0.25">
      <c r="A26">
        <f>A25+1</f>
        <v>7</v>
      </c>
      <c r="B26">
        <v>54</v>
      </c>
      <c r="C26">
        <v>46</v>
      </c>
      <c r="D26">
        <v>41</v>
      </c>
      <c r="E26">
        <v>36</v>
      </c>
      <c r="F26">
        <v>33</v>
      </c>
      <c r="G26">
        <v>27</v>
      </c>
    </row>
    <row r="27" spans="1:7" x14ac:dyDescent="0.25">
      <c r="A27">
        <f>A26+1</f>
        <v>8</v>
      </c>
      <c r="B27">
        <v>48</v>
      </c>
      <c r="C27">
        <v>38</v>
      </c>
      <c r="D27">
        <v>31</v>
      </c>
      <c r="E27">
        <v>25</v>
      </c>
      <c r="F27">
        <v>42</v>
      </c>
      <c r="G27">
        <v>18</v>
      </c>
    </row>
    <row r="28" spans="1:7" x14ac:dyDescent="0.25">
      <c r="A28">
        <f>A27+1</f>
        <v>9</v>
      </c>
      <c r="B28">
        <v>50</v>
      </c>
      <c r="C28">
        <v>44</v>
      </c>
      <c r="D28">
        <v>39</v>
      </c>
      <c r="E28">
        <v>35</v>
      </c>
      <c r="F28">
        <v>30</v>
      </c>
      <c r="G28">
        <v>22</v>
      </c>
    </row>
    <row r="29" spans="1:7" x14ac:dyDescent="0.25">
      <c r="A29">
        <f>A28+1</f>
        <v>10</v>
      </c>
      <c r="B29">
        <v>51</v>
      </c>
      <c r="C29">
        <v>44</v>
      </c>
      <c r="D29">
        <v>40</v>
      </c>
      <c r="E29">
        <v>33</v>
      </c>
      <c r="F29">
        <v>31</v>
      </c>
      <c r="G29">
        <v>23</v>
      </c>
    </row>
    <row r="30" spans="1:7" x14ac:dyDescent="0.25">
      <c r="A30" t="s">
        <v>2</v>
      </c>
      <c r="B30">
        <f>AVERAGE(B20:B29)</f>
        <v>51</v>
      </c>
      <c r="C30">
        <f>AVERAGE(C20:C29)</f>
        <v>43.7</v>
      </c>
      <c r="D30">
        <f>AVERAGE(D20:D29)</f>
        <v>38.5</v>
      </c>
      <c r="E30">
        <f>AVERAGE(E20:E29)</f>
        <v>33.799999999999997</v>
      </c>
      <c r="F30">
        <f>AVERAGE(F20:F29)</f>
        <v>29</v>
      </c>
      <c r="G30">
        <f>AVERAGE(G20:G29)</f>
        <v>28.1</v>
      </c>
    </row>
    <row r="31" spans="1:7" x14ac:dyDescent="0.25">
      <c r="A31" t="s">
        <v>3</v>
      </c>
      <c r="B31">
        <f>STDEV(B20:B29)</f>
        <v>3.4318767136623336</v>
      </c>
      <c r="C31">
        <f>STDEV(C20:C29)</f>
        <v>3.8600518131237567</v>
      </c>
      <c r="D31">
        <f>STDEV(D20:D29)</f>
        <v>4.377975178854566</v>
      </c>
      <c r="E31">
        <f>STDEV(E20:E29)</f>
        <v>5.0946595132114174</v>
      </c>
      <c r="F31">
        <f>STDEV(F20:F29)</f>
        <v>7.5277265270908096</v>
      </c>
      <c r="G31">
        <f>STDEV(G20:G29)</f>
        <v>8.6339124644881835</v>
      </c>
    </row>
    <row r="32" spans="1:7" x14ac:dyDescent="0.25">
      <c r="A32" t="s">
        <v>4</v>
      </c>
      <c r="B32">
        <f>B30/$G$30</f>
        <v>1.8149466192170818</v>
      </c>
      <c r="C32">
        <f>C30/$G$30</f>
        <v>1.5551601423487544</v>
      </c>
      <c r="D32">
        <f>D30/$G$30</f>
        <v>1.3701067615658362</v>
      </c>
      <c r="E32">
        <f>E30/$G$30</f>
        <v>1.2028469750889679</v>
      </c>
      <c r="F32">
        <f>F30/$G$30</f>
        <v>1.0320284697508897</v>
      </c>
      <c r="G32">
        <f>G30/$G$30</f>
        <v>1</v>
      </c>
    </row>
    <row r="35" spans="1:7" x14ac:dyDescent="0.25">
      <c r="B35">
        <v>1</v>
      </c>
      <c r="C35">
        <v>4</v>
      </c>
      <c r="D35">
        <v>8</v>
      </c>
      <c r="E35">
        <v>12</v>
      </c>
      <c r="F35">
        <v>16</v>
      </c>
      <c r="G35">
        <v>20</v>
      </c>
    </row>
    <row r="36" spans="1:7" x14ac:dyDescent="0.25">
      <c r="A36" t="s">
        <v>9</v>
      </c>
      <c r="B36">
        <v>1</v>
      </c>
      <c r="C36">
        <v>4.0908147409922613</v>
      </c>
      <c r="D36">
        <v>7.4028243299434191</v>
      </c>
      <c r="E36">
        <v>10.612412607719982</v>
      </c>
      <c r="F36">
        <v>16.59889447608402</v>
      </c>
      <c r="G36">
        <v>19.885424154527566</v>
      </c>
    </row>
    <row r="38" spans="1:7" x14ac:dyDescent="0.25">
      <c r="B38">
        <v>1</v>
      </c>
      <c r="C38">
        <v>4</v>
      </c>
      <c r="D38">
        <v>8</v>
      </c>
      <c r="E38">
        <v>12</v>
      </c>
      <c r="F38">
        <v>16</v>
      </c>
      <c r="G38">
        <v>20</v>
      </c>
    </row>
    <row r="39" spans="1:7" x14ac:dyDescent="0.25">
      <c r="A39" t="s">
        <v>10</v>
      </c>
      <c r="B39">
        <v>1.8149466192170818</v>
      </c>
      <c r="C39">
        <v>1.5551601423487544</v>
      </c>
      <c r="D39">
        <v>1.3701067615658362</v>
      </c>
      <c r="E39">
        <v>1.2028469750889679</v>
      </c>
      <c r="F39">
        <v>1.0320284697508897</v>
      </c>
      <c r="G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George</dc:creator>
  <cp:lastModifiedBy>Samuel George</cp:lastModifiedBy>
  <dcterms:created xsi:type="dcterms:W3CDTF">2017-11-02T21:57:29Z</dcterms:created>
  <dcterms:modified xsi:type="dcterms:W3CDTF">2017-11-03T00:00:16Z</dcterms:modified>
</cp:coreProperties>
</file>