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ultiple-instance-learning-improves-Ames-mutagencity-prediction-for-problematic-molecular-species\"/>
    </mc:Choice>
  </mc:AlternateContent>
  <xr:revisionPtr revIDLastSave="0" documentId="13_ncr:1_{D77D1EAF-C18D-4E95-A6DC-ADCA9CCEA8C8}" xr6:coauthVersionLast="47" xr6:coauthVersionMax="47" xr10:uidLastSave="{00000000-0000-0000-0000-000000000000}"/>
  <bookViews>
    <workbookView xWindow="25080" yWindow="-120" windowWidth="25440" windowHeight="15390" firstSheet="1" activeTab="4" xr2:uid="{83A79DC6-06C2-49C7-9275-BA806385BDA0}"/>
  </bookViews>
  <sheets>
    <sheet name="Aromatic amine internal" sheetId="1" r:id="rId1"/>
    <sheet name="Aromatic amine external" sheetId="2" r:id="rId2"/>
    <sheet name="Hansen internal" sheetId="3" r:id="rId3"/>
    <sheet name="Hansen external" sheetId="4" r:id="rId4"/>
    <sheet name="poor predictors" sheetId="5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5" l="1"/>
  <c r="K25" i="5"/>
  <c r="K23" i="5"/>
  <c r="K21" i="5"/>
  <c r="K19" i="5"/>
  <c r="K18" i="5"/>
  <c r="K17" i="5"/>
  <c r="K16" i="5"/>
  <c r="K15" i="5"/>
  <c r="K14" i="5"/>
  <c r="K12" i="5"/>
  <c r="K10" i="5"/>
  <c r="K8" i="5"/>
  <c r="K6" i="5"/>
  <c r="K5" i="5"/>
  <c r="K4" i="5"/>
  <c r="K3" i="5"/>
  <c r="K2" i="5"/>
  <c r="L25" i="5"/>
  <c r="J25" i="5"/>
  <c r="I25" i="5"/>
  <c r="H25" i="5"/>
  <c r="H22" i="5"/>
  <c r="F23" i="5"/>
  <c r="E23" i="5"/>
  <c r="D23" i="5"/>
  <c r="J23" i="5" s="1"/>
  <c r="C23" i="5"/>
  <c r="L21" i="5"/>
  <c r="J22" i="5"/>
  <c r="I22" i="5"/>
  <c r="J21" i="5"/>
  <c r="I21" i="5"/>
  <c r="H21" i="5"/>
  <c r="L19" i="5"/>
  <c r="L18" i="5"/>
  <c r="L17" i="5"/>
  <c r="L16" i="5"/>
  <c r="L15" i="5"/>
  <c r="L14" i="5"/>
  <c r="L12" i="5"/>
  <c r="L10" i="5"/>
  <c r="L8" i="5"/>
  <c r="L6" i="5"/>
  <c r="L5" i="5"/>
  <c r="L4" i="5"/>
  <c r="L3" i="5"/>
  <c r="L2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2" i="5"/>
  <c r="I12" i="5"/>
  <c r="H12" i="5"/>
  <c r="J10" i="5"/>
  <c r="I10" i="5"/>
  <c r="H10" i="5"/>
  <c r="J8" i="5"/>
  <c r="I8" i="5"/>
  <c r="H8" i="5"/>
  <c r="J6" i="5"/>
  <c r="J5" i="5"/>
  <c r="J4" i="5"/>
  <c r="J3" i="5"/>
  <c r="J2" i="5"/>
  <c r="I6" i="5"/>
  <c r="I5" i="5"/>
  <c r="I4" i="5"/>
  <c r="I3" i="5"/>
  <c r="I2" i="5"/>
  <c r="H6" i="5"/>
  <c r="H5" i="5"/>
  <c r="H4" i="5"/>
  <c r="H3" i="5"/>
  <c r="H2" i="5"/>
  <c r="F6" i="5"/>
  <c r="E6" i="5"/>
  <c r="D6" i="5"/>
  <c r="C6" i="5"/>
  <c r="L22" i="5" l="1"/>
  <c r="H23" i="5"/>
  <c r="I23" i="5"/>
  <c r="L23" i="5" s="1"/>
</calcChain>
</file>

<file path=xl/sharedStrings.xml><?xml version="1.0" encoding="utf-8"?>
<sst xmlns="http://schemas.openxmlformats.org/spreadsheetml/2006/main" count="161" uniqueCount="78">
  <si>
    <t>Model</t>
  </si>
  <si>
    <t>Sensitivity</t>
  </si>
  <si>
    <t>Specificity</t>
  </si>
  <si>
    <t>Accuracy</t>
  </si>
  <si>
    <t>Balanced accuracy</t>
  </si>
  <si>
    <t>Morgan NSK polynomial</t>
  </si>
  <si>
    <t>DEREK</t>
  </si>
  <si>
    <t>LSMA</t>
  </si>
  <si>
    <t>Toxtree</t>
  </si>
  <si>
    <t>MC4PC</t>
  </si>
  <si>
    <t>F1</t>
  </si>
  <si>
    <t>Cohen's Kappa</t>
  </si>
  <si>
    <t>accuracy</t>
  </si>
  <si>
    <t>AUROC</t>
  </si>
  <si>
    <t>MACCS NKS linear</t>
  </si>
  <si>
    <t>MACCS NSK polynomial</t>
  </si>
  <si>
    <t>Morgan NKS linear</t>
  </si>
  <si>
    <t>SEC</t>
  </si>
  <si>
    <t>LHS</t>
  </si>
  <si>
    <t>scaffold</t>
  </si>
  <si>
    <t>random</t>
  </si>
  <si>
    <t>MACCS MIL</t>
  </si>
  <si>
    <t>Morgan MIL</t>
  </si>
  <si>
    <t>MACCS TPOT</t>
  </si>
  <si>
    <t>Morgan TPOT</t>
  </si>
  <si>
    <t>CK2</t>
  </si>
  <si>
    <t>MACCS</t>
  </si>
  <si>
    <t>NSK polynomial SEC specificity</t>
  </si>
  <si>
    <t>NSK polynomial SEC sensitivity</t>
  </si>
  <si>
    <t>NSK polynomial LHS specificity</t>
  </si>
  <si>
    <t>NSK polynomial LHS sensitivity</t>
  </si>
  <si>
    <t>NSK polynomial scaffold specificity</t>
  </si>
  <si>
    <t>NSK polynomial scaffold sensitivity</t>
  </si>
  <si>
    <t>NSK polynomial random specificity</t>
  </si>
  <si>
    <t>NSK polynomial random sensitivity</t>
  </si>
  <si>
    <t>TPOT SEC specificity</t>
  </si>
  <si>
    <t>TPOT SEC sensitivity</t>
  </si>
  <si>
    <t>TPOT LHS specificity</t>
  </si>
  <si>
    <t>TPOT LHS sensitivity</t>
  </si>
  <si>
    <t>TPOT scaffold specificity</t>
  </si>
  <si>
    <t>TPOT scaffold sensitivity</t>
  </si>
  <si>
    <t>TPOT random specificity</t>
  </si>
  <si>
    <t>TPOT random sensitivity</t>
  </si>
  <si>
    <t>random chance specificity</t>
  </si>
  <si>
    <t>random chance sensitivity</t>
  </si>
  <si>
    <t>MIL SEC</t>
  </si>
  <si>
    <t>MIL LHS</t>
  </si>
  <si>
    <t>MIL scaffold</t>
  </si>
  <si>
    <t>MIL random</t>
  </si>
  <si>
    <t>TPOT SEC</t>
  </si>
  <si>
    <t>TPOT LHS</t>
  </si>
  <si>
    <t>TPOT scaffold</t>
  </si>
  <si>
    <t>TPOT random</t>
  </si>
  <si>
    <t>random chance</t>
  </si>
  <si>
    <t>Morgan</t>
  </si>
  <si>
    <t>Halogens</t>
  </si>
  <si>
    <t>F</t>
  </si>
  <si>
    <t>Cl</t>
  </si>
  <si>
    <t>Br</t>
  </si>
  <si>
    <t>I</t>
  </si>
  <si>
    <t>SUM</t>
  </si>
  <si>
    <t>sens</t>
  </si>
  <si>
    <t>spec</t>
  </si>
  <si>
    <t>TP</t>
  </si>
  <si>
    <t>TN</t>
  </si>
  <si>
    <t>FP</t>
  </si>
  <si>
    <t>FN</t>
  </si>
  <si>
    <t>count</t>
  </si>
  <si>
    <t>Anthracenes</t>
  </si>
  <si>
    <t>Acridines</t>
  </si>
  <si>
    <t>Thiophenes</t>
  </si>
  <si>
    <t>Aromatic rings</t>
  </si>
  <si>
    <t>VALID?</t>
  </si>
  <si>
    <t>nitros</t>
  </si>
  <si>
    <t>N-OH</t>
  </si>
  <si>
    <r>
      <t>N-O</t>
    </r>
    <r>
      <rPr>
        <vertAlign val="superscript"/>
        <sz val="11"/>
        <color theme="1"/>
        <rFont val="Calibri"/>
        <family val="2"/>
        <scheme val="minor"/>
      </rPr>
      <t>-</t>
    </r>
  </si>
  <si>
    <t>aromatic nitros</t>
  </si>
  <si>
    <t>bal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</si>
</sst>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Segoe UI"/>
      <family val="2"/>
    </font>
    <font>
      <sz val="9"/>
      <color rgb="FF000000"/>
      <name val="Arial"/>
      <family val="2"/>
    </font>
    <font>
      <b/>
      <sz val="11"/>
      <color rgb="FF000000"/>
      <name val="Segoe UI"/>
      <family val="2"/>
    </font>
    <font>
      <b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7A9AC"/>
      </top>
      <bottom style="medium">
        <color rgb="FFA7A9AC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4" fillId="2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6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A600"/>
      <color rgb="FFFF6361"/>
      <color rgb="FFBC5090"/>
      <color rgb="FF58508D"/>
      <color rgb="FF003F5C"/>
      <color rgb="FFEF5675"/>
      <color rgb="FF7A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external'!$B$24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external'!$C$24:$F$24</c:f>
              <c:numCache>
                <c:formatCode>General</c:formatCode>
                <c:ptCount val="4"/>
                <c:pt idx="0">
                  <c:v>0.60709999999999997</c:v>
                </c:pt>
                <c:pt idx="1">
                  <c:v>0.54098000000000002</c:v>
                </c:pt>
                <c:pt idx="2">
                  <c:v>0.38306000000000001</c:v>
                </c:pt>
                <c:pt idx="3">
                  <c:v>0.76334999999999997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84-A2BD-78197BCBD457}"/>
            </c:ext>
          </c:extLst>
        </c:ser>
        <c:ser>
          <c:idx val="1"/>
          <c:order val="1"/>
          <c:tx>
            <c:strRef>
              <c:f>'Aromatic amine external'!$B$25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external'!$C$25:$F$25</c:f>
              <c:numCache>
                <c:formatCode>General</c:formatCode>
                <c:ptCount val="4"/>
                <c:pt idx="0">
                  <c:v>0.81037999999999999</c:v>
                </c:pt>
                <c:pt idx="1">
                  <c:v>0.68032999999999999</c:v>
                </c:pt>
                <c:pt idx="2">
                  <c:v>0.50436999999999999</c:v>
                </c:pt>
                <c:pt idx="3">
                  <c:v>0.86012999999999995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2-4184-A2BD-78197BCBD457}"/>
            </c:ext>
          </c:extLst>
        </c:ser>
        <c:ser>
          <c:idx val="2"/>
          <c:order val="2"/>
          <c:tx>
            <c:strRef>
              <c:f>'Aromatic amine external'!$B$26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external'!$C$26:$F$26</c:f>
              <c:numCache>
                <c:formatCode>General</c:formatCode>
                <c:ptCount val="4"/>
                <c:pt idx="0">
                  <c:v>0.71748999999999996</c:v>
                </c:pt>
                <c:pt idx="1">
                  <c:v>0.74836000000000003</c:v>
                </c:pt>
                <c:pt idx="2">
                  <c:v>0.51448000000000005</c:v>
                </c:pt>
                <c:pt idx="3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2-4184-A2BD-78197BCBD457}"/>
            </c:ext>
          </c:extLst>
        </c:ser>
        <c:ser>
          <c:idx val="3"/>
          <c:order val="3"/>
          <c:tx>
            <c:strRef>
              <c:f>'Aromatic amine external'!$B$27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external'!$C$27:$F$27</c:f>
              <c:numCache>
                <c:formatCode>General</c:formatCode>
                <c:ptCount val="4"/>
                <c:pt idx="0">
                  <c:v>0.55545999999999995</c:v>
                </c:pt>
                <c:pt idx="1">
                  <c:v>0.67842000000000002</c:v>
                </c:pt>
                <c:pt idx="2">
                  <c:v>0.61011000000000004</c:v>
                </c:pt>
                <c:pt idx="3">
                  <c:v>0.88260000000000005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2-4184-A2BD-78197BCB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AUROC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external'!$B$10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external'!$C$10:$F$10</c:f>
              <c:numCache>
                <c:formatCode>General</c:formatCode>
                <c:ptCount val="4"/>
                <c:pt idx="0">
                  <c:v>0.62210500000000002</c:v>
                </c:pt>
                <c:pt idx="1">
                  <c:v>0.44262299999999999</c:v>
                </c:pt>
                <c:pt idx="2">
                  <c:v>0.18353800000000001</c:v>
                </c:pt>
                <c:pt idx="3">
                  <c:v>0.73678900000000003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694-917A-13220A82E630}"/>
            </c:ext>
          </c:extLst>
        </c:ser>
        <c:ser>
          <c:idx val="1"/>
          <c:order val="1"/>
          <c:tx>
            <c:strRef>
              <c:f>'Aromatic amine external'!$B$11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external'!$C$11:$F$11</c:f>
              <c:numCache>
                <c:formatCode>General</c:formatCode>
                <c:ptCount val="4"/>
                <c:pt idx="0">
                  <c:v>0.71826599999999996</c:v>
                </c:pt>
                <c:pt idx="1">
                  <c:v>0.51197099999999995</c:v>
                </c:pt>
                <c:pt idx="2">
                  <c:v>0.30286800000000003</c:v>
                </c:pt>
                <c:pt idx="3">
                  <c:v>0.80759800000000004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694-917A-13220A82E630}"/>
            </c:ext>
          </c:extLst>
        </c:ser>
        <c:ser>
          <c:idx val="2"/>
          <c:order val="2"/>
          <c:tx>
            <c:strRef>
              <c:f>'Aromatic amine external'!$B$12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external'!$C$12:$F$12</c:f>
              <c:numCache>
                <c:formatCode>General</c:formatCode>
                <c:ptCount val="4"/>
                <c:pt idx="0">
                  <c:v>0.55551399999999995</c:v>
                </c:pt>
                <c:pt idx="1">
                  <c:v>0.59284099999999995</c:v>
                </c:pt>
                <c:pt idx="2">
                  <c:v>0.17316899999999999</c:v>
                </c:pt>
                <c:pt idx="3">
                  <c:v>0.84332399999999996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7-4694-917A-13220A82E630}"/>
            </c:ext>
          </c:extLst>
        </c:ser>
        <c:ser>
          <c:idx val="3"/>
          <c:order val="3"/>
          <c:tx>
            <c:strRef>
              <c:f>'Aromatic amine external'!$B$13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external'!$C$13:$F$13</c:f>
              <c:numCache>
                <c:formatCode>General</c:formatCode>
                <c:ptCount val="4"/>
                <c:pt idx="0">
                  <c:v>0.74971699999999997</c:v>
                </c:pt>
                <c:pt idx="1">
                  <c:v>0.65548099999999998</c:v>
                </c:pt>
                <c:pt idx="2">
                  <c:v>0.39087499999999997</c:v>
                </c:pt>
                <c:pt idx="3">
                  <c:v>0.87173199999999995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7-4694-917A-13220A82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Cohen's Kappa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external'!$B$17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external'!$C$17:$F$17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0.62637399999999999</c:v>
                </c:pt>
                <c:pt idx="2">
                  <c:v>0.49450499999999997</c:v>
                </c:pt>
                <c:pt idx="3">
                  <c:v>0.81521699999999997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BA-BF6B-02F81489ADD4}"/>
            </c:ext>
          </c:extLst>
        </c:ser>
        <c:ser>
          <c:idx val="1"/>
          <c:order val="1"/>
          <c:tx>
            <c:strRef>
              <c:f>'Aromatic amine external'!$B$18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external'!$C$18:$F$18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0.69230800000000003</c:v>
                </c:pt>
                <c:pt idx="2">
                  <c:v>0.52747299999999997</c:v>
                </c:pt>
                <c:pt idx="3">
                  <c:v>0.86956500000000003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BA-BF6B-02F81489ADD4}"/>
            </c:ext>
          </c:extLst>
        </c:ser>
        <c:ser>
          <c:idx val="2"/>
          <c:order val="2"/>
          <c:tx>
            <c:strRef>
              <c:f>'Aromatic amine external'!$B$19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external'!$C$19:$F$19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0.71428599999999998</c:v>
                </c:pt>
                <c:pt idx="2">
                  <c:v>0.43956000000000001</c:v>
                </c:pt>
                <c:pt idx="3">
                  <c:v>0.89130399999999999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BA-BF6B-02F81489ADD4}"/>
            </c:ext>
          </c:extLst>
        </c:ser>
        <c:ser>
          <c:idx val="3"/>
          <c:order val="3"/>
          <c:tx>
            <c:strRef>
              <c:f>'Aromatic amine external'!$B$20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external'!$C$20:$F$20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0.75824199999999997</c:v>
                </c:pt>
                <c:pt idx="2">
                  <c:v>0.58241799999999999</c:v>
                </c:pt>
                <c:pt idx="3">
                  <c:v>0.91304300000000005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BA-BF6B-02F81489A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external'!$B$3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external'!$C$3:$F$3</c:f>
              <c:numCache>
                <c:formatCode>General</c:formatCode>
                <c:ptCount val="4"/>
                <c:pt idx="0">
                  <c:v>0.80303000000000002</c:v>
                </c:pt>
                <c:pt idx="1">
                  <c:v>0.72131100000000004</c:v>
                </c:pt>
                <c:pt idx="2">
                  <c:v>0.59649099999999999</c:v>
                </c:pt>
                <c:pt idx="3">
                  <c:v>0.86614199999999997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2B0-B3AA-6475FA1321E7}"/>
            </c:ext>
          </c:extLst>
        </c:ser>
        <c:ser>
          <c:idx val="1"/>
          <c:order val="1"/>
          <c:tx>
            <c:strRef>
              <c:f>'Aromatic amine external'!$B$4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external'!$C$4:$F$4</c:f>
              <c:numCache>
                <c:formatCode>General</c:formatCode>
                <c:ptCount val="4"/>
                <c:pt idx="0">
                  <c:v>0.85950400000000005</c:v>
                </c:pt>
                <c:pt idx="1">
                  <c:v>0.75862099999999999</c:v>
                </c:pt>
                <c:pt idx="2">
                  <c:v>0.65040699999999996</c:v>
                </c:pt>
                <c:pt idx="3">
                  <c:v>0.90322599999999997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2B0-B3AA-6475FA1321E7}"/>
            </c:ext>
          </c:extLst>
        </c:ser>
        <c:ser>
          <c:idx val="2"/>
          <c:order val="2"/>
          <c:tx>
            <c:strRef>
              <c:f>'Aromatic amine external'!$B$5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external'!$C$5:$F$5</c:f>
              <c:numCache>
                <c:formatCode>General</c:formatCode>
                <c:ptCount val="4"/>
                <c:pt idx="0">
                  <c:v>0.77966100000000005</c:v>
                </c:pt>
                <c:pt idx="1">
                  <c:v>0.793651</c:v>
                </c:pt>
                <c:pt idx="2">
                  <c:v>0.58536600000000005</c:v>
                </c:pt>
                <c:pt idx="3">
                  <c:v>0.92063499999999998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8-42B0-B3AA-6475FA1321E7}"/>
            </c:ext>
          </c:extLst>
        </c:ser>
        <c:ser>
          <c:idx val="3"/>
          <c:order val="3"/>
          <c:tx>
            <c:strRef>
              <c:f>'Aromatic amine external'!$B$6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external'!$C$6:$F$6</c:f>
              <c:numCache>
                <c:formatCode>General</c:formatCode>
                <c:ptCount val="4"/>
                <c:pt idx="0">
                  <c:v>0.87022900000000003</c:v>
                </c:pt>
                <c:pt idx="1">
                  <c:v>0.82539700000000005</c:v>
                </c:pt>
                <c:pt idx="2">
                  <c:v>0.69354800000000005</c:v>
                </c:pt>
                <c:pt idx="3">
                  <c:v>0.93548399999999998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8-42B0-B3AA-6475FA13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ROC'!$C$3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ROC'!$B$4:$B$30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0.86666699999999997</c:v>
                </c:pt>
                <c:pt idx="3">
                  <c:v>0.56666700000000003</c:v>
                </c:pt>
                <c:pt idx="4">
                  <c:v>0.23333300000000001</c:v>
                </c:pt>
                <c:pt idx="5">
                  <c:v>6.6667000000000004E-2</c:v>
                </c:pt>
                <c:pt idx="6">
                  <c:v>3.3333000000000002E-2</c:v>
                </c:pt>
                <c:pt idx="7">
                  <c:v>3.3333000000000002E-2</c:v>
                </c:pt>
                <c:pt idx="8">
                  <c:v>3.3333000000000002E-2</c:v>
                </c:pt>
                <c:pt idx="9">
                  <c:v>3.3333000000000002E-2</c:v>
                </c:pt>
                <c:pt idx="10">
                  <c:v>3.3333000000000002E-2</c:v>
                </c:pt>
                <c:pt idx="11">
                  <c:v>3.3333000000000002E-2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3.3333000000000002E-2</c:v>
                </c:pt>
                <c:pt idx="15">
                  <c:v>3.3333000000000002E-2</c:v>
                </c:pt>
                <c:pt idx="16">
                  <c:v>3.3333000000000002E-2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3.3333000000000002E-2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0.81967199999999996</c:v>
                </c:pt>
                <c:pt idx="4">
                  <c:v>0.36065599999999998</c:v>
                </c:pt>
                <c:pt idx="5">
                  <c:v>0.13114799999999999</c:v>
                </c:pt>
                <c:pt idx="6">
                  <c:v>4.9180000000000001E-2</c:v>
                </c:pt>
                <c:pt idx="7">
                  <c:v>3.2786999999999997E-2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6FE-B474-531EEAB1CEB9}"/>
            </c:ext>
          </c:extLst>
        </c:ser>
        <c:ser>
          <c:idx val="1"/>
          <c:order val="1"/>
          <c:tx>
            <c:strRef>
              <c:f>'[1]New AA ROC'!$E$3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ROC'!$D$4:$D$30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0.93333299999999997</c:v>
                </c:pt>
                <c:pt idx="6">
                  <c:v>0.93333299999999997</c:v>
                </c:pt>
                <c:pt idx="7">
                  <c:v>0.93333299999999997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0.93333299999999997</c:v>
                </c:pt>
                <c:pt idx="11">
                  <c:v>0.93333299999999997</c:v>
                </c:pt>
                <c:pt idx="12">
                  <c:v>0.9</c:v>
                </c:pt>
                <c:pt idx="13">
                  <c:v>0.86666699999999997</c:v>
                </c:pt>
                <c:pt idx="14">
                  <c:v>0.83333299999999999</c:v>
                </c:pt>
                <c:pt idx="15">
                  <c:v>0.8</c:v>
                </c:pt>
                <c:pt idx="16">
                  <c:v>0.8</c:v>
                </c:pt>
                <c:pt idx="17">
                  <c:v>0.63333300000000003</c:v>
                </c:pt>
                <c:pt idx="18">
                  <c:v>0.5</c:v>
                </c:pt>
                <c:pt idx="19">
                  <c:v>0.26666699999999999</c:v>
                </c:pt>
                <c:pt idx="20">
                  <c:v>0.23333300000000001</c:v>
                </c:pt>
                <c:pt idx="21">
                  <c:v>0.13333300000000001</c:v>
                </c:pt>
                <c:pt idx="22">
                  <c:v>0.13333300000000001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ROC'!$E$4:$E$30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0.98360700000000001</c:v>
                </c:pt>
                <c:pt idx="11">
                  <c:v>0.96721299999999999</c:v>
                </c:pt>
                <c:pt idx="12">
                  <c:v>0.96721299999999999</c:v>
                </c:pt>
                <c:pt idx="13">
                  <c:v>0.96721299999999999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0.88524599999999998</c:v>
                </c:pt>
                <c:pt idx="17">
                  <c:v>0.77049199999999995</c:v>
                </c:pt>
                <c:pt idx="18">
                  <c:v>0.60655700000000001</c:v>
                </c:pt>
                <c:pt idx="19">
                  <c:v>0.37704900000000002</c:v>
                </c:pt>
                <c:pt idx="20">
                  <c:v>0.19672100000000001</c:v>
                </c:pt>
                <c:pt idx="21">
                  <c:v>0.13114799999999999</c:v>
                </c:pt>
                <c:pt idx="22">
                  <c:v>9.8361000000000004E-2</c:v>
                </c:pt>
                <c:pt idx="23">
                  <c:v>8.1966999999999998E-2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5-46FE-B474-531EEAB1CEB9}"/>
            </c:ext>
          </c:extLst>
        </c:ser>
        <c:ser>
          <c:idx val="2"/>
          <c:order val="2"/>
          <c:tx>
            <c:strRef>
              <c:f>'[1]New AA ROC'!$G$3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ROC'!$F$4:$F$30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0.86666699999999997</c:v>
                </c:pt>
                <c:pt idx="11">
                  <c:v>0.83333299999999999</c:v>
                </c:pt>
                <c:pt idx="12">
                  <c:v>0.63333300000000003</c:v>
                </c:pt>
                <c:pt idx="13">
                  <c:v>0.5</c:v>
                </c:pt>
                <c:pt idx="14">
                  <c:v>0.3</c:v>
                </c:pt>
                <c:pt idx="15">
                  <c:v>0.16666700000000001</c:v>
                </c:pt>
                <c:pt idx="16">
                  <c:v>3.3333000000000002E-2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ROC'!$G$4:$G$30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0.98360700000000001</c:v>
                </c:pt>
                <c:pt idx="6">
                  <c:v>0.96721299999999999</c:v>
                </c:pt>
                <c:pt idx="7">
                  <c:v>0.95082</c:v>
                </c:pt>
                <c:pt idx="8">
                  <c:v>0.91803299999999999</c:v>
                </c:pt>
                <c:pt idx="9">
                  <c:v>0.88524599999999998</c:v>
                </c:pt>
                <c:pt idx="10">
                  <c:v>0.78688499999999995</c:v>
                </c:pt>
                <c:pt idx="11">
                  <c:v>0.70491800000000004</c:v>
                </c:pt>
                <c:pt idx="12">
                  <c:v>0.50819700000000001</c:v>
                </c:pt>
                <c:pt idx="13">
                  <c:v>0.32786900000000002</c:v>
                </c:pt>
                <c:pt idx="14">
                  <c:v>0.22950799999999999</c:v>
                </c:pt>
                <c:pt idx="15">
                  <c:v>0.11475399999999999</c:v>
                </c:pt>
                <c:pt idx="16">
                  <c:v>8.1966999999999998E-2</c:v>
                </c:pt>
                <c:pt idx="17">
                  <c:v>6.5573999999999993E-2</c:v>
                </c:pt>
                <c:pt idx="18">
                  <c:v>4.9180000000000001E-2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5-46FE-B474-531EEAB1CEB9}"/>
            </c:ext>
          </c:extLst>
        </c:ser>
        <c:ser>
          <c:idx val="3"/>
          <c:order val="3"/>
          <c:tx>
            <c:strRef>
              <c:f>'[1]New AA ROC'!$I$3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ROC'!$H$4:$H$30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0.96774199999999999</c:v>
                </c:pt>
                <c:pt idx="4">
                  <c:v>0.96774199999999999</c:v>
                </c:pt>
                <c:pt idx="5">
                  <c:v>0.96774199999999999</c:v>
                </c:pt>
                <c:pt idx="6">
                  <c:v>0.96774199999999999</c:v>
                </c:pt>
                <c:pt idx="7">
                  <c:v>0.93548399999999998</c:v>
                </c:pt>
                <c:pt idx="8">
                  <c:v>0.93548399999999998</c:v>
                </c:pt>
                <c:pt idx="9">
                  <c:v>0.93548399999999998</c:v>
                </c:pt>
                <c:pt idx="10">
                  <c:v>0.93548399999999998</c:v>
                </c:pt>
                <c:pt idx="11">
                  <c:v>0.83870999999999996</c:v>
                </c:pt>
                <c:pt idx="12">
                  <c:v>0.77419400000000005</c:v>
                </c:pt>
                <c:pt idx="13">
                  <c:v>0.45161299999999999</c:v>
                </c:pt>
                <c:pt idx="14">
                  <c:v>0.35483900000000002</c:v>
                </c:pt>
                <c:pt idx="15">
                  <c:v>0.193548</c:v>
                </c:pt>
                <c:pt idx="16">
                  <c:v>0.12903200000000001</c:v>
                </c:pt>
                <c:pt idx="17">
                  <c:v>6.4516000000000004E-2</c:v>
                </c:pt>
                <c:pt idx="18">
                  <c:v>3.2258000000000002E-2</c:v>
                </c:pt>
                <c:pt idx="19">
                  <c:v>3.2258000000000002E-2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ROC'!$I$4:$I$30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0.93442599999999998</c:v>
                </c:pt>
                <c:pt idx="14">
                  <c:v>0.86885199999999996</c:v>
                </c:pt>
                <c:pt idx="15">
                  <c:v>0.54098400000000002</c:v>
                </c:pt>
                <c:pt idx="16">
                  <c:v>0.34426200000000001</c:v>
                </c:pt>
                <c:pt idx="17">
                  <c:v>0.22950799999999999</c:v>
                </c:pt>
                <c:pt idx="18">
                  <c:v>0.14754100000000001</c:v>
                </c:pt>
                <c:pt idx="19">
                  <c:v>0.13114799999999999</c:v>
                </c:pt>
                <c:pt idx="20">
                  <c:v>9.8361000000000004E-2</c:v>
                </c:pt>
                <c:pt idx="21">
                  <c:v>8.1966999999999998E-2</c:v>
                </c:pt>
                <c:pt idx="22">
                  <c:v>8.1966999999999998E-2</c:v>
                </c:pt>
                <c:pt idx="23">
                  <c:v>6.5573999999999993E-2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6FE-B474-531EEAB1CEB9}"/>
            </c:ext>
          </c:extLst>
        </c:ser>
        <c:ser>
          <c:idx val="4"/>
          <c:order val="4"/>
          <c:tx>
            <c:strRef>
              <c:f>'[1]New AA ROC'!$K$3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ROC'!$J$4:$J$30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0.83333299999999999</c:v>
                </c:pt>
                <c:pt idx="4">
                  <c:v>0.8</c:v>
                </c:pt>
                <c:pt idx="5">
                  <c:v>0.76666699999999999</c:v>
                </c:pt>
                <c:pt idx="6">
                  <c:v>0.7</c:v>
                </c:pt>
                <c:pt idx="7">
                  <c:v>0.63333300000000003</c:v>
                </c:pt>
                <c:pt idx="8">
                  <c:v>0.56666700000000003</c:v>
                </c:pt>
                <c:pt idx="9">
                  <c:v>0.466667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0.36666700000000002</c:v>
                </c:pt>
                <c:pt idx="14">
                  <c:v>0.36666700000000002</c:v>
                </c:pt>
                <c:pt idx="15">
                  <c:v>0.36666700000000002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0.26666699999999999</c:v>
                </c:pt>
                <c:pt idx="21">
                  <c:v>0.23333300000000001</c:v>
                </c:pt>
                <c:pt idx="22">
                  <c:v>0.23333300000000001</c:v>
                </c:pt>
                <c:pt idx="23">
                  <c:v>0.16666700000000001</c:v>
                </c:pt>
                <c:pt idx="24">
                  <c:v>0.13333300000000001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ROC'!$K$4:$K$30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0.96721299999999999</c:v>
                </c:pt>
                <c:pt idx="4">
                  <c:v>0.95082</c:v>
                </c:pt>
                <c:pt idx="5">
                  <c:v>0.90163899999999997</c:v>
                </c:pt>
                <c:pt idx="6">
                  <c:v>0.85245899999999997</c:v>
                </c:pt>
                <c:pt idx="7">
                  <c:v>0.83606599999999998</c:v>
                </c:pt>
                <c:pt idx="8">
                  <c:v>0.83606599999999998</c:v>
                </c:pt>
                <c:pt idx="9">
                  <c:v>0.80327899999999997</c:v>
                </c:pt>
                <c:pt idx="10">
                  <c:v>0.75409800000000005</c:v>
                </c:pt>
                <c:pt idx="11">
                  <c:v>0.75409800000000005</c:v>
                </c:pt>
                <c:pt idx="12">
                  <c:v>0.75409800000000005</c:v>
                </c:pt>
                <c:pt idx="13">
                  <c:v>0.75409800000000005</c:v>
                </c:pt>
                <c:pt idx="14">
                  <c:v>0.75409800000000005</c:v>
                </c:pt>
                <c:pt idx="15">
                  <c:v>0.75409800000000005</c:v>
                </c:pt>
                <c:pt idx="16">
                  <c:v>0.75409800000000005</c:v>
                </c:pt>
                <c:pt idx="17">
                  <c:v>0.75409800000000005</c:v>
                </c:pt>
                <c:pt idx="18">
                  <c:v>0.75409800000000005</c:v>
                </c:pt>
                <c:pt idx="19">
                  <c:v>0.70491800000000004</c:v>
                </c:pt>
                <c:pt idx="20">
                  <c:v>0.70491800000000004</c:v>
                </c:pt>
                <c:pt idx="21">
                  <c:v>0.67213100000000003</c:v>
                </c:pt>
                <c:pt idx="22">
                  <c:v>0.65573800000000004</c:v>
                </c:pt>
                <c:pt idx="23">
                  <c:v>0.60655700000000001</c:v>
                </c:pt>
                <c:pt idx="24">
                  <c:v>0.52459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5-46FE-B474-531EEAB1CEB9}"/>
            </c:ext>
          </c:extLst>
        </c:ser>
        <c:ser>
          <c:idx val="5"/>
          <c:order val="5"/>
          <c:tx>
            <c:strRef>
              <c:f>'[1]New AA ROC'!$M$3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ROC'!$L$4:$L$30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0.86666699999999997</c:v>
                </c:pt>
                <c:pt idx="6">
                  <c:v>0.76666699999999999</c:v>
                </c:pt>
                <c:pt idx="7">
                  <c:v>0.73333300000000001</c:v>
                </c:pt>
                <c:pt idx="8">
                  <c:v>0.56666700000000003</c:v>
                </c:pt>
                <c:pt idx="9">
                  <c:v>0.56666700000000003</c:v>
                </c:pt>
                <c:pt idx="10">
                  <c:v>0.466667</c:v>
                </c:pt>
                <c:pt idx="11">
                  <c:v>0.33333299999999999</c:v>
                </c:pt>
                <c:pt idx="12">
                  <c:v>0.26666699999999999</c:v>
                </c:pt>
                <c:pt idx="13">
                  <c:v>0.26666699999999999</c:v>
                </c:pt>
                <c:pt idx="14">
                  <c:v>0.16666700000000001</c:v>
                </c:pt>
                <c:pt idx="15">
                  <c:v>0.13333300000000001</c:v>
                </c:pt>
                <c:pt idx="16">
                  <c:v>0.13333300000000001</c:v>
                </c:pt>
                <c:pt idx="17">
                  <c:v>0.13333300000000001</c:v>
                </c:pt>
                <c:pt idx="18">
                  <c:v>0.1</c:v>
                </c:pt>
                <c:pt idx="19">
                  <c:v>0.1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0.93442599999999998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0.93442599999999998</c:v>
                </c:pt>
                <c:pt idx="8">
                  <c:v>0.90163899999999997</c:v>
                </c:pt>
                <c:pt idx="9">
                  <c:v>0.88524599999999998</c:v>
                </c:pt>
                <c:pt idx="10">
                  <c:v>0.80327899999999997</c:v>
                </c:pt>
                <c:pt idx="11">
                  <c:v>0.75409800000000005</c:v>
                </c:pt>
                <c:pt idx="12">
                  <c:v>0.70491800000000004</c:v>
                </c:pt>
                <c:pt idx="13">
                  <c:v>0.70491800000000004</c:v>
                </c:pt>
                <c:pt idx="14">
                  <c:v>0.68852500000000005</c:v>
                </c:pt>
                <c:pt idx="15">
                  <c:v>0.65573800000000004</c:v>
                </c:pt>
                <c:pt idx="16">
                  <c:v>0.63934400000000002</c:v>
                </c:pt>
                <c:pt idx="17">
                  <c:v>0.52459</c:v>
                </c:pt>
                <c:pt idx="18">
                  <c:v>0.44262299999999999</c:v>
                </c:pt>
                <c:pt idx="19">
                  <c:v>0.40983599999999998</c:v>
                </c:pt>
                <c:pt idx="20">
                  <c:v>0.36065599999999998</c:v>
                </c:pt>
                <c:pt idx="21">
                  <c:v>0.27868900000000002</c:v>
                </c:pt>
                <c:pt idx="22">
                  <c:v>0.19672100000000001</c:v>
                </c:pt>
                <c:pt idx="23">
                  <c:v>0.163934</c:v>
                </c:pt>
                <c:pt idx="24">
                  <c:v>0.163934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5-46FE-B474-531EEAB1CEB9}"/>
            </c:ext>
          </c:extLst>
        </c:ser>
        <c:ser>
          <c:idx val="6"/>
          <c:order val="6"/>
          <c:tx>
            <c:strRef>
              <c:f>'[1]New AA ROC'!$O$3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ROC'!$N$4:$N$30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0.96666700000000005</c:v>
                </c:pt>
                <c:pt idx="9">
                  <c:v>0.96666700000000005</c:v>
                </c:pt>
                <c:pt idx="10">
                  <c:v>0.93333299999999997</c:v>
                </c:pt>
                <c:pt idx="11">
                  <c:v>0.86666699999999997</c:v>
                </c:pt>
                <c:pt idx="12">
                  <c:v>0.86666699999999997</c:v>
                </c:pt>
                <c:pt idx="13">
                  <c:v>0.7</c:v>
                </c:pt>
                <c:pt idx="14">
                  <c:v>0.466667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</c:v>
                </c:pt>
                <c:pt idx="21">
                  <c:v>0.13333300000000001</c:v>
                </c:pt>
                <c:pt idx="22">
                  <c:v>6.6667000000000004E-2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ROC'!$O$4:$O$30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0.95082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0.91803299999999999</c:v>
                </c:pt>
                <c:pt idx="8">
                  <c:v>0.86885199999999996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0.81967199999999996</c:v>
                </c:pt>
                <c:pt idx="12">
                  <c:v>0.78688499999999995</c:v>
                </c:pt>
                <c:pt idx="13">
                  <c:v>0.59016400000000002</c:v>
                </c:pt>
                <c:pt idx="14">
                  <c:v>0.54098400000000002</c:v>
                </c:pt>
                <c:pt idx="15">
                  <c:v>0.47541</c:v>
                </c:pt>
                <c:pt idx="16">
                  <c:v>0.42623</c:v>
                </c:pt>
                <c:pt idx="17">
                  <c:v>0.42623</c:v>
                </c:pt>
                <c:pt idx="18">
                  <c:v>0.42623</c:v>
                </c:pt>
                <c:pt idx="19">
                  <c:v>0.39344299999999999</c:v>
                </c:pt>
                <c:pt idx="20">
                  <c:v>0.311475</c:v>
                </c:pt>
                <c:pt idx="21">
                  <c:v>0.24590200000000001</c:v>
                </c:pt>
                <c:pt idx="22">
                  <c:v>0.14754100000000001</c:v>
                </c:pt>
                <c:pt idx="23">
                  <c:v>0.13114799999999999</c:v>
                </c:pt>
                <c:pt idx="24">
                  <c:v>4.9180000000000001E-2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5-46FE-B474-531EEAB1CEB9}"/>
            </c:ext>
          </c:extLst>
        </c:ser>
        <c:ser>
          <c:idx val="7"/>
          <c:order val="7"/>
          <c:tx>
            <c:strRef>
              <c:f>'[1]New AA ROC'!$Q$3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ROC'!$P$4:$P$30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0.90322599999999997</c:v>
                </c:pt>
                <c:pt idx="4">
                  <c:v>0.87096799999999996</c:v>
                </c:pt>
                <c:pt idx="5">
                  <c:v>0.74193500000000001</c:v>
                </c:pt>
                <c:pt idx="6">
                  <c:v>0.67741899999999999</c:v>
                </c:pt>
                <c:pt idx="7">
                  <c:v>0.54838699999999996</c:v>
                </c:pt>
                <c:pt idx="8">
                  <c:v>0.45161299999999999</c:v>
                </c:pt>
                <c:pt idx="9">
                  <c:v>0.41935499999999998</c:v>
                </c:pt>
                <c:pt idx="10">
                  <c:v>0.32258100000000001</c:v>
                </c:pt>
                <c:pt idx="11">
                  <c:v>0.290323</c:v>
                </c:pt>
                <c:pt idx="12">
                  <c:v>0.22580600000000001</c:v>
                </c:pt>
                <c:pt idx="13">
                  <c:v>0.22580600000000001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9.6773999999999999E-2</c:v>
                </c:pt>
                <c:pt idx="18">
                  <c:v>9.6773999999999999E-2</c:v>
                </c:pt>
                <c:pt idx="19">
                  <c:v>9.6773999999999999E-2</c:v>
                </c:pt>
                <c:pt idx="20">
                  <c:v>6.4516000000000004E-2</c:v>
                </c:pt>
                <c:pt idx="21">
                  <c:v>6.4516000000000004E-2</c:v>
                </c:pt>
                <c:pt idx="22">
                  <c:v>6.4516000000000004E-2</c:v>
                </c:pt>
                <c:pt idx="23">
                  <c:v>3.2258000000000002E-2</c:v>
                </c:pt>
                <c:pt idx="24">
                  <c:v>3.2258000000000002E-2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ROC'!$Q$4:$Q$30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0.98360700000000001</c:v>
                </c:pt>
                <c:pt idx="5">
                  <c:v>0.98360700000000001</c:v>
                </c:pt>
                <c:pt idx="6">
                  <c:v>0.98360700000000001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0.96721299999999999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0.93442599999999998</c:v>
                </c:pt>
                <c:pt idx="15">
                  <c:v>0.91803299999999999</c:v>
                </c:pt>
                <c:pt idx="16">
                  <c:v>0.90163899999999997</c:v>
                </c:pt>
                <c:pt idx="17">
                  <c:v>0.90163899999999997</c:v>
                </c:pt>
                <c:pt idx="18">
                  <c:v>0.86885199999999996</c:v>
                </c:pt>
                <c:pt idx="19">
                  <c:v>0.83606599999999998</c:v>
                </c:pt>
                <c:pt idx="20">
                  <c:v>0.77049199999999995</c:v>
                </c:pt>
                <c:pt idx="21">
                  <c:v>0.73770500000000006</c:v>
                </c:pt>
                <c:pt idx="22">
                  <c:v>0.63934400000000002</c:v>
                </c:pt>
                <c:pt idx="23">
                  <c:v>0.49180299999999999</c:v>
                </c:pt>
                <c:pt idx="24">
                  <c:v>0.262295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5-46FE-B474-531EEAB1CEB9}"/>
            </c:ext>
          </c:extLst>
        </c:ser>
        <c:ser>
          <c:idx val="8"/>
          <c:order val="8"/>
          <c:tx>
            <c:strRef>
              <c:f>'[1]New AA ROC'!$S$3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ROC'!$R$4:$R$30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ROC'!$S$4:$S$30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5-46FE-B474-531EEAB1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8961434552008638"/>
          <c:y val="7.8341111111111111E-2"/>
          <c:w val="0.30555291938681012"/>
          <c:h val="0.7798172222222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ROC'!$X$3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ROC'!$W$4:$W$30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</c:v>
                </c:pt>
                <c:pt idx="10">
                  <c:v>0.8</c:v>
                </c:pt>
                <c:pt idx="11">
                  <c:v>0.76666699999999999</c:v>
                </c:pt>
                <c:pt idx="12">
                  <c:v>0.63333300000000003</c:v>
                </c:pt>
                <c:pt idx="13">
                  <c:v>0.33333299999999999</c:v>
                </c:pt>
                <c:pt idx="14">
                  <c:v>0.23333300000000001</c:v>
                </c:pt>
                <c:pt idx="15">
                  <c:v>0.2</c:v>
                </c:pt>
                <c:pt idx="16">
                  <c:v>0.1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ROC'!$X$4:$X$30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0.98360700000000001</c:v>
                </c:pt>
                <c:pt idx="9">
                  <c:v>0.98360700000000001</c:v>
                </c:pt>
                <c:pt idx="10">
                  <c:v>0.98360700000000001</c:v>
                </c:pt>
                <c:pt idx="11">
                  <c:v>0.98360700000000001</c:v>
                </c:pt>
                <c:pt idx="12">
                  <c:v>0.95082</c:v>
                </c:pt>
                <c:pt idx="13">
                  <c:v>0.88524599999999998</c:v>
                </c:pt>
                <c:pt idx="14">
                  <c:v>0.78688499999999995</c:v>
                </c:pt>
                <c:pt idx="15">
                  <c:v>0.65573800000000004</c:v>
                </c:pt>
                <c:pt idx="16">
                  <c:v>0.50819700000000001</c:v>
                </c:pt>
                <c:pt idx="17">
                  <c:v>0.45901599999999998</c:v>
                </c:pt>
                <c:pt idx="18">
                  <c:v>0.37704900000000002</c:v>
                </c:pt>
                <c:pt idx="19">
                  <c:v>0.27868900000000002</c:v>
                </c:pt>
                <c:pt idx="20">
                  <c:v>0.262295</c:v>
                </c:pt>
                <c:pt idx="21">
                  <c:v>0.14754100000000001</c:v>
                </c:pt>
                <c:pt idx="22">
                  <c:v>0.11475399999999999</c:v>
                </c:pt>
                <c:pt idx="23">
                  <c:v>4.9180000000000001E-2</c:v>
                </c:pt>
                <c:pt idx="24">
                  <c:v>3.2786999999999997E-2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4C96-B498-FDDDEC97D61F}"/>
            </c:ext>
          </c:extLst>
        </c:ser>
        <c:ser>
          <c:idx val="1"/>
          <c:order val="1"/>
          <c:tx>
            <c:strRef>
              <c:f>'[1]New AA ROC'!$Z$3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ROC'!$Y$4:$Y$30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0.86666699999999997</c:v>
                </c:pt>
                <c:pt idx="8">
                  <c:v>0.86666699999999997</c:v>
                </c:pt>
                <c:pt idx="9">
                  <c:v>0.86666699999999997</c:v>
                </c:pt>
                <c:pt idx="10">
                  <c:v>0.76666699999999999</c:v>
                </c:pt>
                <c:pt idx="11">
                  <c:v>0.73333300000000001</c:v>
                </c:pt>
                <c:pt idx="12">
                  <c:v>0.56666700000000003</c:v>
                </c:pt>
                <c:pt idx="13">
                  <c:v>0.4</c:v>
                </c:pt>
                <c:pt idx="14">
                  <c:v>0.33333299999999999</c:v>
                </c:pt>
                <c:pt idx="15">
                  <c:v>0.3</c:v>
                </c:pt>
                <c:pt idx="16">
                  <c:v>0.26666699999999999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6.6667000000000004E-2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ROC'!$Z$4:$Z$30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0.95082</c:v>
                </c:pt>
                <c:pt idx="9">
                  <c:v>0.95082</c:v>
                </c:pt>
                <c:pt idx="10">
                  <c:v>0.91803299999999999</c:v>
                </c:pt>
                <c:pt idx="11">
                  <c:v>0.90163899999999997</c:v>
                </c:pt>
                <c:pt idx="12">
                  <c:v>0.85245899999999997</c:v>
                </c:pt>
                <c:pt idx="13">
                  <c:v>0.75409800000000005</c:v>
                </c:pt>
                <c:pt idx="14">
                  <c:v>0.65573800000000004</c:v>
                </c:pt>
                <c:pt idx="15">
                  <c:v>0.52459</c:v>
                </c:pt>
                <c:pt idx="16">
                  <c:v>0.49180299999999999</c:v>
                </c:pt>
                <c:pt idx="17">
                  <c:v>0.44262299999999999</c:v>
                </c:pt>
                <c:pt idx="18">
                  <c:v>0.24590200000000001</c:v>
                </c:pt>
                <c:pt idx="19">
                  <c:v>0.22950799999999999</c:v>
                </c:pt>
                <c:pt idx="20">
                  <c:v>0.14754100000000001</c:v>
                </c:pt>
                <c:pt idx="21">
                  <c:v>0.11475399999999999</c:v>
                </c:pt>
                <c:pt idx="22">
                  <c:v>9.8361000000000004E-2</c:v>
                </c:pt>
                <c:pt idx="23">
                  <c:v>9.8361000000000004E-2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C96-B498-FDDDEC97D61F}"/>
            </c:ext>
          </c:extLst>
        </c:ser>
        <c:ser>
          <c:idx val="2"/>
          <c:order val="2"/>
          <c:tx>
            <c:strRef>
              <c:f>'[1]New AA ROC'!$AB$3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ROC'!$AA$4:$AA$30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</c:v>
                </c:pt>
                <c:pt idx="5">
                  <c:v>0.8</c:v>
                </c:pt>
                <c:pt idx="6">
                  <c:v>0.73333300000000001</c:v>
                </c:pt>
                <c:pt idx="7">
                  <c:v>0.7</c:v>
                </c:pt>
                <c:pt idx="8">
                  <c:v>0.6</c:v>
                </c:pt>
                <c:pt idx="9">
                  <c:v>0.466667</c:v>
                </c:pt>
                <c:pt idx="10">
                  <c:v>0.16666700000000001</c:v>
                </c:pt>
                <c:pt idx="11">
                  <c:v>0.1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ROC'!$AB$4:$AB$30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0.91803299999999999</c:v>
                </c:pt>
                <c:pt idx="5">
                  <c:v>0.81967199999999996</c:v>
                </c:pt>
                <c:pt idx="6">
                  <c:v>0.73770500000000006</c:v>
                </c:pt>
                <c:pt idx="7">
                  <c:v>0.55737700000000001</c:v>
                </c:pt>
                <c:pt idx="8">
                  <c:v>0.49180299999999999</c:v>
                </c:pt>
                <c:pt idx="9">
                  <c:v>0.37704900000000002</c:v>
                </c:pt>
                <c:pt idx="10">
                  <c:v>0.27868900000000002</c:v>
                </c:pt>
                <c:pt idx="11">
                  <c:v>0.262295</c:v>
                </c:pt>
                <c:pt idx="12">
                  <c:v>0.213115</c:v>
                </c:pt>
                <c:pt idx="13">
                  <c:v>0.18032799999999999</c:v>
                </c:pt>
                <c:pt idx="14">
                  <c:v>0.13114799999999999</c:v>
                </c:pt>
                <c:pt idx="15">
                  <c:v>8.1966999999999998E-2</c:v>
                </c:pt>
                <c:pt idx="16">
                  <c:v>8.1966999999999998E-2</c:v>
                </c:pt>
                <c:pt idx="17">
                  <c:v>4.9180000000000001E-2</c:v>
                </c:pt>
                <c:pt idx="18">
                  <c:v>1.6393000000000001E-2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B-4C96-B498-FDDDEC97D61F}"/>
            </c:ext>
          </c:extLst>
        </c:ser>
        <c:ser>
          <c:idx val="3"/>
          <c:order val="3"/>
          <c:tx>
            <c:strRef>
              <c:f>'[1]New AA ROC'!$AD$3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ROC'!$AC$4:$AC$30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0.83870999999999996</c:v>
                </c:pt>
                <c:pt idx="6">
                  <c:v>0.80645199999999995</c:v>
                </c:pt>
                <c:pt idx="7">
                  <c:v>0.709677</c:v>
                </c:pt>
                <c:pt idx="8">
                  <c:v>0.51612899999999995</c:v>
                </c:pt>
                <c:pt idx="9">
                  <c:v>0.32258100000000001</c:v>
                </c:pt>
                <c:pt idx="10">
                  <c:v>0.193548</c:v>
                </c:pt>
                <c:pt idx="11">
                  <c:v>0.193548</c:v>
                </c:pt>
                <c:pt idx="12">
                  <c:v>0.12903200000000001</c:v>
                </c:pt>
                <c:pt idx="13">
                  <c:v>6.4516000000000004E-2</c:v>
                </c:pt>
                <c:pt idx="14">
                  <c:v>3.2258000000000002E-2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ROC'!$AD$4:$AD$30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0.98360700000000001</c:v>
                </c:pt>
                <c:pt idx="7">
                  <c:v>0.98360700000000001</c:v>
                </c:pt>
                <c:pt idx="8">
                  <c:v>0.96721299999999999</c:v>
                </c:pt>
                <c:pt idx="9">
                  <c:v>0.95082</c:v>
                </c:pt>
                <c:pt idx="10">
                  <c:v>0.90163899999999997</c:v>
                </c:pt>
                <c:pt idx="11">
                  <c:v>0.83606599999999998</c:v>
                </c:pt>
                <c:pt idx="12">
                  <c:v>0.68852500000000005</c:v>
                </c:pt>
                <c:pt idx="13">
                  <c:v>0.50819700000000001</c:v>
                </c:pt>
                <c:pt idx="14">
                  <c:v>0.311475</c:v>
                </c:pt>
                <c:pt idx="15">
                  <c:v>0.24590200000000001</c:v>
                </c:pt>
                <c:pt idx="16">
                  <c:v>0.13114799999999999</c:v>
                </c:pt>
                <c:pt idx="17">
                  <c:v>8.1966999999999998E-2</c:v>
                </c:pt>
                <c:pt idx="18">
                  <c:v>8.1966999999999998E-2</c:v>
                </c:pt>
                <c:pt idx="19">
                  <c:v>8.1966999999999998E-2</c:v>
                </c:pt>
                <c:pt idx="20">
                  <c:v>6.5573999999999993E-2</c:v>
                </c:pt>
                <c:pt idx="21">
                  <c:v>4.9180000000000001E-2</c:v>
                </c:pt>
                <c:pt idx="22">
                  <c:v>4.9180000000000001E-2</c:v>
                </c:pt>
                <c:pt idx="23">
                  <c:v>3.2786999999999997E-2</c:v>
                </c:pt>
                <c:pt idx="24">
                  <c:v>3.2786999999999997E-2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B-4C96-B498-FDDDEC97D61F}"/>
            </c:ext>
          </c:extLst>
        </c:ser>
        <c:ser>
          <c:idx val="4"/>
          <c:order val="4"/>
          <c:tx>
            <c:strRef>
              <c:f>'[1]New AA ROC'!$AF$3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ROC'!$AE$4:$AE$30</c:f>
              <c:numCache>
                <c:formatCode>General</c:formatCode>
                <c:ptCount val="27"/>
                <c:pt idx="0">
                  <c:v>1</c:v>
                </c:pt>
                <c:pt idx="1">
                  <c:v>0.73333300000000001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0.466667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</c:v>
                </c:pt>
                <c:pt idx="21">
                  <c:v>0.3</c:v>
                </c:pt>
                <c:pt idx="22">
                  <c:v>0.26666699999999999</c:v>
                </c:pt>
                <c:pt idx="23">
                  <c:v>0.23333300000000001</c:v>
                </c:pt>
                <c:pt idx="24">
                  <c:v>0.23333300000000001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ROC'!$AF$4:$AF$30</c:f>
              <c:numCache>
                <c:formatCode>General</c:formatCode>
                <c:ptCount val="27"/>
                <c:pt idx="0">
                  <c:v>1</c:v>
                </c:pt>
                <c:pt idx="1">
                  <c:v>0.95082</c:v>
                </c:pt>
                <c:pt idx="2">
                  <c:v>0.95082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0.95082</c:v>
                </c:pt>
                <c:pt idx="8">
                  <c:v>0.93442599999999998</c:v>
                </c:pt>
                <c:pt idx="9">
                  <c:v>0.93442599999999998</c:v>
                </c:pt>
                <c:pt idx="10">
                  <c:v>0.93442599999999998</c:v>
                </c:pt>
                <c:pt idx="11">
                  <c:v>0.93442599999999998</c:v>
                </c:pt>
                <c:pt idx="12">
                  <c:v>0.93442599999999998</c:v>
                </c:pt>
                <c:pt idx="13">
                  <c:v>0.93442599999999998</c:v>
                </c:pt>
                <c:pt idx="14">
                  <c:v>0.93442599999999998</c:v>
                </c:pt>
                <c:pt idx="15">
                  <c:v>0.93442599999999998</c:v>
                </c:pt>
                <c:pt idx="16">
                  <c:v>0.91803299999999999</c:v>
                </c:pt>
                <c:pt idx="17">
                  <c:v>0.91803299999999999</c:v>
                </c:pt>
                <c:pt idx="18">
                  <c:v>0.91803299999999999</c:v>
                </c:pt>
                <c:pt idx="19">
                  <c:v>0.90163899999999997</c:v>
                </c:pt>
                <c:pt idx="20">
                  <c:v>0.88524599999999998</c:v>
                </c:pt>
                <c:pt idx="21">
                  <c:v>0.85245899999999997</c:v>
                </c:pt>
                <c:pt idx="22">
                  <c:v>0.81967199999999996</c:v>
                </c:pt>
                <c:pt idx="23">
                  <c:v>0.80327899999999997</c:v>
                </c:pt>
                <c:pt idx="24">
                  <c:v>0.80327899999999997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B-4C96-B498-FDDDEC97D61F}"/>
            </c:ext>
          </c:extLst>
        </c:ser>
        <c:ser>
          <c:idx val="5"/>
          <c:order val="5"/>
          <c:tx>
            <c:strRef>
              <c:f>'[1]New AA ROC'!$AH$3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ROC'!$AG$4:$AG$30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0.53333299999999995</c:v>
                </c:pt>
                <c:pt idx="3">
                  <c:v>0.53333299999999995</c:v>
                </c:pt>
                <c:pt idx="4">
                  <c:v>0.5</c:v>
                </c:pt>
                <c:pt idx="5">
                  <c:v>0.5</c:v>
                </c:pt>
                <c:pt idx="6">
                  <c:v>0.466667</c:v>
                </c:pt>
                <c:pt idx="7">
                  <c:v>0.466667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0.43333300000000002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0.43333300000000002</c:v>
                </c:pt>
                <c:pt idx="15">
                  <c:v>0.43333300000000002</c:v>
                </c:pt>
                <c:pt idx="16">
                  <c:v>0.43333300000000002</c:v>
                </c:pt>
                <c:pt idx="17">
                  <c:v>0.43333300000000002</c:v>
                </c:pt>
                <c:pt idx="18">
                  <c:v>0.43333300000000002</c:v>
                </c:pt>
                <c:pt idx="19">
                  <c:v>0.43333300000000002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ROC'!$AH$4:$AH$30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0.85245899999999997</c:v>
                </c:pt>
                <c:pt idx="3">
                  <c:v>0.85245899999999997</c:v>
                </c:pt>
                <c:pt idx="4">
                  <c:v>0.85245899999999997</c:v>
                </c:pt>
                <c:pt idx="5">
                  <c:v>0.85245899999999997</c:v>
                </c:pt>
                <c:pt idx="6">
                  <c:v>0.85245899999999997</c:v>
                </c:pt>
                <c:pt idx="7">
                  <c:v>0.85245899999999997</c:v>
                </c:pt>
                <c:pt idx="8">
                  <c:v>0.85245899999999997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0.85245899999999997</c:v>
                </c:pt>
                <c:pt idx="12">
                  <c:v>0.85245899999999997</c:v>
                </c:pt>
                <c:pt idx="13">
                  <c:v>0.85245899999999997</c:v>
                </c:pt>
                <c:pt idx="14">
                  <c:v>0.85245899999999997</c:v>
                </c:pt>
                <c:pt idx="15">
                  <c:v>0.85245899999999997</c:v>
                </c:pt>
                <c:pt idx="16">
                  <c:v>0.85245899999999997</c:v>
                </c:pt>
                <c:pt idx="17">
                  <c:v>0.85245899999999997</c:v>
                </c:pt>
                <c:pt idx="18">
                  <c:v>0.83606599999999998</c:v>
                </c:pt>
                <c:pt idx="19">
                  <c:v>0.83606599999999998</c:v>
                </c:pt>
                <c:pt idx="20">
                  <c:v>0.83606599999999998</c:v>
                </c:pt>
                <c:pt idx="21">
                  <c:v>0.81967199999999996</c:v>
                </c:pt>
                <c:pt idx="22">
                  <c:v>0.81967199999999996</c:v>
                </c:pt>
                <c:pt idx="23">
                  <c:v>0.81967199999999996</c:v>
                </c:pt>
                <c:pt idx="24">
                  <c:v>0.81967199999999996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B-4C96-B498-FDDDEC97D61F}"/>
            </c:ext>
          </c:extLst>
        </c:ser>
        <c:ser>
          <c:idx val="6"/>
          <c:order val="6"/>
          <c:tx>
            <c:strRef>
              <c:f>'[1]New AA ROC'!$AJ$3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ROC'!$AI$4:$AI$30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0.66666700000000001</c:v>
                </c:pt>
                <c:pt idx="14">
                  <c:v>0.66666700000000001</c:v>
                </c:pt>
                <c:pt idx="15">
                  <c:v>0.466667</c:v>
                </c:pt>
                <c:pt idx="16">
                  <c:v>0.466667</c:v>
                </c:pt>
                <c:pt idx="17">
                  <c:v>0.43333300000000002</c:v>
                </c:pt>
                <c:pt idx="18">
                  <c:v>0.36666700000000002</c:v>
                </c:pt>
                <c:pt idx="19">
                  <c:v>0.3</c:v>
                </c:pt>
                <c:pt idx="20">
                  <c:v>0.26666699999999999</c:v>
                </c:pt>
                <c:pt idx="21">
                  <c:v>0.13333300000000001</c:v>
                </c:pt>
                <c:pt idx="22">
                  <c:v>0.1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ROC'!$AJ$4:$AJ$30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0.91803299999999999</c:v>
                </c:pt>
                <c:pt idx="8">
                  <c:v>0.88524599999999998</c:v>
                </c:pt>
                <c:pt idx="9">
                  <c:v>0.88524599999999998</c:v>
                </c:pt>
                <c:pt idx="10">
                  <c:v>0.83606599999999998</c:v>
                </c:pt>
                <c:pt idx="11">
                  <c:v>0.81967199999999996</c:v>
                </c:pt>
                <c:pt idx="12">
                  <c:v>0.75409800000000005</c:v>
                </c:pt>
                <c:pt idx="13">
                  <c:v>0.65573800000000004</c:v>
                </c:pt>
                <c:pt idx="14">
                  <c:v>0.63934400000000002</c:v>
                </c:pt>
                <c:pt idx="15">
                  <c:v>0.62295100000000003</c:v>
                </c:pt>
                <c:pt idx="16">
                  <c:v>0.62295100000000003</c:v>
                </c:pt>
                <c:pt idx="17">
                  <c:v>0.60655700000000001</c:v>
                </c:pt>
                <c:pt idx="18">
                  <c:v>0.59016400000000002</c:v>
                </c:pt>
                <c:pt idx="19">
                  <c:v>0.50819700000000001</c:v>
                </c:pt>
                <c:pt idx="20">
                  <c:v>0.40983599999999998</c:v>
                </c:pt>
                <c:pt idx="21">
                  <c:v>0.34426200000000001</c:v>
                </c:pt>
                <c:pt idx="22">
                  <c:v>0.311475</c:v>
                </c:pt>
                <c:pt idx="23">
                  <c:v>0.27868900000000002</c:v>
                </c:pt>
                <c:pt idx="24">
                  <c:v>0.24590200000000001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B-4C96-B498-FDDDEC97D61F}"/>
            </c:ext>
          </c:extLst>
        </c:ser>
        <c:ser>
          <c:idx val="7"/>
          <c:order val="7"/>
          <c:tx>
            <c:strRef>
              <c:f>'[1]New AA ROC'!$AL$3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ROC'!$AK$4:$AK$30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0.16128999999999999</c:v>
                </c:pt>
                <c:pt idx="3">
                  <c:v>0.16128999999999999</c:v>
                </c:pt>
                <c:pt idx="4">
                  <c:v>0.16128999999999999</c:v>
                </c:pt>
                <c:pt idx="5">
                  <c:v>0.16128999999999999</c:v>
                </c:pt>
                <c:pt idx="6">
                  <c:v>0.16128999999999999</c:v>
                </c:pt>
                <c:pt idx="7">
                  <c:v>0.16128999999999999</c:v>
                </c:pt>
                <c:pt idx="8">
                  <c:v>0.16128999999999999</c:v>
                </c:pt>
                <c:pt idx="9">
                  <c:v>0.16128999999999999</c:v>
                </c:pt>
                <c:pt idx="10">
                  <c:v>0.16128999999999999</c:v>
                </c:pt>
                <c:pt idx="11">
                  <c:v>0.16128999999999999</c:v>
                </c:pt>
                <c:pt idx="12">
                  <c:v>0.16128999999999999</c:v>
                </c:pt>
                <c:pt idx="13">
                  <c:v>0.16128999999999999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0.16128999999999999</c:v>
                </c:pt>
                <c:pt idx="18">
                  <c:v>0.16128999999999999</c:v>
                </c:pt>
                <c:pt idx="19">
                  <c:v>0.12903200000000001</c:v>
                </c:pt>
                <c:pt idx="20">
                  <c:v>0.12903200000000001</c:v>
                </c:pt>
                <c:pt idx="21">
                  <c:v>0.12903200000000001</c:v>
                </c:pt>
                <c:pt idx="22">
                  <c:v>0.12903200000000001</c:v>
                </c:pt>
                <c:pt idx="23">
                  <c:v>0.12903200000000001</c:v>
                </c:pt>
                <c:pt idx="24">
                  <c:v>0.12903200000000001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ROC'!$AL$4:$AL$30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0.96721299999999999</c:v>
                </c:pt>
                <c:pt idx="5">
                  <c:v>0.96721299999999999</c:v>
                </c:pt>
                <c:pt idx="6">
                  <c:v>0.96721299999999999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0.95082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0.93442599999999998</c:v>
                </c:pt>
                <c:pt idx="17">
                  <c:v>0.93442599999999998</c:v>
                </c:pt>
                <c:pt idx="18">
                  <c:v>0.93442599999999998</c:v>
                </c:pt>
                <c:pt idx="19">
                  <c:v>0.93442599999999998</c:v>
                </c:pt>
                <c:pt idx="20">
                  <c:v>0.93442599999999998</c:v>
                </c:pt>
                <c:pt idx="21">
                  <c:v>0.93442599999999998</c:v>
                </c:pt>
                <c:pt idx="22">
                  <c:v>0.93442599999999998</c:v>
                </c:pt>
                <c:pt idx="23">
                  <c:v>0.91803299999999999</c:v>
                </c:pt>
                <c:pt idx="24">
                  <c:v>0.91803299999999999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B-4C96-B498-FDDDEC97D61F}"/>
            </c:ext>
          </c:extLst>
        </c:ser>
        <c:ser>
          <c:idx val="8"/>
          <c:order val="8"/>
          <c:tx>
            <c:strRef>
              <c:f>'[1]New AA ROC'!$AN$3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ROC'!$AM$4:$AM$30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ROC'!$AN$4:$AN$30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1B-4C96-B498-FDDDEC97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9460268813023796"/>
          <c:y val="7.8341111111111111E-2"/>
          <c:w val="0.30539731186976204"/>
          <c:h val="0.80098388888888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77829094661853E-2"/>
          <c:y val="5.5436507936507937E-2"/>
          <c:w val="0.88049220885920243"/>
          <c:h val="0.73063650793650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internal'!$A$8</c:f>
              <c:strCache>
                <c:ptCount val="1"/>
                <c:pt idx="0">
                  <c:v>MACCS NKS linear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internal'!$B$8:$E$8</c:f>
              <c:numCache>
                <c:formatCode>General</c:formatCode>
                <c:ptCount val="4"/>
                <c:pt idx="0">
                  <c:v>0.72585900000000003</c:v>
                </c:pt>
                <c:pt idx="1">
                  <c:v>0.45216400000000001</c:v>
                </c:pt>
                <c:pt idx="2">
                  <c:v>0.71806300000000001</c:v>
                </c:pt>
                <c:pt idx="3">
                  <c:v>0.77654000000000001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2CA-AF25-297CF667B76D}"/>
            </c:ext>
          </c:extLst>
        </c:ser>
        <c:ser>
          <c:idx val="1"/>
          <c:order val="1"/>
          <c:tx>
            <c:strRef>
              <c:f>'Hansen internal'!$A$9</c:f>
              <c:strCache>
                <c:ptCount val="1"/>
                <c:pt idx="0">
                  <c:v>MACCS NSK polynomial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internal'!$B$9:$E$9</c:f>
              <c:numCache>
                <c:formatCode>General</c:formatCode>
                <c:ptCount val="4"/>
                <c:pt idx="0">
                  <c:v>0.75838000000000005</c:v>
                </c:pt>
                <c:pt idx="1">
                  <c:v>0.518154</c:v>
                </c:pt>
                <c:pt idx="2">
                  <c:v>0.75511099999999998</c:v>
                </c:pt>
                <c:pt idx="3">
                  <c:v>0.80489999999999995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2CA-AF25-297CF667B76D}"/>
            </c:ext>
          </c:extLst>
        </c:ser>
        <c:ser>
          <c:idx val="2"/>
          <c:order val="2"/>
          <c:tx>
            <c:strRef>
              <c:f>'Hansen internal'!$A$10</c:f>
              <c:strCache>
                <c:ptCount val="1"/>
                <c:pt idx="0">
                  <c:v>Morgan NKS linear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internal'!$B$10:$E$10</c:f>
              <c:numCache>
                <c:formatCode>General</c:formatCode>
                <c:ptCount val="4"/>
                <c:pt idx="0">
                  <c:v>0.77144900000000005</c:v>
                </c:pt>
                <c:pt idx="1">
                  <c:v>0.54259599999999997</c:v>
                </c:pt>
                <c:pt idx="2">
                  <c:v>0.75880099999999995</c:v>
                </c:pt>
                <c:pt idx="3">
                  <c:v>0.77107999999999999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2CA-AF25-297CF667B76D}"/>
            </c:ext>
          </c:extLst>
        </c:ser>
        <c:ser>
          <c:idx val="3"/>
          <c:order val="3"/>
          <c:tx>
            <c:strRef>
              <c:f>'Hansen internal'!$A$11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internal'!$B$11:$E$11</c:f>
              <c:numCache>
                <c:formatCode>General</c:formatCode>
                <c:ptCount val="4"/>
                <c:pt idx="0">
                  <c:v>0.79393800000000003</c:v>
                </c:pt>
                <c:pt idx="1">
                  <c:v>0.58770599999999995</c:v>
                </c:pt>
                <c:pt idx="2">
                  <c:v>0.77878599999999998</c:v>
                </c:pt>
                <c:pt idx="3">
                  <c:v>0.81921999999999995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4-42CA-AF25-297CF667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955119"/>
        <c:axId val="1225955535"/>
      </c:barChart>
      <c:catAx>
        <c:axId val="12259551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535"/>
        <c:crosses val="autoZero"/>
        <c:auto val="1"/>
        <c:lblAlgn val="ctr"/>
        <c:lblOffset val="100"/>
        <c:noMultiLvlLbl val="0"/>
      </c:catAx>
      <c:valAx>
        <c:axId val="122595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119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784764610226348E-2"/>
          <c:y val="0.88031666666666664"/>
          <c:w val="0.96519380627553231"/>
          <c:h val="0.1170647762712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7707122711063"/>
          <c:y val="5.1214896532711177E-2"/>
          <c:w val="0.80301582676781047"/>
          <c:h val="0.6356355882492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external'!$A$4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external'!$B$4:$E$4</c:f>
              <c:numCache>
                <c:formatCode>General</c:formatCode>
                <c:ptCount val="4"/>
                <c:pt idx="0">
                  <c:v>0.79882699999999995</c:v>
                </c:pt>
                <c:pt idx="1">
                  <c:v>0.75586900000000001</c:v>
                </c:pt>
                <c:pt idx="2">
                  <c:v>0.77878599999999998</c:v>
                </c:pt>
                <c:pt idx="3">
                  <c:v>0.77734799999999993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44F0-996B-6BACCE5D0403}"/>
            </c:ext>
          </c:extLst>
        </c:ser>
        <c:ser>
          <c:idx val="1"/>
          <c:order val="1"/>
          <c:tx>
            <c:strRef>
              <c:f>'Hansen external'!$A$5</c:f>
              <c:strCache>
                <c:ptCount val="1"/>
                <c:pt idx="0">
                  <c:v>DEREK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external'!$B$5:$E$5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0.59099999999999997</c:v>
                </c:pt>
                <c:pt idx="2">
                  <c:v>0.73699999999999999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44F0-996B-6BACCE5D0403}"/>
            </c:ext>
          </c:extLst>
        </c:ser>
        <c:ser>
          <c:idx val="2"/>
          <c:order val="2"/>
          <c:tx>
            <c:strRef>
              <c:f>'Hansen external'!$A$6</c:f>
              <c:strCache>
                <c:ptCount val="1"/>
                <c:pt idx="0">
                  <c:v>LSMA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external'!$B$6:$E$6</c:f>
              <c:numCache>
                <c:formatCode>General</c:formatCode>
                <c:ptCount val="4"/>
                <c:pt idx="0">
                  <c:v>0.67799999999999994</c:v>
                </c:pt>
                <c:pt idx="1">
                  <c:v>0.63800000000000001</c:v>
                </c:pt>
                <c:pt idx="2">
                  <c:v>0.66400000000000003</c:v>
                </c:pt>
                <c:pt idx="3">
                  <c:v>0.65799999999999992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6-44F0-996B-6BACCE5D0403}"/>
            </c:ext>
          </c:extLst>
        </c:ser>
        <c:ser>
          <c:idx val="3"/>
          <c:order val="3"/>
          <c:tx>
            <c:strRef>
              <c:f>'Hansen external'!$A$7</c:f>
              <c:strCache>
                <c:ptCount val="1"/>
                <c:pt idx="0">
                  <c:v>Toxtree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external'!$B$7:$E$7</c:f>
              <c:numCache>
                <c:formatCode>General</c:formatCode>
                <c:ptCount val="4"/>
                <c:pt idx="0">
                  <c:v>0.85199999999999998</c:v>
                </c:pt>
                <c:pt idx="1">
                  <c:v>0.53100000000000003</c:v>
                </c:pt>
                <c:pt idx="2">
                  <c:v>0.746</c:v>
                </c:pt>
                <c:pt idx="3">
                  <c:v>0.6915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6-44F0-996B-6BACCE5D0403}"/>
            </c:ext>
          </c:extLst>
        </c:ser>
        <c:ser>
          <c:idx val="4"/>
          <c:order val="4"/>
          <c:tx>
            <c:strRef>
              <c:f>'Hansen external'!$A$8</c:f>
              <c:strCache>
                <c:ptCount val="1"/>
                <c:pt idx="0">
                  <c:v>MC4PC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external'!$B$8:$E$8</c:f>
              <c:numCache>
                <c:formatCode>General</c:formatCode>
                <c:ptCount val="4"/>
                <c:pt idx="0">
                  <c:v>0.746</c:v>
                </c:pt>
                <c:pt idx="1">
                  <c:v>0.74</c:v>
                </c:pt>
                <c:pt idx="2">
                  <c:v>0.74400000000000011</c:v>
                </c:pt>
                <c:pt idx="3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77A-B407-AB322099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1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7721026279229151E-2"/>
          <c:y val="0.88926165517837552"/>
          <c:w val="0.89999992574601129"/>
          <c:h val="9.4490251246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96405228758167E-2"/>
          <c:y val="3.5748611111111113E-2"/>
          <c:w val="0.92845522875816988"/>
          <c:h val="0.680227777777777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[2]Sheet2!$B$38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[2]Sheet2!$C$38:$E$38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25A-9ECF-44468B9F3214}"/>
            </c:ext>
          </c:extLst>
        </c:ser>
        <c:ser>
          <c:idx val="4"/>
          <c:order val="1"/>
          <c:tx>
            <c:strRef>
              <c:f>[2]Sheet2!$B$39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[2]Sheet2!$C$39:$E$39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5-425A-9ECF-44468B9F3214}"/>
            </c:ext>
          </c:extLst>
        </c:ser>
        <c:ser>
          <c:idx val="5"/>
          <c:order val="2"/>
          <c:tx>
            <c:strRef>
              <c:f>[2]Sheet2!$B$40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[2]Sheet2!$C$40:$E$40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5-425A-9ECF-44468B9F3214}"/>
            </c:ext>
          </c:extLst>
        </c:ser>
        <c:ser>
          <c:idx val="6"/>
          <c:order val="3"/>
          <c:tx>
            <c:strRef>
              <c:f>[2]Sheet2!$B$41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[2]Sheet2!$C$41:$E$41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5-425A-9ECF-44468B9F3214}"/>
            </c:ext>
          </c:extLst>
        </c:ser>
        <c:ser>
          <c:idx val="7"/>
          <c:order val="4"/>
          <c:tx>
            <c:strRef>
              <c:f>[2]Sheet2!$B$42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[2]Sheet2!$C$42:$E$42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5-425A-9ECF-44468B9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3669392"/>
        <c:axId val="1623663568"/>
      </c:barChart>
      <c:catAx>
        <c:axId val="1623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3568"/>
        <c:crosses val="autoZero"/>
        <c:auto val="1"/>
        <c:lblAlgn val="ctr"/>
        <c:lblOffset val="100"/>
        <c:noMultiLvlLbl val="0"/>
      </c:catAx>
      <c:valAx>
        <c:axId val="162366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9392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9075163398692818E-3"/>
          <c:y val="0.8182032407407408"/>
          <c:w val="0.99709248366013059"/>
          <c:h val="0.176602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22</xdr:row>
      <xdr:rowOff>142875</xdr:rowOff>
    </xdr:from>
    <xdr:to>
      <xdr:col>11</xdr:col>
      <xdr:colOff>100449</xdr:colOff>
      <xdr:row>26</xdr:row>
      <xdr:rowOff>254866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13C4-E449-4557-B2C6-147BAB21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8</xdr:row>
      <xdr:rowOff>114300</xdr:rowOff>
    </xdr:from>
    <xdr:to>
      <xdr:col>11</xdr:col>
      <xdr:colOff>167124</xdr:colOff>
      <xdr:row>12</xdr:row>
      <xdr:rowOff>226291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AE2E-73C2-49BD-8ECF-8C5BF949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266700</xdr:rowOff>
    </xdr:from>
    <xdr:to>
      <xdr:col>11</xdr:col>
      <xdr:colOff>262374</xdr:colOff>
      <xdr:row>19</xdr:row>
      <xdr:rowOff>378691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7EB97-EEDC-464C-8577-F6FFFDA3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</xdr:row>
      <xdr:rowOff>190500</xdr:rowOff>
    </xdr:from>
    <xdr:to>
      <xdr:col>11</xdr:col>
      <xdr:colOff>300474</xdr:colOff>
      <xdr:row>5</xdr:row>
      <xdr:rowOff>302491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490B-BA95-4929-A00E-4363A31E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569027</xdr:colOff>
      <xdr:row>27</xdr:row>
      <xdr:rowOff>180602</xdr:rowOff>
    </xdr:from>
    <xdr:to>
      <xdr:col>18</xdr:col>
      <xdr:colOff>154905</xdr:colOff>
      <xdr:row>38</xdr:row>
      <xdr:rowOff>56552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DE6DF-F6F3-4692-A3F9-4A3EFB62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396650</xdr:colOff>
      <xdr:row>28</xdr:row>
      <xdr:rowOff>18465</xdr:rowOff>
    </xdr:from>
    <xdr:to>
      <xdr:col>30</xdr:col>
      <xdr:colOff>11898</xdr:colOff>
      <xdr:row>38</xdr:row>
      <xdr:rowOff>84915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FA8ED-4211-4779-AE7C-C37FECF8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229015</xdr:colOff>
      <xdr:row>6</xdr:row>
      <xdr:rowOff>414959</xdr:rowOff>
    </xdr:from>
    <xdr:to>
      <xdr:col>10</xdr:col>
      <xdr:colOff>387218</xdr:colOff>
      <xdr:row>10</xdr:row>
      <xdr:rowOff>393159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971ED-8357-4603-AA44-383A8C60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393153</xdr:colOff>
      <xdr:row>1</xdr:row>
      <xdr:rowOff>152072</xdr:rowOff>
    </xdr:from>
    <xdr:to>
      <xdr:col>10</xdr:col>
      <xdr:colOff>32042</xdr:colOff>
      <xdr:row>8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1365-69F0-4423-BE0C-0FE6B8AC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137948</xdr:colOff>
      <xdr:row>13</xdr:row>
      <xdr:rowOff>144517</xdr:rowOff>
    </xdr:from>
    <xdr:to>
      <xdr:col>11</xdr:col>
      <xdr:colOff>98359</xdr:colOff>
      <xdr:row>24</xdr:row>
      <xdr:rowOff>167377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CDFC4-36AA-4953-B424-9D92724E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.000/Downloads/MIL%20graph%20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xternal AA"/>
      <sheetName val="Old external AA"/>
      <sheetName val="Old external Hansen"/>
      <sheetName val="Sheet4"/>
      <sheetName val="New AA ROC"/>
      <sheetName val="Old AA ROC"/>
      <sheetName val="Old hansen internal"/>
      <sheetName val="Sheet1"/>
    </sheetNames>
    <sheetDataSet>
      <sheetData sheetId="0">
        <row r="9">
          <cell r="AB9" t="str">
            <v>SEC</v>
          </cell>
        </row>
        <row r="25">
          <cell r="N25" t="str">
            <v>SEC</v>
          </cell>
          <cell r="O25" t="str">
            <v>LHS</v>
          </cell>
          <cell r="P25" t="str">
            <v>scaffold</v>
          </cell>
          <cell r="Q25" t="str">
            <v>random</v>
          </cell>
        </row>
        <row r="26">
          <cell r="M26" t="str">
            <v>MACCS MIL</v>
          </cell>
          <cell r="N26">
            <v>0.746479</v>
          </cell>
          <cell r="O26">
            <v>0.72131100000000004</v>
          </cell>
          <cell r="P26">
            <v>0.641509</v>
          </cell>
          <cell r="Q26">
            <v>0.83333299999999999</v>
          </cell>
        </row>
        <row r="27">
          <cell r="M27" t="str">
            <v>Morgan MIL</v>
          </cell>
          <cell r="N27">
            <v>0.86666699999999997</v>
          </cell>
          <cell r="O27">
            <v>0.8</v>
          </cell>
          <cell r="P27">
            <v>0.64516099999999998</v>
          </cell>
          <cell r="Q27">
            <v>0.88888900000000004</v>
          </cell>
        </row>
        <row r="28">
          <cell r="M28" t="str">
            <v>MACCS TPOT</v>
          </cell>
          <cell r="N28">
            <v>0.80701800000000001</v>
          </cell>
          <cell r="O28">
            <v>0.769231</v>
          </cell>
          <cell r="P28">
            <v>0.58064499999999997</v>
          </cell>
          <cell r="Q28">
            <v>0.89230799999999999</v>
          </cell>
        </row>
        <row r="29">
          <cell r="M29" t="str">
            <v>Morgan TPOT</v>
          </cell>
          <cell r="N29">
            <v>0.81428599999999995</v>
          </cell>
          <cell r="O29">
            <v>0.8</v>
          </cell>
          <cell r="P29">
            <v>0.68254000000000004</v>
          </cell>
          <cell r="Q29">
            <v>0.92063499999999998</v>
          </cell>
        </row>
      </sheetData>
      <sheetData sheetId="1"/>
      <sheetData sheetId="2"/>
      <sheetData sheetId="3"/>
      <sheetData sheetId="4">
        <row r="1">
          <cell r="V1" t="str">
            <v>Morgan</v>
          </cell>
        </row>
        <row r="3">
          <cell r="C3" t="str">
            <v>MIL SEC</v>
          </cell>
          <cell r="E3" t="str">
            <v>MIL LHS</v>
          </cell>
          <cell r="G3" t="str">
            <v>MIL scaffold</v>
          </cell>
          <cell r="I3" t="str">
            <v>MIL random</v>
          </cell>
          <cell r="K3" t="str">
            <v>TPOT SEC</v>
          </cell>
          <cell r="M3" t="str">
            <v>TPOT LHS</v>
          </cell>
          <cell r="O3" t="str">
            <v>TPOT scaffold</v>
          </cell>
          <cell r="Q3" t="str">
            <v>TPOT random</v>
          </cell>
          <cell r="S3" t="str">
            <v>random chance</v>
          </cell>
          <cell r="X3" t="str">
            <v>MIL SEC</v>
          </cell>
          <cell r="Z3" t="str">
            <v>MIL LHS</v>
          </cell>
          <cell r="AB3" t="str">
            <v>MIL scaffold</v>
          </cell>
          <cell r="AD3" t="str">
            <v>MIL random</v>
          </cell>
          <cell r="AF3" t="str">
            <v>TPOT SEC</v>
          </cell>
          <cell r="AH3" t="str">
            <v>TPOT LHS</v>
          </cell>
          <cell r="AJ3" t="str">
            <v>TPOT scaffold</v>
          </cell>
          <cell r="AL3" t="str">
            <v>TPOT random</v>
          </cell>
          <cell r="AN3" t="str">
            <v>random chance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</row>
        <row r="5">
          <cell r="B5">
            <v>0.96666700000000005</v>
          </cell>
          <cell r="C5">
            <v>1</v>
          </cell>
          <cell r="D5">
            <v>0.96666700000000005</v>
          </cell>
          <cell r="E5">
            <v>1</v>
          </cell>
          <cell r="F5">
            <v>0.96666700000000005</v>
          </cell>
          <cell r="G5">
            <v>1</v>
          </cell>
          <cell r="H5">
            <v>0.96774199999999999</v>
          </cell>
          <cell r="I5">
            <v>1</v>
          </cell>
          <cell r="J5">
            <v>0.96666700000000005</v>
          </cell>
          <cell r="K5">
            <v>1</v>
          </cell>
          <cell r="L5">
            <v>0.96666700000000005</v>
          </cell>
          <cell r="M5">
            <v>1</v>
          </cell>
          <cell r="N5">
            <v>1</v>
          </cell>
          <cell r="O5">
            <v>0.98360700000000001</v>
          </cell>
          <cell r="P5">
            <v>0.96774199999999999</v>
          </cell>
          <cell r="Q5">
            <v>1</v>
          </cell>
          <cell r="R5">
            <v>1</v>
          </cell>
          <cell r="S5">
            <v>1</v>
          </cell>
          <cell r="W5">
            <v>0.96666700000000005</v>
          </cell>
          <cell r="X5">
            <v>1</v>
          </cell>
          <cell r="Y5">
            <v>0.96666700000000005</v>
          </cell>
          <cell r="Z5">
            <v>1</v>
          </cell>
          <cell r="AA5">
            <v>1</v>
          </cell>
          <cell r="AB5">
            <v>0.98360700000000001</v>
          </cell>
          <cell r="AC5">
            <v>0.96774199999999999</v>
          </cell>
          <cell r="AD5">
            <v>1</v>
          </cell>
          <cell r="AE5">
            <v>0.73333300000000001</v>
          </cell>
          <cell r="AF5">
            <v>0.95082</v>
          </cell>
          <cell r="AG5">
            <v>0.96666700000000005</v>
          </cell>
          <cell r="AH5">
            <v>1</v>
          </cell>
          <cell r="AI5">
            <v>1</v>
          </cell>
          <cell r="AJ5">
            <v>0.98360700000000001</v>
          </cell>
          <cell r="AK5">
            <v>0.96774199999999999</v>
          </cell>
          <cell r="AL5">
            <v>1</v>
          </cell>
          <cell r="AM5">
            <v>1</v>
          </cell>
          <cell r="AN5">
            <v>1</v>
          </cell>
        </row>
        <row r="6">
          <cell r="B6">
            <v>0.86666699999999997</v>
          </cell>
          <cell r="C6">
            <v>0.96721299999999999</v>
          </cell>
          <cell r="D6">
            <v>0.96666700000000005</v>
          </cell>
          <cell r="E6">
            <v>1</v>
          </cell>
          <cell r="F6">
            <v>0.96666700000000005</v>
          </cell>
          <cell r="G6">
            <v>1</v>
          </cell>
          <cell r="H6">
            <v>0.96774199999999999</v>
          </cell>
          <cell r="I6">
            <v>1</v>
          </cell>
          <cell r="J6">
            <v>0.93333299999999997</v>
          </cell>
          <cell r="K6">
            <v>1</v>
          </cell>
          <cell r="L6">
            <v>0.96666700000000005</v>
          </cell>
          <cell r="M6">
            <v>0.98360700000000001</v>
          </cell>
          <cell r="N6">
            <v>1</v>
          </cell>
          <cell r="O6">
            <v>0.98360700000000001</v>
          </cell>
          <cell r="P6">
            <v>0.96774199999999999</v>
          </cell>
          <cell r="Q6">
            <v>1</v>
          </cell>
          <cell r="R6">
            <v>1</v>
          </cell>
          <cell r="S6">
            <v>1</v>
          </cell>
          <cell r="W6">
            <v>0.96666700000000005</v>
          </cell>
          <cell r="X6">
            <v>1</v>
          </cell>
          <cell r="Y6">
            <v>0.93333299999999997</v>
          </cell>
          <cell r="Z6">
            <v>1</v>
          </cell>
          <cell r="AA6">
            <v>0.96666700000000005</v>
          </cell>
          <cell r="AB6">
            <v>0.96721299999999999</v>
          </cell>
          <cell r="AC6">
            <v>0.93548399999999998</v>
          </cell>
          <cell r="AD6">
            <v>1</v>
          </cell>
          <cell r="AE6">
            <v>0.5</v>
          </cell>
          <cell r="AF6">
            <v>0.95082</v>
          </cell>
          <cell r="AG6">
            <v>0.53333299999999995</v>
          </cell>
          <cell r="AH6">
            <v>0.85245899999999997</v>
          </cell>
          <cell r="AI6">
            <v>1</v>
          </cell>
          <cell r="AJ6">
            <v>0.96721299999999999</v>
          </cell>
          <cell r="AK6">
            <v>0.16128999999999999</v>
          </cell>
          <cell r="AL6">
            <v>0.96721299999999999</v>
          </cell>
          <cell r="AM6">
            <v>1</v>
          </cell>
          <cell r="AN6">
            <v>1</v>
          </cell>
        </row>
        <row r="7">
          <cell r="B7">
            <v>0.56666700000000003</v>
          </cell>
          <cell r="C7">
            <v>0.81967199999999996</v>
          </cell>
          <cell r="D7">
            <v>0.96666700000000005</v>
          </cell>
          <cell r="E7">
            <v>1</v>
          </cell>
          <cell r="F7">
            <v>0.96666700000000005</v>
          </cell>
          <cell r="G7">
            <v>1</v>
          </cell>
          <cell r="H7">
            <v>0.96774199999999999</v>
          </cell>
          <cell r="I7">
            <v>1</v>
          </cell>
          <cell r="J7">
            <v>0.83333299999999999</v>
          </cell>
          <cell r="K7">
            <v>0.96721299999999999</v>
          </cell>
          <cell r="L7">
            <v>0.93333299999999997</v>
          </cell>
          <cell r="M7">
            <v>0.95082</v>
          </cell>
          <cell r="N7">
            <v>1</v>
          </cell>
          <cell r="O7">
            <v>0.95082</v>
          </cell>
          <cell r="P7">
            <v>0.90322599999999997</v>
          </cell>
          <cell r="Q7">
            <v>1</v>
          </cell>
          <cell r="R7">
            <v>1</v>
          </cell>
          <cell r="S7">
            <v>1</v>
          </cell>
          <cell r="W7">
            <v>0.96666700000000005</v>
          </cell>
          <cell r="X7">
            <v>1</v>
          </cell>
          <cell r="Y7">
            <v>0.9</v>
          </cell>
          <cell r="Z7">
            <v>1</v>
          </cell>
          <cell r="AA7">
            <v>0.93333299999999997</v>
          </cell>
          <cell r="AB7">
            <v>0.96721299999999999</v>
          </cell>
          <cell r="AC7">
            <v>0.90322599999999997</v>
          </cell>
          <cell r="AD7">
            <v>1</v>
          </cell>
          <cell r="AE7">
            <v>0.5</v>
          </cell>
          <cell r="AF7">
            <v>0.95082</v>
          </cell>
          <cell r="AG7">
            <v>0.53333299999999995</v>
          </cell>
          <cell r="AH7">
            <v>0.85245899999999997</v>
          </cell>
          <cell r="AI7">
            <v>1</v>
          </cell>
          <cell r="AJ7">
            <v>0.95082</v>
          </cell>
          <cell r="AK7">
            <v>0.16128999999999999</v>
          </cell>
          <cell r="AL7">
            <v>0.96721299999999999</v>
          </cell>
          <cell r="AM7">
            <v>1</v>
          </cell>
          <cell r="AN7">
            <v>1</v>
          </cell>
        </row>
        <row r="8">
          <cell r="B8">
            <v>0.23333300000000001</v>
          </cell>
          <cell r="C8">
            <v>0.36065599999999998</v>
          </cell>
          <cell r="D8">
            <v>0.96666700000000005</v>
          </cell>
          <cell r="E8">
            <v>1</v>
          </cell>
          <cell r="F8">
            <v>0.96666700000000005</v>
          </cell>
          <cell r="G8">
            <v>1</v>
          </cell>
          <cell r="H8">
            <v>0.96774199999999999</v>
          </cell>
          <cell r="I8">
            <v>1</v>
          </cell>
          <cell r="J8">
            <v>0.8</v>
          </cell>
          <cell r="K8">
            <v>0.95082</v>
          </cell>
          <cell r="L8">
            <v>0.93333299999999997</v>
          </cell>
          <cell r="M8">
            <v>0.93442599999999998</v>
          </cell>
          <cell r="N8">
            <v>1</v>
          </cell>
          <cell r="O8">
            <v>0.95082</v>
          </cell>
          <cell r="P8">
            <v>0.87096799999999996</v>
          </cell>
          <cell r="Q8">
            <v>0.98360700000000001</v>
          </cell>
          <cell r="R8">
            <v>1</v>
          </cell>
          <cell r="S8">
            <v>1</v>
          </cell>
          <cell r="W8">
            <v>0.96666700000000005</v>
          </cell>
          <cell r="X8">
            <v>1</v>
          </cell>
          <cell r="Y8">
            <v>0.9</v>
          </cell>
          <cell r="Z8">
            <v>1</v>
          </cell>
          <cell r="AA8">
            <v>0.9</v>
          </cell>
          <cell r="AB8">
            <v>0.91803299999999999</v>
          </cell>
          <cell r="AC8">
            <v>0.90322599999999997</v>
          </cell>
          <cell r="AD8">
            <v>1</v>
          </cell>
          <cell r="AE8">
            <v>0.5</v>
          </cell>
          <cell r="AF8">
            <v>0.95082</v>
          </cell>
          <cell r="AG8">
            <v>0.5</v>
          </cell>
          <cell r="AH8">
            <v>0.85245899999999997</v>
          </cell>
          <cell r="AI8">
            <v>1</v>
          </cell>
          <cell r="AJ8">
            <v>0.95082</v>
          </cell>
          <cell r="AK8">
            <v>0.16128999999999999</v>
          </cell>
          <cell r="AL8">
            <v>0.96721299999999999</v>
          </cell>
          <cell r="AM8">
            <v>1</v>
          </cell>
          <cell r="AN8">
            <v>1</v>
          </cell>
        </row>
        <row r="9">
          <cell r="B9">
            <v>6.6667000000000004E-2</v>
          </cell>
          <cell r="C9">
            <v>0.13114799999999999</v>
          </cell>
          <cell r="D9">
            <v>0.93333299999999997</v>
          </cell>
          <cell r="E9">
            <v>1</v>
          </cell>
          <cell r="F9">
            <v>0.96666700000000005</v>
          </cell>
          <cell r="G9">
            <v>0.98360700000000001</v>
          </cell>
          <cell r="H9">
            <v>0.96774199999999999</v>
          </cell>
          <cell r="I9">
            <v>1</v>
          </cell>
          <cell r="J9">
            <v>0.76666699999999999</v>
          </cell>
          <cell r="K9">
            <v>0.90163899999999997</v>
          </cell>
          <cell r="L9">
            <v>0.86666699999999997</v>
          </cell>
          <cell r="M9">
            <v>0.93442599999999998</v>
          </cell>
          <cell r="N9">
            <v>1</v>
          </cell>
          <cell r="O9">
            <v>0.93442599999999998</v>
          </cell>
          <cell r="P9">
            <v>0.74193500000000001</v>
          </cell>
          <cell r="Q9">
            <v>0.98360700000000001</v>
          </cell>
          <cell r="R9">
            <v>1</v>
          </cell>
          <cell r="S9">
            <v>1</v>
          </cell>
          <cell r="W9">
            <v>0.96666700000000005</v>
          </cell>
          <cell r="X9">
            <v>1</v>
          </cell>
          <cell r="Y9">
            <v>0.9</v>
          </cell>
          <cell r="Z9">
            <v>1</v>
          </cell>
          <cell r="AA9">
            <v>0.8</v>
          </cell>
          <cell r="AB9">
            <v>0.81967199999999996</v>
          </cell>
          <cell r="AC9">
            <v>0.83870999999999996</v>
          </cell>
          <cell r="AD9">
            <v>1</v>
          </cell>
          <cell r="AE9">
            <v>0.5</v>
          </cell>
          <cell r="AF9">
            <v>0.95082</v>
          </cell>
          <cell r="AG9">
            <v>0.5</v>
          </cell>
          <cell r="AH9">
            <v>0.85245899999999997</v>
          </cell>
          <cell r="AI9">
            <v>1</v>
          </cell>
          <cell r="AJ9">
            <v>0.95082</v>
          </cell>
          <cell r="AK9">
            <v>0.16128999999999999</v>
          </cell>
          <cell r="AL9">
            <v>0.96721299999999999</v>
          </cell>
          <cell r="AM9">
            <v>1</v>
          </cell>
          <cell r="AN9">
            <v>1</v>
          </cell>
        </row>
        <row r="10">
          <cell r="B10">
            <v>3.3333000000000002E-2</v>
          </cell>
          <cell r="C10">
            <v>4.9180000000000001E-2</v>
          </cell>
          <cell r="D10">
            <v>0.93333299999999997</v>
          </cell>
          <cell r="E10">
            <v>1</v>
          </cell>
          <cell r="F10">
            <v>0.96666700000000005</v>
          </cell>
          <cell r="G10">
            <v>0.96721299999999999</v>
          </cell>
          <cell r="H10">
            <v>0.96774199999999999</v>
          </cell>
          <cell r="I10">
            <v>1</v>
          </cell>
          <cell r="J10">
            <v>0.7</v>
          </cell>
          <cell r="K10">
            <v>0.85245899999999997</v>
          </cell>
          <cell r="L10">
            <v>0.76666699999999999</v>
          </cell>
          <cell r="M10">
            <v>0.93442599999999998</v>
          </cell>
          <cell r="N10">
            <v>1</v>
          </cell>
          <cell r="O10">
            <v>0.93442599999999998</v>
          </cell>
          <cell r="P10">
            <v>0.67741899999999999</v>
          </cell>
          <cell r="Q10">
            <v>0.98360700000000001</v>
          </cell>
          <cell r="R10">
            <v>1</v>
          </cell>
          <cell r="S10">
            <v>1</v>
          </cell>
          <cell r="W10">
            <v>0.96666700000000005</v>
          </cell>
          <cell r="X10">
            <v>1</v>
          </cell>
          <cell r="Y10">
            <v>0.9</v>
          </cell>
          <cell r="Z10">
            <v>1</v>
          </cell>
          <cell r="AA10">
            <v>0.73333300000000001</v>
          </cell>
          <cell r="AB10">
            <v>0.73770500000000006</v>
          </cell>
          <cell r="AC10">
            <v>0.80645199999999995</v>
          </cell>
          <cell r="AD10">
            <v>0.98360700000000001</v>
          </cell>
          <cell r="AE10">
            <v>0.5</v>
          </cell>
          <cell r="AF10">
            <v>0.95082</v>
          </cell>
          <cell r="AG10">
            <v>0.466667</v>
          </cell>
          <cell r="AH10">
            <v>0.85245899999999997</v>
          </cell>
          <cell r="AI10">
            <v>0.96666700000000005</v>
          </cell>
          <cell r="AJ10">
            <v>0.95082</v>
          </cell>
          <cell r="AK10">
            <v>0.16128999999999999</v>
          </cell>
          <cell r="AL10">
            <v>0.96721299999999999</v>
          </cell>
          <cell r="AM10">
            <v>1</v>
          </cell>
          <cell r="AN10">
            <v>1</v>
          </cell>
        </row>
        <row r="11">
          <cell r="B11">
            <v>3.3333000000000002E-2</v>
          </cell>
          <cell r="C11">
            <v>3.2786999999999997E-2</v>
          </cell>
          <cell r="D11">
            <v>0.93333299999999997</v>
          </cell>
          <cell r="E11">
            <v>1</v>
          </cell>
          <cell r="F11">
            <v>0.96666700000000005</v>
          </cell>
          <cell r="G11">
            <v>0.95082</v>
          </cell>
          <cell r="H11">
            <v>0.93548399999999998</v>
          </cell>
          <cell r="I11">
            <v>1</v>
          </cell>
          <cell r="J11">
            <v>0.63333300000000003</v>
          </cell>
          <cell r="K11">
            <v>0.83606599999999998</v>
          </cell>
          <cell r="L11">
            <v>0.73333300000000001</v>
          </cell>
          <cell r="M11">
            <v>0.93442599999999998</v>
          </cell>
          <cell r="N11">
            <v>1</v>
          </cell>
          <cell r="O11">
            <v>0.91803299999999999</v>
          </cell>
          <cell r="P11">
            <v>0.54838699999999996</v>
          </cell>
          <cell r="Q11">
            <v>0.96721299999999999</v>
          </cell>
          <cell r="R11">
            <v>1</v>
          </cell>
          <cell r="S11">
            <v>1</v>
          </cell>
          <cell r="W11">
            <v>0.96666700000000005</v>
          </cell>
          <cell r="X11">
            <v>1</v>
          </cell>
          <cell r="Y11">
            <v>0.86666699999999997</v>
          </cell>
          <cell r="Z11">
            <v>1</v>
          </cell>
          <cell r="AA11">
            <v>0.7</v>
          </cell>
          <cell r="AB11">
            <v>0.55737700000000001</v>
          </cell>
          <cell r="AC11">
            <v>0.709677</v>
          </cell>
          <cell r="AD11">
            <v>0.98360700000000001</v>
          </cell>
          <cell r="AE11">
            <v>0.5</v>
          </cell>
          <cell r="AF11">
            <v>0.95082</v>
          </cell>
          <cell r="AG11">
            <v>0.466667</v>
          </cell>
          <cell r="AH11">
            <v>0.85245899999999997</v>
          </cell>
          <cell r="AI11">
            <v>0.96666700000000005</v>
          </cell>
          <cell r="AJ11">
            <v>0.91803299999999999</v>
          </cell>
          <cell r="AK11">
            <v>0.16128999999999999</v>
          </cell>
          <cell r="AL11">
            <v>0.96721299999999999</v>
          </cell>
          <cell r="AM11">
            <v>1</v>
          </cell>
          <cell r="AN11">
            <v>1</v>
          </cell>
        </row>
        <row r="12">
          <cell r="B12">
            <v>3.3333000000000002E-2</v>
          </cell>
          <cell r="C12">
            <v>0</v>
          </cell>
          <cell r="D12">
            <v>0.93333299999999997</v>
          </cell>
          <cell r="E12">
            <v>1</v>
          </cell>
          <cell r="F12">
            <v>0.93333299999999997</v>
          </cell>
          <cell r="G12">
            <v>0.91803299999999999</v>
          </cell>
          <cell r="H12">
            <v>0.93548399999999998</v>
          </cell>
          <cell r="I12">
            <v>1</v>
          </cell>
          <cell r="J12">
            <v>0.56666700000000003</v>
          </cell>
          <cell r="K12">
            <v>0.83606599999999998</v>
          </cell>
          <cell r="L12">
            <v>0.56666700000000003</v>
          </cell>
          <cell r="M12">
            <v>0.90163899999999997</v>
          </cell>
          <cell r="N12">
            <v>0.96666700000000005</v>
          </cell>
          <cell r="O12">
            <v>0.86885199999999996</v>
          </cell>
          <cell r="P12">
            <v>0.45161299999999999</v>
          </cell>
          <cell r="Q12">
            <v>0.96721299999999999</v>
          </cell>
          <cell r="R12">
            <v>1</v>
          </cell>
          <cell r="S12">
            <v>1</v>
          </cell>
          <cell r="W12">
            <v>0.93333299999999997</v>
          </cell>
          <cell r="X12">
            <v>0.98360700000000001</v>
          </cell>
          <cell r="Y12">
            <v>0.86666699999999997</v>
          </cell>
          <cell r="Z12">
            <v>0.95082</v>
          </cell>
          <cell r="AA12">
            <v>0.6</v>
          </cell>
          <cell r="AB12">
            <v>0.49180299999999999</v>
          </cell>
          <cell r="AC12">
            <v>0.51612899999999995</v>
          </cell>
          <cell r="AD12">
            <v>0.96721299999999999</v>
          </cell>
          <cell r="AE12">
            <v>0.466667</v>
          </cell>
          <cell r="AF12">
            <v>0.93442599999999998</v>
          </cell>
          <cell r="AG12">
            <v>0.466667</v>
          </cell>
          <cell r="AH12">
            <v>0.85245899999999997</v>
          </cell>
          <cell r="AI12">
            <v>0.9</v>
          </cell>
          <cell r="AJ12">
            <v>0.88524599999999998</v>
          </cell>
          <cell r="AK12">
            <v>0.16128999999999999</v>
          </cell>
          <cell r="AL12">
            <v>0.96721299999999999</v>
          </cell>
          <cell r="AM12">
            <v>1</v>
          </cell>
          <cell r="AN12">
            <v>1</v>
          </cell>
        </row>
        <row r="13">
          <cell r="B13">
            <v>3.3333000000000002E-2</v>
          </cell>
          <cell r="C13">
            <v>0</v>
          </cell>
          <cell r="D13">
            <v>0.93333299999999997</v>
          </cell>
          <cell r="E13">
            <v>1</v>
          </cell>
          <cell r="F13">
            <v>0.93333299999999997</v>
          </cell>
          <cell r="G13">
            <v>0.88524599999999998</v>
          </cell>
          <cell r="H13">
            <v>0.93548399999999998</v>
          </cell>
          <cell r="I13">
            <v>1</v>
          </cell>
          <cell r="J13">
            <v>0.466667</v>
          </cell>
          <cell r="K13">
            <v>0.80327899999999997</v>
          </cell>
          <cell r="L13">
            <v>0.56666700000000003</v>
          </cell>
          <cell r="M13">
            <v>0.88524599999999998</v>
          </cell>
          <cell r="N13">
            <v>0.96666700000000005</v>
          </cell>
          <cell r="O13">
            <v>0.85245899999999997</v>
          </cell>
          <cell r="P13">
            <v>0.41935499999999998</v>
          </cell>
          <cell r="Q13">
            <v>0.96721299999999999</v>
          </cell>
          <cell r="R13">
            <v>1</v>
          </cell>
          <cell r="S13">
            <v>1</v>
          </cell>
          <cell r="W13">
            <v>0.9</v>
          </cell>
          <cell r="X13">
            <v>0.98360700000000001</v>
          </cell>
          <cell r="Y13">
            <v>0.86666699999999997</v>
          </cell>
          <cell r="Z13">
            <v>0.95082</v>
          </cell>
          <cell r="AA13">
            <v>0.466667</v>
          </cell>
          <cell r="AB13">
            <v>0.37704900000000002</v>
          </cell>
          <cell r="AC13">
            <v>0.32258100000000001</v>
          </cell>
          <cell r="AD13">
            <v>0.95082</v>
          </cell>
          <cell r="AE13">
            <v>0.466667</v>
          </cell>
          <cell r="AF13">
            <v>0.93442599999999998</v>
          </cell>
          <cell r="AG13">
            <v>0.466667</v>
          </cell>
          <cell r="AH13">
            <v>0.85245899999999997</v>
          </cell>
          <cell r="AI13">
            <v>0.8</v>
          </cell>
          <cell r="AJ13">
            <v>0.88524599999999998</v>
          </cell>
          <cell r="AK13">
            <v>0.16128999999999999</v>
          </cell>
          <cell r="AL13">
            <v>0.96721299999999999</v>
          </cell>
          <cell r="AM13">
            <v>1</v>
          </cell>
          <cell r="AN13">
            <v>1</v>
          </cell>
        </row>
        <row r="14">
          <cell r="B14">
            <v>3.3333000000000002E-2</v>
          </cell>
          <cell r="C14">
            <v>0</v>
          </cell>
          <cell r="D14">
            <v>0.93333299999999997</v>
          </cell>
          <cell r="E14">
            <v>0.98360700000000001</v>
          </cell>
          <cell r="F14">
            <v>0.86666699999999997</v>
          </cell>
          <cell r="G14">
            <v>0.78688499999999995</v>
          </cell>
          <cell r="H14">
            <v>0.93548399999999998</v>
          </cell>
          <cell r="I14">
            <v>1</v>
          </cell>
          <cell r="J14">
            <v>0.4</v>
          </cell>
          <cell r="K14">
            <v>0.75409800000000005</v>
          </cell>
          <cell r="L14">
            <v>0.466667</v>
          </cell>
          <cell r="M14">
            <v>0.80327899999999997</v>
          </cell>
          <cell r="N14">
            <v>0.93333299999999997</v>
          </cell>
          <cell r="O14">
            <v>0.85245899999999997</v>
          </cell>
          <cell r="P14">
            <v>0.32258100000000001</v>
          </cell>
          <cell r="Q14">
            <v>0.96721299999999999</v>
          </cell>
          <cell r="R14">
            <v>1</v>
          </cell>
          <cell r="S14">
            <v>1</v>
          </cell>
          <cell r="W14">
            <v>0.8</v>
          </cell>
          <cell r="X14">
            <v>0.98360700000000001</v>
          </cell>
          <cell r="Y14">
            <v>0.76666699999999999</v>
          </cell>
          <cell r="Z14">
            <v>0.91803299999999999</v>
          </cell>
          <cell r="AA14">
            <v>0.16666700000000001</v>
          </cell>
          <cell r="AB14">
            <v>0.27868900000000002</v>
          </cell>
          <cell r="AC14">
            <v>0.193548</v>
          </cell>
          <cell r="AD14">
            <v>0.90163899999999997</v>
          </cell>
          <cell r="AE14">
            <v>0.466667</v>
          </cell>
          <cell r="AF14">
            <v>0.93442599999999998</v>
          </cell>
          <cell r="AG14">
            <v>0.466667</v>
          </cell>
          <cell r="AH14">
            <v>0.85245899999999997</v>
          </cell>
          <cell r="AI14">
            <v>0.8</v>
          </cell>
          <cell r="AJ14">
            <v>0.83606599999999998</v>
          </cell>
          <cell r="AK14">
            <v>0.16128999999999999</v>
          </cell>
          <cell r="AL14">
            <v>0.95082</v>
          </cell>
          <cell r="AM14">
            <v>1</v>
          </cell>
          <cell r="AN14">
            <v>1</v>
          </cell>
        </row>
        <row r="15">
          <cell r="B15">
            <v>3.3333000000000002E-2</v>
          </cell>
          <cell r="C15">
            <v>0</v>
          </cell>
          <cell r="D15">
            <v>0.93333299999999997</v>
          </cell>
          <cell r="E15">
            <v>0.96721299999999999</v>
          </cell>
          <cell r="F15">
            <v>0.83333299999999999</v>
          </cell>
          <cell r="G15">
            <v>0.70491800000000004</v>
          </cell>
          <cell r="H15">
            <v>0.83870999999999996</v>
          </cell>
          <cell r="I15">
            <v>1</v>
          </cell>
          <cell r="J15">
            <v>0.4</v>
          </cell>
          <cell r="K15">
            <v>0.75409800000000005</v>
          </cell>
          <cell r="L15">
            <v>0.33333299999999999</v>
          </cell>
          <cell r="M15">
            <v>0.75409800000000005</v>
          </cell>
          <cell r="N15">
            <v>0.86666699999999997</v>
          </cell>
          <cell r="O15">
            <v>0.81967199999999996</v>
          </cell>
          <cell r="P15">
            <v>0.290323</v>
          </cell>
          <cell r="Q15">
            <v>0.95082</v>
          </cell>
          <cell r="R15">
            <v>1</v>
          </cell>
          <cell r="S15">
            <v>1</v>
          </cell>
          <cell r="W15">
            <v>0.76666699999999999</v>
          </cell>
          <cell r="X15">
            <v>0.98360700000000001</v>
          </cell>
          <cell r="Y15">
            <v>0.73333300000000001</v>
          </cell>
          <cell r="Z15">
            <v>0.90163899999999997</v>
          </cell>
          <cell r="AA15">
            <v>0.1</v>
          </cell>
          <cell r="AB15">
            <v>0.262295</v>
          </cell>
          <cell r="AC15">
            <v>0.193548</v>
          </cell>
          <cell r="AD15">
            <v>0.83606599999999998</v>
          </cell>
          <cell r="AE15">
            <v>0.466667</v>
          </cell>
          <cell r="AF15">
            <v>0.93442599999999998</v>
          </cell>
          <cell r="AG15">
            <v>0.43333300000000002</v>
          </cell>
          <cell r="AH15">
            <v>0.85245899999999997</v>
          </cell>
          <cell r="AI15">
            <v>0.7</v>
          </cell>
          <cell r="AJ15">
            <v>0.81967199999999996</v>
          </cell>
          <cell r="AK15">
            <v>0.16128999999999999</v>
          </cell>
          <cell r="AL15">
            <v>0.95082</v>
          </cell>
          <cell r="AM15">
            <v>1</v>
          </cell>
          <cell r="AN15">
            <v>1</v>
          </cell>
        </row>
        <row r="16">
          <cell r="B16">
            <v>3.3333000000000002E-2</v>
          </cell>
          <cell r="C16">
            <v>0</v>
          </cell>
          <cell r="D16">
            <v>0.9</v>
          </cell>
          <cell r="E16">
            <v>0.96721299999999999</v>
          </cell>
          <cell r="F16">
            <v>0.63333300000000003</v>
          </cell>
          <cell r="G16">
            <v>0.50819700000000001</v>
          </cell>
          <cell r="H16">
            <v>0.77419400000000005</v>
          </cell>
          <cell r="I16">
            <v>1</v>
          </cell>
          <cell r="J16">
            <v>0.4</v>
          </cell>
          <cell r="K16">
            <v>0.75409800000000005</v>
          </cell>
          <cell r="L16">
            <v>0.26666699999999999</v>
          </cell>
          <cell r="M16">
            <v>0.70491800000000004</v>
          </cell>
          <cell r="N16">
            <v>0.86666699999999997</v>
          </cell>
          <cell r="O16">
            <v>0.78688499999999995</v>
          </cell>
          <cell r="P16">
            <v>0.22580600000000001</v>
          </cell>
          <cell r="Q16">
            <v>0.95082</v>
          </cell>
          <cell r="R16">
            <v>1</v>
          </cell>
          <cell r="S16">
            <v>1</v>
          </cell>
          <cell r="W16">
            <v>0.63333300000000003</v>
          </cell>
          <cell r="X16">
            <v>0.95082</v>
          </cell>
          <cell r="Y16">
            <v>0.56666700000000003</v>
          </cell>
          <cell r="Z16">
            <v>0.85245899999999997</v>
          </cell>
          <cell r="AA16">
            <v>3.3333000000000002E-2</v>
          </cell>
          <cell r="AB16">
            <v>0.213115</v>
          </cell>
          <cell r="AC16">
            <v>0.12903200000000001</v>
          </cell>
          <cell r="AD16">
            <v>0.68852500000000005</v>
          </cell>
          <cell r="AE16">
            <v>0.43333300000000002</v>
          </cell>
          <cell r="AF16">
            <v>0.93442599999999998</v>
          </cell>
          <cell r="AG16">
            <v>0.43333300000000002</v>
          </cell>
          <cell r="AH16">
            <v>0.85245899999999997</v>
          </cell>
          <cell r="AI16">
            <v>0.7</v>
          </cell>
          <cell r="AJ16">
            <v>0.75409800000000005</v>
          </cell>
          <cell r="AK16">
            <v>0.16128999999999999</v>
          </cell>
          <cell r="AL16">
            <v>0.95082</v>
          </cell>
          <cell r="AM16">
            <v>1</v>
          </cell>
          <cell r="AN16">
            <v>1</v>
          </cell>
        </row>
        <row r="17">
          <cell r="B17">
            <v>3.3333000000000002E-2</v>
          </cell>
          <cell r="C17">
            <v>0</v>
          </cell>
          <cell r="D17">
            <v>0.86666699999999997</v>
          </cell>
          <cell r="E17">
            <v>0.96721299999999999</v>
          </cell>
          <cell r="F17">
            <v>0.5</v>
          </cell>
          <cell r="G17">
            <v>0.32786900000000002</v>
          </cell>
          <cell r="H17">
            <v>0.45161299999999999</v>
          </cell>
          <cell r="I17">
            <v>0.93442599999999998</v>
          </cell>
          <cell r="J17">
            <v>0.36666700000000002</v>
          </cell>
          <cell r="K17">
            <v>0.75409800000000005</v>
          </cell>
          <cell r="L17">
            <v>0.26666699999999999</v>
          </cell>
          <cell r="M17">
            <v>0.70491800000000004</v>
          </cell>
          <cell r="N17">
            <v>0.7</v>
          </cell>
          <cell r="O17">
            <v>0.59016400000000002</v>
          </cell>
          <cell r="P17">
            <v>0.22580600000000001</v>
          </cell>
          <cell r="Q17">
            <v>0.95082</v>
          </cell>
          <cell r="R17">
            <v>1</v>
          </cell>
          <cell r="S17">
            <v>1</v>
          </cell>
          <cell r="W17">
            <v>0.33333299999999999</v>
          </cell>
          <cell r="X17">
            <v>0.88524599999999998</v>
          </cell>
          <cell r="Y17">
            <v>0.4</v>
          </cell>
          <cell r="Z17">
            <v>0.75409800000000005</v>
          </cell>
          <cell r="AA17">
            <v>3.3333000000000002E-2</v>
          </cell>
          <cell r="AB17">
            <v>0.18032799999999999</v>
          </cell>
          <cell r="AC17">
            <v>6.4516000000000004E-2</v>
          </cell>
          <cell r="AD17">
            <v>0.50819700000000001</v>
          </cell>
          <cell r="AE17">
            <v>0.43333300000000002</v>
          </cell>
          <cell r="AF17">
            <v>0.93442599999999998</v>
          </cell>
          <cell r="AG17">
            <v>0.43333300000000002</v>
          </cell>
          <cell r="AH17">
            <v>0.85245899999999997</v>
          </cell>
          <cell r="AI17">
            <v>0.66666700000000001</v>
          </cell>
          <cell r="AJ17">
            <v>0.65573800000000004</v>
          </cell>
          <cell r="AK17">
            <v>0.16128999999999999</v>
          </cell>
          <cell r="AL17">
            <v>0.95082</v>
          </cell>
          <cell r="AM17">
            <v>1</v>
          </cell>
          <cell r="AN17">
            <v>1</v>
          </cell>
        </row>
        <row r="18">
          <cell r="B18">
            <v>3.3333000000000002E-2</v>
          </cell>
          <cell r="C18">
            <v>0</v>
          </cell>
          <cell r="D18">
            <v>0.83333299999999999</v>
          </cell>
          <cell r="E18">
            <v>0.95082</v>
          </cell>
          <cell r="F18">
            <v>0.3</v>
          </cell>
          <cell r="G18">
            <v>0.22950799999999999</v>
          </cell>
          <cell r="H18">
            <v>0.35483900000000002</v>
          </cell>
          <cell r="I18">
            <v>0.86885199999999996</v>
          </cell>
          <cell r="J18">
            <v>0.36666700000000002</v>
          </cell>
          <cell r="K18">
            <v>0.75409800000000005</v>
          </cell>
          <cell r="L18">
            <v>0.16666700000000001</v>
          </cell>
          <cell r="M18">
            <v>0.68852500000000005</v>
          </cell>
          <cell r="N18">
            <v>0.466667</v>
          </cell>
          <cell r="O18">
            <v>0.54098400000000002</v>
          </cell>
          <cell r="P18">
            <v>0.16128999999999999</v>
          </cell>
          <cell r="Q18">
            <v>0.93442599999999998</v>
          </cell>
          <cell r="R18">
            <v>1</v>
          </cell>
          <cell r="S18">
            <v>1</v>
          </cell>
          <cell r="W18">
            <v>0.23333300000000001</v>
          </cell>
          <cell r="X18">
            <v>0.78688499999999995</v>
          </cell>
          <cell r="Y18">
            <v>0.33333299999999999</v>
          </cell>
          <cell r="Z18">
            <v>0.65573800000000004</v>
          </cell>
          <cell r="AA18">
            <v>0</v>
          </cell>
          <cell r="AB18">
            <v>0.13114799999999999</v>
          </cell>
          <cell r="AC18">
            <v>3.2258000000000002E-2</v>
          </cell>
          <cell r="AD18">
            <v>0.311475</v>
          </cell>
          <cell r="AE18">
            <v>0.4</v>
          </cell>
          <cell r="AF18">
            <v>0.93442599999999998</v>
          </cell>
          <cell r="AG18">
            <v>0.43333300000000002</v>
          </cell>
          <cell r="AH18">
            <v>0.85245899999999997</v>
          </cell>
          <cell r="AI18">
            <v>0.66666700000000001</v>
          </cell>
          <cell r="AJ18">
            <v>0.63934400000000002</v>
          </cell>
          <cell r="AK18">
            <v>0.16128999999999999</v>
          </cell>
          <cell r="AL18">
            <v>0.95082</v>
          </cell>
          <cell r="AM18">
            <v>1</v>
          </cell>
          <cell r="AN18">
            <v>1</v>
          </cell>
        </row>
        <row r="19">
          <cell r="B19">
            <v>3.3333000000000002E-2</v>
          </cell>
          <cell r="C19">
            <v>0</v>
          </cell>
          <cell r="D19">
            <v>0.8</v>
          </cell>
          <cell r="E19">
            <v>0.93442599999999998</v>
          </cell>
          <cell r="F19">
            <v>0.16666700000000001</v>
          </cell>
          <cell r="G19">
            <v>0.11475399999999999</v>
          </cell>
          <cell r="H19">
            <v>0.193548</v>
          </cell>
          <cell r="I19">
            <v>0.54098400000000002</v>
          </cell>
          <cell r="J19">
            <v>0.36666700000000002</v>
          </cell>
          <cell r="K19">
            <v>0.75409800000000005</v>
          </cell>
          <cell r="L19">
            <v>0.13333300000000001</v>
          </cell>
          <cell r="M19">
            <v>0.65573800000000004</v>
          </cell>
          <cell r="N19">
            <v>0.4</v>
          </cell>
          <cell r="O19">
            <v>0.47541</v>
          </cell>
          <cell r="P19">
            <v>0.16128999999999999</v>
          </cell>
          <cell r="Q19">
            <v>0.91803299999999999</v>
          </cell>
          <cell r="R19">
            <v>1</v>
          </cell>
          <cell r="S19">
            <v>1</v>
          </cell>
          <cell r="W19">
            <v>0.2</v>
          </cell>
          <cell r="X19">
            <v>0.65573800000000004</v>
          </cell>
          <cell r="Y19">
            <v>0.3</v>
          </cell>
          <cell r="Z19">
            <v>0.52459</v>
          </cell>
          <cell r="AA19">
            <v>0</v>
          </cell>
          <cell r="AB19">
            <v>8.1966999999999998E-2</v>
          </cell>
          <cell r="AC19">
            <v>0</v>
          </cell>
          <cell r="AD19">
            <v>0.24590200000000001</v>
          </cell>
          <cell r="AE19">
            <v>0.4</v>
          </cell>
          <cell r="AF19">
            <v>0.93442599999999998</v>
          </cell>
          <cell r="AG19">
            <v>0.43333300000000002</v>
          </cell>
          <cell r="AH19">
            <v>0.85245899999999997</v>
          </cell>
          <cell r="AI19">
            <v>0.466667</v>
          </cell>
          <cell r="AJ19">
            <v>0.62295100000000003</v>
          </cell>
          <cell r="AK19">
            <v>0.16128999999999999</v>
          </cell>
          <cell r="AL19">
            <v>0.93442599999999998</v>
          </cell>
          <cell r="AM19">
            <v>1</v>
          </cell>
          <cell r="AN19">
            <v>1</v>
          </cell>
        </row>
        <row r="20">
          <cell r="B20">
            <v>3.3333000000000002E-2</v>
          </cell>
          <cell r="C20">
            <v>0</v>
          </cell>
          <cell r="D20">
            <v>0.8</v>
          </cell>
          <cell r="E20">
            <v>0.88524599999999998</v>
          </cell>
          <cell r="F20">
            <v>3.3333000000000002E-2</v>
          </cell>
          <cell r="G20">
            <v>8.1966999999999998E-2</v>
          </cell>
          <cell r="H20">
            <v>0.12903200000000001</v>
          </cell>
          <cell r="I20">
            <v>0.34426200000000001</v>
          </cell>
          <cell r="J20">
            <v>0.36666700000000002</v>
          </cell>
          <cell r="K20">
            <v>0.75409800000000005</v>
          </cell>
          <cell r="L20">
            <v>0.13333300000000001</v>
          </cell>
          <cell r="M20">
            <v>0.63934400000000002</v>
          </cell>
          <cell r="N20">
            <v>0.36666700000000002</v>
          </cell>
          <cell r="O20">
            <v>0.42623</v>
          </cell>
          <cell r="P20">
            <v>0.16128999999999999</v>
          </cell>
          <cell r="Q20">
            <v>0.90163899999999997</v>
          </cell>
          <cell r="R20">
            <v>1</v>
          </cell>
          <cell r="S20">
            <v>1</v>
          </cell>
          <cell r="W20">
            <v>0.1</v>
          </cell>
          <cell r="X20">
            <v>0.50819700000000001</v>
          </cell>
          <cell r="Y20">
            <v>0.26666699999999999</v>
          </cell>
          <cell r="Z20">
            <v>0.49180299999999999</v>
          </cell>
          <cell r="AA20">
            <v>0</v>
          </cell>
          <cell r="AB20">
            <v>8.1966999999999998E-2</v>
          </cell>
          <cell r="AC20">
            <v>0</v>
          </cell>
          <cell r="AD20">
            <v>0.13114799999999999</v>
          </cell>
          <cell r="AE20">
            <v>0.36666700000000002</v>
          </cell>
          <cell r="AF20">
            <v>0.91803299999999999</v>
          </cell>
          <cell r="AG20">
            <v>0.43333300000000002</v>
          </cell>
          <cell r="AH20">
            <v>0.85245899999999997</v>
          </cell>
          <cell r="AI20">
            <v>0.466667</v>
          </cell>
          <cell r="AJ20">
            <v>0.62295100000000003</v>
          </cell>
          <cell r="AK20">
            <v>0.16128999999999999</v>
          </cell>
          <cell r="AL20">
            <v>0.93442599999999998</v>
          </cell>
          <cell r="AM20">
            <v>1</v>
          </cell>
          <cell r="AN20">
            <v>1</v>
          </cell>
        </row>
        <row r="21">
          <cell r="B21">
            <v>3.3333000000000002E-2</v>
          </cell>
          <cell r="C21">
            <v>0</v>
          </cell>
          <cell r="D21">
            <v>0.63333300000000003</v>
          </cell>
          <cell r="E21">
            <v>0.77049199999999995</v>
          </cell>
          <cell r="F21">
            <v>0</v>
          </cell>
          <cell r="G21">
            <v>6.5573999999999993E-2</v>
          </cell>
          <cell r="H21">
            <v>6.4516000000000004E-2</v>
          </cell>
          <cell r="I21">
            <v>0.22950799999999999</v>
          </cell>
          <cell r="J21">
            <v>0.33333299999999999</v>
          </cell>
          <cell r="K21">
            <v>0.75409800000000005</v>
          </cell>
          <cell r="L21">
            <v>0.13333300000000001</v>
          </cell>
          <cell r="M21">
            <v>0.52459</v>
          </cell>
          <cell r="N21">
            <v>0.33333299999999999</v>
          </cell>
          <cell r="O21">
            <v>0.42623</v>
          </cell>
          <cell r="P21">
            <v>9.6773999999999999E-2</v>
          </cell>
          <cell r="Q21">
            <v>0.90163899999999997</v>
          </cell>
          <cell r="R21">
            <v>1</v>
          </cell>
          <cell r="S21">
            <v>1</v>
          </cell>
          <cell r="W21">
            <v>3.3333000000000002E-2</v>
          </cell>
          <cell r="X21">
            <v>0.45901599999999998</v>
          </cell>
          <cell r="Y21">
            <v>0.1</v>
          </cell>
          <cell r="Z21">
            <v>0.44262299999999999</v>
          </cell>
          <cell r="AA21">
            <v>0</v>
          </cell>
          <cell r="AB21">
            <v>4.9180000000000001E-2</v>
          </cell>
          <cell r="AC21">
            <v>0</v>
          </cell>
          <cell r="AD21">
            <v>8.1966999999999998E-2</v>
          </cell>
          <cell r="AE21">
            <v>0.33333299999999999</v>
          </cell>
          <cell r="AF21">
            <v>0.91803299999999999</v>
          </cell>
          <cell r="AG21">
            <v>0.43333300000000002</v>
          </cell>
          <cell r="AH21">
            <v>0.85245899999999997</v>
          </cell>
          <cell r="AI21">
            <v>0.43333300000000002</v>
          </cell>
          <cell r="AJ21">
            <v>0.60655700000000001</v>
          </cell>
          <cell r="AK21">
            <v>0.16128999999999999</v>
          </cell>
          <cell r="AL21">
            <v>0.93442599999999998</v>
          </cell>
          <cell r="AM21">
            <v>1</v>
          </cell>
          <cell r="AN21">
            <v>1</v>
          </cell>
        </row>
        <row r="22">
          <cell r="B22">
            <v>3.3333000000000002E-2</v>
          </cell>
          <cell r="C22">
            <v>0</v>
          </cell>
          <cell r="D22">
            <v>0.5</v>
          </cell>
          <cell r="E22">
            <v>0.60655700000000001</v>
          </cell>
          <cell r="F22">
            <v>0</v>
          </cell>
          <cell r="G22">
            <v>4.9180000000000001E-2</v>
          </cell>
          <cell r="H22">
            <v>3.2258000000000002E-2</v>
          </cell>
          <cell r="I22">
            <v>0.14754100000000001</v>
          </cell>
          <cell r="J22">
            <v>0.3</v>
          </cell>
          <cell r="K22">
            <v>0.75409800000000005</v>
          </cell>
          <cell r="L22">
            <v>0.1</v>
          </cell>
          <cell r="M22">
            <v>0.44262299999999999</v>
          </cell>
          <cell r="N22">
            <v>0.3</v>
          </cell>
          <cell r="O22">
            <v>0.42623</v>
          </cell>
          <cell r="P22">
            <v>9.6773999999999999E-2</v>
          </cell>
          <cell r="Q22">
            <v>0.86885199999999996</v>
          </cell>
          <cell r="R22">
            <v>1</v>
          </cell>
          <cell r="S22">
            <v>1</v>
          </cell>
          <cell r="W22">
            <v>3.3333000000000002E-2</v>
          </cell>
          <cell r="X22">
            <v>0.37704900000000002</v>
          </cell>
          <cell r="Y22">
            <v>0.1</v>
          </cell>
          <cell r="Z22">
            <v>0.24590200000000001</v>
          </cell>
          <cell r="AA22">
            <v>0</v>
          </cell>
          <cell r="AB22">
            <v>1.6393000000000001E-2</v>
          </cell>
          <cell r="AC22">
            <v>0</v>
          </cell>
          <cell r="AD22">
            <v>8.1966999999999998E-2</v>
          </cell>
          <cell r="AE22">
            <v>0.33333299999999999</v>
          </cell>
          <cell r="AF22">
            <v>0.91803299999999999</v>
          </cell>
          <cell r="AG22">
            <v>0.43333300000000002</v>
          </cell>
          <cell r="AH22">
            <v>0.83606599999999998</v>
          </cell>
          <cell r="AI22">
            <v>0.36666700000000002</v>
          </cell>
          <cell r="AJ22">
            <v>0.59016400000000002</v>
          </cell>
          <cell r="AK22">
            <v>0.16128999999999999</v>
          </cell>
          <cell r="AL22">
            <v>0.93442599999999998</v>
          </cell>
          <cell r="AM22">
            <v>1</v>
          </cell>
          <cell r="AN22">
            <v>1</v>
          </cell>
        </row>
        <row r="23">
          <cell r="B23">
            <v>3.3333000000000002E-2</v>
          </cell>
          <cell r="C23">
            <v>0</v>
          </cell>
          <cell r="D23">
            <v>0.26666699999999999</v>
          </cell>
          <cell r="E23">
            <v>0.37704900000000002</v>
          </cell>
          <cell r="F23">
            <v>0</v>
          </cell>
          <cell r="G23">
            <v>1.6393000000000001E-2</v>
          </cell>
          <cell r="H23">
            <v>3.2258000000000002E-2</v>
          </cell>
          <cell r="I23">
            <v>0.13114799999999999</v>
          </cell>
          <cell r="J23">
            <v>0.26666699999999999</v>
          </cell>
          <cell r="K23">
            <v>0.70491800000000004</v>
          </cell>
          <cell r="L23">
            <v>0.1</v>
          </cell>
          <cell r="M23">
            <v>0.40983599999999998</v>
          </cell>
          <cell r="N23">
            <v>0.26666699999999999</v>
          </cell>
          <cell r="O23">
            <v>0.39344299999999999</v>
          </cell>
          <cell r="P23">
            <v>9.6773999999999999E-2</v>
          </cell>
          <cell r="Q23">
            <v>0.83606599999999998</v>
          </cell>
          <cell r="R23">
            <v>1</v>
          </cell>
          <cell r="S23">
            <v>1</v>
          </cell>
          <cell r="W23">
            <v>0</v>
          </cell>
          <cell r="X23">
            <v>0.27868900000000002</v>
          </cell>
          <cell r="Y23">
            <v>0.1</v>
          </cell>
          <cell r="Z23">
            <v>0.22950799999999999</v>
          </cell>
          <cell r="AA23">
            <v>0</v>
          </cell>
          <cell r="AB23">
            <v>1.6393000000000001E-2</v>
          </cell>
          <cell r="AC23">
            <v>0</v>
          </cell>
          <cell r="AD23">
            <v>8.1966999999999998E-2</v>
          </cell>
          <cell r="AE23">
            <v>0.33333299999999999</v>
          </cell>
          <cell r="AF23">
            <v>0.90163899999999997</v>
          </cell>
          <cell r="AG23">
            <v>0.43333300000000002</v>
          </cell>
          <cell r="AH23">
            <v>0.83606599999999998</v>
          </cell>
          <cell r="AI23">
            <v>0.3</v>
          </cell>
          <cell r="AJ23">
            <v>0.50819700000000001</v>
          </cell>
          <cell r="AK23">
            <v>0.12903200000000001</v>
          </cell>
          <cell r="AL23">
            <v>0.93442599999999998</v>
          </cell>
          <cell r="AM23">
            <v>1</v>
          </cell>
          <cell r="AN23">
            <v>1</v>
          </cell>
        </row>
        <row r="24">
          <cell r="B24">
            <v>3.3333000000000002E-2</v>
          </cell>
          <cell r="C24">
            <v>0</v>
          </cell>
          <cell r="D24">
            <v>0.23333300000000001</v>
          </cell>
          <cell r="E24">
            <v>0.19672100000000001</v>
          </cell>
          <cell r="F24">
            <v>0</v>
          </cell>
          <cell r="G24">
            <v>1.6393000000000001E-2</v>
          </cell>
          <cell r="H24">
            <v>0</v>
          </cell>
          <cell r="I24">
            <v>9.8361000000000004E-2</v>
          </cell>
          <cell r="J24">
            <v>0.26666699999999999</v>
          </cell>
          <cell r="K24">
            <v>0.70491800000000004</v>
          </cell>
          <cell r="L24">
            <v>3.3333000000000002E-2</v>
          </cell>
          <cell r="M24">
            <v>0.36065599999999998</v>
          </cell>
          <cell r="N24">
            <v>0.2</v>
          </cell>
          <cell r="O24">
            <v>0.311475</v>
          </cell>
          <cell r="P24">
            <v>6.4516000000000004E-2</v>
          </cell>
          <cell r="Q24">
            <v>0.77049199999999995</v>
          </cell>
          <cell r="R24">
            <v>1</v>
          </cell>
          <cell r="S24">
            <v>1</v>
          </cell>
          <cell r="W24">
            <v>0</v>
          </cell>
          <cell r="X24">
            <v>0.262295</v>
          </cell>
          <cell r="Y24">
            <v>6.6667000000000004E-2</v>
          </cell>
          <cell r="Z24">
            <v>0.14754100000000001</v>
          </cell>
          <cell r="AA24">
            <v>0</v>
          </cell>
          <cell r="AB24">
            <v>1.6393000000000001E-2</v>
          </cell>
          <cell r="AC24">
            <v>0</v>
          </cell>
          <cell r="AD24">
            <v>6.5573999999999993E-2</v>
          </cell>
          <cell r="AE24">
            <v>0.3</v>
          </cell>
          <cell r="AF24">
            <v>0.88524599999999998</v>
          </cell>
          <cell r="AG24">
            <v>0.4</v>
          </cell>
          <cell r="AH24">
            <v>0.83606599999999998</v>
          </cell>
          <cell r="AI24">
            <v>0.26666699999999999</v>
          </cell>
          <cell r="AJ24">
            <v>0.40983599999999998</v>
          </cell>
          <cell r="AK24">
            <v>0.12903200000000001</v>
          </cell>
          <cell r="AL24">
            <v>0.93442599999999998</v>
          </cell>
          <cell r="AM24">
            <v>1</v>
          </cell>
          <cell r="AN24">
            <v>1</v>
          </cell>
        </row>
        <row r="25">
          <cell r="B25">
            <v>3.3333000000000002E-2</v>
          </cell>
          <cell r="C25">
            <v>0</v>
          </cell>
          <cell r="D25">
            <v>0.13333300000000001</v>
          </cell>
          <cell r="E25">
            <v>0.13114799999999999</v>
          </cell>
          <cell r="F25">
            <v>0</v>
          </cell>
          <cell r="G25">
            <v>1.6393000000000001E-2</v>
          </cell>
          <cell r="H25">
            <v>0</v>
          </cell>
          <cell r="I25">
            <v>8.1966999999999998E-2</v>
          </cell>
          <cell r="J25">
            <v>0.23333300000000001</v>
          </cell>
          <cell r="K25">
            <v>0.67213100000000003</v>
          </cell>
          <cell r="L25">
            <v>3.3333000000000002E-2</v>
          </cell>
          <cell r="M25">
            <v>0.27868900000000002</v>
          </cell>
          <cell r="N25">
            <v>0.13333300000000001</v>
          </cell>
          <cell r="O25">
            <v>0.24590200000000001</v>
          </cell>
          <cell r="P25">
            <v>6.4516000000000004E-2</v>
          </cell>
          <cell r="Q25">
            <v>0.73770500000000006</v>
          </cell>
          <cell r="R25">
            <v>1</v>
          </cell>
          <cell r="S25">
            <v>1</v>
          </cell>
          <cell r="W25">
            <v>0</v>
          </cell>
          <cell r="X25">
            <v>0.14754100000000001</v>
          </cell>
          <cell r="Y25">
            <v>0</v>
          </cell>
          <cell r="Z25">
            <v>0.11475399999999999</v>
          </cell>
          <cell r="AA25">
            <v>0</v>
          </cell>
          <cell r="AB25">
            <v>1.6393000000000001E-2</v>
          </cell>
          <cell r="AC25">
            <v>0</v>
          </cell>
          <cell r="AD25">
            <v>4.9180000000000001E-2</v>
          </cell>
          <cell r="AE25">
            <v>0.3</v>
          </cell>
          <cell r="AF25">
            <v>0.85245899999999997</v>
          </cell>
          <cell r="AG25">
            <v>0.4</v>
          </cell>
          <cell r="AH25">
            <v>0.81967199999999996</v>
          </cell>
          <cell r="AI25">
            <v>0.13333300000000001</v>
          </cell>
          <cell r="AJ25">
            <v>0.34426200000000001</v>
          </cell>
          <cell r="AK25">
            <v>0.12903200000000001</v>
          </cell>
          <cell r="AL25">
            <v>0.93442599999999998</v>
          </cell>
          <cell r="AM25">
            <v>1</v>
          </cell>
          <cell r="AN25">
            <v>1</v>
          </cell>
        </row>
        <row r="26">
          <cell r="B26">
            <v>3.3333000000000002E-2</v>
          </cell>
          <cell r="C26">
            <v>0</v>
          </cell>
          <cell r="D26">
            <v>0.13333300000000001</v>
          </cell>
          <cell r="E26">
            <v>9.8361000000000004E-2</v>
          </cell>
          <cell r="F26">
            <v>0</v>
          </cell>
          <cell r="G26">
            <v>1.6393000000000001E-2</v>
          </cell>
          <cell r="H26">
            <v>0</v>
          </cell>
          <cell r="I26">
            <v>8.1966999999999998E-2</v>
          </cell>
          <cell r="J26">
            <v>0.23333300000000001</v>
          </cell>
          <cell r="K26">
            <v>0.65573800000000004</v>
          </cell>
          <cell r="L26">
            <v>3.3333000000000002E-2</v>
          </cell>
          <cell r="M26">
            <v>0.19672100000000001</v>
          </cell>
          <cell r="N26">
            <v>6.6667000000000004E-2</v>
          </cell>
          <cell r="O26">
            <v>0.14754100000000001</v>
          </cell>
          <cell r="P26">
            <v>6.4516000000000004E-2</v>
          </cell>
          <cell r="Q26">
            <v>0.63934400000000002</v>
          </cell>
          <cell r="R26">
            <v>1</v>
          </cell>
          <cell r="S26">
            <v>1</v>
          </cell>
          <cell r="W26">
            <v>0</v>
          </cell>
          <cell r="X26">
            <v>0.11475399999999999</v>
          </cell>
          <cell r="Y26">
            <v>0</v>
          </cell>
          <cell r="Z26">
            <v>9.8361000000000004E-2</v>
          </cell>
          <cell r="AA26">
            <v>0</v>
          </cell>
          <cell r="AB26">
            <v>1.6393000000000001E-2</v>
          </cell>
          <cell r="AC26">
            <v>0</v>
          </cell>
          <cell r="AD26">
            <v>4.9180000000000001E-2</v>
          </cell>
          <cell r="AE26">
            <v>0.26666699999999999</v>
          </cell>
          <cell r="AF26">
            <v>0.81967199999999996</v>
          </cell>
          <cell r="AG26">
            <v>0.4</v>
          </cell>
          <cell r="AH26">
            <v>0.81967199999999996</v>
          </cell>
          <cell r="AI26">
            <v>0.1</v>
          </cell>
          <cell r="AJ26">
            <v>0.311475</v>
          </cell>
          <cell r="AK26">
            <v>0.12903200000000001</v>
          </cell>
          <cell r="AL26">
            <v>0.93442599999999998</v>
          </cell>
          <cell r="AM26">
            <v>1</v>
          </cell>
          <cell r="AN26">
            <v>1</v>
          </cell>
        </row>
        <row r="27">
          <cell r="B27">
            <v>3.3333000000000002E-2</v>
          </cell>
          <cell r="C27">
            <v>0</v>
          </cell>
          <cell r="D27">
            <v>3.3333000000000002E-2</v>
          </cell>
          <cell r="E27">
            <v>8.1966999999999998E-2</v>
          </cell>
          <cell r="F27">
            <v>0</v>
          </cell>
          <cell r="G27">
            <v>1.6393000000000001E-2</v>
          </cell>
          <cell r="H27">
            <v>0</v>
          </cell>
          <cell r="I27">
            <v>6.5573999999999993E-2</v>
          </cell>
          <cell r="J27">
            <v>0.16666700000000001</v>
          </cell>
          <cell r="K27">
            <v>0.60655700000000001</v>
          </cell>
          <cell r="L27">
            <v>3.3333000000000002E-2</v>
          </cell>
          <cell r="M27">
            <v>0.163934</v>
          </cell>
          <cell r="N27">
            <v>3.3333000000000002E-2</v>
          </cell>
          <cell r="O27">
            <v>0.13114799999999999</v>
          </cell>
          <cell r="P27">
            <v>3.2258000000000002E-2</v>
          </cell>
          <cell r="Q27">
            <v>0.49180299999999999</v>
          </cell>
          <cell r="R27">
            <v>1</v>
          </cell>
          <cell r="S27">
            <v>1</v>
          </cell>
          <cell r="W27">
            <v>0</v>
          </cell>
          <cell r="X27">
            <v>4.9180000000000001E-2</v>
          </cell>
          <cell r="Y27">
            <v>0</v>
          </cell>
          <cell r="Z27">
            <v>9.8361000000000004E-2</v>
          </cell>
          <cell r="AA27">
            <v>0</v>
          </cell>
          <cell r="AB27">
            <v>1.6393000000000001E-2</v>
          </cell>
          <cell r="AC27">
            <v>0</v>
          </cell>
          <cell r="AD27">
            <v>3.2786999999999997E-2</v>
          </cell>
          <cell r="AE27">
            <v>0.23333300000000001</v>
          </cell>
          <cell r="AF27">
            <v>0.80327899999999997</v>
          </cell>
          <cell r="AG27">
            <v>0.4</v>
          </cell>
          <cell r="AH27">
            <v>0.81967199999999996</v>
          </cell>
          <cell r="AI27">
            <v>3.3333000000000002E-2</v>
          </cell>
          <cell r="AJ27">
            <v>0.27868900000000002</v>
          </cell>
          <cell r="AK27">
            <v>0.12903200000000001</v>
          </cell>
          <cell r="AL27">
            <v>0.91803299999999999</v>
          </cell>
          <cell r="AM27">
            <v>1</v>
          </cell>
          <cell r="AN27">
            <v>1</v>
          </cell>
        </row>
        <row r="28">
          <cell r="B28">
            <v>3.3333000000000002E-2</v>
          </cell>
          <cell r="C28">
            <v>0</v>
          </cell>
          <cell r="D28">
            <v>3.3333000000000002E-2</v>
          </cell>
          <cell r="E28">
            <v>1.6393000000000001E-2</v>
          </cell>
          <cell r="F28">
            <v>0</v>
          </cell>
          <cell r="G28">
            <v>1.6393000000000001E-2</v>
          </cell>
          <cell r="H28">
            <v>0</v>
          </cell>
          <cell r="I28">
            <v>6.5573999999999993E-2</v>
          </cell>
          <cell r="J28">
            <v>0.13333300000000001</v>
          </cell>
          <cell r="K28">
            <v>0.52459</v>
          </cell>
          <cell r="L28">
            <v>0</v>
          </cell>
          <cell r="M28">
            <v>0.163934</v>
          </cell>
          <cell r="N28">
            <v>0</v>
          </cell>
          <cell r="O28">
            <v>4.9180000000000001E-2</v>
          </cell>
          <cell r="P28">
            <v>3.2258000000000002E-2</v>
          </cell>
          <cell r="Q28">
            <v>0.262295</v>
          </cell>
          <cell r="R28">
            <v>1</v>
          </cell>
          <cell r="S28">
            <v>1</v>
          </cell>
          <cell r="W28">
            <v>0</v>
          </cell>
          <cell r="X28">
            <v>3.2786999999999997E-2</v>
          </cell>
          <cell r="Y28">
            <v>0</v>
          </cell>
          <cell r="Z28">
            <v>6.5573999999999993E-2</v>
          </cell>
          <cell r="AA28">
            <v>0</v>
          </cell>
          <cell r="AB28">
            <v>1.6393000000000001E-2</v>
          </cell>
          <cell r="AC28">
            <v>0</v>
          </cell>
          <cell r="AD28">
            <v>3.2786999999999997E-2</v>
          </cell>
          <cell r="AE28">
            <v>0.23333300000000001</v>
          </cell>
          <cell r="AF28">
            <v>0.80327899999999997</v>
          </cell>
          <cell r="AG28">
            <v>0.4</v>
          </cell>
          <cell r="AH28">
            <v>0.81967199999999996</v>
          </cell>
          <cell r="AI28">
            <v>3.3333000000000002E-2</v>
          </cell>
          <cell r="AJ28">
            <v>0.24590200000000001</v>
          </cell>
          <cell r="AK28">
            <v>0.12903200000000001</v>
          </cell>
          <cell r="AL28">
            <v>0.91803299999999999</v>
          </cell>
          <cell r="AM28">
            <v>1</v>
          </cell>
          <cell r="AN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1.6393000000000001E-2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1.6393000000000001E-2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N29">
            <v>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</sheetData>
      <sheetData sheetId="5"/>
      <sheetData sheetId="6">
        <row r="12">
          <cell r="V12" t="str">
            <v>F1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BC16-1E13-49D0-AE38-83EA876F5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935E-B5F4-447A-9E55-64BA92E87543}">
  <dimension ref="A1:AO69"/>
  <sheetViews>
    <sheetView topLeftCell="A10" zoomScale="70" zoomScaleNormal="70" workbookViewId="0">
      <selection activeCell="V19" sqref="V19"/>
    </sheetView>
  </sheetViews>
  <sheetFormatPr defaultRowHeight="15" x14ac:dyDescent="0.25"/>
  <sheetData>
    <row r="1" spans="1:6" ht="30.75" customHeight="1" x14ac:dyDescent="0.25">
      <c r="A1" s="7" t="s">
        <v>10</v>
      </c>
      <c r="B1" s="12" t="s">
        <v>10</v>
      </c>
      <c r="C1" s="12"/>
      <c r="D1" s="12"/>
      <c r="E1" s="12"/>
      <c r="F1" s="12"/>
    </row>
    <row r="2" spans="1:6" ht="33" x14ac:dyDescent="0.25">
      <c r="A2" s="8"/>
      <c r="B2" s="8" t="s">
        <v>0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6" ht="33" x14ac:dyDescent="0.25">
      <c r="A3" s="7">
        <v>0</v>
      </c>
      <c r="B3" s="7" t="s">
        <v>21</v>
      </c>
      <c r="C3" s="9">
        <v>0.80303000000000002</v>
      </c>
      <c r="D3" s="7">
        <v>0.72131100000000004</v>
      </c>
      <c r="E3" s="7">
        <v>0.59649099999999999</v>
      </c>
      <c r="F3" s="9">
        <v>0.86614199999999997</v>
      </c>
    </row>
    <row r="4" spans="1:6" ht="33" x14ac:dyDescent="0.25">
      <c r="A4" s="7">
        <v>1</v>
      </c>
      <c r="B4" s="7" t="s">
        <v>22</v>
      </c>
      <c r="C4" s="9">
        <v>0.85950400000000005</v>
      </c>
      <c r="D4" s="7">
        <v>0.75862099999999999</v>
      </c>
      <c r="E4" s="7">
        <v>0.65040699999999996</v>
      </c>
      <c r="F4" s="9">
        <v>0.90322599999999997</v>
      </c>
    </row>
    <row r="5" spans="1:6" ht="33" x14ac:dyDescent="0.25">
      <c r="A5" s="7">
        <v>2</v>
      </c>
      <c r="B5" s="7" t="s">
        <v>23</v>
      </c>
      <c r="C5" s="7">
        <v>0.77966100000000005</v>
      </c>
      <c r="D5" s="7">
        <v>0.793651</v>
      </c>
      <c r="E5" s="7">
        <v>0.58536600000000005</v>
      </c>
      <c r="F5" s="9">
        <v>0.92063499999999998</v>
      </c>
    </row>
    <row r="6" spans="1:6" ht="33" x14ac:dyDescent="0.25">
      <c r="A6" s="7">
        <v>3</v>
      </c>
      <c r="B6" s="7" t="s">
        <v>24</v>
      </c>
      <c r="C6" s="10">
        <v>0.87022900000000003</v>
      </c>
      <c r="D6" s="10">
        <v>0.82539700000000005</v>
      </c>
      <c r="E6" s="10">
        <v>0.69354800000000005</v>
      </c>
      <c r="F6" s="10">
        <v>0.93548399999999998</v>
      </c>
    </row>
    <row r="8" spans="1:6" ht="33" customHeight="1" x14ac:dyDescent="0.25">
      <c r="A8" s="7" t="s">
        <v>25</v>
      </c>
      <c r="B8" s="13" t="s">
        <v>11</v>
      </c>
      <c r="C8" s="13"/>
      <c r="D8" s="13"/>
      <c r="E8" s="13"/>
      <c r="F8" s="13"/>
    </row>
    <row r="9" spans="1:6" ht="33" x14ac:dyDescent="0.25">
      <c r="A9" s="8"/>
      <c r="B9" s="8" t="s">
        <v>0</v>
      </c>
      <c r="C9" s="8" t="s">
        <v>17</v>
      </c>
      <c r="D9" s="8" t="s">
        <v>18</v>
      </c>
      <c r="E9" s="8" t="s">
        <v>19</v>
      </c>
      <c r="F9" s="8" t="s">
        <v>20</v>
      </c>
    </row>
    <row r="10" spans="1:6" ht="33" x14ac:dyDescent="0.25">
      <c r="A10" s="7">
        <v>0</v>
      </c>
      <c r="B10" s="7" t="s">
        <v>21</v>
      </c>
      <c r="C10" s="7">
        <v>0.62210500000000002</v>
      </c>
      <c r="D10" s="11">
        <v>0.44262299999999999</v>
      </c>
      <c r="E10" s="11">
        <v>0.18353800000000001</v>
      </c>
      <c r="F10" s="7">
        <v>0.73678900000000003</v>
      </c>
    </row>
    <row r="11" spans="1:6" ht="33" x14ac:dyDescent="0.25">
      <c r="A11" s="7">
        <v>1</v>
      </c>
      <c r="B11" s="7" t="s">
        <v>22</v>
      </c>
      <c r="C11" s="7">
        <v>0.71826599999999996</v>
      </c>
      <c r="D11" s="7">
        <v>0.51197099999999995</v>
      </c>
      <c r="E11" s="11">
        <v>0.30286800000000003</v>
      </c>
      <c r="F11" s="7">
        <v>0.80759800000000004</v>
      </c>
    </row>
    <row r="12" spans="1:6" ht="33" x14ac:dyDescent="0.25">
      <c r="A12" s="7">
        <v>2</v>
      </c>
      <c r="B12" s="7" t="s">
        <v>23</v>
      </c>
      <c r="C12" s="7">
        <v>0.55551399999999995</v>
      </c>
      <c r="D12" s="7">
        <v>0.59284099999999995</v>
      </c>
      <c r="E12" s="11">
        <v>0.17316899999999999</v>
      </c>
      <c r="F12" s="9">
        <v>0.84332399999999996</v>
      </c>
    </row>
    <row r="13" spans="1:6" ht="33" x14ac:dyDescent="0.25">
      <c r="A13" s="7">
        <v>3</v>
      </c>
      <c r="B13" s="7" t="s">
        <v>24</v>
      </c>
      <c r="C13" s="10">
        <v>0.74971699999999997</v>
      </c>
      <c r="D13" s="10">
        <v>0.65548099999999998</v>
      </c>
      <c r="E13" s="10">
        <v>0.39087499999999997</v>
      </c>
      <c r="F13" s="10">
        <v>0.87173199999999995</v>
      </c>
    </row>
    <row r="15" spans="1:6" ht="33" customHeight="1" x14ac:dyDescent="0.25">
      <c r="A15" s="7" t="s">
        <v>12</v>
      </c>
      <c r="B15" s="13" t="s">
        <v>3</v>
      </c>
      <c r="C15" s="13"/>
      <c r="D15" s="13"/>
      <c r="E15" s="13"/>
      <c r="F15" s="13"/>
    </row>
    <row r="16" spans="1:6" ht="33" x14ac:dyDescent="0.25">
      <c r="A16" s="8"/>
      <c r="B16" s="8" t="s">
        <v>0</v>
      </c>
      <c r="C16" s="8" t="s">
        <v>17</v>
      </c>
      <c r="D16" s="8" t="s">
        <v>18</v>
      </c>
      <c r="E16" s="8" t="s">
        <v>19</v>
      </c>
      <c r="F16" s="8" t="s">
        <v>20</v>
      </c>
    </row>
    <row r="17" spans="1:31" ht="33" x14ac:dyDescent="0.25">
      <c r="A17" s="7"/>
      <c r="B17" s="7" t="s">
        <v>21</v>
      </c>
      <c r="C17" s="7">
        <v>0.71428599999999998</v>
      </c>
      <c r="D17" s="7">
        <v>0.62637399999999999</v>
      </c>
      <c r="E17" s="11">
        <v>0.49450499999999997</v>
      </c>
      <c r="F17" s="9">
        <v>0.81521699999999997</v>
      </c>
    </row>
    <row r="18" spans="1:31" ht="33" x14ac:dyDescent="0.25">
      <c r="A18" s="7"/>
      <c r="B18" s="7" t="s">
        <v>22</v>
      </c>
      <c r="C18" s="10">
        <v>0.81318699999999999</v>
      </c>
      <c r="D18" s="7">
        <v>0.69230800000000003</v>
      </c>
      <c r="E18" s="7">
        <v>0.52747299999999997</v>
      </c>
      <c r="F18" s="9">
        <v>0.86956500000000003</v>
      </c>
    </row>
    <row r="19" spans="1:31" ht="33" x14ac:dyDescent="0.25">
      <c r="A19" s="7"/>
      <c r="B19" s="7" t="s">
        <v>23</v>
      </c>
      <c r="C19" s="7">
        <v>0.71428599999999998</v>
      </c>
      <c r="D19" s="7">
        <v>0.71428599999999998</v>
      </c>
      <c r="E19" s="11">
        <v>0.43956000000000001</v>
      </c>
      <c r="F19" s="9">
        <v>0.89130399999999999</v>
      </c>
    </row>
    <row r="20" spans="1:31" ht="33" x14ac:dyDescent="0.25">
      <c r="A20" s="7"/>
      <c r="B20" s="7" t="s">
        <v>24</v>
      </c>
      <c r="C20" s="10">
        <v>0.81318699999999999</v>
      </c>
      <c r="D20" s="10">
        <v>0.75824199999999997</v>
      </c>
      <c r="E20" s="10">
        <v>0.58241799999999999</v>
      </c>
      <c r="F20" s="10">
        <v>0.91304300000000005</v>
      </c>
    </row>
    <row r="22" spans="1:31" ht="33" customHeight="1" x14ac:dyDescent="0.25">
      <c r="A22" s="7" t="s">
        <v>13</v>
      </c>
      <c r="B22" s="13" t="s">
        <v>13</v>
      </c>
      <c r="C22" s="13"/>
      <c r="D22" s="13"/>
      <c r="E22" s="13"/>
      <c r="F22" s="13"/>
    </row>
    <row r="23" spans="1:31" ht="33" x14ac:dyDescent="0.25">
      <c r="A23" s="8"/>
      <c r="B23" s="8" t="s">
        <v>0</v>
      </c>
      <c r="C23" s="8" t="s">
        <v>17</v>
      </c>
      <c r="D23" s="8" t="s">
        <v>18</v>
      </c>
      <c r="E23" s="8" t="s">
        <v>19</v>
      </c>
      <c r="F23" s="8" t="s">
        <v>20</v>
      </c>
    </row>
    <row r="24" spans="1:31" ht="33" x14ac:dyDescent="0.25">
      <c r="A24" s="7">
        <v>0</v>
      </c>
      <c r="B24" s="7" t="s">
        <v>21</v>
      </c>
      <c r="C24" s="7">
        <v>0.60709999999999997</v>
      </c>
      <c r="D24" s="7">
        <v>0.54098000000000002</v>
      </c>
      <c r="E24" s="11">
        <v>0.38306000000000001</v>
      </c>
      <c r="F24" s="7">
        <v>0.76334999999999997</v>
      </c>
    </row>
    <row r="25" spans="1:31" ht="33" x14ac:dyDescent="0.25">
      <c r="A25" s="7">
        <v>1</v>
      </c>
      <c r="B25" s="7" t="s">
        <v>22</v>
      </c>
      <c r="C25" s="10">
        <v>0.81037999999999999</v>
      </c>
      <c r="D25" s="7">
        <v>0.68032999999999999</v>
      </c>
      <c r="E25" s="7">
        <v>0.50436999999999999</v>
      </c>
      <c r="F25" s="9">
        <v>0.86012999999999995</v>
      </c>
    </row>
    <row r="26" spans="1:31" ht="33" x14ac:dyDescent="0.25">
      <c r="A26" s="7">
        <v>2</v>
      </c>
      <c r="B26" s="7" t="s">
        <v>23</v>
      </c>
      <c r="C26" s="7">
        <v>0.71748999999999996</v>
      </c>
      <c r="D26" s="10">
        <v>0.74836000000000003</v>
      </c>
      <c r="E26" s="7">
        <v>0.51448000000000005</v>
      </c>
      <c r="F26" s="10">
        <v>0.89080000000000004</v>
      </c>
    </row>
    <row r="27" spans="1:31" ht="33" x14ac:dyDescent="0.5">
      <c r="A27" s="7">
        <v>3</v>
      </c>
      <c r="B27" s="7" t="s">
        <v>24</v>
      </c>
      <c r="C27" s="7">
        <v>0.55545999999999995</v>
      </c>
      <c r="D27" s="7">
        <v>0.67842000000000002</v>
      </c>
      <c r="E27" s="10">
        <v>0.61011000000000004</v>
      </c>
      <c r="F27" s="9">
        <v>0.88260000000000005</v>
      </c>
      <c r="N27" s="14" t="s">
        <v>26</v>
      </c>
      <c r="O27" s="14"/>
      <c r="P27" s="14"/>
      <c r="Q27" s="14"/>
      <c r="R27" s="14"/>
      <c r="S27" s="14"/>
      <c r="Z27" s="14" t="s">
        <v>54</v>
      </c>
      <c r="AA27" s="14"/>
      <c r="AB27" s="14"/>
      <c r="AC27" s="14"/>
      <c r="AD27" s="14"/>
      <c r="AE27" s="14"/>
    </row>
    <row r="40" spans="1:41" x14ac:dyDescent="0.25">
      <c r="A40" t="s">
        <v>26</v>
      </c>
      <c r="W40" t="s">
        <v>54</v>
      </c>
    </row>
    <row r="41" spans="1:41" ht="115.5" x14ac:dyDescent="0.25">
      <c r="A41" s="8"/>
      <c r="B41" s="8" t="s">
        <v>27</v>
      </c>
      <c r="C41" s="8" t="s">
        <v>28</v>
      </c>
      <c r="D41" s="8" t="s">
        <v>29</v>
      </c>
      <c r="E41" s="8" t="s">
        <v>30</v>
      </c>
      <c r="F41" s="8" t="s">
        <v>31</v>
      </c>
      <c r="G41" s="8" t="s">
        <v>32</v>
      </c>
      <c r="H41" s="8" t="s">
        <v>33</v>
      </c>
      <c r="I41" s="8" t="s">
        <v>34</v>
      </c>
      <c r="J41" s="8" t="s">
        <v>35</v>
      </c>
      <c r="K41" s="8" t="s">
        <v>36</v>
      </c>
      <c r="L41" s="8" t="s">
        <v>37</v>
      </c>
      <c r="M41" s="8" t="s">
        <v>38</v>
      </c>
      <c r="N41" s="8" t="s">
        <v>39</v>
      </c>
      <c r="O41" s="8" t="s">
        <v>40</v>
      </c>
      <c r="P41" s="8" t="s">
        <v>41</v>
      </c>
      <c r="Q41" s="8" t="s">
        <v>42</v>
      </c>
      <c r="R41" s="8" t="s">
        <v>43</v>
      </c>
      <c r="S41" s="8" t="s">
        <v>44</v>
      </c>
      <c r="W41" s="8"/>
      <c r="X41" s="8" t="s">
        <v>27</v>
      </c>
      <c r="Y41" s="8" t="s">
        <v>28</v>
      </c>
      <c r="Z41" s="8" t="s">
        <v>29</v>
      </c>
      <c r="AA41" s="8" t="s">
        <v>30</v>
      </c>
      <c r="AB41" s="8" t="s">
        <v>31</v>
      </c>
      <c r="AC41" s="8" t="s">
        <v>32</v>
      </c>
      <c r="AD41" s="8" t="s">
        <v>33</v>
      </c>
      <c r="AE41" s="8" t="s">
        <v>34</v>
      </c>
      <c r="AF41" s="8" t="s">
        <v>35</v>
      </c>
      <c r="AG41" s="8" t="s">
        <v>36</v>
      </c>
      <c r="AH41" s="8" t="s">
        <v>37</v>
      </c>
      <c r="AI41" s="8" t="s">
        <v>38</v>
      </c>
      <c r="AJ41" s="8" t="s">
        <v>39</v>
      </c>
      <c r="AK41" s="8" t="s">
        <v>40</v>
      </c>
      <c r="AL41" s="8" t="s">
        <v>41</v>
      </c>
      <c r="AM41" s="8" t="s">
        <v>42</v>
      </c>
      <c r="AN41" s="8" t="s">
        <v>43</v>
      </c>
      <c r="AO41" s="8" t="s">
        <v>44</v>
      </c>
    </row>
    <row r="42" spans="1:41" ht="33" x14ac:dyDescent="0.25">
      <c r="A42" s="7">
        <v>0</v>
      </c>
      <c r="B42" s="7" t="s">
        <v>45</v>
      </c>
      <c r="C42" s="7" t="s">
        <v>45</v>
      </c>
      <c r="D42" s="7" t="s">
        <v>46</v>
      </c>
      <c r="E42" s="7" t="s">
        <v>46</v>
      </c>
      <c r="F42" s="7" t="s">
        <v>47</v>
      </c>
      <c r="G42" s="7" t="s">
        <v>47</v>
      </c>
      <c r="H42" s="7" t="s">
        <v>48</v>
      </c>
      <c r="I42" s="7" t="s">
        <v>48</v>
      </c>
      <c r="J42" s="7" t="s">
        <v>49</v>
      </c>
      <c r="K42" s="7" t="s">
        <v>49</v>
      </c>
      <c r="L42" s="7" t="s">
        <v>50</v>
      </c>
      <c r="M42" s="7" t="s">
        <v>50</v>
      </c>
      <c r="N42" s="7" t="s">
        <v>51</v>
      </c>
      <c r="O42" s="7" t="s">
        <v>51</v>
      </c>
      <c r="P42" s="7" t="s">
        <v>52</v>
      </c>
      <c r="Q42" s="7" t="s">
        <v>52</v>
      </c>
      <c r="R42" s="7" t="s">
        <v>53</v>
      </c>
      <c r="S42" s="7" t="s">
        <v>53</v>
      </c>
      <c r="W42" s="7">
        <v>0</v>
      </c>
      <c r="X42" s="7" t="s">
        <v>45</v>
      </c>
      <c r="Y42" s="7" t="s">
        <v>45</v>
      </c>
      <c r="Z42" s="7" t="s">
        <v>46</v>
      </c>
      <c r="AA42" s="7" t="s">
        <v>46</v>
      </c>
      <c r="AB42" s="7" t="s">
        <v>47</v>
      </c>
      <c r="AC42" s="7" t="s">
        <v>47</v>
      </c>
      <c r="AD42" s="7" t="s">
        <v>48</v>
      </c>
      <c r="AE42" s="7" t="s">
        <v>48</v>
      </c>
      <c r="AF42" s="7" t="s">
        <v>49</v>
      </c>
      <c r="AG42" s="7" t="s">
        <v>49</v>
      </c>
      <c r="AH42" s="7" t="s">
        <v>50</v>
      </c>
      <c r="AI42" s="7" t="s">
        <v>50</v>
      </c>
      <c r="AJ42" s="7" t="s">
        <v>51</v>
      </c>
      <c r="AK42" s="7" t="s">
        <v>51</v>
      </c>
      <c r="AL42" s="7" t="s">
        <v>52</v>
      </c>
      <c r="AM42" s="7" t="s">
        <v>52</v>
      </c>
      <c r="AN42" s="7" t="s">
        <v>53</v>
      </c>
      <c r="AO42" s="7" t="s">
        <v>53</v>
      </c>
    </row>
    <row r="43" spans="1:41" ht="16.5" x14ac:dyDescent="0.25">
      <c r="A43" s="7">
        <v>1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</row>
    <row r="44" spans="1:41" ht="16.5" x14ac:dyDescent="0.25">
      <c r="A44" s="7">
        <v>2</v>
      </c>
      <c r="B44" s="7">
        <v>0.96666700000000005</v>
      </c>
      <c r="C44" s="7">
        <v>1</v>
      </c>
      <c r="D44" s="7">
        <v>0.96666700000000005</v>
      </c>
      <c r="E44" s="7">
        <v>1</v>
      </c>
      <c r="F44" s="7">
        <v>0.96666700000000005</v>
      </c>
      <c r="G44" s="7">
        <v>1</v>
      </c>
      <c r="H44" s="7">
        <v>0.96774199999999999</v>
      </c>
      <c r="I44" s="7">
        <v>1</v>
      </c>
      <c r="J44" s="7">
        <v>0.96666700000000005</v>
      </c>
      <c r="K44" s="7">
        <v>1</v>
      </c>
      <c r="L44" s="7">
        <v>0.96666700000000005</v>
      </c>
      <c r="M44" s="7">
        <v>1</v>
      </c>
      <c r="N44" s="7">
        <v>1</v>
      </c>
      <c r="O44" s="7">
        <v>0.98360700000000001</v>
      </c>
      <c r="P44" s="7">
        <v>0.96774199999999999</v>
      </c>
      <c r="Q44" s="7">
        <v>1</v>
      </c>
      <c r="R44" s="7">
        <v>1</v>
      </c>
      <c r="S44" s="7">
        <v>1</v>
      </c>
      <c r="W44" s="7">
        <v>2</v>
      </c>
      <c r="X44" s="7">
        <v>0.96666700000000005</v>
      </c>
      <c r="Y44" s="7">
        <v>1</v>
      </c>
      <c r="Z44" s="7">
        <v>0.96666700000000005</v>
      </c>
      <c r="AA44" s="7">
        <v>1</v>
      </c>
      <c r="AB44" s="7">
        <v>1</v>
      </c>
      <c r="AC44" s="7">
        <v>0.98360700000000001</v>
      </c>
      <c r="AD44" s="7">
        <v>0.96774199999999999</v>
      </c>
      <c r="AE44" s="7">
        <v>1</v>
      </c>
      <c r="AF44" s="7">
        <v>0.73333300000000001</v>
      </c>
      <c r="AG44" s="7">
        <v>0.95082</v>
      </c>
      <c r="AH44" s="7">
        <v>0.96666700000000005</v>
      </c>
      <c r="AI44" s="7">
        <v>1</v>
      </c>
      <c r="AJ44" s="7">
        <v>1</v>
      </c>
      <c r="AK44" s="7">
        <v>0.98360700000000001</v>
      </c>
      <c r="AL44" s="7">
        <v>0.96774199999999999</v>
      </c>
      <c r="AM44" s="7">
        <v>1</v>
      </c>
      <c r="AN44" s="7">
        <v>1</v>
      </c>
      <c r="AO44" s="7">
        <v>1</v>
      </c>
    </row>
    <row r="45" spans="1:41" ht="16.5" x14ac:dyDescent="0.25">
      <c r="A45" s="7">
        <v>3</v>
      </c>
      <c r="B45" s="7">
        <v>0.86666699999999997</v>
      </c>
      <c r="C45" s="7">
        <v>0.96721299999999999</v>
      </c>
      <c r="D45" s="7">
        <v>0.96666700000000005</v>
      </c>
      <c r="E45" s="7">
        <v>1</v>
      </c>
      <c r="F45" s="7">
        <v>0.96666700000000005</v>
      </c>
      <c r="G45" s="7">
        <v>1</v>
      </c>
      <c r="H45" s="7">
        <v>0.96774199999999999</v>
      </c>
      <c r="I45" s="7">
        <v>1</v>
      </c>
      <c r="J45" s="7">
        <v>0.93333299999999997</v>
      </c>
      <c r="K45" s="7">
        <v>1</v>
      </c>
      <c r="L45" s="7">
        <v>0.96666700000000005</v>
      </c>
      <c r="M45" s="7">
        <v>0.98360700000000001</v>
      </c>
      <c r="N45" s="7">
        <v>1</v>
      </c>
      <c r="O45" s="7">
        <v>0.98360700000000001</v>
      </c>
      <c r="P45" s="7">
        <v>0.96774199999999999</v>
      </c>
      <c r="Q45" s="7">
        <v>1</v>
      </c>
      <c r="R45" s="7">
        <v>1</v>
      </c>
      <c r="S45" s="7">
        <v>1</v>
      </c>
      <c r="W45" s="7">
        <v>3</v>
      </c>
      <c r="X45" s="7">
        <v>0.96666700000000005</v>
      </c>
      <c r="Y45" s="7">
        <v>1</v>
      </c>
      <c r="Z45" s="7">
        <v>0.93333299999999997</v>
      </c>
      <c r="AA45" s="7">
        <v>1</v>
      </c>
      <c r="AB45" s="7">
        <v>0.96666700000000005</v>
      </c>
      <c r="AC45" s="7">
        <v>0.96721299999999999</v>
      </c>
      <c r="AD45" s="7">
        <v>0.93548399999999998</v>
      </c>
      <c r="AE45" s="7">
        <v>1</v>
      </c>
      <c r="AF45" s="7">
        <v>0.5</v>
      </c>
      <c r="AG45" s="7">
        <v>0.95082</v>
      </c>
      <c r="AH45" s="7">
        <v>0.53333299999999995</v>
      </c>
      <c r="AI45" s="7">
        <v>0.85245899999999997</v>
      </c>
      <c r="AJ45" s="7">
        <v>1</v>
      </c>
      <c r="AK45" s="7">
        <v>0.96721299999999999</v>
      </c>
      <c r="AL45" s="7">
        <v>0.16128999999999999</v>
      </c>
      <c r="AM45" s="7">
        <v>0.96721299999999999</v>
      </c>
      <c r="AN45" s="7">
        <v>1</v>
      </c>
      <c r="AO45" s="7">
        <v>1</v>
      </c>
    </row>
    <row r="46" spans="1:41" ht="16.5" x14ac:dyDescent="0.25">
      <c r="A46" s="7">
        <v>4</v>
      </c>
      <c r="B46" s="7">
        <v>0.56666700000000003</v>
      </c>
      <c r="C46" s="7">
        <v>0.81967199999999996</v>
      </c>
      <c r="D46" s="7">
        <v>0.96666700000000005</v>
      </c>
      <c r="E46" s="7">
        <v>1</v>
      </c>
      <c r="F46" s="7">
        <v>0.96666700000000005</v>
      </c>
      <c r="G46" s="7">
        <v>1</v>
      </c>
      <c r="H46" s="7">
        <v>0.96774199999999999</v>
      </c>
      <c r="I46" s="7">
        <v>1</v>
      </c>
      <c r="J46" s="7">
        <v>0.83333299999999999</v>
      </c>
      <c r="K46" s="7">
        <v>0.96721299999999999</v>
      </c>
      <c r="L46" s="7">
        <v>0.93333299999999997</v>
      </c>
      <c r="M46" s="7">
        <v>0.95082</v>
      </c>
      <c r="N46" s="7">
        <v>1</v>
      </c>
      <c r="O46" s="7">
        <v>0.95082</v>
      </c>
      <c r="P46" s="7">
        <v>0.90322599999999997</v>
      </c>
      <c r="Q46" s="7">
        <v>1</v>
      </c>
      <c r="R46" s="7">
        <v>1</v>
      </c>
      <c r="S46" s="7">
        <v>1</v>
      </c>
      <c r="W46" s="7">
        <v>4</v>
      </c>
      <c r="X46" s="7">
        <v>0.96666700000000005</v>
      </c>
      <c r="Y46" s="7">
        <v>1</v>
      </c>
      <c r="Z46" s="7">
        <v>0.9</v>
      </c>
      <c r="AA46" s="7">
        <v>1</v>
      </c>
      <c r="AB46" s="7">
        <v>0.93333299999999997</v>
      </c>
      <c r="AC46" s="7">
        <v>0.96721299999999999</v>
      </c>
      <c r="AD46" s="7">
        <v>0.90322599999999997</v>
      </c>
      <c r="AE46" s="7">
        <v>1</v>
      </c>
      <c r="AF46" s="7">
        <v>0.5</v>
      </c>
      <c r="AG46" s="7">
        <v>0.95082</v>
      </c>
      <c r="AH46" s="7">
        <v>0.53333299999999995</v>
      </c>
      <c r="AI46" s="7">
        <v>0.85245899999999997</v>
      </c>
      <c r="AJ46" s="7">
        <v>1</v>
      </c>
      <c r="AK46" s="7">
        <v>0.95082</v>
      </c>
      <c r="AL46" s="7">
        <v>0.16128999999999999</v>
      </c>
      <c r="AM46" s="7">
        <v>0.96721299999999999</v>
      </c>
      <c r="AN46" s="7">
        <v>1</v>
      </c>
      <c r="AO46" s="7">
        <v>1</v>
      </c>
    </row>
    <row r="47" spans="1:41" ht="16.5" x14ac:dyDescent="0.25">
      <c r="A47" s="7">
        <v>5</v>
      </c>
      <c r="B47" s="7">
        <v>0.23333300000000001</v>
      </c>
      <c r="C47" s="7">
        <v>0.36065599999999998</v>
      </c>
      <c r="D47" s="7">
        <v>0.96666700000000005</v>
      </c>
      <c r="E47" s="7">
        <v>1</v>
      </c>
      <c r="F47" s="7">
        <v>0.96666700000000005</v>
      </c>
      <c r="G47" s="7">
        <v>1</v>
      </c>
      <c r="H47" s="7">
        <v>0.96774199999999999</v>
      </c>
      <c r="I47" s="7">
        <v>1</v>
      </c>
      <c r="J47" s="7">
        <v>0.8</v>
      </c>
      <c r="K47" s="7">
        <v>0.95082</v>
      </c>
      <c r="L47" s="7">
        <v>0.93333299999999997</v>
      </c>
      <c r="M47" s="7">
        <v>0.93442599999999998</v>
      </c>
      <c r="N47" s="7">
        <v>1</v>
      </c>
      <c r="O47" s="7">
        <v>0.95082</v>
      </c>
      <c r="P47" s="7">
        <v>0.87096799999999996</v>
      </c>
      <c r="Q47" s="7">
        <v>0.98360700000000001</v>
      </c>
      <c r="R47" s="7">
        <v>1</v>
      </c>
      <c r="S47" s="7">
        <v>1</v>
      </c>
      <c r="W47" s="7">
        <v>5</v>
      </c>
      <c r="X47" s="7">
        <v>0.96666700000000005</v>
      </c>
      <c r="Y47" s="7">
        <v>1</v>
      </c>
      <c r="Z47" s="7">
        <v>0.9</v>
      </c>
      <c r="AA47" s="7">
        <v>1</v>
      </c>
      <c r="AB47" s="7">
        <v>0.9</v>
      </c>
      <c r="AC47" s="7">
        <v>0.91803299999999999</v>
      </c>
      <c r="AD47" s="7">
        <v>0.90322599999999997</v>
      </c>
      <c r="AE47" s="7">
        <v>1</v>
      </c>
      <c r="AF47" s="7">
        <v>0.5</v>
      </c>
      <c r="AG47" s="7">
        <v>0.95082</v>
      </c>
      <c r="AH47" s="7">
        <v>0.5</v>
      </c>
      <c r="AI47" s="7">
        <v>0.85245899999999997</v>
      </c>
      <c r="AJ47" s="7">
        <v>1</v>
      </c>
      <c r="AK47" s="7">
        <v>0.95082</v>
      </c>
      <c r="AL47" s="7">
        <v>0.16128999999999999</v>
      </c>
      <c r="AM47" s="7">
        <v>0.96721299999999999</v>
      </c>
      <c r="AN47" s="7">
        <v>1</v>
      </c>
      <c r="AO47" s="7">
        <v>1</v>
      </c>
    </row>
    <row r="48" spans="1:41" ht="16.5" x14ac:dyDescent="0.25">
      <c r="A48" s="7">
        <v>6</v>
      </c>
      <c r="B48" s="7">
        <v>6.6667000000000004E-2</v>
      </c>
      <c r="C48" s="7">
        <v>0.13114799999999999</v>
      </c>
      <c r="D48" s="7">
        <v>0.93333299999999997</v>
      </c>
      <c r="E48" s="7">
        <v>1</v>
      </c>
      <c r="F48" s="7">
        <v>0.96666700000000005</v>
      </c>
      <c r="G48" s="7">
        <v>0.98360700000000001</v>
      </c>
      <c r="H48" s="7">
        <v>0.96774199999999999</v>
      </c>
      <c r="I48" s="7">
        <v>1</v>
      </c>
      <c r="J48" s="7">
        <v>0.76666699999999999</v>
      </c>
      <c r="K48" s="7">
        <v>0.90163899999999997</v>
      </c>
      <c r="L48" s="7">
        <v>0.86666699999999997</v>
      </c>
      <c r="M48" s="7">
        <v>0.93442599999999998</v>
      </c>
      <c r="N48" s="7">
        <v>1</v>
      </c>
      <c r="O48" s="7">
        <v>0.93442599999999998</v>
      </c>
      <c r="P48" s="7">
        <v>0.74193500000000001</v>
      </c>
      <c r="Q48" s="7">
        <v>0.98360700000000001</v>
      </c>
      <c r="R48" s="7">
        <v>1</v>
      </c>
      <c r="S48" s="7">
        <v>1</v>
      </c>
      <c r="W48" s="7">
        <v>6</v>
      </c>
      <c r="X48" s="7">
        <v>0.96666700000000005</v>
      </c>
      <c r="Y48" s="7">
        <v>1</v>
      </c>
      <c r="Z48" s="7">
        <v>0.9</v>
      </c>
      <c r="AA48" s="7">
        <v>1</v>
      </c>
      <c r="AB48" s="7">
        <v>0.8</v>
      </c>
      <c r="AC48" s="7">
        <v>0.81967199999999996</v>
      </c>
      <c r="AD48" s="7">
        <v>0.83870999999999996</v>
      </c>
      <c r="AE48" s="7">
        <v>1</v>
      </c>
      <c r="AF48" s="7">
        <v>0.5</v>
      </c>
      <c r="AG48" s="7">
        <v>0.95082</v>
      </c>
      <c r="AH48" s="7">
        <v>0.5</v>
      </c>
      <c r="AI48" s="7">
        <v>0.85245899999999997</v>
      </c>
      <c r="AJ48" s="7">
        <v>1</v>
      </c>
      <c r="AK48" s="7">
        <v>0.95082</v>
      </c>
      <c r="AL48" s="7">
        <v>0.16128999999999999</v>
      </c>
      <c r="AM48" s="7">
        <v>0.96721299999999999</v>
      </c>
      <c r="AN48" s="7">
        <v>1</v>
      </c>
      <c r="AO48" s="7">
        <v>1</v>
      </c>
    </row>
    <row r="49" spans="1:41" ht="16.5" x14ac:dyDescent="0.25">
      <c r="A49" s="7">
        <v>7</v>
      </c>
      <c r="B49" s="7">
        <v>3.3333000000000002E-2</v>
      </c>
      <c r="C49" s="7">
        <v>4.9180000000000001E-2</v>
      </c>
      <c r="D49" s="7">
        <v>0.93333299999999997</v>
      </c>
      <c r="E49" s="7">
        <v>1</v>
      </c>
      <c r="F49" s="7">
        <v>0.96666700000000005</v>
      </c>
      <c r="G49" s="7">
        <v>0.96721299999999999</v>
      </c>
      <c r="H49" s="7">
        <v>0.96774199999999999</v>
      </c>
      <c r="I49" s="7">
        <v>1</v>
      </c>
      <c r="J49" s="7">
        <v>0.7</v>
      </c>
      <c r="K49" s="7">
        <v>0.85245899999999997</v>
      </c>
      <c r="L49" s="7">
        <v>0.76666699999999999</v>
      </c>
      <c r="M49" s="7">
        <v>0.93442599999999998</v>
      </c>
      <c r="N49" s="7">
        <v>1</v>
      </c>
      <c r="O49" s="7">
        <v>0.93442599999999998</v>
      </c>
      <c r="P49" s="7">
        <v>0.67741899999999999</v>
      </c>
      <c r="Q49" s="7">
        <v>0.98360700000000001</v>
      </c>
      <c r="R49" s="7">
        <v>1</v>
      </c>
      <c r="S49" s="7">
        <v>1</v>
      </c>
      <c r="W49" s="7">
        <v>7</v>
      </c>
      <c r="X49" s="7">
        <v>0.96666700000000005</v>
      </c>
      <c r="Y49" s="7">
        <v>1</v>
      </c>
      <c r="Z49" s="7">
        <v>0.9</v>
      </c>
      <c r="AA49" s="7">
        <v>1</v>
      </c>
      <c r="AB49" s="7">
        <v>0.73333300000000001</v>
      </c>
      <c r="AC49" s="7">
        <v>0.73770500000000006</v>
      </c>
      <c r="AD49" s="7">
        <v>0.80645199999999995</v>
      </c>
      <c r="AE49" s="7">
        <v>0.98360700000000001</v>
      </c>
      <c r="AF49" s="7">
        <v>0.5</v>
      </c>
      <c r="AG49" s="7">
        <v>0.95082</v>
      </c>
      <c r="AH49" s="7">
        <v>0.466667</v>
      </c>
      <c r="AI49" s="7">
        <v>0.85245899999999997</v>
      </c>
      <c r="AJ49" s="7">
        <v>0.96666700000000005</v>
      </c>
      <c r="AK49" s="7">
        <v>0.95082</v>
      </c>
      <c r="AL49" s="7">
        <v>0.16128999999999999</v>
      </c>
      <c r="AM49" s="7">
        <v>0.96721299999999999</v>
      </c>
      <c r="AN49" s="7">
        <v>1</v>
      </c>
      <c r="AO49" s="7">
        <v>1</v>
      </c>
    </row>
    <row r="50" spans="1:41" ht="16.5" x14ac:dyDescent="0.25">
      <c r="A50" s="7">
        <v>8</v>
      </c>
      <c r="B50" s="7">
        <v>3.3333000000000002E-2</v>
      </c>
      <c r="C50" s="7">
        <v>3.2786999999999997E-2</v>
      </c>
      <c r="D50" s="7">
        <v>0.93333299999999997</v>
      </c>
      <c r="E50" s="7">
        <v>1</v>
      </c>
      <c r="F50" s="7">
        <v>0.96666700000000005</v>
      </c>
      <c r="G50" s="7">
        <v>0.95082</v>
      </c>
      <c r="H50" s="7">
        <v>0.93548399999999998</v>
      </c>
      <c r="I50" s="7">
        <v>1</v>
      </c>
      <c r="J50" s="7">
        <v>0.63333300000000003</v>
      </c>
      <c r="K50" s="7">
        <v>0.83606599999999998</v>
      </c>
      <c r="L50" s="7">
        <v>0.73333300000000001</v>
      </c>
      <c r="M50" s="7">
        <v>0.93442599999999998</v>
      </c>
      <c r="N50" s="7">
        <v>1</v>
      </c>
      <c r="O50" s="7">
        <v>0.91803299999999999</v>
      </c>
      <c r="P50" s="7">
        <v>0.54838699999999996</v>
      </c>
      <c r="Q50" s="7">
        <v>0.96721299999999999</v>
      </c>
      <c r="R50" s="7">
        <v>1</v>
      </c>
      <c r="S50" s="7">
        <v>1</v>
      </c>
      <c r="W50" s="7">
        <v>8</v>
      </c>
      <c r="X50" s="7">
        <v>0.96666700000000005</v>
      </c>
      <c r="Y50" s="7">
        <v>1</v>
      </c>
      <c r="Z50" s="7">
        <v>0.86666699999999997</v>
      </c>
      <c r="AA50" s="7">
        <v>1</v>
      </c>
      <c r="AB50" s="7">
        <v>0.7</v>
      </c>
      <c r="AC50" s="7">
        <v>0.55737700000000001</v>
      </c>
      <c r="AD50" s="7">
        <v>0.709677</v>
      </c>
      <c r="AE50" s="7">
        <v>0.98360700000000001</v>
      </c>
      <c r="AF50" s="7">
        <v>0.5</v>
      </c>
      <c r="AG50" s="7">
        <v>0.95082</v>
      </c>
      <c r="AH50" s="7">
        <v>0.466667</v>
      </c>
      <c r="AI50" s="7">
        <v>0.85245899999999997</v>
      </c>
      <c r="AJ50" s="7">
        <v>0.96666700000000005</v>
      </c>
      <c r="AK50" s="7">
        <v>0.91803299999999999</v>
      </c>
      <c r="AL50" s="7">
        <v>0.16128999999999999</v>
      </c>
      <c r="AM50" s="7">
        <v>0.96721299999999999</v>
      </c>
      <c r="AN50" s="7">
        <v>1</v>
      </c>
      <c r="AO50" s="7">
        <v>1</v>
      </c>
    </row>
    <row r="51" spans="1:41" ht="16.5" x14ac:dyDescent="0.25">
      <c r="A51" s="7">
        <v>9</v>
      </c>
      <c r="B51" s="7">
        <v>3.3333000000000002E-2</v>
      </c>
      <c r="C51" s="7">
        <v>0</v>
      </c>
      <c r="D51" s="7">
        <v>0.93333299999999997</v>
      </c>
      <c r="E51" s="7">
        <v>1</v>
      </c>
      <c r="F51" s="7">
        <v>0.93333299999999997</v>
      </c>
      <c r="G51" s="7">
        <v>0.91803299999999999</v>
      </c>
      <c r="H51" s="7">
        <v>0.93548399999999998</v>
      </c>
      <c r="I51" s="7">
        <v>1</v>
      </c>
      <c r="J51" s="7">
        <v>0.56666700000000003</v>
      </c>
      <c r="K51" s="7">
        <v>0.83606599999999998</v>
      </c>
      <c r="L51" s="7">
        <v>0.56666700000000003</v>
      </c>
      <c r="M51" s="7">
        <v>0.90163899999999997</v>
      </c>
      <c r="N51" s="7">
        <v>0.96666700000000005</v>
      </c>
      <c r="O51" s="7">
        <v>0.86885199999999996</v>
      </c>
      <c r="P51" s="7">
        <v>0.45161299999999999</v>
      </c>
      <c r="Q51" s="7">
        <v>0.96721299999999999</v>
      </c>
      <c r="R51" s="7">
        <v>1</v>
      </c>
      <c r="S51" s="7">
        <v>1</v>
      </c>
      <c r="W51" s="7">
        <v>9</v>
      </c>
      <c r="X51" s="7">
        <v>0.93333299999999997</v>
      </c>
      <c r="Y51" s="7">
        <v>0.98360700000000001</v>
      </c>
      <c r="Z51" s="7">
        <v>0.86666699999999997</v>
      </c>
      <c r="AA51" s="7">
        <v>0.95082</v>
      </c>
      <c r="AB51" s="7">
        <v>0.6</v>
      </c>
      <c r="AC51" s="7">
        <v>0.49180299999999999</v>
      </c>
      <c r="AD51" s="7">
        <v>0.51612899999999995</v>
      </c>
      <c r="AE51" s="7">
        <v>0.96721299999999999</v>
      </c>
      <c r="AF51" s="7">
        <v>0.466667</v>
      </c>
      <c r="AG51" s="7">
        <v>0.93442599999999998</v>
      </c>
      <c r="AH51" s="7">
        <v>0.466667</v>
      </c>
      <c r="AI51" s="7">
        <v>0.85245899999999997</v>
      </c>
      <c r="AJ51" s="7">
        <v>0.9</v>
      </c>
      <c r="AK51" s="7">
        <v>0.88524599999999998</v>
      </c>
      <c r="AL51" s="7">
        <v>0.16128999999999999</v>
      </c>
      <c r="AM51" s="7">
        <v>0.96721299999999999</v>
      </c>
      <c r="AN51" s="7">
        <v>1</v>
      </c>
      <c r="AO51" s="7">
        <v>1</v>
      </c>
    </row>
    <row r="52" spans="1:41" ht="16.5" x14ac:dyDescent="0.25">
      <c r="A52" s="7">
        <v>10</v>
      </c>
      <c r="B52" s="7">
        <v>3.3333000000000002E-2</v>
      </c>
      <c r="C52" s="7">
        <v>0</v>
      </c>
      <c r="D52" s="7">
        <v>0.93333299999999997</v>
      </c>
      <c r="E52" s="7">
        <v>1</v>
      </c>
      <c r="F52" s="7">
        <v>0.93333299999999997</v>
      </c>
      <c r="G52" s="7">
        <v>0.88524599999999998</v>
      </c>
      <c r="H52" s="7">
        <v>0.93548399999999998</v>
      </c>
      <c r="I52" s="7">
        <v>1</v>
      </c>
      <c r="J52" s="7">
        <v>0.466667</v>
      </c>
      <c r="K52" s="7">
        <v>0.80327899999999997</v>
      </c>
      <c r="L52" s="7">
        <v>0.56666700000000003</v>
      </c>
      <c r="M52" s="7">
        <v>0.88524599999999998</v>
      </c>
      <c r="N52" s="7">
        <v>0.96666700000000005</v>
      </c>
      <c r="O52" s="7">
        <v>0.85245899999999997</v>
      </c>
      <c r="P52" s="7">
        <v>0.41935499999999998</v>
      </c>
      <c r="Q52" s="7">
        <v>0.96721299999999999</v>
      </c>
      <c r="R52" s="7">
        <v>1</v>
      </c>
      <c r="S52" s="7">
        <v>1</v>
      </c>
      <c r="W52" s="7">
        <v>10</v>
      </c>
      <c r="X52" s="7">
        <v>0.9</v>
      </c>
      <c r="Y52" s="7">
        <v>0.98360700000000001</v>
      </c>
      <c r="Z52" s="7">
        <v>0.86666699999999997</v>
      </c>
      <c r="AA52" s="7">
        <v>0.95082</v>
      </c>
      <c r="AB52" s="7">
        <v>0.466667</v>
      </c>
      <c r="AC52" s="7">
        <v>0.37704900000000002</v>
      </c>
      <c r="AD52" s="7">
        <v>0.32258100000000001</v>
      </c>
      <c r="AE52" s="7">
        <v>0.95082</v>
      </c>
      <c r="AF52" s="7">
        <v>0.466667</v>
      </c>
      <c r="AG52" s="7">
        <v>0.93442599999999998</v>
      </c>
      <c r="AH52" s="7">
        <v>0.466667</v>
      </c>
      <c r="AI52" s="7">
        <v>0.85245899999999997</v>
      </c>
      <c r="AJ52" s="7">
        <v>0.8</v>
      </c>
      <c r="AK52" s="7">
        <v>0.88524599999999998</v>
      </c>
      <c r="AL52" s="7">
        <v>0.16128999999999999</v>
      </c>
      <c r="AM52" s="7">
        <v>0.96721299999999999</v>
      </c>
      <c r="AN52" s="7">
        <v>1</v>
      </c>
      <c r="AO52" s="7">
        <v>1</v>
      </c>
    </row>
    <row r="53" spans="1:41" ht="16.5" x14ac:dyDescent="0.25">
      <c r="A53" s="7">
        <v>11</v>
      </c>
      <c r="B53" s="7">
        <v>3.3333000000000002E-2</v>
      </c>
      <c r="C53" s="7">
        <v>0</v>
      </c>
      <c r="D53" s="7">
        <v>0.93333299999999997</v>
      </c>
      <c r="E53" s="7">
        <v>0.98360700000000001</v>
      </c>
      <c r="F53" s="7">
        <v>0.86666699999999997</v>
      </c>
      <c r="G53" s="7">
        <v>0.78688499999999995</v>
      </c>
      <c r="H53" s="7">
        <v>0.93548399999999998</v>
      </c>
      <c r="I53" s="7">
        <v>1</v>
      </c>
      <c r="J53" s="7">
        <v>0.4</v>
      </c>
      <c r="K53" s="7">
        <v>0.75409800000000005</v>
      </c>
      <c r="L53" s="7">
        <v>0.466667</v>
      </c>
      <c r="M53" s="7">
        <v>0.80327899999999997</v>
      </c>
      <c r="N53" s="7">
        <v>0.93333299999999997</v>
      </c>
      <c r="O53" s="7">
        <v>0.85245899999999997</v>
      </c>
      <c r="P53" s="7">
        <v>0.32258100000000001</v>
      </c>
      <c r="Q53" s="7">
        <v>0.96721299999999999</v>
      </c>
      <c r="R53" s="7">
        <v>1</v>
      </c>
      <c r="S53" s="7">
        <v>1</v>
      </c>
      <c r="W53" s="7">
        <v>11</v>
      </c>
      <c r="X53" s="7">
        <v>0.8</v>
      </c>
      <c r="Y53" s="7">
        <v>0.98360700000000001</v>
      </c>
      <c r="Z53" s="7">
        <v>0.76666699999999999</v>
      </c>
      <c r="AA53" s="7">
        <v>0.91803299999999999</v>
      </c>
      <c r="AB53" s="7">
        <v>0.16666700000000001</v>
      </c>
      <c r="AC53" s="7">
        <v>0.27868900000000002</v>
      </c>
      <c r="AD53" s="7">
        <v>0.193548</v>
      </c>
      <c r="AE53" s="7">
        <v>0.90163899999999997</v>
      </c>
      <c r="AF53" s="7">
        <v>0.466667</v>
      </c>
      <c r="AG53" s="7">
        <v>0.93442599999999998</v>
      </c>
      <c r="AH53" s="7">
        <v>0.466667</v>
      </c>
      <c r="AI53" s="7">
        <v>0.85245899999999997</v>
      </c>
      <c r="AJ53" s="7">
        <v>0.8</v>
      </c>
      <c r="AK53" s="7">
        <v>0.83606599999999998</v>
      </c>
      <c r="AL53" s="7">
        <v>0.16128999999999999</v>
      </c>
      <c r="AM53" s="7">
        <v>0.95082</v>
      </c>
      <c r="AN53" s="7">
        <v>1</v>
      </c>
      <c r="AO53" s="7">
        <v>1</v>
      </c>
    </row>
    <row r="54" spans="1:41" ht="16.5" x14ac:dyDescent="0.25">
      <c r="A54" s="7">
        <v>12</v>
      </c>
      <c r="B54" s="7">
        <v>3.3333000000000002E-2</v>
      </c>
      <c r="C54" s="7">
        <v>0</v>
      </c>
      <c r="D54" s="7">
        <v>0.93333299999999997</v>
      </c>
      <c r="E54" s="7">
        <v>0.96721299999999999</v>
      </c>
      <c r="F54" s="7">
        <v>0.83333299999999999</v>
      </c>
      <c r="G54" s="7">
        <v>0.70491800000000004</v>
      </c>
      <c r="H54" s="7">
        <v>0.83870999999999996</v>
      </c>
      <c r="I54" s="7">
        <v>1</v>
      </c>
      <c r="J54" s="7">
        <v>0.4</v>
      </c>
      <c r="K54" s="7">
        <v>0.75409800000000005</v>
      </c>
      <c r="L54" s="7">
        <v>0.33333299999999999</v>
      </c>
      <c r="M54" s="7">
        <v>0.75409800000000005</v>
      </c>
      <c r="N54" s="7">
        <v>0.86666699999999997</v>
      </c>
      <c r="O54" s="7">
        <v>0.81967199999999996</v>
      </c>
      <c r="P54" s="7">
        <v>0.290323</v>
      </c>
      <c r="Q54" s="7">
        <v>0.95082</v>
      </c>
      <c r="R54" s="7">
        <v>1</v>
      </c>
      <c r="S54" s="7">
        <v>1</v>
      </c>
      <c r="W54" s="7">
        <v>12</v>
      </c>
      <c r="X54" s="7">
        <v>0.76666699999999999</v>
      </c>
      <c r="Y54" s="7">
        <v>0.98360700000000001</v>
      </c>
      <c r="Z54" s="7">
        <v>0.73333300000000001</v>
      </c>
      <c r="AA54" s="7">
        <v>0.90163899999999997</v>
      </c>
      <c r="AB54" s="7">
        <v>0.1</v>
      </c>
      <c r="AC54" s="7">
        <v>0.262295</v>
      </c>
      <c r="AD54" s="7">
        <v>0.193548</v>
      </c>
      <c r="AE54" s="7">
        <v>0.83606599999999998</v>
      </c>
      <c r="AF54" s="7">
        <v>0.466667</v>
      </c>
      <c r="AG54" s="7">
        <v>0.93442599999999998</v>
      </c>
      <c r="AH54" s="7">
        <v>0.43333300000000002</v>
      </c>
      <c r="AI54" s="7">
        <v>0.85245899999999997</v>
      </c>
      <c r="AJ54" s="7">
        <v>0.7</v>
      </c>
      <c r="AK54" s="7">
        <v>0.81967199999999996</v>
      </c>
      <c r="AL54" s="7">
        <v>0.16128999999999999</v>
      </c>
      <c r="AM54" s="7">
        <v>0.95082</v>
      </c>
      <c r="AN54" s="7">
        <v>1</v>
      </c>
      <c r="AO54" s="7">
        <v>1</v>
      </c>
    </row>
    <row r="55" spans="1:41" ht="16.5" x14ac:dyDescent="0.25">
      <c r="A55" s="7">
        <v>13</v>
      </c>
      <c r="B55" s="7">
        <v>3.3333000000000002E-2</v>
      </c>
      <c r="C55" s="7">
        <v>0</v>
      </c>
      <c r="D55" s="7">
        <v>0.9</v>
      </c>
      <c r="E55" s="7">
        <v>0.96721299999999999</v>
      </c>
      <c r="F55" s="7">
        <v>0.63333300000000003</v>
      </c>
      <c r="G55" s="7">
        <v>0.50819700000000001</v>
      </c>
      <c r="H55" s="7">
        <v>0.77419400000000005</v>
      </c>
      <c r="I55" s="7">
        <v>1</v>
      </c>
      <c r="J55" s="7">
        <v>0.4</v>
      </c>
      <c r="K55" s="7">
        <v>0.75409800000000005</v>
      </c>
      <c r="L55" s="7">
        <v>0.26666699999999999</v>
      </c>
      <c r="M55" s="7">
        <v>0.70491800000000004</v>
      </c>
      <c r="N55" s="7">
        <v>0.86666699999999997</v>
      </c>
      <c r="O55" s="7">
        <v>0.78688499999999995</v>
      </c>
      <c r="P55" s="7">
        <v>0.22580600000000001</v>
      </c>
      <c r="Q55" s="7">
        <v>0.95082</v>
      </c>
      <c r="R55" s="7">
        <v>1</v>
      </c>
      <c r="S55" s="7">
        <v>1</v>
      </c>
      <c r="W55" s="7">
        <v>13</v>
      </c>
      <c r="X55" s="7">
        <v>0.63333300000000003</v>
      </c>
      <c r="Y55" s="7">
        <v>0.95082</v>
      </c>
      <c r="Z55" s="7">
        <v>0.56666700000000003</v>
      </c>
      <c r="AA55" s="7">
        <v>0.85245899999999997</v>
      </c>
      <c r="AB55" s="7">
        <v>3.3333000000000002E-2</v>
      </c>
      <c r="AC55" s="7">
        <v>0.213115</v>
      </c>
      <c r="AD55" s="7">
        <v>0.12903200000000001</v>
      </c>
      <c r="AE55" s="7">
        <v>0.68852500000000005</v>
      </c>
      <c r="AF55" s="7">
        <v>0.43333300000000002</v>
      </c>
      <c r="AG55" s="7">
        <v>0.93442599999999998</v>
      </c>
      <c r="AH55" s="7">
        <v>0.43333300000000002</v>
      </c>
      <c r="AI55" s="7">
        <v>0.85245899999999997</v>
      </c>
      <c r="AJ55" s="7">
        <v>0.7</v>
      </c>
      <c r="AK55" s="7">
        <v>0.75409800000000005</v>
      </c>
      <c r="AL55" s="7">
        <v>0.16128999999999999</v>
      </c>
      <c r="AM55" s="7">
        <v>0.95082</v>
      </c>
      <c r="AN55" s="7">
        <v>1</v>
      </c>
      <c r="AO55" s="7">
        <v>1</v>
      </c>
    </row>
    <row r="56" spans="1:41" ht="16.5" x14ac:dyDescent="0.25">
      <c r="A56" s="7">
        <v>14</v>
      </c>
      <c r="B56" s="7">
        <v>3.3333000000000002E-2</v>
      </c>
      <c r="C56" s="7">
        <v>0</v>
      </c>
      <c r="D56" s="7">
        <v>0.86666699999999997</v>
      </c>
      <c r="E56" s="7">
        <v>0.96721299999999999</v>
      </c>
      <c r="F56" s="7">
        <v>0.5</v>
      </c>
      <c r="G56" s="7">
        <v>0.32786900000000002</v>
      </c>
      <c r="H56" s="7">
        <v>0.45161299999999999</v>
      </c>
      <c r="I56" s="7">
        <v>0.93442599999999998</v>
      </c>
      <c r="J56" s="7">
        <v>0.36666700000000002</v>
      </c>
      <c r="K56" s="7">
        <v>0.75409800000000005</v>
      </c>
      <c r="L56" s="7">
        <v>0.26666699999999999</v>
      </c>
      <c r="M56" s="7">
        <v>0.70491800000000004</v>
      </c>
      <c r="N56" s="7">
        <v>0.7</v>
      </c>
      <c r="O56" s="7">
        <v>0.59016400000000002</v>
      </c>
      <c r="P56" s="7">
        <v>0.22580600000000001</v>
      </c>
      <c r="Q56" s="7">
        <v>0.95082</v>
      </c>
      <c r="R56" s="7">
        <v>1</v>
      </c>
      <c r="S56" s="7">
        <v>1</v>
      </c>
      <c r="W56" s="7">
        <v>14</v>
      </c>
      <c r="X56" s="7">
        <v>0.33333299999999999</v>
      </c>
      <c r="Y56" s="7">
        <v>0.88524599999999998</v>
      </c>
      <c r="Z56" s="7">
        <v>0.4</v>
      </c>
      <c r="AA56" s="7">
        <v>0.75409800000000005</v>
      </c>
      <c r="AB56" s="7">
        <v>3.3333000000000002E-2</v>
      </c>
      <c r="AC56" s="7">
        <v>0.18032799999999999</v>
      </c>
      <c r="AD56" s="7">
        <v>6.4516000000000004E-2</v>
      </c>
      <c r="AE56" s="7">
        <v>0.50819700000000001</v>
      </c>
      <c r="AF56" s="7">
        <v>0.43333300000000002</v>
      </c>
      <c r="AG56" s="7">
        <v>0.93442599999999998</v>
      </c>
      <c r="AH56" s="7">
        <v>0.43333300000000002</v>
      </c>
      <c r="AI56" s="7">
        <v>0.85245899999999997</v>
      </c>
      <c r="AJ56" s="7">
        <v>0.66666700000000001</v>
      </c>
      <c r="AK56" s="7">
        <v>0.65573800000000004</v>
      </c>
      <c r="AL56" s="7">
        <v>0.16128999999999999</v>
      </c>
      <c r="AM56" s="7">
        <v>0.95082</v>
      </c>
      <c r="AN56" s="7">
        <v>1</v>
      </c>
      <c r="AO56" s="7">
        <v>1</v>
      </c>
    </row>
    <row r="57" spans="1:41" ht="16.5" x14ac:dyDescent="0.25">
      <c r="A57" s="7">
        <v>15</v>
      </c>
      <c r="B57" s="7">
        <v>3.3333000000000002E-2</v>
      </c>
      <c r="C57" s="7">
        <v>0</v>
      </c>
      <c r="D57" s="7">
        <v>0.83333299999999999</v>
      </c>
      <c r="E57" s="7">
        <v>0.95082</v>
      </c>
      <c r="F57" s="7">
        <v>0.3</v>
      </c>
      <c r="G57" s="7">
        <v>0.22950799999999999</v>
      </c>
      <c r="H57" s="7">
        <v>0.35483900000000002</v>
      </c>
      <c r="I57" s="7">
        <v>0.86885199999999996</v>
      </c>
      <c r="J57" s="7">
        <v>0.36666700000000002</v>
      </c>
      <c r="K57" s="7">
        <v>0.75409800000000005</v>
      </c>
      <c r="L57" s="7">
        <v>0.16666700000000001</v>
      </c>
      <c r="M57" s="7">
        <v>0.68852500000000005</v>
      </c>
      <c r="N57" s="7">
        <v>0.466667</v>
      </c>
      <c r="O57" s="7">
        <v>0.54098400000000002</v>
      </c>
      <c r="P57" s="7">
        <v>0.16128999999999999</v>
      </c>
      <c r="Q57" s="7">
        <v>0.93442599999999998</v>
      </c>
      <c r="R57" s="7">
        <v>1</v>
      </c>
      <c r="S57" s="7">
        <v>1</v>
      </c>
      <c r="W57" s="7">
        <v>15</v>
      </c>
      <c r="X57" s="7">
        <v>0.23333300000000001</v>
      </c>
      <c r="Y57" s="7">
        <v>0.78688499999999995</v>
      </c>
      <c r="Z57" s="7">
        <v>0.33333299999999999</v>
      </c>
      <c r="AA57" s="7">
        <v>0.65573800000000004</v>
      </c>
      <c r="AB57" s="7">
        <v>0</v>
      </c>
      <c r="AC57" s="7">
        <v>0.13114799999999999</v>
      </c>
      <c r="AD57" s="7">
        <v>3.2258000000000002E-2</v>
      </c>
      <c r="AE57" s="7">
        <v>0.311475</v>
      </c>
      <c r="AF57" s="7">
        <v>0.4</v>
      </c>
      <c r="AG57" s="7">
        <v>0.93442599999999998</v>
      </c>
      <c r="AH57" s="7">
        <v>0.43333300000000002</v>
      </c>
      <c r="AI57" s="7">
        <v>0.85245899999999997</v>
      </c>
      <c r="AJ57" s="7">
        <v>0.66666700000000001</v>
      </c>
      <c r="AK57" s="7">
        <v>0.63934400000000002</v>
      </c>
      <c r="AL57" s="7">
        <v>0.16128999999999999</v>
      </c>
      <c r="AM57" s="7">
        <v>0.95082</v>
      </c>
      <c r="AN57" s="7">
        <v>1</v>
      </c>
      <c r="AO57" s="7">
        <v>1</v>
      </c>
    </row>
    <row r="58" spans="1:41" ht="16.5" x14ac:dyDescent="0.25">
      <c r="A58" s="7">
        <v>16</v>
      </c>
      <c r="B58" s="7">
        <v>3.3333000000000002E-2</v>
      </c>
      <c r="C58" s="7">
        <v>0</v>
      </c>
      <c r="D58" s="7">
        <v>0.8</v>
      </c>
      <c r="E58" s="7">
        <v>0.93442599999999998</v>
      </c>
      <c r="F58" s="7">
        <v>0.16666700000000001</v>
      </c>
      <c r="G58" s="7">
        <v>0.11475399999999999</v>
      </c>
      <c r="H58" s="7">
        <v>0.193548</v>
      </c>
      <c r="I58" s="7">
        <v>0.54098400000000002</v>
      </c>
      <c r="J58" s="7">
        <v>0.36666700000000002</v>
      </c>
      <c r="K58" s="7">
        <v>0.75409800000000005</v>
      </c>
      <c r="L58" s="7">
        <v>0.13333300000000001</v>
      </c>
      <c r="M58" s="7">
        <v>0.65573800000000004</v>
      </c>
      <c r="N58" s="7">
        <v>0.4</v>
      </c>
      <c r="O58" s="7">
        <v>0.47541</v>
      </c>
      <c r="P58" s="7">
        <v>0.16128999999999999</v>
      </c>
      <c r="Q58" s="7">
        <v>0.91803299999999999</v>
      </c>
      <c r="R58" s="7">
        <v>1</v>
      </c>
      <c r="S58" s="7">
        <v>1</v>
      </c>
      <c r="W58" s="7">
        <v>16</v>
      </c>
      <c r="X58" s="7">
        <v>0.2</v>
      </c>
      <c r="Y58" s="7">
        <v>0.65573800000000004</v>
      </c>
      <c r="Z58" s="7">
        <v>0.3</v>
      </c>
      <c r="AA58" s="7">
        <v>0.52459</v>
      </c>
      <c r="AB58" s="7">
        <v>0</v>
      </c>
      <c r="AC58" s="7">
        <v>8.1966999999999998E-2</v>
      </c>
      <c r="AD58" s="7">
        <v>0</v>
      </c>
      <c r="AE58" s="7">
        <v>0.24590200000000001</v>
      </c>
      <c r="AF58" s="7">
        <v>0.4</v>
      </c>
      <c r="AG58" s="7">
        <v>0.93442599999999998</v>
      </c>
      <c r="AH58" s="7">
        <v>0.43333300000000002</v>
      </c>
      <c r="AI58" s="7">
        <v>0.85245899999999997</v>
      </c>
      <c r="AJ58" s="7">
        <v>0.466667</v>
      </c>
      <c r="AK58" s="7">
        <v>0.62295100000000003</v>
      </c>
      <c r="AL58" s="7">
        <v>0.16128999999999999</v>
      </c>
      <c r="AM58" s="7">
        <v>0.93442599999999998</v>
      </c>
      <c r="AN58" s="7">
        <v>1</v>
      </c>
      <c r="AO58" s="7">
        <v>1</v>
      </c>
    </row>
    <row r="59" spans="1:41" ht="16.5" x14ac:dyDescent="0.25">
      <c r="A59" s="7">
        <v>17</v>
      </c>
      <c r="B59" s="7">
        <v>3.3333000000000002E-2</v>
      </c>
      <c r="C59" s="7">
        <v>0</v>
      </c>
      <c r="D59" s="7">
        <v>0.8</v>
      </c>
      <c r="E59" s="7">
        <v>0.88524599999999998</v>
      </c>
      <c r="F59" s="7">
        <v>3.3333000000000002E-2</v>
      </c>
      <c r="G59" s="7">
        <v>8.1966999999999998E-2</v>
      </c>
      <c r="H59" s="7">
        <v>0.12903200000000001</v>
      </c>
      <c r="I59" s="7">
        <v>0.34426200000000001</v>
      </c>
      <c r="J59" s="7">
        <v>0.36666700000000002</v>
      </c>
      <c r="K59" s="7">
        <v>0.75409800000000005</v>
      </c>
      <c r="L59" s="7">
        <v>0.13333300000000001</v>
      </c>
      <c r="M59" s="7">
        <v>0.63934400000000002</v>
      </c>
      <c r="N59" s="7">
        <v>0.36666700000000002</v>
      </c>
      <c r="O59" s="7">
        <v>0.42623</v>
      </c>
      <c r="P59" s="7">
        <v>0.16128999999999999</v>
      </c>
      <c r="Q59" s="7">
        <v>0.90163899999999997</v>
      </c>
      <c r="R59" s="7">
        <v>1</v>
      </c>
      <c r="S59" s="7">
        <v>1</v>
      </c>
      <c r="W59" s="7">
        <v>17</v>
      </c>
      <c r="X59" s="7">
        <v>0.1</v>
      </c>
      <c r="Y59" s="7">
        <v>0.50819700000000001</v>
      </c>
      <c r="Z59" s="7">
        <v>0.26666699999999999</v>
      </c>
      <c r="AA59" s="7">
        <v>0.49180299999999999</v>
      </c>
      <c r="AB59" s="7">
        <v>0</v>
      </c>
      <c r="AC59" s="7">
        <v>8.1966999999999998E-2</v>
      </c>
      <c r="AD59" s="7">
        <v>0</v>
      </c>
      <c r="AE59" s="7">
        <v>0.13114799999999999</v>
      </c>
      <c r="AF59" s="7">
        <v>0.36666700000000002</v>
      </c>
      <c r="AG59" s="7">
        <v>0.91803299999999999</v>
      </c>
      <c r="AH59" s="7">
        <v>0.43333300000000002</v>
      </c>
      <c r="AI59" s="7">
        <v>0.85245899999999997</v>
      </c>
      <c r="AJ59" s="7">
        <v>0.466667</v>
      </c>
      <c r="AK59" s="7">
        <v>0.62295100000000003</v>
      </c>
      <c r="AL59" s="7">
        <v>0.16128999999999999</v>
      </c>
      <c r="AM59" s="7">
        <v>0.93442599999999998</v>
      </c>
      <c r="AN59" s="7">
        <v>1</v>
      </c>
      <c r="AO59" s="7">
        <v>1</v>
      </c>
    </row>
    <row r="60" spans="1:41" ht="16.5" x14ac:dyDescent="0.25">
      <c r="A60" s="7">
        <v>18</v>
      </c>
      <c r="B60" s="7">
        <v>3.3333000000000002E-2</v>
      </c>
      <c r="C60" s="7">
        <v>0</v>
      </c>
      <c r="D60" s="7">
        <v>0.63333300000000003</v>
      </c>
      <c r="E60" s="7">
        <v>0.77049199999999995</v>
      </c>
      <c r="F60" s="7">
        <v>0</v>
      </c>
      <c r="G60" s="7">
        <v>6.5573999999999993E-2</v>
      </c>
      <c r="H60" s="7">
        <v>6.4516000000000004E-2</v>
      </c>
      <c r="I60" s="7">
        <v>0.22950799999999999</v>
      </c>
      <c r="J60" s="7">
        <v>0.33333299999999999</v>
      </c>
      <c r="K60" s="7">
        <v>0.75409800000000005</v>
      </c>
      <c r="L60" s="7">
        <v>0.13333300000000001</v>
      </c>
      <c r="M60" s="7">
        <v>0.52459</v>
      </c>
      <c r="N60" s="7">
        <v>0.33333299999999999</v>
      </c>
      <c r="O60" s="7">
        <v>0.42623</v>
      </c>
      <c r="P60" s="7">
        <v>9.6773999999999999E-2</v>
      </c>
      <c r="Q60" s="7">
        <v>0.90163899999999997</v>
      </c>
      <c r="R60" s="7">
        <v>1</v>
      </c>
      <c r="S60" s="7">
        <v>1</v>
      </c>
      <c r="W60" s="7">
        <v>18</v>
      </c>
      <c r="X60" s="7">
        <v>3.3333000000000002E-2</v>
      </c>
      <c r="Y60" s="7">
        <v>0.45901599999999998</v>
      </c>
      <c r="Z60" s="7">
        <v>0.1</v>
      </c>
      <c r="AA60" s="7">
        <v>0.44262299999999999</v>
      </c>
      <c r="AB60" s="7">
        <v>0</v>
      </c>
      <c r="AC60" s="7">
        <v>4.9180000000000001E-2</v>
      </c>
      <c r="AD60" s="7">
        <v>0</v>
      </c>
      <c r="AE60" s="7">
        <v>8.1966999999999998E-2</v>
      </c>
      <c r="AF60" s="7">
        <v>0.33333299999999999</v>
      </c>
      <c r="AG60" s="7">
        <v>0.91803299999999999</v>
      </c>
      <c r="AH60" s="7">
        <v>0.43333300000000002</v>
      </c>
      <c r="AI60" s="7">
        <v>0.85245899999999997</v>
      </c>
      <c r="AJ60" s="7">
        <v>0.43333300000000002</v>
      </c>
      <c r="AK60" s="7">
        <v>0.60655700000000001</v>
      </c>
      <c r="AL60" s="7">
        <v>0.16128999999999999</v>
      </c>
      <c r="AM60" s="7">
        <v>0.93442599999999998</v>
      </c>
      <c r="AN60" s="7">
        <v>1</v>
      </c>
      <c r="AO60" s="7">
        <v>1</v>
      </c>
    </row>
    <row r="61" spans="1:41" ht="16.5" x14ac:dyDescent="0.25">
      <c r="A61" s="7">
        <v>19</v>
      </c>
      <c r="B61" s="7">
        <v>3.3333000000000002E-2</v>
      </c>
      <c r="C61" s="7">
        <v>0</v>
      </c>
      <c r="D61" s="7">
        <v>0.5</v>
      </c>
      <c r="E61" s="7">
        <v>0.60655700000000001</v>
      </c>
      <c r="F61" s="7">
        <v>0</v>
      </c>
      <c r="G61" s="7">
        <v>4.9180000000000001E-2</v>
      </c>
      <c r="H61" s="7">
        <v>3.2258000000000002E-2</v>
      </c>
      <c r="I61" s="7">
        <v>0.14754100000000001</v>
      </c>
      <c r="J61" s="7">
        <v>0.3</v>
      </c>
      <c r="K61" s="7">
        <v>0.75409800000000005</v>
      </c>
      <c r="L61" s="7">
        <v>0.1</v>
      </c>
      <c r="M61" s="7">
        <v>0.44262299999999999</v>
      </c>
      <c r="N61" s="7">
        <v>0.3</v>
      </c>
      <c r="O61" s="7">
        <v>0.42623</v>
      </c>
      <c r="P61" s="7">
        <v>9.6773999999999999E-2</v>
      </c>
      <c r="Q61" s="7">
        <v>0.86885199999999996</v>
      </c>
      <c r="R61" s="7">
        <v>1</v>
      </c>
      <c r="S61" s="7">
        <v>1</v>
      </c>
      <c r="W61" s="7">
        <v>19</v>
      </c>
      <c r="X61" s="7">
        <v>3.3333000000000002E-2</v>
      </c>
      <c r="Y61" s="7">
        <v>0.37704900000000002</v>
      </c>
      <c r="Z61" s="7">
        <v>0.1</v>
      </c>
      <c r="AA61" s="7">
        <v>0.24590200000000001</v>
      </c>
      <c r="AB61" s="7">
        <v>0</v>
      </c>
      <c r="AC61" s="7">
        <v>1.6393000000000001E-2</v>
      </c>
      <c r="AD61" s="7">
        <v>0</v>
      </c>
      <c r="AE61" s="7">
        <v>8.1966999999999998E-2</v>
      </c>
      <c r="AF61" s="7">
        <v>0.33333299999999999</v>
      </c>
      <c r="AG61" s="7">
        <v>0.91803299999999999</v>
      </c>
      <c r="AH61" s="7">
        <v>0.43333300000000002</v>
      </c>
      <c r="AI61" s="7">
        <v>0.83606599999999998</v>
      </c>
      <c r="AJ61" s="7">
        <v>0.36666700000000002</v>
      </c>
      <c r="AK61" s="7">
        <v>0.59016400000000002</v>
      </c>
      <c r="AL61" s="7">
        <v>0.16128999999999999</v>
      </c>
      <c r="AM61" s="7">
        <v>0.93442599999999998</v>
      </c>
      <c r="AN61" s="7">
        <v>1</v>
      </c>
      <c r="AO61" s="7">
        <v>1</v>
      </c>
    </row>
    <row r="62" spans="1:41" ht="16.5" x14ac:dyDescent="0.25">
      <c r="A62" s="7">
        <v>20</v>
      </c>
      <c r="B62" s="7">
        <v>3.3333000000000002E-2</v>
      </c>
      <c r="C62" s="7">
        <v>0</v>
      </c>
      <c r="D62" s="7">
        <v>0.26666699999999999</v>
      </c>
      <c r="E62" s="7">
        <v>0.37704900000000002</v>
      </c>
      <c r="F62" s="7">
        <v>0</v>
      </c>
      <c r="G62" s="7">
        <v>1.6393000000000001E-2</v>
      </c>
      <c r="H62" s="7">
        <v>3.2258000000000002E-2</v>
      </c>
      <c r="I62" s="7">
        <v>0.13114799999999999</v>
      </c>
      <c r="J62" s="7">
        <v>0.26666699999999999</v>
      </c>
      <c r="K62" s="7">
        <v>0.70491800000000004</v>
      </c>
      <c r="L62" s="7">
        <v>0.1</v>
      </c>
      <c r="M62" s="7">
        <v>0.40983599999999998</v>
      </c>
      <c r="N62" s="7">
        <v>0.26666699999999999</v>
      </c>
      <c r="O62" s="7">
        <v>0.39344299999999999</v>
      </c>
      <c r="P62" s="7">
        <v>9.6773999999999999E-2</v>
      </c>
      <c r="Q62" s="7">
        <v>0.83606599999999998</v>
      </c>
      <c r="R62" s="7">
        <v>1</v>
      </c>
      <c r="S62" s="7">
        <v>1</v>
      </c>
      <c r="W62" s="7">
        <v>20</v>
      </c>
      <c r="X62" s="7">
        <v>0</v>
      </c>
      <c r="Y62" s="7">
        <v>0.27868900000000002</v>
      </c>
      <c r="Z62" s="7">
        <v>0.1</v>
      </c>
      <c r="AA62" s="7">
        <v>0.22950799999999999</v>
      </c>
      <c r="AB62" s="7">
        <v>0</v>
      </c>
      <c r="AC62" s="7">
        <v>1.6393000000000001E-2</v>
      </c>
      <c r="AD62" s="7">
        <v>0</v>
      </c>
      <c r="AE62" s="7">
        <v>8.1966999999999998E-2</v>
      </c>
      <c r="AF62" s="7">
        <v>0.33333299999999999</v>
      </c>
      <c r="AG62" s="7">
        <v>0.90163899999999997</v>
      </c>
      <c r="AH62" s="7">
        <v>0.43333300000000002</v>
      </c>
      <c r="AI62" s="7">
        <v>0.83606599999999998</v>
      </c>
      <c r="AJ62" s="7">
        <v>0.3</v>
      </c>
      <c r="AK62" s="7">
        <v>0.50819700000000001</v>
      </c>
      <c r="AL62" s="7">
        <v>0.12903200000000001</v>
      </c>
      <c r="AM62" s="7">
        <v>0.93442599999999998</v>
      </c>
      <c r="AN62" s="7">
        <v>1</v>
      </c>
      <c r="AO62" s="7">
        <v>1</v>
      </c>
    </row>
    <row r="63" spans="1:41" ht="16.5" x14ac:dyDescent="0.25">
      <c r="A63" s="7">
        <v>21</v>
      </c>
      <c r="B63" s="7">
        <v>3.3333000000000002E-2</v>
      </c>
      <c r="C63" s="7">
        <v>0</v>
      </c>
      <c r="D63" s="7">
        <v>0.23333300000000001</v>
      </c>
      <c r="E63" s="7">
        <v>0.19672100000000001</v>
      </c>
      <c r="F63" s="7">
        <v>0</v>
      </c>
      <c r="G63" s="7">
        <v>1.6393000000000001E-2</v>
      </c>
      <c r="H63" s="7">
        <v>0</v>
      </c>
      <c r="I63" s="7">
        <v>9.8361000000000004E-2</v>
      </c>
      <c r="J63" s="7">
        <v>0.26666699999999999</v>
      </c>
      <c r="K63" s="7">
        <v>0.70491800000000004</v>
      </c>
      <c r="L63" s="7">
        <v>3.3333000000000002E-2</v>
      </c>
      <c r="M63" s="7">
        <v>0.36065599999999998</v>
      </c>
      <c r="N63" s="7">
        <v>0.2</v>
      </c>
      <c r="O63" s="7">
        <v>0.311475</v>
      </c>
      <c r="P63" s="7">
        <v>6.4516000000000004E-2</v>
      </c>
      <c r="Q63" s="7">
        <v>0.77049199999999995</v>
      </c>
      <c r="R63" s="7">
        <v>1</v>
      </c>
      <c r="S63" s="7">
        <v>1</v>
      </c>
      <c r="W63" s="7">
        <v>21</v>
      </c>
      <c r="X63" s="7">
        <v>0</v>
      </c>
      <c r="Y63" s="7">
        <v>0.262295</v>
      </c>
      <c r="Z63" s="7">
        <v>6.6667000000000004E-2</v>
      </c>
      <c r="AA63" s="7">
        <v>0.14754100000000001</v>
      </c>
      <c r="AB63" s="7">
        <v>0</v>
      </c>
      <c r="AC63" s="7">
        <v>1.6393000000000001E-2</v>
      </c>
      <c r="AD63" s="7">
        <v>0</v>
      </c>
      <c r="AE63" s="7">
        <v>6.5573999999999993E-2</v>
      </c>
      <c r="AF63" s="7">
        <v>0.3</v>
      </c>
      <c r="AG63" s="7">
        <v>0.88524599999999998</v>
      </c>
      <c r="AH63" s="7">
        <v>0.4</v>
      </c>
      <c r="AI63" s="7">
        <v>0.83606599999999998</v>
      </c>
      <c r="AJ63" s="7">
        <v>0.26666699999999999</v>
      </c>
      <c r="AK63" s="7">
        <v>0.40983599999999998</v>
      </c>
      <c r="AL63" s="7">
        <v>0.12903200000000001</v>
      </c>
      <c r="AM63" s="7">
        <v>0.93442599999999998</v>
      </c>
      <c r="AN63" s="7">
        <v>1</v>
      </c>
      <c r="AO63" s="7">
        <v>1</v>
      </c>
    </row>
    <row r="64" spans="1:41" ht="16.5" x14ac:dyDescent="0.25">
      <c r="A64" s="7">
        <v>22</v>
      </c>
      <c r="B64" s="7">
        <v>3.3333000000000002E-2</v>
      </c>
      <c r="C64" s="7">
        <v>0</v>
      </c>
      <c r="D64" s="7">
        <v>0.13333300000000001</v>
      </c>
      <c r="E64" s="7">
        <v>0.13114799999999999</v>
      </c>
      <c r="F64" s="7">
        <v>0</v>
      </c>
      <c r="G64" s="7">
        <v>1.6393000000000001E-2</v>
      </c>
      <c r="H64" s="7">
        <v>0</v>
      </c>
      <c r="I64" s="7">
        <v>8.1966999999999998E-2</v>
      </c>
      <c r="J64" s="7">
        <v>0.23333300000000001</v>
      </c>
      <c r="K64" s="7">
        <v>0.67213100000000003</v>
      </c>
      <c r="L64" s="7">
        <v>3.3333000000000002E-2</v>
      </c>
      <c r="M64" s="7">
        <v>0.27868900000000002</v>
      </c>
      <c r="N64" s="7">
        <v>0.13333300000000001</v>
      </c>
      <c r="O64" s="7">
        <v>0.24590200000000001</v>
      </c>
      <c r="P64" s="7">
        <v>6.4516000000000004E-2</v>
      </c>
      <c r="Q64" s="7">
        <v>0.73770500000000006</v>
      </c>
      <c r="R64" s="7">
        <v>1</v>
      </c>
      <c r="S64" s="7">
        <v>1</v>
      </c>
      <c r="W64" s="7">
        <v>22</v>
      </c>
      <c r="X64" s="7">
        <v>0</v>
      </c>
      <c r="Y64" s="7">
        <v>0.14754100000000001</v>
      </c>
      <c r="Z64" s="7">
        <v>0</v>
      </c>
      <c r="AA64" s="7">
        <v>0.11475399999999999</v>
      </c>
      <c r="AB64" s="7">
        <v>0</v>
      </c>
      <c r="AC64" s="7">
        <v>1.6393000000000001E-2</v>
      </c>
      <c r="AD64" s="7">
        <v>0</v>
      </c>
      <c r="AE64" s="7">
        <v>4.9180000000000001E-2</v>
      </c>
      <c r="AF64" s="7">
        <v>0.3</v>
      </c>
      <c r="AG64" s="7">
        <v>0.85245899999999997</v>
      </c>
      <c r="AH64" s="7">
        <v>0.4</v>
      </c>
      <c r="AI64" s="7">
        <v>0.81967199999999996</v>
      </c>
      <c r="AJ64" s="7">
        <v>0.13333300000000001</v>
      </c>
      <c r="AK64" s="7">
        <v>0.34426200000000001</v>
      </c>
      <c r="AL64" s="7">
        <v>0.12903200000000001</v>
      </c>
      <c r="AM64" s="7">
        <v>0.93442599999999998</v>
      </c>
      <c r="AN64" s="7">
        <v>1</v>
      </c>
      <c r="AO64" s="7">
        <v>1</v>
      </c>
    </row>
    <row r="65" spans="1:41" ht="16.5" x14ac:dyDescent="0.25">
      <c r="A65" s="7">
        <v>23</v>
      </c>
      <c r="B65" s="7">
        <v>3.3333000000000002E-2</v>
      </c>
      <c r="C65" s="7">
        <v>0</v>
      </c>
      <c r="D65" s="7">
        <v>0.13333300000000001</v>
      </c>
      <c r="E65" s="7">
        <v>9.8361000000000004E-2</v>
      </c>
      <c r="F65" s="7">
        <v>0</v>
      </c>
      <c r="G65" s="7">
        <v>1.6393000000000001E-2</v>
      </c>
      <c r="H65" s="7">
        <v>0</v>
      </c>
      <c r="I65" s="7">
        <v>8.1966999999999998E-2</v>
      </c>
      <c r="J65" s="7">
        <v>0.23333300000000001</v>
      </c>
      <c r="K65" s="7">
        <v>0.65573800000000004</v>
      </c>
      <c r="L65" s="7">
        <v>3.3333000000000002E-2</v>
      </c>
      <c r="M65" s="7">
        <v>0.19672100000000001</v>
      </c>
      <c r="N65" s="7">
        <v>6.6667000000000004E-2</v>
      </c>
      <c r="O65" s="7">
        <v>0.14754100000000001</v>
      </c>
      <c r="P65" s="7">
        <v>6.4516000000000004E-2</v>
      </c>
      <c r="Q65" s="7">
        <v>0.63934400000000002</v>
      </c>
      <c r="R65" s="7">
        <v>1</v>
      </c>
      <c r="S65" s="7">
        <v>1</v>
      </c>
      <c r="W65" s="7">
        <v>23</v>
      </c>
      <c r="X65" s="7">
        <v>0</v>
      </c>
      <c r="Y65" s="7">
        <v>0.11475399999999999</v>
      </c>
      <c r="Z65" s="7">
        <v>0</v>
      </c>
      <c r="AA65" s="7">
        <v>9.8361000000000004E-2</v>
      </c>
      <c r="AB65" s="7">
        <v>0</v>
      </c>
      <c r="AC65" s="7">
        <v>1.6393000000000001E-2</v>
      </c>
      <c r="AD65" s="7">
        <v>0</v>
      </c>
      <c r="AE65" s="7">
        <v>4.9180000000000001E-2</v>
      </c>
      <c r="AF65" s="7">
        <v>0.26666699999999999</v>
      </c>
      <c r="AG65" s="7">
        <v>0.81967199999999996</v>
      </c>
      <c r="AH65" s="7">
        <v>0.4</v>
      </c>
      <c r="AI65" s="7">
        <v>0.81967199999999996</v>
      </c>
      <c r="AJ65" s="7">
        <v>0.1</v>
      </c>
      <c r="AK65" s="7">
        <v>0.311475</v>
      </c>
      <c r="AL65" s="7">
        <v>0.12903200000000001</v>
      </c>
      <c r="AM65" s="7">
        <v>0.93442599999999998</v>
      </c>
      <c r="AN65" s="7">
        <v>1</v>
      </c>
      <c r="AO65" s="7">
        <v>1</v>
      </c>
    </row>
    <row r="66" spans="1:41" ht="16.5" x14ac:dyDescent="0.25">
      <c r="A66" s="7">
        <v>24</v>
      </c>
      <c r="B66" s="7">
        <v>3.3333000000000002E-2</v>
      </c>
      <c r="C66" s="7">
        <v>0</v>
      </c>
      <c r="D66" s="7">
        <v>3.3333000000000002E-2</v>
      </c>
      <c r="E66" s="7">
        <v>8.1966999999999998E-2</v>
      </c>
      <c r="F66" s="7">
        <v>0</v>
      </c>
      <c r="G66" s="7">
        <v>1.6393000000000001E-2</v>
      </c>
      <c r="H66" s="7">
        <v>0</v>
      </c>
      <c r="I66" s="7">
        <v>6.5573999999999993E-2</v>
      </c>
      <c r="J66" s="7">
        <v>0.16666700000000001</v>
      </c>
      <c r="K66" s="7">
        <v>0.60655700000000001</v>
      </c>
      <c r="L66" s="7">
        <v>3.3333000000000002E-2</v>
      </c>
      <c r="M66" s="7">
        <v>0.163934</v>
      </c>
      <c r="N66" s="7">
        <v>3.3333000000000002E-2</v>
      </c>
      <c r="O66" s="7">
        <v>0.13114799999999999</v>
      </c>
      <c r="P66" s="7">
        <v>3.2258000000000002E-2</v>
      </c>
      <c r="Q66" s="7">
        <v>0.49180299999999999</v>
      </c>
      <c r="R66" s="7">
        <v>1</v>
      </c>
      <c r="S66" s="7">
        <v>1</v>
      </c>
      <c r="W66" s="7">
        <v>24</v>
      </c>
      <c r="X66" s="7">
        <v>0</v>
      </c>
      <c r="Y66" s="7">
        <v>4.9180000000000001E-2</v>
      </c>
      <c r="Z66" s="7">
        <v>0</v>
      </c>
      <c r="AA66" s="7">
        <v>9.8361000000000004E-2</v>
      </c>
      <c r="AB66" s="7">
        <v>0</v>
      </c>
      <c r="AC66" s="7">
        <v>1.6393000000000001E-2</v>
      </c>
      <c r="AD66" s="7">
        <v>0</v>
      </c>
      <c r="AE66" s="7">
        <v>3.2786999999999997E-2</v>
      </c>
      <c r="AF66" s="7">
        <v>0.23333300000000001</v>
      </c>
      <c r="AG66" s="7">
        <v>0.80327899999999997</v>
      </c>
      <c r="AH66" s="7">
        <v>0.4</v>
      </c>
      <c r="AI66" s="7">
        <v>0.81967199999999996</v>
      </c>
      <c r="AJ66" s="7">
        <v>3.3333000000000002E-2</v>
      </c>
      <c r="AK66" s="7">
        <v>0.27868900000000002</v>
      </c>
      <c r="AL66" s="7">
        <v>0.12903200000000001</v>
      </c>
      <c r="AM66" s="7">
        <v>0.91803299999999999</v>
      </c>
      <c r="AN66" s="7">
        <v>1</v>
      </c>
      <c r="AO66" s="7">
        <v>1</v>
      </c>
    </row>
    <row r="67" spans="1:41" ht="16.5" x14ac:dyDescent="0.25">
      <c r="A67" s="7">
        <v>25</v>
      </c>
      <c r="B67" s="7">
        <v>3.3333000000000002E-2</v>
      </c>
      <c r="C67" s="7">
        <v>0</v>
      </c>
      <c r="D67" s="7">
        <v>3.3333000000000002E-2</v>
      </c>
      <c r="E67" s="7">
        <v>1.6393000000000001E-2</v>
      </c>
      <c r="F67" s="7">
        <v>0</v>
      </c>
      <c r="G67" s="7">
        <v>1.6393000000000001E-2</v>
      </c>
      <c r="H67" s="7">
        <v>0</v>
      </c>
      <c r="I67" s="7">
        <v>6.5573999999999993E-2</v>
      </c>
      <c r="J67" s="7">
        <v>0.13333300000000001</v>
      </c>
      <c r="K67" s="7">
        <v>0.52459</v>
      </c>
      <c r="L67" s="7">
        <v>0</v>
      </c>
      <c r="M67" s="7">
        <v>0.163934</v>
      </c>
      <c r="N67" s="7">
        <v>0</v>
      </c>
      <c r="O67" s="7">
        <v>4.9180000000000001E-2</v>
      </c>
      <c r="P67" s="7">
        <v>3.2258000000000002E-2</v>
      </c>
      <c r="Q67" s="7">
        <v>0.262295</v>
      </c>
      <c r="R67" s="7">
        <v>1</v>
      </c>
      <c r="S67" s="7">
        <v>1</v>
      </c>
      <c r="W67" s="7">
        <v>25</v>
      </c>
      <c r="X67" s="7">
        <v>0</v>
      </c>
      <c r="Y67" s="7">
        <v>3.2786999999999997E-2</v>
      </c>
      <c r="Z67" s="7">
        <v>0</v>
      </c>
      <c r="AA67" s="7">
        <v>6.5573999999999993E-2</v>
      </c>
      <c r="AB67" s="7">
        <v>0</v>
      </c>
      <c r="AC67" s="7">
        <v>1.6393000000000001E-2</v>
      </c>
      <c r="AD67" s="7">
        <v>0</v>
      </c>
      <c r="AE67" s="7">
        <v>3.2786999999999997E-2</v>
      </c>
      <c r="AF67" s="7">
        <v>0.23333300000000001</v>
      </c>
      <c r="AG67" s="7">
        <v>0.80327899999999997</v>
      </c>
      <c r="AH67" s="7">
        <v>0.4</v>
      </c>
      <c r="AI67" s="7">
        <v>0.81967199999999996</v>
      </c>
      <c r="AJ67" s="7">
        <v>3.3333000000000002E-2</v>
      </c>
      <c r="AK67" s="7">
        <v>0.24590200000000001</v>
      </c>
      <c r="AL67" s="7">
        <v>0.12903200000000001</v>
      </c>
      <c r="AM67" s="7">
        <v>0.91803299999999999</v>
      </c>
      <c r="AN67" s="7">
        <v>1</v>
      </c>
      <c r="AO67" s="7">
        <v>1</v>
      </c>
    </row>
    <row r="68" spans="1:41" ht="16.5" x14ac:dyDescent="0.25">
      <c r="A68" s="7">
        <v>26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1.6393000000000001E-2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1</v>
      </c>
      <c r="W68" s="7">
        <v>26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1.6393000000000001E-2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1</v>
      </c>
      <c r="AO68" s="7">
        <v>1</v>
      </c>
    </row>
    <row r="69" spans="1:41" ht="16.5" x14ac:dyDescent="0.25">
      <c r="A69" s="7">
        <v>27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W69" s="7">
        <v>27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</row>
  </sheetData>
  <mergeCells count="6">
    <mergeCell ref="B1:F1"/>
    <mergeCell ref="B8:F8"/>
    <mergeCell ref="B22:F22"/>
    <mergeCell ref="B15:F15"/>
    <mergeCell ref="Z27:AE27"/>
    <mergeCell ref="N27:S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C918-7BBA-40BC-92A1-2A4B6F732300}">
  <dimension ref="A7:E11"/>
  <sheetViews>
    <sheetView zoomScale="115" zoomScaleNormal="115" workbookViewId="0">
      <selection activeCell="G13" sqref="G13"/>
    </sheetView>
  </sheetViews>
  <sheetFormatPr defaultRowHeight="15" x14ac:dyDescent="0.25"/>
  <sheetData>
    <row r="7" spans="1:5" ht="33" x14ac:dyDescent="0.25">
      <c r="A7" s="7"/>
      <c r="B7" s="8" t="s">
        <v>10</v>
      </c>
      <c r="C7" s="8" t="s">
        <v>11</v>
      </c>
      <c r="D7" s="8" t="s">
        <v>12</v>
      </c>
      <c r="E7" s="8" t="s">
        <v>13</v>
      </c>
    </row>
    <row r="8" spans="1:5" ht="49.5" x14ac:dyDescent="0.25">
      <c r="A8" s="7" t="s">
        <v>14</v>
      </c>
      <c r="B8" s="7">
        <v>0.72585900000000003</v>
      </c>
      <c r="C8" s="7">
        <v>0.45216400000000001</v>
      </c>
      <c r="D8" s="7">
        <v>0.71806300000000001</v>
      </c>
      <c r="E8" s="7">
        <v>0.77654000000000001</v>
      </c>
    </row>
    <row r="9" spans="1:5" ht="66" x14ac:dyDescent="0.25">
      <c r="A9" s="7" t="s">
        <v>15</v>
      </c>
      <c r="B9" s="7">
        <v>0.75838000000000005</v>
      </c>
      <c r="C9" s="7">
        <v>0.518154</v>
      </c>
      <c r="D9" s="7">
        <v>0.75511099999999998</v>
      </c>
      <c r="E9" s="7">
        <v>0.80489999999999995</v>
      </c>
    </row>
    <row r="10" spans="1:5" ht="49.5" x14ac:dyDescent="0.25">
      <c r="A10" s="7" t="s">
        <v>16</v>
      </c>
      <c r="B10" s="7">
        <v>0.77144900000000005</v>
      </c>
      <c r="C10" s="7">
        <v>0.54259599999999997</v>
      </c>
      <c r="D10" s="7">
        <v>0.75880099999999995</v>
      </c>
      <c r="E10" s="7">
        <v>0.77107999999999999</v>
      </c>
    </row>
    <row r="11" spans="1:5" ht="66" x14ac:dyDescent="0.25">
      <c r="A11" s="7" t="s">
        <v>5</v>
      </c>
      <c r="B11" s="7">
        <v>0.79393800000000003</v>
      </c>
      <c r="C11" s="7">
        <v>0.58770599999999995</v>
      </c>
      <c r="D11" s="7">
        <v>0.77878599999999998</v>
      </c>
      <c r="E11" s="7">
        <v>0.81921999999999995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4E02-1F27-4672-B345-3C79D9000E0B}">
  <dimension ref="A2:E8"/>
  <sheetViews>
    <sheetView zoomScale="145" zoomScaleNormal="145" workbookViewId="0">
      <selection activeCell="M5" sqref="M5"/>
    </sheetView>
  </sheetViews>
  <sheetFormatPr defaultRowHeight="15" x14ac:dyDescent="0.25"/>
  <sheetData>
    <row r="2" spans="1:5" ht="15.75" thickBot="1" x14ac:dyDescent="0.3"/>
    <row r="3" spans="1:5" ht="26.2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51.75" thickBot="1" x14ac:dyDescent="0.35">
      <c r="A4" s="4" t="s">
        <v>5</v>
      </c>
      <c r="B4" s="5">
        <v>0.79882699999999995</v>
      </c>
      <c r="C4" s="5">
        <v>0.75586900000000001</v>
      </c>
      <c r="D4" s="5">
        <v>0.77878599999999998</v>
      </c>
      <c r="E4">
        <v>0.77734799999999993</v>
      </c>
    </row>
    <row r="5" spans="1:5" ht="15.75" thickBot="1" x14ac:dyDescent="0.3">
      <c r="A5" s="6" t="s">
        <v>6</v>
      </c>
      <c r="B5" s="6">
        <v>0.80900000000000005</v>
      </c>
      <c r="C5" s="6">
        <v>0.59099999999999997</v>
      </c>
      <c r="D5" s="6">
        <v>0.73699999999999999</v>
      </c>
      <c r="E5">
        <v>0.7</v>
      </c>
    </row>
    <row r="6" spans="1:5" ht="15.75" thickBot="1" x14ac:dyDescent="0.3">
      <c r="A6" s="6" t="s">
        <v>7</v>
      </c>
      <c r="B6" s="6">
        <v>0.67799999999999994</v>
      </c>
      <c r="C6" s="6">
        <v>0.63800000000000001</v>
      </c>
      <c r="D6" s="6">
        <v>0.66400000000000003</v>
      </c>
      <c r="E6">
        <v>0.65799999999999992</v>
      </c>
    </row>
    <row r="7" spans="1:5" ht="15.75" thickBot="1" x14ac:dyDescent="0.3">
      <c r="A7" s="6" t="s">
        <v>8</v>
      </c>
      <c r="B7" s="6">
        <v>0.85199999999999998</v>
      </c>
      <c r="C7" s="6">
        <v>0.53100000000000003</v>
      </c>
      <c r="D7" s="6">
        <v>0.746</v>
      </c>
      <c r="E7">
        <v>0.6915</v>
      </c>
    </row>
    <row r="8" spans="1:5" ht="15.75" thickBot="1" x14ac:dyDescent="0.3">
      <c r="A8" s="6" t="s">
        <v>9</v>
      </c>
      <c r="B8" s="6">
        <v>0.746</v>
      </c>
      <c r="C8" s="6">
        <v>0.74</v>
      </c>
      <c r="D8" s="6">
        <v>0.74400000000000011</v>
      </c>
      <c r="E8">
        <v>0.74299999999999999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D8E-37AF-48A2-BF1B-9AC1638447B0}">
  <dimension ref="A1:L25"/>
  <sheetViews>
    <sheetView tabSelected="1" workbookViewId="0">
      <selection activeCell="N25" sqref="N25"/>
    </sheetView>
  </sheetViews>
  <sheetFormatPr defaultRowHeight="15" x14ac:dyDescent="0.25"/>
  <sheetData>
    <row r="1" spans="1:12" x14ac:dyDescent="0.25">
      <c r="C1" t="s">
        <v>63</v>
      </c>
      <c r="D1" t="s">
        <v>64</v>
      </c>
      <c r="E1" t="s">
        <v>65</v>
      </c>
      <c r="F1" t="s">
        <v>66</v>
      </c>
      <c r="H1" t="s">
        <v>67</v>
      </c>
      <c r="I1" t="s">
        <v>61</v>
      </c>
      <c r="J1" t="s">
        <v>62</v>
      </c>
      <c r="K1" t="s">
        <v>77</v>
      </c>
      <c r="L1" t="s">
        <v>72</v>
      </c>
    </row>
    <row r="2" spans="1:12" x14ac:dyDescent="0.25">
      <c r="A2" t="s">
        <v>55</v>
      </c>
      <c r="B2" t="s">
        <v>56</v>
      </c>
      <c r="C2">
        <v>78</v>
      </c>
      <c r="D2">
        <v>64</v>
      </c>
      <c r="E2">
        <v>17</v>
      </c>
      <c r="F2">
        <v>22</v>
      </c>
      <c r="H2">
        <f>SUM(C2:F2)</f>
        <v>181</v>
      </c>
      <c r="I2">
        <f>C2/(C2+F2)</f>
        <v>0.78</v>
      </c>
      <c r="J2">
        <f>D2/(D2+E2)</f>
        <v>0.79012345679012341</v>
      </c>
      <c r="K2">
        <f>(I2+J2)/2</f>
        <v>0.78506172839506172</v>
      </c>
      <c r="L2" t="b">
        <f>IF(AND(D2+E2&gt;10,C2+F2&gt;10,OR(I2&lt;0.75,J2&lt;0.75)),TRUE,FALSE)</f>
        <v>0</v>
      </c>
    </row>
    <row r="3" spans="1:12" x14ac:dyDescent="0.25">
      <c r="B3" t="s">
        <v>57</v>
      </c>
      <c r="C3">
        <v>370</v>
      </c>
      <c r="D3">
        <v>331</v>
      </c>
      <c r="E3">
        <v>112</v>
      </c>
      <c r="F3">
        <v>89</v>
      </c>
      <c r="H3">
        <f t="shared" ref="H3:H5" si="0">SUM(C3:F3)</f>
        <v>902</v>
      </c>
      <c r="I3">
        <f t="shared" ref="I3:I6" si="1">C3/(C3+F3)</f>
        <v>0.8061002178649237</v>
      </c>
      <c r="J3">
        <f t="shared" ref="J3:J6" si="2">D3/(D3+E3)</f>
        <v>0.74717832957110608</v>
      </c>
      <c r="K3">
        <f t="shared" ref="K3:K6" si="3">(I3+J3)/2</f>
        <v>0.77663927371801489</v>
      </c>
      <c r="L3" t="b">
        <f t="shared" ref="L3:L25" si="4">IF(AND(D3+E3&gt;10,C3+F3&gt;10,OR(I3&lt;0.75,J3&lt;0.75)),TRUE,FALSE)</f>
        <v>1</v>
      </c>
    </row>
    <row r="4" spans="1:12" x14ac:dyDescent="0.25">
      <c r="B4" t="s">
        <v>58</v>
      </c>
      <c r="C4">
        <v>97</v>
      </c>
      <c r="D4">
        <v>79</v>
      </c>
      <c r="E4">
        <v>34</v>
      </c>
      <c r="F4">
        <v>32</v>
      </c>
      <c r="H4">
        <f t="shared" si="0"/>
        <v>242</v>
      </c>
      <c r="I4">
        <f t="shared" si="1"/>
        <v>0.75193798449612403</v>
      </c>
      <c r="J4">
        <f t="shared" si="2"/>
        <v>0.69911504424778759</v>
      </c>
      <c r="K4">
        <f t="shared" si="3"/>
        <v>0.72552651437195581</v>
      </c>
      <c r="L4" t="b">
        <f t="shared" si="4"/>
        <v>1</v>
      </c>
    </row>
    <row r="5" spans="1:12" x14ac:dyDescent="0.25">
      <c r="B5" t="s">
        <v>59</v>
      </c>
      <c r="C5">
        <v>9</v>
      </c>
      <c r="D5">
        <v>6</v>
      </c>
      <c r="E5">
        <v>4</v>
      </c>
      <c r="F5">
        <v>6</v>
      </c>
      <c r="H5">
        <f t="shared" si="0"/>
        <v>25</v>
      </c>
      <c r="I5">
        <f t="shared" si="1"/>
        <v>0.6</v>
      </c>
      <c r="J5">
        <f t="shared" si="2"/>
        <v>0.6</v>
      </c>
      <c r="K5">
        <f t="shared" si="3"/>
        <v>0.6</v>
      </c>
      <c r="L5" t="b">
        <f t="shared" si="4"/>
        <v>0</v>
      </c>
    </row>
    <row r="6" spans="1:12" x14ac:dyDescent="0.25">
      <c r="B6" t="s">
        <v>60</v>
      </c>
      <c r="C6">
        <f>SUM(C2:C5)</f>
        <v>554</v>
      </c>
      <c r="D6">
        <f>SUM(D2:D5)</f>
        <v>480</v>
      </c>
      <c r="E6">
        <f>SUM(E2:E5)</f>
        <v>167</v>
      </c>
      <c r="F6">
        <f>SUM(F2:F5)</f>
        <v>149</v>
      </c>
      <c r="H6">
        <f>SUM(C6:F6)</f>
        <v>1350</v>
      </c>
      <c r="I6">
        <f t="shared" si="1"/>
        <v>0.78805120910384063</v>
      </c>
      <c r="J6">
        <f t="shared" si="2"/>
        <v>0.74188562596599694</v>
      </c>
      <c r="K6">
        <f t="shared" si="3"/>
        <v>0.76496841753491873</v>
      </c>
      <c r="L6" s="16" t="b">
        <f t="shared" si="4"/>
        <v>1</v>
      </c>
    </row>
    <row r="8" spans="1:12" x14ac:dyDescent="0.25">
      <c r="A8" t="s">
        <v>68</v>
      </c>
      <c r="C8">
        <v>91</v>
      </c>
      <c r="D8">
        <v>59</v>
      </c>
      <c r="E8">
        <v>28</v>
      </c>
      <c r="F8">
        <v>16</v>
      </c>
      <c r="H8">
        <f>SUM(C8:F8)</f>
        <v>194</v>
      </c>
      <c r="I8">
        <f>C8/(C8+F8)</f>
        <v>0.85046728971962615</v>
      </c>
      <c r="J8">
        <f>D8/(D8+E8)</f>
        <v>0.67816091954022983</v>
      </c>
      <c r="K8">
        <f>(I8+J8)/2</f>
        <v>0.76431410462992799</v>
      </c>
      <c r="L8" s="16" t="b">
        <f t="shared" si="4"/>
        <v>1</v>
      </c>
    </row>
    <row r="10" spans="1:12" x14ac:dyDescent="0.25">
      <c r="A10" t="s">
        <v>69</v>
      </c>
      <c r="C10">
        <v>47</v>
      </c>
      <c r="D10">
        <v>37</v>
      </c>
      <c r="E10">
        <v>16</v>
      </c>
      <c r="F10">
        <v>12</v>
      </c>
      <c r="H10">
        <f>SUM(C10:F10)</f>
        <v>112</v>
      </c>
      <c r="I10">
        <f>C10/(C10+F10)</f>
        <v>0.79661016949152541</v>
      </c>
      <c r="J10">
        <f>D10/(D10+E10)</f>
        <v>0.69811320754716977</v>
      </c>
      <c r="K10">
        <f>(I10+J10)/2</f>
        <v>0.74736168851934759</v>
      </c>
      <c r="L10" s="16" t="b">
        <f t="shared" si="4"/>
        <v>1</v>
      </c>
    </row>
    <row r="12" spans="1:12" x14ac:dyDescent="0.25">
      <c r="A12" t="s">
        <v>70</v>
      </c>
      <c r="C12">
        <v>21</v>
      </c>
      <c r="D12">
        <v>14</v>
      </c>
      <c r="E12">
        <v>3</v>
      </c>
      <c r="F12">
        <v>8</v>
      </c>
      <c r="H12">
        <f>SUM(C12:F12)</f>
        <v>46</v>
      </c>
      <c r="I12">
        <f>C12/(C12+F12)</f>
        <v>0.72413793103448276</v>
      </c>
      <c r="J12">
        <f>D12/(D12+E12)</f>
        <v>0.82352941176470584</v>
      </c>
      <c r="K12">
        <f>(I12+J12)/2</f>
        <v>0.77383367139959436</v>
      </c>
      <c r="L12" s="16" t="b">
        <f t="shared" si="4"/>
        <v>1</v>
      </c>
    </row>
    <row r="14" spans="1:12" x14ac:dyDescent="0.25">
      <c r="A14" s="15" t="s">
        <v>71</v>
      </c>
      <c r="B14">
        <v>1</v>
      </c>
      <c r="C14">
        <v>1686</v>
      </c>
      <c r="D14">
        <v>1393</v>
      </c>
      <c r="E14">
        <v>431</v>
      </c>
      <c r="F14">
        <v>451</v>
      </c>
      <c r="H14">
        <f t="shared" ref="H14:H19" si="5">SUM(C14:F14)</f>
        <v>3961</v>
      </c>
      <c r="I14">
        <f t="shared" ref="I14:I19" si="6">C14/(C14+F14)</f>
        <v>0.78895648104819838</v>
      </c>
      <c r="J14">
        <f t="shared" ref="J14:J19" si="7">D14/(D14+E14)</f>
        <v>0.76370614035087714</v>
      </c>
      <c r="K14">
        <f>(I14+J14)/2</f>
        <v>0.77633131069953776</v>
      </c>
      <c r="L14" t="b">
        <f t="shared" si="4"/>
        <v>0</v>
      </c>
    </row>
    <row r="15" spans="1:12" x14ac:dyDescent="0.25">
      <c r="A15" s="15"/>
      <c r="B15">
        <v>2</v>
      </c>
      <c r="C15">
        <v>1089</v>
      </c>
      <c r="D15">
        <v>894</v>
      </c>
      <c r="E15">
        <v>280</v>
      </c>
      <c r="F15">
        <v>288</v>
      </c>
      <c r="H15">
        <f t="shared" si="5"/>
        <v>2551</v>
      </c>
      <c r="I15">
        <f t="shared" si="6"/>
        <v>0.79084967320261434</v>
      </c>
      <c r="J15">
        <f t="shared" si="7"/>
        <v>0.76149914821124365</v>
      </c>
      <c r="K15">
        <f>(I15+J15)/2</f>
        <v>0.77617441070692905</v>
      </c>
      <c r="L15" t="b">
        <f t="shared" si="4"/>
        <v>0</v>
      </c>
    </row>
    <row r="16" spans="1:12" x14ac:dyDescent="0.25">
      <c r="B16">
        <v>3</v>
      </c>
      <c r="C16">
        <v>538</v>
      </c>
      <c r="D16">
        <v>461</v>
      </c>
      <c r="E16">
        <v>143</v>
      </c>
      <c r="F16">
        <v>128</v>
      </c>
      <c r="H16">
        <f t="shared" si="5"/>
        <v>1270</v>
      </c>
      <c r="I16">
        <f t="shared" si="6"/>
        <v>0.80780780780780781</v>
      </c>
      <c r="J16">
        <f t="shared" si="7"/>
        <v>0.76324503311258274</v>
      </c>
      <c r="K16">
        <f>(I16+J16)/2</f>
        <v>0.78552642046019527</v>
      </c>
      <c r="L16" t="b">
        <f t="shared" si="4"/>
        <v>0</v>
      </c>
    </row>
    <row r="17" spans="1:12" x14ac:dyDescent="0.25">
      <c r="B17">
        <v>4</v>
      </c>
      <c r="C17">
        <v>243</v>
      </c>
      <c r="D17">
        <v>186</v>
      </c>
      <c r="E17">
        <v>59</v>
      </c>
      <c r="F17">
        <v>47</v>
      </c>
      <c r="H17">
        <f t="shared" si="5"/>
        <v>535</v>
      </c>
      <c r="I17">
        <f t="shared" si="6"/>
        <v>0.83793103448275863</v>
      </c>
      <c r="J17">
        <f t="shared" si="7"/>
        <v>0.75918367346938775</v>
      </c>
      <c r="K17">
        <f>(I17+J17)/2</f>
        <v>0.79855735397607319</v>
      </c>
      <c r="L17" t="b">
        <f t="shared" si="4"/>
        <v>0</v>
      </c>
    </row>
    <row r="18" spans="1:12" x14ac:dyDescent="0.25">
      <c r="B18">
        <v>5</v>
      </c>
      <c r="C18">
        <v>73</v>
      </c>
      <c r="D18">
        <v>55</v>
      </c>
      <c r="E18">
        <v>22</v>
      </c>
      <c r="F18">
        <v>12</v>
      </c>
      <c r="H18">
        <f t="shared" si="5"/>
        <v>162</v>
      </c>
      <c r="I18">
        <f t="shared" si="6"/>
        <v>0.85882352941176465</v>
      </c>
      <c r="J18">
        <f t="shared" si="7"/>
        <v>0.7142857142857143</v>
      </c>
      <c r="K18">
        <f>(I18+J18)/2</f>
        <v>0.78655462184873948</v>
      </c>
      <c r="L18" s="16" t="b">
        <f t="shared" si="4"/>
        <v>1</v>
      </c>
    </row>
    <row r="19" spans="1:12" x14ac:dyDescent="0.25">
      <c r="B19">
        <v>6</v>
      </c>
      <c r="C19">
        <v>19</v>
      </c>
      <c r="D19">
        <v>4</v>
      </c>
      <c r="E19">
        <v>4</v>
      </c>
      <c r="F19">
        <v>1</v>
      </c>
      <c r="H19">
        <f t="shared" si="5"/>
        <v>28</v>
      </c>
      <c r="I19">
        <f t="shared" si="6"/>
        <v>0.95</v>
      </c>
      <c r="J19">
        <f t="shared" si="7"/>
        <v>0.5</v>
      </c>
      <c r="K19">
        <f>(I19+J19)/2</f>
        <v>0.72499999999999998</v>
      </c>
      <c r="L19" t="b">
        <f t="shared" si="4"/>
        <v>0</v>
      </c>
    </row>
    <row r="21" spans="1:12" ht="17.25" x14ac:dyDescent="0.25">
      <c r="A21" s="15" t="s">
        <v>73</v>
      </c>
      <c r="B21" t="s">
        <v>75</v>
      </c>
      <c r="C21">
        <v>153</v>
      </c>
      <c r="D21">
        <v>124</v>
      </c>
      <c r="E21">
        <v>28</v>
      </c>
      <c r="F21">
        <v>48</v>
      </c>
      <c r="H21">
        <f t="shared" ref="H21:H22" si="8">SUM(C21:F21)</f>
        <v>353</v>
      </c>
      <c r="I21">
        <f t="shared" ref="I21:I22" si="9">C21/(C21+F21)</f>
        <v>0.76119402985074625</v>
      </c>
      <c r="J21">
        <f t="shared" ref="J21:J22" si="10">D21/(D21+E21)</f>
        <v>0.81578947368421051</v>
      </c>
      <c r="K21">
        <f>(I21+J21)/2</f>
        <v>0.78849175176747832</v>
      </c>
      <c r="L21" t="b">
        <f t="shared" si="4"/>
        <v>0</v>
      </c>
    </row>
    <row r="22" spans="1:12" x14ac:dyDescent="0.25">
      <c r="A22" s="15"/>
      <c r="B22" t="s">
        <v>74</v>
      </c>
      <c r="C22">
        <v>0</v>
      </c>
      <c r="D22">
        <v>0</v>
      </c>
      <c r="E22">
        <v>0</v>
      </c>
      <c r="F22">
        <v>0</v>
      </c>
      <c r="H22">
        <f>SUM(C22:G22)</f>
        <v>0</v>
      </c>
      <c r="I22" t="e">
        <f t="shared" si="9"/>
        <v>#DIV/0!</v>
      </c>
      <c r="J22" t="e">
        <f t="shared" si="10"/>
        <v>#DIV/0!</v>
      </c>
      <c r="K22" t="e">
        <f>(I22+J22)/2</f>
        <v>#DIV/0!</v>
      </c>
      <c r="L22" t="e">
        <f t="shared" si="4"/>
        <v>#DIV/0!</v>
      </c>
    </row>
    <row r="23" spans="1:12" x14ac:dyDescent="0.25">
      <c r="C23">
        <f>SUM(C21:C22)</f>
        <v>153</v>
      </c>
      <c r="D23">
        <f t="shared" ref="D23:F23" si="11">SUM(D21:D22)</f>
        <v>124</v>
      </c>
      <c r="E23">
        <f t="shared" si="11"/>
        <v>28</v>
      </c>
      <c r="F23">
        <f t="shared" si="11"/>
        <v>48</v>
      </c>
      <c r="H23">
        <f t="shared" ref="H23" si="12">SUM(C23:F23)</f>
        <v>353</v>
      </c>
      <c r="I23">
        <f t="shared" ref="I23" si="13">C23/(C23+F23)</f>
        <v>0.76119402985074625</v>
      </c>
      <c r="J23">
        <f t="shared" ref="J23" si="14">D23/(D23+E23)</f>
        <v>0.81578947368421051</v>
      </c>
      <c r="K23">
        <f>(I23+J23)/2</f>
        <v>0.78849175176747832</v>
      </c>
      <c r="L23" t="b">
        <f t="shared" si="4"/>
        <v>0</v>
      </c>
    </row>
    <row r="25" spans="1:12" x14ac:dyDescent="0.25">
      <c r="A25" t="s">
        <v>76</v>
      </c>
      <c r="C25">
        <v>204</v>
      </c>
      <c r="D25">
        <v>155</v>
      </c>
      <c r="E25">
        <v>50</v>
      </c>
      <c r="F25">
        <v>69</v>
      </c>
      <c r="H25">
        <f t="shared" ref="H25" si="15">SUM(C25:F25)</f>
        <v>478</v>
      </c>
      <c r="I25">
        <f t="shared" ref="I25" si="16">C25/(C25+F25)</f>
        <v>0.74725274725274726</v>
      </c>
      <c r="J25">
        <f t="shared" ref="J25" si="17">D25/(D25+E25)</f>
        <v>0.75609756097560976</v>
      </c>
      <c r="K25">
        <f>(I25+J25)/2</f>
        <v>0.75167515411417851</v>
      </c>
      <c r="L25" s="16" t="b">
        <f t="shared" si="4"/>
        <v>1</v>
      </c>
    </row>
  </sheetData>
  <mergeCells count="2">
    <mergeCell ref="A14:A15"/>
    <mergeCell ref="A21:A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70AF347983E4B8E6F0B2C1FB37655" ma:contentTypeVersion="4" ma:contentTypeDescription="Create a new document." ma:contentTypeScope="" ma:versionID="64e717c22b514ad4c13866661d4169d2">
  <xsd:schema xmlns:xsd="http://www.w3.org/2001/XMLSchema" xmlns:xs="http://www.w3.org/2001/XMLSchema" xmlns:p="http://schemas.microsoft.com/office/2006/metadata/properties" xmlns:ns3="fe1a2599-491e-4857-943b-7964d155ab98" targetNamespace="http://schemas.microsoft.com/office/2006/metadata/properties" ma:root="true" ma:fieldsID="87b54ca1e3e8db5ac754eb988edfada0" ns3:_="">
    <xsd:import namespace="fe1a2599-491e-4857-943b-7964d155a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a2599-491e-4857-943b-7964d155a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0CDF8-4D48-48F2-821A-BA200455B158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e1a2599-491e-4857-943b-7964d155ab98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1F736FD-9797-4084-AAEA-0D609C298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1a2599-491e-4857-943b-7964d155a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4984A1-511A-4196-A1CC-B29225AC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Aromatic amine internal</vt:lpstr>
      <vt:lpstr>Aromatic amine external</vt:lpstr>
      <vt:lpstr>Hansen internal</vt:lpstr>
      <vt:lpstr>Hansen external</vt:lpstr>
      <vt:lpstr>poor predictors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Feeney</cp:lastModifiedBy>
  <dcterms:created xsi:type="dcterms:W3CDTF">2023-05-07T07:53:15Z</dcterms:created>
  <dcterms:modified xsi:type="dcterms:W3CDTF">2023-05-09T04:34:16Z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0x01010045870AF347983E4B8E6F0B2C1FB37655</vt:lpwstr>
  </property>
</Properties>
</file>