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38400" windowHeight="16440" tabRatio="500"/>
  </bookViews>
  <sheets>
    <sheet name="colors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F42" i="1"/>
  <c r="G42" i="1"/>
  <c r="E43" i="1"/>
  <c r="F43" i="1"/>
  <c r="G43" i="1"/>
  <c r="E44" i="1"/>
  <c r="F44" i="1"/>
  <c r="G44" i="1"/>
  <c r="G45" i="1"/>
  <c r="E36" i="1"/>
  <c r="F36" i="1"/>
  <c r="G36" i="1"/>
  <c r="E37" i="1"/>
  <c r="F37" i="1"/>
  <c r="G37" i="1"/>
  <c r="E38" i="1"/>
  <c r="F38" i="1"/>
  <c r="G38" i="1"/>
  <c r="G39" i="1"/>
  <c r="E30" i="1"/>
  <c r="F30" i="1"/>
  <c r="G30" i="1"/>
  <c r="E31" i="1"/>
  <c r="F31" i="1"/>
  <c r="G31" i="1"/>
  <c r="E32" i="1"/>
  <c r="F32" i="1"/>
  <c r="G32" i="1"/>
  <c r="G33" i="1"/>
  <c r="E24" i="1"/>
  <c r="F24" i="1"/>
  <c r="G24" i="1"/>
  <c r="E25" i="1"/>
  <c r="F25" i="1"/>
  <c r="G25" i="1"/>
  <c r="E26" i="1"/>
  <c r="F26" i="1"/>
  <c r="G26" i="1"/>
  <c r="G27" i="1"/>
  <c r="E18" i="1"/>
  <c r="F18" i="1"/>
  <c r="G18" i="1"/>
  <c r="E19" i="1"/>
  <c r="F19" i="1"/>
  <c r="G19" i="1"/>
  <c r="E20" i="1"/>
  <c r="F20" i="1"/>
  <c r="G20" i="1"/>
  <c r="G21" i="1"/>
  <c r="E12" i="1"/>
  <c r="F12" i="1"/>
  <c r="G12" i="1"/>
  <c r="E13" i="1"/>
  <c r="F13" i="1"/>
  <c r="G13" i="1"/>
  <c r="E14" i="1"/>
  <c r="F14" i="1"/>
  <c r="G14" i="1"/>
  <c r="G15" i="1"/>
  <c r="E6" i="1"/>
  <c r="F6" i="1"/>
  <c r="G6" i="1"/>
  <c r="E7" i="1"/>
  <c r="F7" i="1"/>
  <c r="G7" i="1"/>
  <c r="E8" i="1"/>
  <c r="F8" i="1"/>
  <c r="G8" i="1"/>
  <c r="G9" i="1"/>
  <c r="F9" i="1"/>
  <c r="F45" i="1"/>
  <c r="E45" i="1"/>
  <c r="F39" i="1"/>
  <c r="E39" i="1"/>
  <c r="F33" i="1"/>
  <c r="E33" i="1"/>
  <c r="F27" i="1"/>
  <c r="E27" i="1"/>
  <c r="F21" i="1"/>
  <c r="E21" i="1"/>
  <c r="F15" i="1"/>
  <c r="E15" i="1"/>
  <c r="E9" i="1"/>
</calcChain>
</file>

<file path=xl/sharedStrings.xml><?xml version="1.0" encoding="utf-8"?>
<sst xmlns="http://schemas.openxmlformats.org/spreadsheetml/2006/main" count="36" uniqueCount="18">
  <si>
    <t>NXT Color Sensor Values</t>
  </si>
  <si>
    <t>Cardstock</t>
  </si>
  <si>
    <t>RED</t>
  </si>
  <si>
    <t>R</t>
  </si>
  <si>
    <t>G</t>
  </si>
  <si>
    <t>B</t>
  </si>
  <si>
    <t>BLUE</t>
  </si>
  <si>
    <t>BLACK</t>
  </si>
  <si>
    <t>WHITE</t>
  </si>
  <si>
    <t>GREEN</t>
  </si>
  <si>
    <t>PINK</t>
  </si>
  <si>
    <t>Rn</t>
  </si>
  <si>
    <t>Gn</t>
  </si>
  <si>
    <t>Bn</t>
  </si>
  <si>
    <t>test1</t>
  </si>
  <si>
    <t>test2</t>
  </si>
  <si>
    <t>test3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</si>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</sst>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65A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7" fillId="0" borderId="4" xfId="0" applyFont="1" applyBorder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0" xfId="0" applyFill="1"/>
    <xf numFmtId="0" fontId="10" fillId="0" borderId="6" xfId="0" applyFont="1" applyBorder="1"/>
    <xf numFmtId="0" fontId="8" fillId="0" borderId="7" xfId="0" applyFont="1" applyBorder="1"/>
    <xf numFmtId="9" fontId="9" fillId="0" borderId="7" xfId="0" applyNumberFormat="1" applyFont="1" applyBorder="1"/>
    <xf numFmtId="0" fontId="0" fillId="4" borderId="4" xfId="0" applyFill="1" applyBorder="1"/>
    <xf numFmtId="164" fontId="0" fillId="4" borderId="4" xfId="0" applyNumberFormat="1" applyFill="1" applyBorder="1"/>
    <xf numFmtId="0" fontId="0" fillId="0" borderId="4" xfId="0" applyBorder="1"/>
    <xf numFmtId="0" fontId="0" fillId="8" borderId="4" xfId="0" applyFill="1" applyBorder="1"/>
    <xf numFmtId="164" fontId="0" fillId="8" borderId="4" xfId="0" applyNumberFormat="1" applyFill="1" applyBorder="1"/>
    <xf numFmtId="164" fontId="0" fillId="2" borderId="4" xfId="0" applyNumberFormat="1" applyFill="1" applyBorder="1"/>
    <xf numFmtId="164" fontId="0" fillId="5" borderId="4" xfId="0" applyNumberFormat="1" applyFill="1" applyBorder="1"/>
    <xf numFmtId="164" fontId="0" fillId="6" borderId="4" xfId="0" applyNumberFormat="1" applyFill="1" applyBorder="1"/>
    <xf numFmtId="164" fontId="0" fillId="0" borderId="1" xfId="0" applyNumberFormat="1" applyBorder="1"/>
    <xf numFmtId="164" fontId="0" fillId="0" borderId="4" xfId="0" applyNumberFormat="1" applyBorder="1"/>
    <xf numFmtId="9" fontId="9" fillId="0" borderId="6" xfId="0" applyNumberFormat="1" applyFont="1" applyBorder="1"/>
    <xf numFmtId="0" fontId="0" fillId="7" borderId="4" xfId="0" applyFill="1" applyBorder="1"/>
    <xf numFmtId="164" fontId="0" fillId="7" borderId="4" xfId="0" applyNumberFormat="1" applyFill="1" applyBorder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/>
    <xf numFmtId="0" fontId="6" fillId="4" borderId="4" xfId="0" applyFont="1" applyFill="1" applyBorder="1"/>
    <xf numFmtId="0" fontId="8" fillId="0" borderId="4" xfId="0" applyFont="1" applyBorder="1"/>
    <xf numFmtId="0" fontId="8" fillId="0" borderId="0" xfId="0" applyFont="1" applyBorder="1"/>
    <xf numFmtId="0" fontId="8" fillId="0" borderId="5" xfId="0" applyFont="1" applyBorder="1"/>
    <xf numFmtId="0" fontId="0" fillId="8" borderId="0" xfId="0" applyFill="1" applyBorder="1"/>
    <xf numFmtId="0" fontId="0" fillId="8" borderId="5" xfId="0" applyFill="1" applyBorder="1"/>
    <xf numFmtId="0" fontId="6" fillId="8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6" fillId="2" borderId="4" xfId="0" applyFont="1" applyFill="1" applyBorder="1"/>
    <xf numFmtId="0" fontId="0" fillId="2" borderId="4" xfId="0" applyFill="1" applyBorder="1"/>
    <xf numFmtId="0" fontId="0" fillId="5" borderId="0" xfId="0" applyFill="1" applyBorder="1"/>
    <xf numFmtId="0" fontId="0" fillId="5" borderId="5" xfId="0" applyFill="1" applyBorder="1"/>
    <xf numFmtId="0" fontId="7" fillId="5" borderId="4" xfId="0" applyFont="1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5" xfId="0" applyFill="1" applyBorder="1"/>
    <xf numFmtId="0" fontId="7" fillId="6" borderId="4" xfId="0" applyFont="1" applyFill="1" applyBorder="1"/>
    <xf numFmtId="0" fontId="0" fillId="0" borderId="3" xfId="0" applyBorder="1"/>
    <xf numFmtId="0" fontId="0" fillId="0" borderId="5" xfId="0" applyBorder="1"/>
    <xf numFmtId="0" fontId="8" fillId="0" borderId="8" xfId="0" applyFont="1" applyBorder="1"/>
    <xf numFmtId="0" fontId="0" fillId="7" borderId="0" xfId="0" applyFill="1" applyBorder="1"/>
    <xf numFmtId="0" fontId="0" fillId="7" borderId="5" xfId="0" applyFill="1" applyBorder="1"/>
    <xf numFmtId="0" fontId="7" fillId="7" borderId="4" xfId="0" applyFont="1" applyFill="1" applyBorder="1"/>
    <xf numFmtId="0" fontId="10" fillId="7" borderId="6" xfId="0" applyFont="1" applyFill="1" applyBorder="1"/>
    <xf numFmtId="0" fontId="8" fillId="7" borderId="7" xfId="0" applyFont="1" applyFill="1" applyBorder="1"/>
    <xf numFmtId="0" fontId="8" fillId="7" borderId="8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4" xfId="0" applyFill="1" applyBorder="1"/>
    <xf numFmtId="0" fontId="0" fillId="0" borderId="1" xfId="0" applyBorder="1"/>
    <xf numFmtId="0" fontId="8" fillId="0" borderId="6" xfId="0" applyFont="1" applyBorder="1"/>
    <xf numFmtId="0" fontId="8" fillId="7" borderId="6" xfId="0" applyFon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8" borderId="5" xfId="0" applyNumberFormat="1" applyFill="1" applyBorder="1"/>
    <xf numFmtId="164" fontId="0" fillId="8" borderId="0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5" borderId="0" xfId="0" applyNumberFormat="1" applyFill="1" applyBorder="1"/>
    <xf numFmtId="164" fontId="0" fillId="5" borderId="5" xfId="0" applyNumberFormat="1" applyFill="1" applyBorder="1"/>
    <xf numFmtId="164" fontId="0" fillId="6" borderId="0" xfId="0" applyNumberFormat="1" applyFill="1" applyBorder="1"/>
    <xf numFmtId="164" fontId="0" fillId="6" borderId="5" xfId="0" applyNumberFormat="1" applyFill="1" applyBorder="1"/>
    <xf numFmtId="9" fontId="9" fillId="0" borderId="8" xfId="0" applyNumberFormat="1" applyFont="1" applyBorder="1"/>
    <xf numFmtId="164" fontId="0" fillId="7" borderId="0" xfId="0" applyNumberFormat="1" applyFill="1" applyBorder="1"/>
    <xf numFmtId="164" fontId="0" fillId="7" borderId="5" xfId="0" applyNumberFormat="1" applyFill="1" applyBorder="1"/>
    <xf numFmtId="9" fontId="9" fillId="7" borderId="6" xfId="0" applyNumberFormat="1" applyFont="1" applyFill="1" applyBorder="1"/>
    <xf numFmtId="9" fontId="9" fillId="7" borderId="7" xfId="0" applyNumberFormat="1" applyFont="1" applyFill="1" applyBorder="1"/>
    <xf numFmtId="9" fontId="9" fillId="7" borderId="8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6" fillId="4" borderId="6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9" fontId="9" fillId="4" borderId="6" xfId="0" applyNumberFormat="1" applyFont="1" applyFill="1" applyBorder="1"/>
    <xf numFmtId="9" fontId="9" fillId="4" borderId="7" xfId="0" applyNumberFormat="1" applyFont="1" applyFill="1" applyBorder="1"/>
    <xf numFmtId="9" fontId="9" fillId="4" borderId="8" xfId="0" applyNumberFormat="1" applyFont="1" applyFill="1" applyBorder="1"/>
    <xf numFmtId="0" fontId="1" fillId="8" borderId="1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164" fontId="0" fillId="8" borderId="3" xfId="0" applyNumberForma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9" fontId="9" fillId="8" borderId="6" xfId="0" applyNumberFormat="1" applyFont="1" applyFill="1" applyBorder="1"/>
    <xf numFmtId="9" fontId="9" fillId="8" borderId="7" xfId="0" applyNumberFormat="1" applyFont="1" applyFill="1" applyBorder="1"/>
    <xf numFmtId="9" fontId="9" fillId="8" borderId="8" xfId="0" applyNumberFormat="1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9" fontId="9" fillId="2" borderId="6" xfId="0" applyNumberFormat="1" applyFont="1" applyFill="1" applyBorder="1"/>
    <xf numFmtId="9" fontId="9" fillId="2" borderId="7" xfId="0" applyNumberFormat="1" applyFont="1" applyFill="1" applyBorder="1"/>
    <xf numFmtId="9" fontId="9" fillId="2" borderId="8" xfId="0" applyNumberFormat="1" applyFont="1" applyFill="1" applyBorder="1"/>
    <xf numFmtId="0" fontId="5" fillId="5" borderId="1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164" fontId="0" fillId="5" borderId="1" xfId="0" applyNumberFormat="1" applyFill="1" applyBorder="1"/>
    <xf numFmtId="164" fontId="0" fillId="5" borderId="2" xfId="0" applyNumberFormat="1" applyFill="1" applyBorder="1"/>
    <xf numFmtId="164" fontId="0" fillId="5" borderId="3" xfId="0" applyNumberForma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9" fontId="9" fillId="5" borderId="6" xfId="0" applyNumberFormat="1" applyFont="1" applyFill="1" applyBorder="1"/>
    <xf numFmtId="9" fontId="9" fillId="5" borderId="7" xfId="0" applyNumberFormat="1" applyFont="1" applyFill="1" applyBorder="1"/>
    <xf numFmtId="9" fontId="9" fillId="5" borderId="8" xfId="0" applyNumberFormat="1" applyFont="1" applyFill="1" applyBorder="1"/>
    <xf numFmtId="0" fontId="5" fillId="6" borderId="1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6" borderId="1" xfId="0" applyNumberFormat="1" applyFill="1" applyBorder="1"/>
    <xf numFmtId="164" fontId="0" fillId="6" borderId="2" xfId="0" applyNumberFormat="1" applyFill="1" applyBorder="1"/>
    <xf numFmtId="164" fontId="0" fillId="6" borderId="3" xfId="0" applyNumberFormat="1" applyFill="1" applyBorder="1"/>
    <xf numFmtId="0" fontId="7" fillId="6" borderId="6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9" fontId="9" fillId="6" borderId="6" xfId="0" applyNumberFormat="1" applyFont="1" applyFill="1" applyBorder="1"/>
    <xf numFmtId="9" fontId="9" fillId="6" borderId="7" xfId="0" applyNumberFormat="1" applyFont="1" applyFill="1" applyBorder="1"/>
    <xf numFmtId="9" fontId="9" fillId="6" borderId="8" xfId="0" applyNumberFormat="1" applyFont="1" applyFill="1" applyBorder="1"/>
    <xf numFmtId="0" fontId="5" fillId="7" borderId="1" xfId="0" applyFon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F765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tabSelected="1" topLeftCell="A7" workbookViewId="0">
      <selection activeCell="E33" sqref="E33"/>
    </sheetView>
  </sheetViews>
  <sheetFormatPr defaultColWidth="11" defaultRowHeight="15.75" x14ac:dyDescent="0.25"/>
  <sheetData>
    <row r="2" spans="1:7" ht="18.75" x14ac:dyDescent="0.3">
      <c r="A2" s="1" t="s">
        <v>0</v>
      </c>
    </row>
    <row r="4" spans="1:7" x14ac:dyDescent="0.25">
      <c r="A4" s="28" t="s">
        <v>1</v>
      </c>
      <c r="B4" s="60" t="s">
        <v>3</v>
      </c>
      <c r="C4" s="29" t="s">
        <v>4</v>
      </c>
      <c r="D4" s="30" t="s">
        <v>5</v>
      </c>
      <c r="E4" s="60" t="s">
        <v>11</v>
      </c>
      <c r="F4" s="29" t="s">
        <v>12</v>
      </c>
      <c r="G4" s="30" t="s">
        <v>13</v>
      </c>
    </row>
    <row r="5" spans="1:7" x14ac:dyDescent="0.25">
      <c r="A5" s="81" t="s">
        <v>2</v>
      </c>
      <c r="B5" s="82"/>
      <c r="C5" s="83"/>
      <c r="D5" s="84"/>
      <c r="E5" s="82"/>
      <c r="F5" s="83"/>
      <c r="G5" s="84"/>
    </row>
    <row r="6" spans="1:7" x14ac:dyDescent="0.25">
      <c r="A6" s="33" t="s">
        <v>14</v>
      </c>
      <c r="B6" s="15">
        <v>307</v>
      </c>
      <c r="C6" s="31">
        <v>95</v>
      </c>
      <c r="D6" s="32">
        <v>100</v>
      </c>
      <c r="E6" s="16">
        <f>B6/(B6+C6+D6)</f>
        <v>0.61155378486055778</v>
      </c>
      <c r="F6" s="65">
        <f>C6/(B6+C6+D6)</f>
        <v>0.18924302788844621</v>
      </c>
      <c r="G6" s="66">
        <f>1-E6-F6</f>
        <v>0.19920318725099601</v>
      </c>
    </row>
    <row r="7" spans="1:7" x14ac:dyDescent="0.25">
      <c r="A7" s="33" t="s">
        <v>15</v>
      </c>
      <c r="B7" s="15">
        <v>300</v>
      </c>
      <c r="C7" s="31">
        <v>94</v>
      </c>
      <c r="D7" s="32">
        <v>104</v>
      </c>
      <c r="E7" s="16">
        <f>B7/(B7+C7+D7)</f>
        <v>0.60240963855421692</v>
      </c>
      <c r="F7" s="65">
        <f>C7/(B7+C7+D7)</f>
        <v>0.18875502008032127</v>
      </c>
      <c r="G7" s="66">
        <f>1-E7-F7</f>
        <v>0.20883534136546181</v>
      </c>
    </row>
    <row r="8" spans="1:7" x14ac:dyDescent="0.25">
      <c r="A8" s="33" t="s">
        <v>16</v>
      </c>
      <c r="B8" s="15">
        <v>296</v>
      </c>
      <c r="C8" s="31">
        <v>97</v>
      </c>
      <c r="D8" s="32">
        <v>107</v>
      </c>
      <c r="E8" s="16">
        <f>B8/(B8+C8+D8)</f>
        <v>0.59199999999999997</v>
      </c>
      <c r="F8" s="65">
        <f>C8/(B8+C8+D8)</f>
        <v>0.19400000000000001</v>
      </c>
      <c r="G8" s="66">
        <f>1-E8-F8</f>
        <v>0.21400000000000002</v>
      </c>
    </row>
    <row r="9" spans="1:7" x14ac:dyDescent="0.25">
      <c r="A9" s="85"/>
      <c r="B9" s="86"/>
      <c r="C9" s="87"/>
      <c r="D9" s="88"/>
      <c r="E9" s="89">
        <f>AVERAGE(E6:E8)</f>
        <v>0.60198780780492489</v>
      </c>
      <c r="F9" s="90">
        <f>AVERAGE(F6:F8)</f>
        <v>0.19066601598958913</v>
      </c>
      <c r="G9" s="91">
        <f>AVERAGE(G6:G8)</f>
        <v>0.20734617620548593</v>
      </c>
    </row>
    <row r="10" spans="1:7" x14ac:dyDescent="0.25">
      <c r="A10" s="34"/>
      <c r="B10" s="34"/>
      <c r="C10" s="35"/>
      <c r="D10" s="36"/>
      <c r="E10" s="17"/>
      <c r="F10" s="8"/>
      <c r="G10" s="52"/>
    </row>
    <row r="11" spans="1:7" x14ac:dyDescent="0.25">
      <c r="A11" s="92" t="s">
        <v>6</v>
      </c>
      <c r="B11" s="93"/>
      <c r="C11" s="94"/>
      <c r="D11" s="95"/>
      <c r="E11" s="93"/>
      <c r="F11" s="94"/>
      <c r="G11" s="96"/>
    </row>
    <row r="12" spans="1:7" x14ac:dyDescent="0.25">
      <c r="A12" s="39" t="s">
        <v>14</v>
      </c>
      <c r="B12" s="18">
        <v>147</v>
      </c>
      <c r="C12" s="37">
        <v>231</v>
      </c>
      <c r="D12" s="38">
        <v>274</v>
      </c>
      <c r="E12" s="19">
        <f>B12/(B12+C12+D12)</f>
        <v>0.22546012269938651</v>
      </c>
      <c r="F12" s="68">
        <f>C12/(B12+C12+D12)</f>
        <v>0.35429447852760737</v>
      </c>
      <c r="G12" s="67">
        <f t="shared" ref="G12:G38" si="0">1-E12-F12</f>
        <v>0.4202453987730061</v>
      </c>
    </row>
    <row r="13" spans="1:7" x14ac:dyDescent="0.25">
      <c r="A13" s="39" t="s">
        <v>15</v>
      </c>
      <c r="B13" s="18">
        <v>148</v>
      </c>
      <c r="C13" s="37">
        <v>236</v>
      </c>
      <c r="D13" s="38">
        <v>268</v>
      </c>
      <c r="E13" s="19">
        <f>B13/(B13+C13+D13)</f>
        <v>0.22699386503067484</v>
      </c>
      <c r="F13" s="68">
        <f>C13/(B13+C13+D13)</f>
        <v>0.3619631901840491</v>
      </c>
      <c r="G13" s="67">
        <f t="shared" ref="G13" si="1">1-E13-F13</f>
        <v>0.41104294478527603</v>
      </c>
    </row>
    <row r="14" spans="1:7" x14ac:dyDescent="0.25">
      <c r="A14" s="39" t="s">
        <v>16</v>
      </c>
      <c r="B14" s="18">
        <v>144</v>
      </c>
      <c r="C14" s="37">
        <v>234</v>
      </c>
      <c r="D14" s="38">
        <v>272</v>
      </c>
      <c r="E14" s="19">
        <f>B14/(B14+C14+D14)</f>
        <v>0.22153846153846155</v>
      </c>
      <c r="F14" s="68">
        <f>C14/(B14+C14+D14)</f>
        <v>0.36</v>
      </c>
      <c r="G14" s="67">
        <f t="shared" si="0"/>
        <v>0.41846153846153844</v>
      </c>
    </row>
    <row r="15" spans="1:7" x14ac:dyDescent="0.25">
      <c r="A15" s="97"/>
      <c r="B15" s="97"/>
      <c r="C15" s="98"/>
      <c r="D15" s="99"/>
      <c r="E15" s="100">
        <f>AVERAGE(E12:E14)</f>
        <v>0.2246641497561743</v>
      </c>
      <c r="F15" s="101">
        <f>AVERAGE(F12:F14)</f>
        <v>0.35875255623721874</v>
      </c>
      <c r="G15" s="102">
        <f>AVERAGE(G12:G14)</f>
        <v>0.41658329400660682</v>
      </c>
    </row>
    <row r="16" spans="1:7" x14ac:dyDescent="0.25">
      <c r="A16" s="34"/>
      <c r="B16" s="34"/>
      <c r="C16" s="35"/>
      <c r="D16" s="36"/>
      <c r="E16" s="17"/>
      <c r="F16" s="8"/>
      <c r="G16" s="52"/>
    </row>
    <row r="17" spans="1:7" x14ac:dyDescent="0.25">
      <c r="A17" s="103" t="s">
        <v>17</v>
      </c>
      <c r="B17" s="104"/>
      <c r="C17" s="105"/>
      <c r="D17" s="106"/>
      <c r="E17" s="107"/>
      <c r="F17" s="108"/>
      <c r="G17" s="109"/>
    </row>
    <row r="18" spans="1:7" x14ac:dyDescent="0.25">
      <c r="A18" s="42" t="s">
        <v>14</v>
      </c>
      <c r="B18" s="43">
        <v>318</v>
      </c>
      <c r="C18" s="40">
        <v>262</v>
      </c>
      <c r="D18" s="41">
        <v>172</v>
      </c>
      <c r="E18" s="20">
        <f>B18/(B18+C18+D18)</f>
        <v>0.4228723404255319</v>
      </c>
      <c r="F18" s="69">
        <f>C18/(B18+C18+D18)</f>
        <v>0.34840425531914893</v>
      </c>
      <c r="G18" s="70">
        <f t="shared" si="0"/>
        <v>0.22872340425531917</v>
      </c>
    </row>
    <row r="19" spans="1:7" x14ac:dyDescent="0.25">
      <c r="A19" s="42" t="s">
        <v>15</v>
      </c>
      <c r="B19" s="43">
        <v>306</v>
      </c>
      <c r="C19" s="40">
        <v>271</v>
      </c>
      <c r="D19" s="41">
        <v>179</v>
      </c>
      <c r="E19" s="20">
        <f>B19/(B19+C19+D19)</f>
        <v>0.40476190476190477</v>
      </c>
      <c r="F19" s="69">
        <f>C19/(B19+C19+D19)</f>
        <v>0.35846560846560849</v>
      </c>
      <c r="G19" s="70">
        <f t="shared" ref="G19" si="2">1-E19-F19</f>
        <v>0.23677248677248675</v>
      </c>
    </row>
    <row r="20" spans="1:7" x14ac:dyDescent="0.25">
      <c r="A20" s="42" t="s">
        <v>16</v>
      </c>
      <c r="B20" s="43">
        <v>309</v>
      </c>
      <c r="C20" s="40">
        <v>266</v>
      </c>
      <c r="D20" s="41">
        <v>177</v>
      </c>
      <c r="E20" s="20">
        <f>B20/(B20+C20+D20)</f>
        <v>0.41090425531914893</v>
      </c>
      <c r="F20" s="69">
        <f>C20/(B20+C20+D20)</f>
        <v>0.35372340425531917</v>
      </c>
      <c r="G20" s="70">
        <f t="shared" si="0"/>
        <v>0.23537234042553196</v>
      </c>
    </row>
    <row r="21" spans="1:7" x14ac:dyDescent="0.25">
      <c r="A21" s="110"/>
      <c r="B21" s="110"/>
      <c r="C21" s="111"/>
      <c r="D21" s="112"/>
      <c r="E21" s="113">
        <f>AVERAGE(E18:E20)</f>
        <v>0.41284616683552855</v>
      </c>
      <c r="F21" s="114">
        <f>AVERAGE(F18:F20)</f>
        <v>0.35353108934669225</v>
      </c>
      <c r="G21" s="115">
        <f>AVERAGE(G18:G20)</f>
        <v>0.23362274381777928</v>
      </c>
    </row>
    <row r="22" spans="1:7" x14ac:dyDescent="0.25">
      <c r="A22" s="34"/>
      <c r="B22" s="34"/>
      <c r="C22" s="35"/>
      <c r="D22" s="36"/>
      <c r="E22" s="17"/>
      <c r="F22" s="8"/>
      <c r="G22" s="52"/>
    </row>
    <row r="23" spans="1:7" x14ac:dyDescent="0.25">
      <c r="A23" s="116" t="s">
        <v>9</v>
      </c>
      <c r="B23" s="117"/>
      <c r="C23" s="118"/>
      <c r="D23" s="119"/>
      <c r="E23" s="120"/>
      <c r="F23" s="121"/>
      <c r="G23" s="122"/>
    </row>
    <row r="24" spans="1:7" x14ac:dyDescent="0.25">
      <c r="A24" s="46" t="s">
        <v>14</v>
      </c>
      <c r="B24" s="47">
        <v>149</v>
      </c>
      <c r="C24" s="44">
        <v>239</v>
      </c>
      <c r="D24" s="45">
        <v>142</v>
      </c>
      <c r="E24" s="21">
        <f>B24/(B24+C24+D24)</f>
        <v>0.28113207547169811</v>
      </c>
      <c r="F24" s="71">
        <f>C24/(B24+C24+D24)</f>
        <v>0.45094339622641511</v>
      </c>
      <c r="G24" s="72">
        <f t="shared" ref="G24:G26" si="3">1-E24-F24</f>
        <v>0.26792452830188673</v>
      </c>
    </row>
    <row r="25" spans="1:7" x14ac:dyDescent="0.25">
      <c r="A25" s="46" t="s">
        <v>15</v>
      </c>
      <c r="B25" s="47">
        <v>155</v>
      </c>
      <c r="C25" s="44">
        <v>220</v>
      </c>
      <c r="D25" s="45">
        <v>149</v>
      </c>
      <c r="E25" s="21">
        <f>B25/(B25+C25+D25)</f>
        <v>0.29580152671755727</v>
      </c>
      <c r="F25" s="71">
        <f>C25/(B25+C25+D25)</f>
        <v>0.41984732824427479</v>
      </c>
      <c r="G25" s="72">
        <f t="shared" ref="G25" si="4">1-E25-F25</f>
        <v>0.28435114503816789</v>
      </c>
    </row>
    <row r="26" spans="1:7" x14ac:dyDescent="0.25">
      <c r="A26" s="46" t="s">
        <v>16</v>
      </c>
      <c r="B26" s="47">
        <v>159</v>
      </c>
      <c r="C26" s="44">
        <v>231</v>
      </c>
      <c r="D26" s="45">
        <v>152</v>
      </c>
      <c r="E26" s="21">
        <f>B26/(B26+C26+D26)</f>
        <v>0.29335793357933582</v>
      </c>
      <c r="F26" s="71">
        <f>C26/(B26+C26+D26)</f>
        <v>0.42619926199261993</v>
      </c>
      <c r="G26" s="72">
        <f t="shared" si="3"/>
        <v>0.28044280442804426</v>
      </c>
    </row>
    <row r="27" spans="1:7" x14ac:dyDescent="0.25">
      <c r="A27" s="123"/>
      <c r="B27" s="123"/>
      <c r="C27" s="124"/>
      <c r="D27" s="125"/>
      <c r="E27" s="126">
        <f>AVERAGE(E24:E26)</f>
        <v>0.29009717858953038</v>
      </c>
      <c r="F27" s="127">
        <f>AVERAGE(F24:F26)</f>
        <v>0.4323299954877699</v>
      </c>
      <c r="G27" s="128">
        <f>AVERAGE(G24:G26)</f>
        <v>0.27757282592269966</v>
      </c>
    </row>
    <row r="28" spans="1:7" x14ac:dyDescent="0.25">
      <c r="A28" s="34"/>
      <c r="B28" s="34"/>
      <c r="C28" s="35"/>
      <c r="D28" s="36"/>
      <c r="E28" s="17"/>
      <c r="F28" s="8"/>
      <c r="G28" s="52"/>
    </row>
    <row r="29" spans="1:7" x14ac:dyDescent="0.25">
      <c r="A29" s="129" t="s">
        <v>10</v>
      </c>
      <c r="B29" s="130"/>
      <c r="C29" s="131"/>
      <c r="D29" s="132"/>
      <c r="E29" s="133"/>
      <c r="F29" s="134"/>
      <c r="G29" s="135"/>
    </row>
    <row r="30" spans="1:7" x14ac:dyDescent="0.25">
      <c r="A30" s="50" t="s">
        <v>14</v>
      </c>
      <c r="B30" s="61">
        <v>294</v>
      </c>
      <c r="C30" s="48">
        <v>272</v>
      </c>
      <c r="D30" s="49">
        <v>300</v>
      </c>
      <c r="E30" s="22">
        <f>B30/(B30+C30+D30)</f>
        <v>0.33949191685912239</v>
      </c>
      <c r="F30" s="73">
        <f>C30/(B30+C30+D30)</f>
        <v>0.31408775981524251</v>
      </c>
      <c r="G30" s="74">
        <f t="shared" si="0"/>
        <v>0.3464203233256351</v>
      </c>
    </row>
    <row r="31" spans="1:7" x14ac:dyDescent="0.25">
      <c r="A31" s="50" t="s">
        <v>15</v>
      </c>
      <c r="B31" s="61">
        <v>306</v>
      </c>
      <c r="C31" s="48">
        <v>249</v>
      </c>
      <c r="D31" s="49">
        <v>296</v>
      </c>
      <c r="E31" s="22">
        <f>B31/(B31+C31+D31)</f>
        <v>0.35957696827262042</v>
      </c>
      <c r="F31" s="73">
        <f>C31/(B31+C31+D31)</f>
        <v>0.29259694477085779</v>
      </c>
      <c r="G31" s="74">
        <f t="shared" ref="G31:G32" si="5">1-E31-F31</f>
        <v>0.34782608695652178</v>
      </c>
    </row>
    <row r="32" spans="1:7" x14ac:dyDescent="0.25">
      <c r="A32" s="50" t="s">
        <v>16</v>
      </c>
      <c r="B32" s="61">
        <v>298</v>
      </c>
      <c r="C32" s="48">
        <v>258</v>
      </c>
      <c r="D32" s="49">
        <v>287</v>
      </c>
      <c r="E32" s="22">
        <f>B32/(B32+C32+D32)</f>
        <v>0.35349940688018983</v>
      </c>
      <c r="F32" s="73">
        <f>C32/(B32+C32+D32)</f>
        <v>0.30604982206405695</v>
      </c>
      <c r="G32" s="74">
        <f t="shared" si="5"/>
        <v>0.34045077105575328</v>
      </c>
    </row>
    <row r="33" spans="1:7" x14ac:dyDescent="0.25">
      <c r="A33" s="136"/>
      <c r="B33" s="137"/>
      <c r="C33" s="138"/>
      <c r="D33" s="139"/>
      <c r="E33" s="140">
        <f>AVERAGE(E30:E32)</f>
        <v>0.35085609733731088</v>
      </c>
      <c r="F33" s="141">
        <f>AVERAGE(F30:F32)</f>
        <v>0.3042448422167191</v>
      </c>
      <c r="G33" s="142">
        <f>AVERAGE(G30:G32)</f>
        <v>0.34489906044597002</v>
      </c>
    </row>
    <row r="34" spans="1:7" x14ac:dyDescent="0.25">
      <c r="A34" s="34"/>
      <c r="B34" s="34"/>
      <c r="C34" s="35"/>
      <c r="D34" s="36"/>
      <c r="E34" s="17"/>
      <c r="F34" s="8"/>
      <c r="G34" s="52"/>
    </row>
    <row r="35" spans="1:7" x14ac:dyDescent="0.25">
      <c r="A35" s="3" t="s">
        <v>8</v>
      </c>
      <c r="B35" s="62"/>
      <c r="C35" s="4"/>
      <c r="D35" s="51"/>
      <c r="E35" s="23"/>
      <c r="F35" s="5"/>
      <c r="G35" s="6"/>
    </row>
    <row r="36" spans="1:7" x14ac:dyDescent="0.25">
      <c r="A36" s="7" t="s">
        <v>14</v>
      </c>
      <c r="B36" s="17">
        <v>294</v>
      </c>
      <c r="C36" s="8">
        <v>286</v>
      </c>
      <c r="D36" s="52">
        <v>264</v>
      </c>
      <c r="E36" s="24">
        <f>B36/(B36+C36+D36)</f>
        <v>0.34834123222748814</v>
      </c>
      <c r="F36" s="9">
        <f>C36/(B36+C36+D36)</f>
        <v>0.33886255924170616</v>
      </c>
      <c r="G36" s="10">
        <f t="shared" ref="G36:G37" si="6">1-E36-F36</f>
        <v>0.3127962085308057</v>
      </c>
    </row>
    <row r="37" spans="1:7" x14ac:dyDescent="0.25">
      <c r="A37" s="7" t="s">
        <v>15</v>
      </c>
      <c r="B37" s="17">
        <v>302</v>
      </c>
      <c r="C37" s="8">
        <v>290</v>
      </c>
      <c r="D37" s="52">
        <v>243</v>
      </c>
      <c r="E37" s="24">
        <f>B37/(B37+C37+D37)</f>
        <v>0.36167664670658684</v>
      </c>
      <c r="F37" s="9">
        <f>C37/(B37+C37+D37)</f>
        <v>0.3473053892215569</v>
      </c>
      <c r="G37" s="10">
        <f t="shared" si="6"/>
        <v>0.29101796407185626</v>
      </c>
    </row>
    <row r="38" spans="1:7" x14ac:dyDescent="0.25">
      <c r="A38" s="7" t="s">
        <v>16</v>
      </c>
      <c r="B38" s="17">
        <v>310</v>
      </c>
      <c r="C38" s="8">
        <v>301</v>
      </c>
      <c r="D38" s="52">
        <v>250</v>
      </c>
      <c r="E38" s="24">
        <f>B38/(B38+C38+D38)</f>
        <v>0.3600464576074332</v>
      </c>
      <c r="F38" s="9">
        <f>C38/(B38+C38+D38)</f>
        <v>0.34959349593495936</v>
      </c>
      <c r="G38" s="10">
        <f t="shared" si="0"/>
        <v>0.29036004645760749</v>
      </c>
    </row>
    <row r="39" spans="1:7" x14ac:dyDescent="0.25">
      <c r="A39" s="12"/>
      <c r="B39" s="63"/>
      <c r="C39" s="13"/>
      <c r="D39" s="53"/>
      <c r="E39" s="25">
        <f>AVERAGE(E36:E38)</f>
        <v>0.35668811218050273</v>
      </c>
      <c r="F39" s="14">
        <f>AVERAGE(F36:F38)</f>
        <v>0.34525381479940748</v>
      </c>
      <c r="G39" s="75">
        <f>AVERAGE(G36:G38)</f>
        <v>0.29805807302008985</v>
      </c>
    </row>
    <row r="40" spans="1:7" x14ac:dyDescent="0.25">
      <c r="A40" s="17"/>
      <c r="B40" s="17"/>
      <c r="C40" s="8"/>
      <c r="D40" s="52"/>
      <c r="E40" s="17"/>
      <c r="F40" s="8"/>
      <c r="G40" s="52"/>
    </row>
    <row r="41" spans="1:7" x14ac:dyDescent="0.25">
      <c r="A41" s="143" t="s">
        <v>7</v>
      </c>
      <c r="B41" s="144"/>
      <c r="C41" s="145"/>
      <c r="D41" s="146"/>
      <c r="E41" s="144"/>
      <c r="F41" s="145"/>
      <c r="G41" s="146"/>
    </row>
    <row r="42" spans="1:7" x14ac:dyDescent="0.25">
      <c r="A42" s="56" t="s">
        <v>14</v>
      </c>
      <c r="B42" s="26">
        <v>100</v>
      </c>
      <c r="C42" s="54">
        <v>67</v>
      </c>
      <c r="D42" s="55">
        <v>59</v>
      </c>
      <c r="E42" s="27">
        <f>B42/(B42+C42+D42)</f>
        <v>0.44247787610619471</v>
      </c>
      <c r="F42" s="76">
        <f>C42/(B42+C42+D42)</f>
        <v>0.29646017699115046</v>
      </c>
      <c r="G42" s="77">
        <f>1-E42-F42</f>
        <v>0.26106194690265483</v>
      </c>
    </row>
    <row r="43" spans="1:7" x14ac:dyDescent="0.25">
      <c r="A43" s="56" t="s">
        <v>15</v>
      </c>
      <c r="B43" s="26">
        <v>102</v>
      </c>
      <c r="C43" s="54">
        <v>70</v>
      </c>
      <c r="D43" s="55">
        <v>60</v>
      </c>
      <c r="E43" s="27">
        <f>B43/(B43+C43+D43)</f>
        <v>0.43965517241379309</v>
      </c>
      <c r="F43" s="76">
        <f>C43/(B43+C43+D43)</f>
        <v>0.30172413793103448</v>
      </c>
      <c r="G43" s="77">
        <f>1-E43-F43</f>
        <v>0.25862068965517238</v>
      </c>
    </row>
    <row r="44" spans="1:7" x14ac:dyDescent="0.25">
      <c r="A44" s="56" t="s">
        <v>16</v>
      </c>
      <c r="B44" s="26">
        <v>99</v>
      </c>
      <c r="C44" s="54">
        <v>77</v>
      </c>
      <c r="D44" s="55">
        <v>58</v>
      </c>
      <c r="E44" s="27">
        <f>B44/(B44+C44+D44)</f>
        <v>0.42307692307692307</v>
      </c>
      <c r="F44" s="76">
        <f>C44/(B44+C44+D44)</f>
        <v>0.32905982905982906</v>
      </c>
      <c r="G44" s="77">
        <f>1-E44-F44</f>
        <v>0.24786324786324782</v>
      </c>
    </row>
    <row r="45" spans="1:7" x14ac:dyDescent="0.25">
      <c r="A45" s="57"/>
      <c r="B45" s="64"/>
      <c r="C45" s="58"/>
      <c r="D45" s="59"/>
      <c r="E45" s="78">
        <f>AVERAGE(E42:E44)</f>
        <v>0.43506999053230366</v>
      </c>
      <c r="F45" s="79">
        <f>AVERAGE(F42:F44)</f>
        <v>0.30908138132733803</v>
      </c>
      <c r="G45" s="80">
        <f>AVERAGE(G42:G44)</f>
        <v>0.2558486281403583</v>
      </c>
    </row>
    <row r="46" spans="1:7" x14ac:dyDescent="0.25">
      <c r="A46" s="11"/>
      <c r="B46" s="11"/>
      <c r="C46" s="11"/>
      <c r="D46" s="11"/>
      <c r="E46" s="11"/>
      <c r="F46" s="11"/>
      <c r="G46" s="11"/>
    </row>
    <row r="48" spans="1:7" x14ac:dyDescent="0.25">
      <c r="C48" s="2"/>
      <c r="D4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colors</vt:lpstr>
    </vt:vector>
  </TitlesOfParts>
  <Company>Furman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Allen</dc:creator>
  <cp:lastModifiedBy>CS Dept</cp:lastModifiedBy>
  <dcterms:created xsi:type="dcterms:W3CDTF">2011-02-19T18:38:42Z</dcterms:created>
  <dcterms:modified xsi:type="dcterms:W3CDTF">2013-09-30T22:33:42Z</dcterms:modified>
</cp:coreProperties>
</file>