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"/>
    </mc:Choice>
  </mc:AlternateContent>
  <xr:revisionPtr revIDLastSave="0" documentId="8_{D90ADBAE-B542-4AEB-B074-A326827926C7}" xr6:coauthVersionLast="44" xr6:coauthVersionMax="44" xr10:uidLastSave="{00000000-0000-0000-0000-000000000000}"/>
  <bookViews>
    <workbookView xWindow="-120" yWindow="-120" windowWidth="29040" windowHeight="15840" xr2:uid="{B6784F4F-6013-4AC1-BB34-1B8804D31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9" i="1" l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D112" i="1"/>
  <c r="C112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N26" i="1"/>
  <c r="N25" i="1"/>
  <c r="F25" i="1"/>
  <c r="N24" i="1"/>
  <c r="F24" i="1"/>
  <c r="P22" i="1"/>
  <c r="L22" i="1"/>
  <c r="H22" i="1"/>
  <c r="D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M21" i="1"/>
  <c r="I21" i="1"/>
  <c r="E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  <c r="E3" i="1"/>
</calcChain>
</file>

<file path=xl/sharedStrings.xml><?xml version="1.0" encoding="utf-8"?>
<sst xmlns="http://schemas.openxmlformats.org/spreadsheetml/2006/main" count="262" uniqueCount="100">
  <si>
    <t>Start</t>
  </si>
  <si>
    <t>Delete</t>
  </si>
  <si>
    <t>Generate tiles</t>
  </si>
  <si>
    <t>Copy tiles</t>
  </si>
  <si>
    <t>Get Nodes</t>
  </si>
  <si>
    <t>Set Top Node</t>
  </si>
  <si>
    <t xml:space="preserve">Create Child 0 </t>
  </si>
  <si>
    <t xml:space="preserve">Create Child 1 </t>
  </si>
  <si>
    <t xml:space="preserve">Create Child 2 </t>
  </si>
  <si>
    <t xml:space="preserve">Create Child 3 </t>
  </si>
  <si>
    <t xml:space="preserve">Place Columns for child 0 </t>
  </si>
  <si>
    <t xml:space="preserve">Place Columns for child 1 </t>
  </si>
  <si>
    <t xml:space="preserve">Place Columns for child 2 </t>
  </si>
  <si>
    <t xml:space="preserve">Place Columns for child 3 </t>
  </si>
  <si>
    <t>Calculate</t>
  </si>
  <si>
    <t>Get results for child 0</t>
  </si>
  <si>
    <t>Get results for child 1</t>
  </si>
  <si>
    <t>Get results for child 2</t>
  </si>
  <si>
    <t>Get results for child 3</t>
  </si>
  <si>
    <t>Done</t>
  </si>
  <si>
    <t>Activity</t>
  </si>
  <si>
    <t>Time (secs)</t>
  </si>
  <si>
    <t>n/a</t>
  </si>
  <si>
    <t>Diff (secs)</t>
  </si>
  <si>
    <t>Generate Tiles</t>
  </si>
  <si>
    <t>Copy Tiles</t>
  </si>
  <si>
    <t>Get nodes</t>
  </si>
  <si>
    <t>Set Top node</t>
  </si>
  <si>
    <t>Create child 0</t>
  </si>
  <si>
    <t>Create child 1</t>
  </si>
  <si>
    <t>Create child 2</t>
  </si>
  <si>
    <t>Create child 3</t>
  </si>
  <si>
    <t>Place columsn for child 0</t>
  </si>
  <si>
    <t>Place columsn for child 1</t>
  </si>
  <si>
    <t>Place columsn for child 2</t>
  </si>
  <si>
    <t>Place columsn for child 3</t>
  </si>
  <si>
    <t xml:space="preserve">Calculate </t>
  </si>
  <si>
    <t>Create child 4</t>
  </si>
  <si>
    <t>Create child 5</t>
  </si>
  <si>
    <t>Create child 6</t>
  </si>
  <si>
    <t>Create child 7</t>
  </si>
  <si>
    <t>Create child 8</t>
  </si>
  <si>
    <t>Create child 9</t>
  </si>
  <si>
    <t>Create child 10</t>
  </si>
  <si>
    <t>Create child 11</t>
  </si>
  <si>
    <t>Create child 12</t>
  </si>
  <si>
    <t>Create child 13</t>
  </si>
  <si>
    <t>Create child 14</t>
  </si>
  <si>
    <t>Create child 15</t>
  </si>
  <si>
    <t>Create child 16</t>
  </si>
  <si>
    <t>Create child 17</t>
  </si>
  <si>
    <t>Create child 18</t>
  </si>
  <si>
    <t>Create child 19</t>
  </si>
  <si>
    <t>Create child 20</t>
  </si>
  <si>
    <t>Create child 21</t>
  </si>
  <si>
    <t>Create child 22</t>
  </si>
  <si>
    <t>Create child 23</t>
  </si>
  <si>
    <t>Create child 24</t>
  </si>
  <si>
    <t>Place columsn for child 4</t>
  </si>
  <si>
    <t>Place columsn for child 5</t>
  </si>
  <si>
    <t>Place columsn for child 6</t>
  </si>
  <si>
    <t>Place columsn for child 7</t>
  </si>
  <si>
    <t>Place columsn for child 8</t>
  </si>
  <si>
    <t>Place columsn for child 9</t>
  </si>
  <si>
    <t>Place columsn for child 10</t>
  </si>
  <si>
    <t>Place columsn for child 11</t>
  </si>
  <si>
    <t>Place columsn for child 12</t>
  </si>
  <si>
    <t>Place columsn for child 13</t>
  </si>
  <si>
    <t>Place columsn for child 14</t>
  </si>
  <si>
    <t>Place columsn for child 15</t>
  </si>
  <si>
    <t>Place columsn for child 16</t>
  </si>
  <si>
    <t>Place columsn for child 17</t>
  </si>
  <si>
    <t>Place columsn for child 18</t>
  </si>
  <si>
    <t>Place columsn for child 19</t>
  </si>
  <si>
    <t>Place columsn for child 20</t>
  </si>
  <si>
    <t>Place columsn for child 21</t>
  </si>
  <si>
    <t>Place columsn for child 22</t>
  </si>
  <si>
    <t>Place columsn for child 23</t>
  </si>
  <si>
    <t>Place columsn for child 24</t>
  </si>
  <si>
    <t>Get results for child 4</t>
  </si>
  <si>
    <t>Get results for child 5</t>
  </si>
  <si>
    <t>Get results for child 6</t>
  </si>
  <si>
    <t>Get results for child 7</t>
  </si>
  <si>
    <t>Get results for child 8</t>
  </si>
  <si>
    <t>Get results for child 9</t>
  </si>
  <si>
    <t>Get results for child 10</t>
  </si>
  <si>
    <t>Get results for child 11</t>
  </si>
  <si>
    <t>Get results for child 12</t>
  </si>
  <si>
    <t>Get results for child 13</t>
  </si>
  <si>
    <t>Get results for child 14</t>
  </si>
  <si>
    <t>Get results for child 15</t>
  </si>
  <si>
    <t>Get results for child 16</t>
  </si>
  <si>
    <t>Get results for child 17</t>
  </si>
  <si>
    <t>Get results for child 18</t>
  </si>
  <si>
    <t>Get results for child 19</t>
  </si>
  <si>
    <t>Get results for child 20</t>
  </si>
  <si>
    <t>Get results for child 21</t>
  </si>
  <si>
    <t>Get results for child 22</t>
  </si>
  <si>
    <t>Get results for child 23</t>
  </si>
  <si>
    <t>Get results for child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</si>
</sst>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16F4-02C8-43F7-AF82-ACA786E304B0}">
  <dimension ref="C1:Q112"/>
  <sheetViews>
    <sheetView tabSelected="1" workbookViewId="0">
      <selection activeCell="J24" sqref="J24"/>
    </sheetView>
  </sheetViews>
  <sheetFormatPr defaultRowHeight="15" x14ac:dyDescent="0.25"/>
  <cols>
    <col min="3" max="3" width="23.85546875" bestFit="1" customWidth="1"/>
    <col min="4" max="4" width="10.5703125" bestFit="1" customWidth="1"/>
    <col min="7" max="7" width="23.85546875" bestFit="1" customWidth="1"/>
    <col min="8" max="8" width="12" bestFit="1" customWidth="1"/>
    <col min="9" max="9" width="9.85546875" bestFit="1" customWidth="1"/>
    <col min="11" max="11" width="23.85546875" bestFit="1" customWidth="1"/>
    <col min="15" max="15" width="23.140625" bestFit="1" customWidth="1"/>
    <col min="16" max="16" width="10.5703125" bestFit="1" customWidth="1"/>
  </cols>
  <sheetData>
    <row r="1" spans="3:17" x14ac:dyDescent="0.25">
      <c r="C1" t="s">
        <v>20</v>
      </c>
      <c r="D1" t="s">
        <v>21</v>
      </c>
      <c r="E1" t="s">
        <v>23</v>
      </c>
      <c r="G1" t="s">
        <v>20</v>
      </c>
      <c r="H1" t="s">
        <v>21</v>
      </c>
      <c r="I1" t="s">
        <v>23</v>
      </c>
      <c r="K1" t="s">
        <v>20</v>
      </c>
      <c r="L1" t="s">
        <v>21</v>
      </c>
      <c r="M1" t="s">
        <v>23</v>
      </c>
      <c r="O1" t="s">
        <v>20</v>
      </c>
      <c r="P1" t="s">
        <v>21</v>
      </c>
      <c r="Q1" t="s">
        <v>23</v>
      </c>
    </row>
    <row r="2" spans="3:17" x14ac:dyDescent="0.25">
      <c r="C2" t="s">
        <v>0</v>
      </c>
      <c r="D2" s="1">
        <v>0</v>
      </c>
      <c r="E2" t="s">
        <v>22</v>
      </c>
      <c r="G2" t="s">
        <v>0</v>
      </c>
      <c r="H2" s="1">
        <v>0</v>
      </c>
      <c r="I2" t="s">
        <v>22</v>
      </c>
      <c r="K2" t="s">
        <v>0</v>
      </c>
      <c r="L2" s="1">
        <v>0</v>
      </c>
      <c r="M2" t="s">
        <v>22</v>
      </c>
      <c r="O2" t="s">
        <v>0</v>
      </c>
      <c r="P2" s="1">
        <v>0</v>
      </c>
      <c r="Q2" t="s">
        <v>22</v>
      </c>
    </row>
    <row r="3" spans="3:17" x14ac:dyDescent="0.25">
      <c r="C3" t="s">
        <v>1</v>
      </c>
      <c r="D3" s="1">
        <v>1.3746826999999999</v>
      </c>
      <c r="E3" s="2">
        <f>D3-D2</f>
        <v>1.3746826999999999</v>
      </c>
      <c r="G3" t="s">
        <v>1</v>
      </c>
      <c r="H3" s="1">
        <v>2.1541602000000002</v>
      </c>
      <c r="I3" s="2">
        <f>H3-H2</f>
        <v>2.1541602000000002</v>
      </c>
      <c r="K3" t="s">
        <v>1</v>
      </c>
      <c r="L3" s="1">
        <v>1.3462938</v>
      </c>
      <c r="M3" s="2">
        <f>L3-L2</f>
        <v>1.3462938</v>
      </c>
      <c r="O3" t="s">
        <v>1</v>
      </c>
      <c r="P3" s="1">
        <v>1.3150303000000001</v>
      </c>
      <c r="Q3" s="2">
        <f>P3-P2</f>
        <v>1.3150303000000001</v>
      </c>
    </row>
    <row r="4" spans="3:17" x14ac:dyDescent="0.25">
      <c r="C4" t="s">
        <v>2</v>
      </c>
      <c r="D4" s="1">
        <v>2.5775185</v>
      </c>
      <c r="E4" s="2">
        <f>D4-D3</f>
        <v>1.2028358000000001</v>
      </c>
      <c r="G4" t="s">
        <v>2</v>
      </c>
      <c r="H4" s="1">
        <v>3.4557619000000002</v>
      </c>
      <c r="I4" s="2">
        <f>H4-H3</f>
        <v>1.3016017</v>
      </c>
      <c r="K4" t="s">
        <v>24</v>
      </c>
      <c r="L4" s="1">
        <v>2.6934800999999999</v>
      </c>
      <c r="M4" s="2">
        <f>L4-L3</f>
        <v>1.3471862999999999</v>
      </c>
      <c r="O4" t="s">
        <v>24</v>
      </c>
      <c r="P4" s="1">
        <v>2.4746220999999999</v>
      </c>
      <c r="Q4" s="2">
        <f>P4-P3</f>
        <v>1.1595917999999998</v>
      </c>
    </row>
    <row r="5" spans="3:17" x14ac:dyDescent="0.25">
      <c r="C5" t="s">
        <v>3</v>
      </c>
      <c r="D5" s="1">
        <v>3.3273163000000001</v>
      </c>
      <c r="E5" s="2">
        <f t="shared" ref="E5:E21" si="0">D5-D4</f>
        <v>0.74979780000000007</v>
      </c>
      <c r="G5" t="s">
        <v>3</v>
      </c>
      <c r="H5" s="1">
        <v>3.9980394000000001</v>
      </c>
      <c r="I5" s="2">
        <f t="shared" ref="I5:I21" si="1">H5-H4</f>
        <v>0.54227749999999997</v>
      </c>
      <c r="K5" t="s">
        <v>25</v>
      </c>
      <c r="L5" s="1">
        <v>3.341774</v>
      </c>
      <c r="M5" s="2">
        <f t="shared" ref="M5:M21" si="2">L5-L4</f>
        <v>0.64829390000000009</v>
      </c>
      <c r="O5" t="s">
        <v>25</v>
      </c>
      <c r="P5" s="1">
        <v>3.0491700000000002</v>
      </c>
      <c r="Q5" s="2">
        <f t="shared" ref="Q5:Q21" si="3">P5-P4</f>
        <v>0.57454790000000022</v>
      </c>
    </row>
    <row r="6" spans="3:17" x14ac:dyDescent="0.25">
      <c r="C6" t="s">
        <v>4</v>
      </c>
      <c r="D6" s="1">
        <v>5.6236762000000002</v>
      </c>
      <c r="E6" s="2">
        <f t="shared" si="0"/>
        <v>2.2963599000000001</v>
      </c>
      <c r="G6" t="s">
        <v>4</v>
      </c>
      <c r="H6" s="1">
        <v>6.4008966999999997</v>
      </c>
      <c r="I6" s="2">
        <f t="shared" si="1"/>
        <v>2.4028572999999995</v>
      </c>
      <c r="K6" t="s">
        <v>26</v>
      </c>
      <c r="L6" s="1">
        <v>5.8163194000000003</v>
      </c>
      <c r="M6" s="2">
        <f t="shared" si="2"/>
        <v>2.4745454000000002</v>
      </c>
      <c r="O6" t="s">
        <v>26</v>
      </c>
      <c r="P6" s="1">
        <v>5.3196620000000001</v>
      </c>
      <c r="Q6" s="2">
        <f t="shared" si="3"/>
        <v>2.270492</v>
      </c>
    </row>
    <row r="7" spans="3:17" x14ac:dyDescent="0.25">
      <c r="C7" t="s">
        <v>5</v>
      </c>
      <c r="D7" s="1">
        <v>5.6236762000000002</v>
      </c>
      <c r="E7" s="2">
        <f t="shared" si="0"/>
        <v>0</v>
      </c>
      <c r="G7" t="s">
        <v>5</v>
      </c>
      <c r="H7" s="1">
        <v>6.4098723</v>
      </c>
      <c r="I7" s="2">
        <f t="shared" si="1"/>
        <v>8.9756000000003056E-3</v>
      </c>
      <c r="K7" t="s">
        <v>27</v>
      </c>
      <c r="L7" s="1">
        <v>5.8242973999999998</v>
      </c>
      <c r="M7" s="2">
        <f t="shared" si="2"/>
        <v>7.9779999999995965E-3</v>
      </c>
      <c r="O7" t="s">
        <v>27</v>
      </c>
      <c r="P7" s="1">
        <v>5.3296093000000004</v>
      </c>
      <c r="Q7" s="2">
        <f t="shared" si="3"/>
        <v>9.9473000000003253E-3</v>
      </c>
    </row>
    <row r="8" spans="3:17" x14ac:dyDescent="0.25">
      <c r="C8" t="s">
        <v>6</v>
      </c>
      <c r="D8" s="1">
        <v>5.6392973</v>
      </c>
      <c r="E8" s="2">
        <f t="shared" si="0"/>
        <v>1.5621099999999721E-2</v>
      </c>
      <c r="G8" t="s">
        <v>6</v>
      </c>
      <c r="H8" s="1">
        <v>6.4128644000000001</v>
      </c>
      <c r="I8" s="2">
        <f t="shared" si="1"/>
        <v>2.9921000000001641E-3</v>
      </c>
      <c r="K8" t="s">
        <v>28</v>
      </c>
      <c r="L8" s="1">
        <v>5.8282875000000001</v>
      </c>
      <c r="M8" s="2">
        <f t="shared" si="2"/>
        <v>3.9901000000002185E-3</v>
      </c>
      <c r="O8" t="s">
        <v>28</v>
      </c>
      <c r="P8" s="1">
        <v>5.3316039999999996</v>
      </c>
      <c r="Q8" s="2">
        <f t="shared" si="3"/>
        <v>1.9946999999991277E-3</v>
      </c>
    </row>
    <row r="9" spans="3:17" x14ac:dyDescent="0.25">
      <c r="C9" t="s">
        <v>7</v>
      </c>
      <c r="D9" s="1">
        <v>5.6392973</v>
      </c>
      <c r="E9" s="2">
        <f t="shared" si="0"/>
        <v>0</v>
      </c>
      <c r="G9" t="s">
        <v>7</v>
      </c>
      <c r="H9" s="1">
        <v>6.4158568999999996</v>
      </c>
      <c r="I9" s="2">
        <f t="shared" si="1"/>
        <v>2.9924999999995094E-3</v>
      </c>
      <c r="K9" t="s">
        <v>29</v>
      </c>
      <c r="L9" s="1">
        <v>5.8302838000000001</v>
      </c>
      <c r="M9" s="2">
        <f t="shared" si="2"/>
        <v>1.9963000000000619E-3</v>
      </c>
      <c r="O9" t="s">
        <v>29</v>
      </c>
      <c r="P9" s="1">
        <v>5.3336233999999996</v>
      </c>
      <c r="Q9" s="2">
        <f t="shared" si="3"/>
        <v>2.0194000000000045E-3</v>
      </c>
    </row>
    <row r="10" spans="3:17" x14ac:dyDescent="0.25">
      <c r="C10" t="s">
        <v>8</v>
      </c>
      <c r="D10" s="1">
        <v>5.6392973</v>
      </c>
      <c r="E10" s="2">
        <f t="shared" si="0"/>
        <v>0</v>
      </c>
      <c r="G10" t="s">
        <v>8</v>
      </c>
      <c r="H10" s="1">
        <v>6.4198462000000003</v>
      </c>
      <c r="I10" s="2">
        <f t="shared" si="1"/>
        <v>3.9893000000006396E-3</v>
      </c>
      <c r="K10" t="s">
        <v>30</v>
      </c>
      <c r="L10" s="1">
        <v>5.8342706</v>
      </c>
      <c r="M10" s="2">
        <f t="shared" si="2"/>
        <v>3.986799999999846E-3</v>
      </c>
      <c r="O10" t="s">
        <v>30</v>
      </c>
      <c r="P10" s="1">
        <v>5.3366154000000003</v>
      </c>
      <c r="Q10" s="2">
        <f t="shared" si="3"/>
        <v>2.9920000000007718E-3</v>
      </c>
    </row>
    <row r="11" spans="3:17" x14ac:dyDescent="0.25">
      <c r="C11" t="s">
        <v>9</v>
      </c>
      <c r="D11" s="1">
        <v>5.6392973</v>
      </c>
      <c r="E11" s="2">
        <f t="shared" si="0"/>
        <v>0</v>
      </c>
      <c r="G11" t="s">
        <v>9</v>
      </c>
      <c r="H11" s="1">
        <v>6.4218405000000001</v>
      </c>
      <c r="I11" s="2">
        <f t="shared" si="1"/>
        <v>1.9942999999997824E-3</v>
      </c>
      <c r="K11" t="s">
        <v>31</v>
      </c>
      <c r="L11" s="1">
        <v>5.8372624999999996</v>
      </c>
      <c r="M11" s="2">
        <f t="shared" si="2"/>
        <v>2.9918999999996032E-3</v>
      </c>
      <c r="O11" t="s">
        <v>31</v>
      </c>
      <c r="P11" s="1">
        <v>5.3385856</v>
      </c>
      <c r="Q11" s="2">
        <f t="shared" si="3"/>
        <v>1.9701999999997E-3</v>
      </c>
    </row>
    <row r="12" spans="3:17" x14ac:dyDescent="0.25">
      <c r="C12" t="s">
        <v>10</v>
      </c>
      <c r="D12" s="1">
        <v>51.693800699999997</v>
      </c>
      <c r="E12" s="2">
        <f t="shared" si="0"/>
        <v>46.054503399999994</v>
      </c>
      <c r="G12" t="s">
        <v>10</v>
      </c>
      <c r="H12" s="1">
        <v>58.099108899999997</v>
      </c>
      <c r="I12" s="2">
        <f t="shared" si="1"/>
        <v>51.677268399999996</v>
      </c>
      <c r="K12" t="s">
        <v>32</v>
      </c>
      <c r="L12" s="1">
        <v>12.405864299999999</v>
      </c>
      <c r="M12" s="2">
        <f t="shared" si="2"/>
        <v>6.5686017999999997</v>
      </c>
      <c r="O12" t="s">
        <v>32</v>
      </c>
      <c r="P12" s="1">
        <v>12.0315957</v>
      </c>
      <c r="Q12" s="2">
        <f t="shared" si="3"/>
        <v>6.6930101000000004</v>
      </c>
    </row>
    <row r="13" spans="3:17" x14ac:dyDescent="0.25">
      <c r="C13" t="s">
        <v>11</v>
      </c>
      <c r="D13" s="1">
        <v>88.8026093</v>
      </c>
      <c r="E13" s="2">
        <f t="shared" si="0"/>
        <v>37.108808600000003</v>
      </c>
      <c r="G13" t="s">
        <v>11</v>
      </c>
      <c r="H13" s="1">
        <v>99.6570502</v>
      </c>
      <c r="I13" s="2">
        <f t="shared" si="1"/>
        <v>41.557941300000003</v>
      </c>
      <c r="K13" t="s">
        <v>33</v>
      </c>
      <c r="L13" s="1">
        <v>18.2366615</v>
      </c>
      <c r="M13" s="2">
        <f t="shared" si="2"/>
        <v>5.830797200000001</v>
      </c>
      <c r="O13" t="s">
        <v>33</v>
      </c>
      <c r="P13" s="1">
        <v>19.197518899999999</v>
      </c>
      <c r="Q13" s="2">
        <f t="shared" si="3"/>
        <v>7.1659231999999982</v>
      </c>
    </row>
    <row r="14" spans="3:17" x14ac:dyDescent="0.25">
      <c r="C14" t="s">
        <v>12</v>
      </c>
      <c r="D14" s="1">
        <v>149.40829679999999</v>
      </c>
      <c r="E14" s="2">
        <f t="shared" si="0"/>
        <v>60.605687499999988</v>
      </c>
      <c r="G14" t="s">
        <v>12</v>
      </c>
      <c r="H14" s="1">
        <v>175.5642513</v>
      </c>
      <c r="I14" s="2">
        <f t="shared" si="1"/>
        <v>75.907201099999995</v>
      </c>
      <c r="K14" t="s">
        <v>34</v>
      </c>
      <c r="L14" s="1">
        <v>24.193682500000001</v>
      </c>
      <c r="M14" s="2">
        <f t="shared" si="2"/>
        <v>5.957021000000001</v>
      </c>
      <c r="O14" t="s">
        <v>34</v>
      </c>
      <c r="P14" s="1">
        <v>26.407459200000002</v>
      </c>
      <c r="Q14" s="2">
        <f t="shared" si="3"/>
        <v>7.2099403000000031</v>
      </c>
    </row>
    <row r="15" spans="3:17" x14ac:dyDescent="0.25">
      <c r="C15" t="s">
        <v>13</v>
      </c>
      <c r="D15" s="1">
        <v>203.30525170000001</v>
      </c>
      <c r="E15" s="2">
        <f t="shared" si="0"/>
        <v>53.896954900000026</v>
      </c>
      <c r="G15" t="s">
        <v>13</v>
      </c>
      <c r="H15" s="1">
        <v>237.0106533</v>
      </c>
      <c r="I15" s="2">
        <f t="shared" si="1"/>
        <v>61.446402000000006</v>
      </c>
      <c r="K15" t="s">
        <v>35</v>
      </c>
      <c r="L15" s="1">
        <v>30.7768689</v>
      </c>
      <c r="M15" s="2">
        <f t="shared" si="2"/>
        <v>6.5831863999999989</v>
      </c>
      <c r="O15" t="s">
        <v>35</v>
      </c>
      <c r="P15" s="1">
        <v>33.699037400000002</v>
      </c>
      <c r="Q15" s="2">
        <f t="shared" si="3"/>
        <v>7.2915782</v>
      </c>
    </row>
    <row r="16" spans="3:17" x14ac:dyDescent="0.25">
      <c r="C16" t="s">
        <v>14</v>
      </c>
      <c r="D16" s="1">
        <v>205.87463299999999</v>
      </c>
      <c r="E16" s="2">
        <f t="shared" si="0"/>
        <v>2.569381299999975</v>
      </c>
      <c r="G16" t="s">
        <v>14</v>
      </c>
      <c r="H16" s="1">
        <v>238.5085406</v>
      </c>
      <c r="I16" s="2">
        <f t="shared" si="1"/>
        <v>1.4978873000000021</v>
      </c>
      <c r="K16" t="s">
        <v>36</v>
      </c>
      <c r="L16" s="1">
        <v>32.279510299999998</v>
      </c>
      <c r="M16" s="2">
        <f t="shared" si="2"/>
        <v>1.5026413999999981</v>
      </c>
      <c r="O16" t="s">
        <v>36</v>
      </c>
      <c r="P16" s="1">
        <v>35.194606200000003</v>
      </c>
      <c r="Q16" s="2">
        <f t="shared" si="3"/>
        <v>1.4955688000000009</v>
      </c>
    </row>
    <row r="17" spans="3:17" x14ac:dyDescent="0.25">
      <c r="C17" t="s">
        <v>15</v>
      </c>
      <c r="D17" s="1">
        <v>206.772099</v>
      </c>
      <c r="E17" s="2">
        <f t="shared" si="0"/>
        <v>0.89746600000000853</v>
      </c>
      <c r="G17" t="s">
        <v>15</v>
      </c>
      <c r="H17" s="1">
        <v>239.4855096</v>
      </c>
      <c r="I17" s="2">
        <f t="shared" si="1"/>
        <v>0.97696899999999687</v>
      </c>
      <c r="K17" t="s">
        <v>15</v>
      </c>
      <c r="L17" s="1">
        <v>33.126809399999999</v>
      </c>
      <c r="M17" s="2">
        <f t="shared" si="2"/>
        <v>0.84729910000000075</v>
      </c>
      <c r="O17" t="s">
        <v>15</v>
      </c>
      <c r="P17" s="1">
        <v>36.070760200000002</v>
      </c>
      <c r="Q17" s="2">
        <f t="shared" si="3"/>
        <v>0.87615399999999966</v>
      </c>
    </row>
    <row r="18" spans="3:17" x14ac:dyDescent="0.25">
      <c r="C18" t="s">
        <v>16</v>
      </c>
      <c r="D18" s="1">
        <v>207.6237897</v>
      </c>
      <c r="E18" s="2">
        <f t="shared" si="0"/>
        <v>0.85169070000000602</v>
      </c>
      <c r="G18" t="s">
        <v>16</v>
      </c>
      <c r="H18" s="1">
        <v>240.43919120000001</v>
      </c>
      <c r="I18" s="2">
        <f t="shared" si="1"/>
        <v>0.95368160000001012</v>
      </c>
      <c r="K18" t="s">
        <v>16</v>
      </c>
      <c r="L18" s="1">
        <v>33.946978000000001</v>
      </c>
      <c r="M18" s="2">
        <f t="shared" si="2"/>
        <v>0.82016860000000236</v>
      </c>
      <c r="O18" t="s">
        <v>16</v>
      </c>
      <c r="P18" s="1">
        <v>36.881348500000001</v>
      </c>
      <c r="Q18" s="2">
        <f t="shared" si="3"/>
        <v>0.81058829999999915</v>
      </c>
    </row>
    <row r="19" spans="3:17" x14ac:dyDescent="0.25">
      <c r="C19" t="s">
        <v>17</v>
      </c>
      <c r="D19" s="1">
        <v>208.4956693</v>
      </c>
      <c r="E19" s="2">
        <f t="shared" si="0"/>
        <v>0.87187959999999975</v>
      </c>
      <c r="G19" t="s">
        <v>17</v>
      </c>
      <c r="H19" s="1">
        <v>241.39576310000001</v>
      </c>
      <c r="I19" s="2">
        <f t="shared" si="1"/>
        <v>0.95657190000000014</v>
      </c>
      <c r="K19" t="s">
        <v>17</v>
      </c>
      <c r="L19" s="1">
        <v>34.754391099999999</v>
      </c>
      <c r="M19" s="2">
        <f t="shared" si="2"/>
        <v>0.807413099999998</v>
      </c>
      <c r="O19" t="s">
        <v>17</v>
      </c>
      <c r="P19" s="1">
        <v>37.698532200000002</v>
      </c>
      <c r="Q19" s="2">
        <f t="shared" si="3"/>
        <v>0.81718370000000107</v>
      </c>
    </row>
    <row r="20" spans="3:17" x14ac:dyDescent="0.25">
      <c r="C20" t="s">
        <v>18</v>
      </c>
      <c r="D20" s="1">
        <v>209.37166429999999</v>
      </c>
      <c r="E20" s="2">
        <f t="shared" si="0"/>
        <v>0.87599499999998898</v>
      </c>
      <c r="G20" t="s">
        <v>18</v>
      </c>
      <c r="H20" s="1">
        <v>242.34990859999999</v>
      </c>
      <c r="I20" s="2">
        <f t="shared" si="1"/>
        <v>0.95414549999998144</v>
      </c>
      <c r="K20" t="s">
        <v>18</v>
      </c>
      <c r="L20" s="1">
        <v>35.553322199999997</v>
      </c>
      <c r="M20" s="2">
        <f t="shared" si="2"/>
        <v>0.79893109999999723</v>
      </c>
      <c r="O20" t="s">
        <v>18</v>
      </c>
      <c r="P20" s="1">
        <v>38.509788100000002</v>
      </c>
      <c r="Q20" s="2">
        <f t="shared" si="3"/>
        <v>0.81125589999999903</v>
      </c>
    </row>
    <row r="21" spans="3:17" x14ac:dyDescent="0.25">
      <c r="C21" t="s">
        <v>19</v>
      </c>
      <c r="D21" s="1">
        <v>209.3846302</v>
      </c>
      <c r="E21" s="2">
        <f t="shared" si="0"/>
        <v>1.2965900000011743E-2</v>
      </c>
      <c r="G21" t="s">
        <v>19</v>
      </c>
      <c r="H21" s="1">
        <v>242.35486940000001</v>
      </c>
      <c r="I21" s="2">
        <f t="shared" si="1"/>
        <v>4.9608000000205266E-3</v>
      </c>
      <c r="K21" t="s">
        <v>19</v>
      </c>
      <c r="L21" s="1">
        <v>35.556314299999997</v>
      </c>
      <c r="M21" s="2">
        <f t="shared" si="2"/>
        <v>2.9921000000001641E-3</v>
      </c>
      <c r="O21" t="s">
        <v>19</v>
      </c>
      <c r="P21" s="1">
        <v>38.510790100000001</v>
      </c>
      <c r="Q21" s="2">
        <f t="shared" si="3"/>
        <v>1.0019999999997253E-3</v>
      </c>
    </row>
    <row r="22" spans="3:17" x14ac:dyDescent="0.25">
      <c r="D22">
        <f>D21/60</f>
        <v>3.4897438366666669</v>
      </c>
      <c r="H22">
        <f>H21/60</f>
        <v>4.0392478233333335</v>
      </c>
      <c r="L22">
        <f>L21/60</f>
        <v>0.59260523833333323</v>
      </c>
      <c r="P22">
        <f>P21/60</f>
        <v>0.64184650166666668</v>
      </c>
    </row>
    <row r="24" spans="3:17" x14ac:dyDescent="0.25">
      <c r="F24">
        <f>D22+H22</f>
        <v>7.5289916600000009</v>
      </c>
      <c r="N24">
        <f>L22+P22</f>
        <v>1.2344517399999999</v>
      </c>
    </row>
    <row r="25" spans="3:17" x14ac:dyDescent="0.25">
      <c r="F25">
        <f>F24/2</f>
        <v>3.7644958300000004</v>
      </c>
      <c r="N25">
        <f>N24/2</f>
        <v>0.61722586999999995</v>
      </c>
    </row>
    <row r="26" spans="3:17" x14ac:dyDescent="0.25">
      <c r="N26">
        <f>F25/N25</f>
        <v>6.0990571085427785</v>
      </c>
    </row>
    <row r="27" spans="3:17" x14ac:dyDescent="0.25">
      <c r="C27" t="s">
        <v>0</v>
      </c>
      <c r="D27">
        <v>0</v>
      </c>
      <c r="E27" s="2">
        <f>D27-D26</f>
        <v>0</v>
      </c>
      <c r="G27" t="s">
        <v>0</v>
      </c>
      <c r="H27">
        <v>0</v>
      </c>
      <c r="I27" s="2">
        <f>H27-H26</f>
        <v>0</v>
      </c>
    </row>
    <row r="28" spans="3:17" x14ac:dyDescent="0.25">
      <c r="C28" t="s">
        <v>1</v>
      </c>
      <c r="D28">
        <v>1.8058829000000001</v>
      </c>
      <c r="E28" s="2">
        <f>D28-D27</f>
        <v>1.8058829000000001</v>
      </c>
      <c r="G28" t="s">
        <v>1</v>
      </c>
      <c r="H28">
        <v>1.3782363</v>
      </c>
      <c r="I28" s="2">
        <f>H28-H27</f>
        <v>1.3782363</v>
      </c>
    </row>
    <row r="29" spans="3:17" x14ac:dyDescent="0.25">
      <c r="C29" t="s">
        <v>24</v>
      </c>
      <c r="D29">
        <v>4.6610586999999999</v>
      </c>
      <c r="E29" s="2">
        <f t="shared" ref="E29:E92" si="4">D29-D28</f>
        <v>2.8551757999999996</v>
      </c>
      <c r="G29" t="s">
        <v>24</v>
      </c>
      <c r="H29">
        <v>3.6015972000000001</v>
      </c>
      <c r="I29" s="2">
        <f t="shared" ref="I29:I92" si="5">H29-H28</f>
        <v>2.2233609000000003</v>
      </c>
    </row>
    <row r="30" spans="3:17" x14ac:dyDescent="0.25">
      <c r="C30" t="s">
        <v>25</v>
      </c>
      <c r="D30">
        <v>15.635734899999999</v>
      </c>
      <c r="E30" s="2">
        <f t="shared" si="4"/>
        <v>10.974676199999999</v>
      </c>
      <c r="G30" t="s">
        <v>25</v>
      </c>
      <c r="H30">
        <v>9.5964495999999997</v>
      </c>
      <c r="I30" s="2">
        <f t="shared" si="5"/>
        <v>5.9948523999999992</v>
      </c>
    </row>
    <row r="31" spans="3:17" x14ac:dyDescent="0.25">
      <c r="C31" t="s">
        <v>26</v>
      </c>
      <c r="D31">
        <v>20.290229799999999</v>
      </c>
      <c r="E31" s="2">
        <f t="shared" si="4"/>
        <v>4.6544948999999995</v>
      </c>
      <c r="G31" t="s">
        <v>26</v>
      </c>
      <c r="H31">
        <v>13.211523700000001</v>
      </c>
      <c r="I31" s="2">
        <f t="shared" si="5"/>
        <v>3.6150741000000011</v>
      </c>
    </row>
    <row r="32" spans="3:17" x14ac:dyDescent="0.25">
      <c r="C32" t="s">
        <v>27</v>
      </c>
      <c r="D32">
        <v>20.302172599999999</v>
      </c>
      <c r="E32" s="2">
        <f t="shared" si="4"/>
        <v>1.194279999999992E-2</v>
      </c>
      <c r="G32" t="s">
        <v>27</v>
      </c>
      <c r="H32">
        <v>13.220488700000001</v>
      </c>
      <c r="I32" s="2">
        <f t="shared" si="5"/>
        <v>8.9649999999998897E-3</v>
      </c>
    </row>
    <row r="33" spans="3:9" x14ac:dyDescent="0.25">
      <c r="C33" t="s">
        <v>28</v>
      </c>
      <c r="D33">
        <v>20.3061881</v>
      </c>
      <c r="E33" s="2">
        <f t="shared" si="4"/>
        <v>4.0155000000012819E-3</v>
      </c>
      <c r="G33" t="s">
        <v>28</v>
      </c>
      <c r="H33">
        <v>13.222467</v>
      </c>
      <c r="I33" s="2">
        <f t="shared" si="5"/>
        <v>1.9782999999993223E-3</v>
      </c>
    </row>
    <row r="34" spans="3:9" x14ac:dyDescent="0.25">
      <c r="C34" t="s">
        <v>29</v>
      </c>
      <c r="D34">
        <v>20.308157099999999</v>
      </c>
      <c r="E34" s="2">
        <f t="shared" si="4"/>
        <v>1.9689999999989993E-3</v>
      </c>
      <c r="G34" t="s">
        <v>29</v>
      </c>
      <c r="H34">
        <v>13.224487</v>
      </c>
      <c r="I34" s="2">
        <f t="shared" si="5"/>
        <v>2.0199999999999108E-3</v>
      </c>
    </row>
    <row r="35" spans="3:9" x14ac:dyDescent="0.25">
      <c r="C35" t="s">
        <v>30</v>
      </c>
      <c r="D35">
        <v>20.313169299999998</v>
      </c>
      <c r="E35" s="2">
        <f t="shared" si="4"/>
        <v>5.0121999999994671E-3</v>
      </c>
      <c r="G35" t="s">
        <v>30</v>
      </c>
      <c r="H35">
        <v>13.22845</v>
      </c>
      <c r="I35" s="2">
        <f t="shared" si="5"/>
        <v>3.9630000000006049E-3</v>
      </c>
    </row>
    <row r="36" spans="3:9" x14ac:dyDescent="0.25">
      <c r="C36" t="s">
        <v>31</v>
      </c>
      <c r="D36">
        <v>20.3151388</v>
      </c>
      <c r="E36" s="2">
        <f t="shared" si="4"/>
        <v>1.9695000000012897E-3</v>
      </c>
      <c r="G36" t="s">
        <v>31</v>
      </c>
      <c r="H36">
        <v>13.2304449</v>
      </c>
      <c r="I36" s="2">
        <f t="shared" si="5"/>
        <v>1.9948999999996886E-3</v>
      </c>
    </row>
    <row r="37" spans="3:9" x14ac:dyDescent="0.25">
      <c r="C37" t="s">
        <v>37</v>
      </c>
      <c r="D37">
        <v>20.3171331</v>
      </c>
      <c r="E37" s="2">
        <f t="shared" si="4"/>
        <v>1.9942999999997824E-3</v>
      </c>
      <c r="G37" t="s">
        <v>37</v>
      </c>
      <c r="H37">
        <v>13.2334365</v>
      </c>
      <c r="I37" s="2">
        <f t="shared" si="5"/>
        <v>2.9915999999996501E-3</v>
      </c>
    </row>
    <row r="38" spans="3:9" x14ac:dyDescent="0.25">
      <c r="C38" t="s">
        <v>38</v>
      </c>
      <c r="D38">
        <v>20.320125000000001</v>
      </c>
      <c r="E38" s="2">
        <f t="shared" si="4"/>
        <v>2.9919000000013796E-3</v>
      </c>
      <c r="G38" t="s">
        <v>38</v>
      </c>
      <c r="H38">
        <v>13.235431200000001</v>
      </c>
      <c r="I38" s="2">
        <f t="shared" si="5"/>
        <v>1.9947000000009041E-3</v>
      </c>
    </row>
    <row r="39" spans="3:9" x14ac:dyDescent="0.25">
      <c r="C39" t="s">
        <v>39</v>
      </c>
      <c r="D39">
        <v>20.323143099999999</v>
      </c>
      <c r="E39" s="2">
        <f t="shared" si="4"/>
        <v>3.0180999999984692E-3</v>
      </c>
      <c r="G39" t="s">
        <v>39</v>
      </c>
      <c r="H39">
        <v>13.237425999999999</v>
      </c>
      <c r="I39" s="2">
        <f t="shared" si="5"/>
        <v>1.99479999999852E-3</v>
      </c>
    </row>
    <row r="40" spans="3:9" x14ac:dyDescent="0.25">
      <c r="C40" t="s">
        <v>40</v>
      </c>
      <c r="D40">
        <v>20.326136900000002</v>
      </c>
      <c r="E40" s="2">
        <f t="shared" si="4"/>
        <v>2.9938000000022669E-3</v>
      </c>
      <c r="G40" t="s">
        <v>40</v>
      </c>
      <c r="H40">
        <v>13.240445100000001</v>
      </c>
      <c r="I40" s="2">
        <f t="shared" si="5"/>
        <v>3.0191000000012735E-3</v>
      </c>
    </row>
    <row r="41" spans="3:9" x14ac:dyDescent="0.25">
      <c r="C41" t="s">
        <v>41</v>
      </c>
      <c r="D41">
        <v>20.328103500000001</v>
      </c>
      <c r="E41" s="2">
        <f t="shared" si="4"/>
        <v>1.9665999999993744E-3</v>
      </c>
      <c r="G41" t="s">
        <v>41</v>
      </c>
      <c r="H41">
        <v>13.2424132</v>
      </c>
      <c r="I41" s="2">
        <f t="shared" si="5"/>
        <v>1.96809999999914E-3</v>
      </c>
    </row>
    <row r="42" spans="3:9" x14ac:dyDescent="0.25">
      <c r="C42" t="s">
        <v>42</v>
      </c>
      <c r="D42">
        <v>20.330128200000001</v>
      </c>
      <c r="E42" s="2">
        <f t="shared" si="4"/>
        <v>2.0246999999997684E-3</v>
      </c>
      <c r="G42" t="s">
        <v>42</v>
      </c>
      <c r="H42">
        <v>13.244434699999999</v>
      </c>
      <c r="I42" s="2">
        <f t="shared" si="5"/>
        <v>2.0214999999996763E-3</v>
      </c>
    </row>
    <row r="43" spans="3:9" x14ac:dyDescent="0.25">
      <c r="C43" t="s">
        <v>43</v>
      </c>
      <c r="D43">
        <v>20.333090299999999</v>
      </c>
      <c r="E43" s="2">
        <f t="shared" si="4"/>
        <v>2.9620999999977471E-3</v>
      </c>
      <c r="G43" t="s">
        <v>43</v>
      </c>
      <c r="H43">
        <v>13.2474259</v>
      </c>
      <c r="I43" s="2">
        <f t="shared" si="5"/>
        <v>2.9912000000003047E-3</v>
      </c>
    </row>
    <row r="44" spans="3:9" x14ac:dyDescent="0.25">
      <c r="C44" t="s">
        <v>44</v>
      </c>
      <c r="D44">
        <v>20.337107100000001</v>
      </c>
      <c r="E44" s="2">
        <f t="shared" si="4"/>
        <v>4.016800000002263E-3</v>
      </c>
      <c r="G44" t="s">
        <v>44</v>
      </c>
      <c r="H44">
        <v>13.2503917</v>
      </c>
      <c r="I44" s="2">
        <f t="shared" si="5"/>
        <v>2.9658000000001294E-3</v>
      </c>
    </row>
    <row r="45" spans="3:9" x14ac:dyDescent="0.25">
      <c r="C45" t="s">
        <v>45</v>
      </c>
      <c r="D45">
        <v>20.341095599999999</v>
      </c>
      <c r="E45" s="2">
        <f t="shared" si="4"/>
        <v>3.9884999999983961E-3</v>
      </c>
      <c r="G45" t="s">
        <v>45</v>
      </c>
      <c r="H45">
        <v>13.2534109</v>
      </c>
      <c r="I45" s="2">
        <f t="shared" si="5"/>
        <v>3.0192000000006658E-3</v>
      </c>
    </row>
    <row r="46" spans="3:9" x14ac:dyDescent="0.25">
      <c r="C46" t="s">
        <v>46</v>
      </c>
      <c r="D46">
        <v>20.343063600000001</v>
      </c>
      <c r="E46" s="2">
        <f t="shared" si="4"/>
        <v>1.9680000000015241E-3</v>
      </c>
      <c r="G46" t="s">
        <v>46</v>
      </c>
      <c r="H46">
        <v>13.255403299999999</v>
      </c>
      <c r="I46" s="2">
        <f t="shared" si="5"/>
        <v>1.9923999999988951E-3</v>
      </c>
    </row>
    <row r="47" spans="3:9" x14ac:dyDescent="0.25">
      <c r="C47" t="s">
        <v>47</v>
      </c>
      <c r="D47">
        <v>20.346083700000001</v>
      </c>
      <c r="E47" s="2">
        <f t="shared" si="4"/>
        <v>3.0201000000005251E-3</v>
      </c>
      <c r="G47" t="s">
        <v>47</v>
      </c>
      <c r="H47">
        <v>13.259392500000001</v>
      </c>
      <c r="I47" s="2">
        <f t="shared" si="5"/>
        <v>3.9892000000012473E-3</v>
      </c>
    </row>
    <row r="48" spans="3:9" x14ac:dyDescent="0.25">
      <c r="C48" t="s">
        <v>48</v>
      </c>
      <c r="D48">
        <v>20.3480749</v>
      </c>
      <c r="E48" s="2">
        <f t="shared" si="4"/>
        <v>1.9911999999990826E-3</v>
      </c>
      <c r="G48" t="s">
        <v>48</v>
      </c>
      <c r="H48">
        <v>13.261386999999999</v>
      </c>
      <c r="I48" s="2">
        <f t="shared" si="5"/>
        <v>1.9944999999985669E-3</v>
      </c>
    </row>
    <row r="49" spans="3:9" x14ac:dyDescent="0.25">
      <c r="C49" t="s">
        <v>49</v>
      </c>
      <c r="D49">
        <v>20.3500692</v>
      </c>
      <c r="E49" s="2">
        <f t="shared" si="4"/>
        <v>1.9942999999997824E-3</v>
      </c>
      <c r="G49" t="s">
        <v>49</v>
      </c>
      <c r="H49">
        <v>13.263381499999999</v>
      </c>
      <c r="I49" s="2">
        <f t="shared" si="5"/>
        <v>1.9945000000003432E-3</v>
      </c>
    </row>
    <row r="50" spans="3:9" x14ac:dyDescent="0.25">
      <c r="C50" t="s">
        <v>50</v>
      </c>
      <c r="D50">
        <v>20.354033999999999</v>
      </c>
      <c r="E50" s="2">
        <f t="shared" si="4"/>
        <v>3.9647999999985473E-3</v>
      </c>
      <c r="G50" t="s">
        <v>50</v>
      </c>
      <c r="H50">
        <v>13.266348499999999</v>
      </c>
      <c r="I50" s="2">
        <f t="shared" si="5"/>
        <v>2.9669999999999419E-3</v>
      </c>
    </row>
    <row r="51" spans="3:9" x14ac:dyDescent="0.25">
      <c r="C51" t="s">
        <v>51</v>
      </c>
      <c r="D51">
        <v>20.3560287</v>
      </c>
      <c r="E51" s="2">
        <f t="shared" si="4"/>
        <v>1.9947000000009041E-3</v>
      </c>
      <c r="G51" t="s">
        <v>51</v>
      </c>
      <c r="H51">
        <v>13.268343399999999</v>
      </c>
      <c r="I51" s="2">
        <f t="shared" si="5"/>
        <v>1.9948999999996886E-3</v>
      </c>
    </row>
    <row r="52" spans="3:9" x14ac:dyDescent="0.25">
      <c r="C52" t="s">
        <v>52</v>
      </c>
      <c r="D52">
        <v>20.359049899999999</v>
      </c>
      <c r="E52" s="2">
        <f t="shared" si="4"/>
        <v>3.021199999999169E-3</v>
      </c>
      <c r="G52" t="s">
        <v>52</v>
      </c>
      <c r="H52">
        <v>13.271335300000001</v>
      </c>
      <c r="I52" s="2">
        <f t="shared" si="5"/>
        <v>2.9919000000013796E-3</v>
      </c>
    </row>
    <row r="53" spans="3:9" x14ac:dyDescent="0.25">
      <c r="C53" t="s">
        <v>53</v>
      </c>
      <c r="D53">
        <v>20.361014900000001</v>
      </c>
      <c r="E53" s="2">
        <f t="shared" si="4"/>
        <v>1.9650000000019929E-3</v>
      </c>
      <c r="G53" t="s">
        <v>53</v>
      </c>
      <c r="H53">
        <v>13.274327299999999</v>
      </c>
      <c r="I53" s="2">
        <f t="shared" si="5"/>
        <v>2.9919999999989955E-3</v>
      </c>
    </row>
    <row r="54" spans="3:9" x14ac:dyDescent="0.25">
      <c r="C54" t="s">
        <v>54</v>
      </c>
      <c r="D54">
        <v>20.3630347</v>
      </c>
      <c r="E54" s="2">
        <f t="shared" si="4"/>
        <v>2.0197999999993499E-3</v>
      </c>
      <c r="G54" t="s">
        <v>54</v>
      </c>
      <c r="H54">
        <v>13.2763223</v>
      </c>
      <c r="I54" s="2">
        <f t="shared" si="5"/>
        <v>1.9950000000008572E-3</v>
      </c>
    </row>
    <row r="55" spans="3:9" x14ac:dyDescent="0.25">
      <c r="C55" t="s">
        <v>55</v>
      </c>
      <c r="D55">
        <v>20.3660274</v>
      </c>
      <c r="E55" s="2">
        <f t="shared" si="4"/>
        <v>2.9927000000000703E-3</v>
      </c>
      <c r="G55" t="s">
        <v>55</v>
      </c>
      <c r="H55">
        <v>13.280336399999999</v>
      </c>
      <c r="I55" s="2">
        <f t="shared" si="5"/>
        <v>4.0140999999991323E-3</v>
      </c>
    </row>
    <row r="56" spans="3:9" x14ac:dyDescent="0.25">
      <c r="C56" t="s">
        <v>56</v>
      </c>
      <c r="D56">
        <v>20.367996099999999</v>
      </c>
      <c r="E56" s="2">
        <f t="shared" si="4"/>
        <v>1.9686999999990462E-3</v>
      </c>
      <c r="G56" t="s">
        <v>56</v>
      </c>
      <c r="H56">
        <v>13.2823063</v>
      </c>
      <c r="I56" s="2">
        <f t="shared" si="5"/>
        <v>1.969900000000635E-3</v>
      </c>
    </row>
    <row r="57" spans="3:9" x14ac:dyDescent="0.25">
      <c r="C57" t="s">
        <v>57</v>
      </c>
      <c r="D57">
        <v>20.370989099999999</v>
      </c>
      <c r="E57" s="2">
        <f t="shared" si="4"/>
        <v>2.9930000000000234E-3</v>
      </c>
      <c r="G57" t="s">
        <v>57</v>
      </c>
      <c r="H57">
        <v>13.285298600000001</v>
      </c>
      <c r="I57" s="2">
        <f t="shared" si="5"/>
        <v>2.9923000000007249E-3</v>
      </c>
    </row>
    <row r="58" spans="3:9" x14ac:dyDescent="0.25">
      <c r="C58" t="s">
        <v>32</v>
      </c>
      <c r="D58">
        <v>31.068190999999999</v>
      </c>
      <c r="E58" s="2">
        <f t="shared" si="4"/>
        <v>10.6972019</v>
      </c>
      <c r="G58" t="s">
        <v>32</v>
      </c>
      <c r="H58">
        <v>19.540128299999999</v>
      </c>
      <c r="I58" s="2">
        <f t="shared" si="5"/>
        <v>6.2548296999999984</v>
      </c>
    </row>
    <row r="59" spans="3:9" x14ac:dyDescent="0.25">
      <c r="C59" t="s">
        <v>33</v>
      </c>
      <c r="D59">
        <v>42.085525099999998</v>
      </c>
      <c r="E59" s="2">
        <f t="shared" si="4"/>
        <v>11.017334099999999</v>
      </c>
      <c r="G59" t="s">
        <v>33</v>
      </c>
      <c r="H59">
        <v>25.648947799999998</v>
      </c>
      <c r="I59" s="2">
        <f t="shared" si="5"/>
        <v>6.1088194999999992</v>
      </c>
    </row>
    <row r="60" spans="3:9" x14ac:dyDescent="0.25">
      <c r="C60" t="s">
        <v>34</v>
      </c>
      <c r="D60">
        <v>54.290973800000003</v>
      </c>
      <c r="E60" s="2">
        <f t="shared" si="4"/>
        <v>12.205448700000005</v>
      </c>
      <c r="G60" t="s">
        <v>34</v>
      </c>
      <c r="H60">
        <v>31.802139400000002</v>
      </c>
      <c r="I60" s="2">
        <f t="shared" si="5"/>
        <v>6.1531916000000031</v>
      </c>
    </row>
    <row r="61" spans="3:9" x14ac:dyDescent="0.25">
      <c r="C61" t="s">
        <v>35</v>
      </c>
      <c r="D61">
        <v>65.753210199999998</v>
      </c>
      <c r="E61" s="2">
        <f t="shared" si="4"/>
        <v>11.462236399999995</v>
      </c>
      <c r="G61" t="s">
        <v>35</v>
      </c>
      <c r="H61">
        <v>38.012390699999997</v>
      </c>
      <c r="I61" s="2">
        <f t="shared" si="5"/>
        <v>6.2102512999999959</v>
      </c>
    </row>
    <row r="62" spans="3:9" x14ac:dyDescent="0.25">
      <c r="C62" t="s">
        <v>58</v>
      </c>
      <c r="D62">
        <v>76.701430000000002</v>
      </c>
      <c r="E62" s="2">
        <f t="shared" si="4"/>
        <v>10.948219800000004</v>
      </c>
      <c r="G62" t="s">
        <v>58</v>
      </c>
      <c r="H62">
        <v>44.217797500000003</v>
      </c>
      <c r="I62" s="2">
        <f t="shared" si="5"/>
        <v>6.2054068000000058</v>
      </c>
    </row>
    <row r="63" spans="3:9" x14ac:dyDescent="0.25">
      <c r="C63" t="s">
        <v>59</v>
      </c>
      <c r="D63">
        <v>87.925368199999994</v>
      </c>
      <c r="E63" s="2">
        <f t="shared" si="4"/>
        <v>11.223938199999992</v>
      </c>
      <c r="G63" t="s">
        <v>59</v>
      </c>
      <c r="H63">
        <v>51.330630499999998</v>
      </c>
      <c r="I63" s="2">
        <f t="shared" si="5"/>
        <v>7.1128329999999949</v>
      </c>
    </row>
    <row r="64" spans="3:9" x14ac:dyDescent="0.25">
      <c r="C64" t="s">
        <v>60</v>
      </c>
      <c r="D64">
        <v>97.905528099999998</v>
      </c>
      <c r="E64" s="2">
        <f t="shared" si="4"/>
        <v>9.9801599000000039</v>
      </c>
      <c r="G64" t="s">
        <v>60</v>
      </c>
      <c r="H64">
        <v>58.764271200000003</v>
      </c>
      <c r="I64" s="2">
        <f t="shared" si="5"/>
        <v>7.4336407000000051</v>
      </c>
    </row>
    <row r="65" spans="3:9" x14ac:dyDescent="0.25">
      <c r="C65" t="s">
        <v>61</v>
      </c>
      <c r="D65">
        <v>108.046451</v>
      </c>
      <c r="E65" s="2">
        <f t="shared" si="4"/>
        <v>10.140922900000007</v>
      </c>
      <c r="G65" t="s">
        <v>61</v>
      </c>
      <c r="H65">
        <v>65.835171700000004</v>
      </c>
      <c r="I65" s="2">
        <f t="shared" si="5"/>
        <v>7.0709005000000005</v>
      </c>
    </row>
    <row r="66" spans="3:9" x14ac:dyDescent="0.25">
      <c r="C66" t="s">
        <v>62</v>
      </c>
      <c r="D66">
        <v>118.2703604</v>
      </c>
      <c r="E66" s="2">
        <f t="shared" si="4"/>
        <v>10.223909399999997</v>
      </c>
      <c r="G66" t="s">
        <v>62</v>
      </c>
      <c r="H66">
        <v>72.871932099999995</v>
      </c>
      <c r="I66" s="2">
        <f t="shared" si="5"/>
        <v>7.0367603999999915</v>
      </c>
    </row>
    <row r="67" spans="3:9" x14ac:dyDescent="0.25">
      <c r="C67" t="s">
        <v>63</v>
      </c>
      <c r="D67">
        <v>129.3465521</v>
      </c>
      <c r="E67" s="2">
        <f t="shared" si="4"/>
        <v>11.076191699999995</v>
      </c>
      <c r="G67" t="s">
        <v>63</v>
      </c>
      <c r="H67">
        <v>80.045381399999997</v>
      </c>
      <c r="I67" s="2">
        <f t="shared" si="5"/>
        <v>7.1734493000000015</v>
      </c>
    </row>
    <row r="68" spans="3:9" x14ac:dyDescent="0.25">
      <c r="C68" t="s">
        <v>64</v>
      </c>
      <c r="D68">
        <v>141.16064549999999</v>
      </c>
      <c r="E68" s="2">
        <f t="shared" si="4"/>
        <v>11.81409339999999</v>
      </c>
      <c r="G68" t="s">
        <v>64</v>
      </c>
      <c r="H68">
        <v>87.297029699999996</v>
      </c>
      <c r="I68" s="2">
        <f t="shared" si="5"/>
        <v>7.2516482999999994</v>
      </c>
    </row>
    <row r="69" spans="3:9" x14ac:dyDescent="0.25">
      <c r="C69" t="s">
        <v>65</v>
      </c>
      <c r="D69">
        <v>152.28584739999999</v>
      </c>
      <c r="E69" s="2">
        <f t="shared" si="4"/>
        <v>11.125201900000008</v>
      </c>
      <c r="G69" t="s">
        <v>65</v>
      </c>
      <c r="H69">
        <v>95.166673000000003</v>
      </c>
      <c r="I69" s="2">
        <f t="shared" si="5"/>
        <v>7.869643300000007</v>
      </c>
    </row>
    <row r="70" spans="3:9" x14ac:dyDescent="0.25">
      <c r="C70" t="s">
        <v>66</v>
      </c>
      <c r="D70">
        <v>160.95311899999999</v>
      </c>
      <c r="E70" s="2">
        <f t="shared" si="4"/>
        <v>8.6672715999999923</v>
      </c>
      <c r="G70" t="s">
        <v>66</v>
      </c>
      <c r="H70">
        <v>103.0454464</v>
      </c>
      <c r="I70" s="2">
        <f t="shared" si="5"/>
        <v>7.8787734</v>
      </c>
    </row>
    <row r="71" spans="3:9" x14ac:dyDescent="0.25">
      <c r="C71" t="s">
        <v>67</v>
      </c>
      <c r="D71">
        <v>169.7560484</v>
      </c>
      <c r="E71" s="2">
        <f t="shared" si="4"/>
        <v>8.8029294000000107</v>
      </c>
      <c r="G71" t="s">
        <v>67</v>
      </c>
      <c r="H71">
        <v>111.0662859</v>
      </c>
      <c r="I71" s="2">
        <f t="shared" si="5"/>
        <v>8.0208394999999939</v>
      </c>
    </row>
    <row r="72" spans="3:9" x14ac:dyDescent="0.25">
      <c r="C72" t="s">
        <v>68</v>
      </c>
      <c r="D72">
        <v>178.6769137</v>
      </c>
      <c r="E72" s="2">
        <f t="shared" si="4"/>
        <v>8.9208653000000027</v>
      </c>
      <c r="G72" t="s">
        <v>68</v>
      </c>
      <c r="H72">
        <v>119.1812479</v>
      </c>
      <c r="I72" s="2">
        <f t="shared" si="5"/>
        <v>8.1149620000000056</v>
      </c>
    </row>
    <row r="73" spans="3:9" x14ac:dyDescent="0.25">
      <c r="C73" t="s">
        <v>69</v>
      </c>
      <c r="D73">
        <v>187.2575559</v>
      </c>
      <c r="E73" s="2">
        <f t="shared" si="4"/>
        <v>8.5806421999999998</v>
      </c>
      <c r="G73" t="s">
        <v>69</v>
      </c>
      <c r="H73">
        <v>127.16368559999999</v>
      </c>
      <c r="I73" s="2">
        <f t="shared" si="5"/>
        <v>7.9824376999999913</v>
      </c>
    </row>
    <row r="74" spans="3:9" x14ac:dyDescent="0.25">
      <c r="C74" t="s">
        <v>70</v>
      </c>
      <c r="D74">
        <v>196.01606269999999</v>
      </c>
      <c r="E74" s="2">
        <f t="shared" si="4"/>
        <v>8.7585067999999922</v>
      </c>
      <c r="G74" t="s">
        <v>70</v>
      </c>
      <c r="H74">
        <v>135.50220049999999</v>
      </c>
      <c r="I74" s="2">
        <f t="shared" si="5"/>
        <v>8.3385148999999927</v>
      </c>
    </row>
    <row r="75" spans="3:9" x14ac:dyDescent="0.25">
      <c r="C75" t="s">
        <v>71</v>
      </c>
      <c r="D75">
        <v>203.94664739999999</v>
      </c>
      <c r="E75" s="2">
        <f t="shared" si="4"/>
        <v>7.9305846999999972</v>
      </c>
      <c r="G75" t="s">
        <v>71</v>
      </c>
      <c r="H75">
        <v>143.43515289999999</v>
      </c>
      <c r="I75" s="2">
        <f t="shared" si="5"/>
        <v>7.9329524000000049</v>
      </c>
    </row>
    <row r="76" spans="3:9" x14ac:dyDescent="0.25">
      <c r="C76" t="s">
        <v>72</v>
      </c>
      <c r="D76">
        <v>213.1985238</v>
      </c>
      <c r="E76" s="2">
        <f t="shared" si="4"/>
        <v>9.2518764000000147</v>
      </c>
      <c r="G76" t="s">
        <v>72</v>
      </c>
      <c r="H76">
        <v>151.69467789999999</v>
      </c>
      <c r="I76" s="2">
        <f t="shared" si="5"/>
        <v>8.2595249999999965</v>
      </c>
    </row>
    <row r="77" spans="3:9" x14ac:dyDescent="0.25">
      <c r="C77" t="s">
        <v>73</v>
      </c>
      <c r="D77">
        <v>221.6058007</v>
      </c>
      <c r="E77" s="2">
        <f t="shared" si="4"/>
        <v>8.4072768999999994</v>
      </c>
      <c r="G77" t="s">
        <v>73</v>
      </c>
      <c r="H77">
        <v>162.73395970000001</v>
      </c>
      <c r="I77" s="2">
        <f t="shared" si="5"/>
        <v>11.039281800000026</v>
      </c>
    </row>
    <row r="78" spans="3:9" x14ac:dyDescent="0.25">
      <c r="C78" t="s">
        <v>74</v>
      </c>
      <c r="D78">
        <v>230.0946654</v>
      </c>
      <c r="E78" s="2">
        <f t="shared" si="4"/>
        <v>8.4888646999999935</v>
      </c>
      <c r="G78" t="s">
        <v>74</v>
      </c>
      <c r="H78">
        <v>170.83209239999999</v>
      </c>
      <c r="I78" s="2">
        <f t="shared" si="5"/>
        <v>8.0981326999999794</v>
      </c>
    </row>
    <row r="79" spans="3:9" x14ac:dyDescent="0.25">
      <c r="C79" t="s">
        <v>75</v>
      </c>
      <c r="D79">
        <v>238.544726</v>
      </c>
      <c r="E79" s="2">
        <f t="shared" si="4"/>
        <v>8.4500606000000005</v>
      </c>
      <c r="G79" t="s">
        <v>75</v>
      </c>
      <c r="H79">
        <v>178.99932129999999</v>
      </c>
      <c r="I79" s="2">
        <f t="shared" si="5"/>
        <v>8.1672288999999978</v>
      </c>
    </row>
    <row r="80" spans="3:9" x14ac:dyDescent="0.25">
      <c r="C80" t="s">
        <v>76</v>
      </c>
      <c r="D80">
        <v>247.12502330000001</v>
      </c>
      <c r="E80" s="2">
        <f t="shared" si="4"/>
        <v>8.5802973000000122</v>
      </c>
      <c r="G80" t="s">
        <v>76</v>
      </c>
      <c r="H80">
        <v>187.29363079999999</v>
      </c>
      <c r="I80" s="2">
        <f t="shared" si="5"/>
        <v>8.2943094999999971</v>
      </c>
    </row>
    <row r="81" spans="3:9" x14ac:dyDescent="0.25">
      <c r="C81" t="s">
        <v>77</v>
      </c>
      <c r="D81">
        <v>255.0500328</v>
      </c>
      <c r="E81" s="2">
        <f t="shared" si="4"/>
        <v>7.9250094999999874</v>
      </c>
      <c r="G81" t="s">
        <v>77</v>
      </c>
      <c r="H81">
        <v>196.76437300000001</v>
      </c>
      <c r="I81" s="2">
        <f t="shared" si="5"/>
        <v>9.4707422000000179</v>
      </c>
    </row>
    <row r="82" spans="3:9" x14ac:dyDescent="0.25">
      <c r="C82" t="s">
        <v>78</v>
      </c>
      <c r="D82">
        <v>266.33621040000003</v>
      </c>
      <c r="E82" s="2">
        <f t="shared" si="4"/>
        <v>11.28617760000003</v>
      </c>
      <c r="G82" t="s">
        <v>78</v>
      </c>
      <c r="H82">
        <v>206.41274189999999</v>
      </c>
      <c r="I82" s="2">
        <f t="shared" si="5"/>
        <v>9.6483688999999799</v>
      </c>
    </row>
    <row r="83" spans="3:9" x14ac:dyDescent="0.25">
      <c r="C83" t="s">
        <v>36</v>
      </c>
      <c r="D83">
        <v>279.21048560000003</v>
      </c>
      <c r="E83" s="2">
        <f t="shared" si="4"/>
        <v>12.8742752</v>
      </c>
      <c r="G83" t="s">
        <v>36</v>
      </c>
      <c r="H83">
        <v>217.13535880000001</v>
      </c>
      <c r="I83" s="2">
        <f t="shared" si="5"/>
        <v>10.72261690000002</v>
      </c>
    </row>
    <row r="84" spans="3:9" x14ac:dyDescent="0.25">
      <c r="C84" t="s">
        <v>15</v>
      </c>
      <c r="D84">
        <v>283.60751370000003</v>
      </c>
      <c r="E84" s="2">
        <f t="shared" si="4"/>
        <v>4.3970281</v>
      </c>
      <c r="G84" t="s">
        <v>15</v>
      </c>
      <c r="H84">
        <v>220.0280813</v>
      </c>
      <c r="I84" s="2">
        <f t="shared" si="5"/>
        <v>2.8927224999999908</v>
      </c>
    </row>
    <row r="85" spans="3:9" x14ac:dyDescent="0.25">
      <c r="C85" t="s">
        <v>16</v>
      </c>
      <c r="D85">
        <v>287.70795930000003</v>
      </c>
      <c r="E85" s="2">
        <f t="shared" si="4"/>
        <v>4.1004456000000005</v>
      </c>
      <c r="G85" t="s">
        <v>16</v>
      </c>
      <c r="H85">
        <v>222.88774280000001</v>
      </c>
      <c r="I85" s="2">
        <f t="shared" si="5"/>
        <v>2.8596615000000156</v>
      </c>
    </row>
    <row r="86" spans="3:9" x14ac:dyDescent="0.25">
      <c r="C86" t="s">
        <v>17</v>
      </c>
      <c r="D86">
        <v>291.82098079999997</v>
      </c>
      <c r="E86" s="2">
        <f t="shared" si="4"/>
        <v>4.1130214999999453</v>
      </c>
      <c r="G86" t="s">
        <v>17</v>
      </c>
      <c r="H86">
        <v>225.8321795</v>
      </c>
      <c r="I86" s="2">
        <f t="shared" si="5"/>
        <v>2.9444366999999829</v>
      </c>
    </row>
    <row r="87" spans="3:9" x14ac:dyDescent="0.25">
      <c r="C87" t="s">
        <v>18</v>
      </c>
      <c r="D87">
        <v>295.7487059</v>
      </c>
      <c r="E87" s="2">
        <f t="shared" si="4"/>
        <v>3.9277251000000319</v>
      </c>
      <c r="G87" t="s">
        <v>18</v>
      </c>
      <c r="H87">
        <v>228.7198022</v>
      </c>
      <c r="I87" s="2">
        <f t="shared" si="5"/>
        <v>2.8876227000000085</v>
      </c>
    </row>
    <row r="88" spans="3:9" x14ac:dyDescent="0.25">
      <c r="C88" t="s">
        <v>79</v>
      </c>
      <c r="D88">
        <v>299.70266350000003</v>
      </c>
      <c r="E88" s="2">
        <f t="shared" si="4"/>
        <v>3.9539576000000238</v>
      </c>
      <c r="G88" t="s">
        <v>79</v>
      </c>
      <c r="H88">
        <v>231.50196800000001</v>
      </c>
      <c r="I88" s="2">
        <f t="shared" si="5"/>
        <v>2.7821658000000014</v>
      </c>
    </row>
    <row r="89" spans="3:9" x14ac:dyDescent="0.25">
      <c r="C89" t="s">
        <v>80</v>
      </c>
      <c r="D89">
        <v>303.96507889999998</v>
      </c>
      <c r="E89" s="2">
        <f t="shared" si="4"/>
        <v>4.2624153999999521</v>
      </c>
      <c r="G89" t="s">
        <v>80</v>
      </c>
      <c r="H89">
        <v>234.32884419999999</v>
      </c>
      <c r="I89" s="2">
        <f t="shared" si="5"/>
        <v>2.8268761999999867</v>
      </c>
    </row>
    <row r="90" spans="3:9" x14ac:dyDescent="0.25">
      <c r="C90" t="s">
        <v>81</v>
      </c>
      <c r="D90">
        <v>308.29835320000001</v>
      </c>
      <c r="E90" s="2">
        <f t="shared" si="4"/>
        <v>4.3332743000000278</v>
      </c>
      <c r="G90" t="s">
        <v>81</v>
      </c>
      <c r="H90">
        <v>237.1490039</v>
      </c>
      <c r="I90" s="2">
        <f t="shared" si="5"/>
        <v>2.8201597000000049</v>
      </c>
    </row>
    <row r="91" spans="3:9" x14ac:dyDescent="0.25">
      <c r="C91" t="s">
        <v>82</v>
      </c>
      <c r="D91">
        <v>312.07917450000002</v>
      </c>
      <c r="E91" s="2">
        <f t="shared" si="4"/>
        <v>3.7808213000000137</v>
      </c>
      <c r="G91" t="s">
        <v>82</v>
      </c>
      <c r="H91">
        <v>240.03471579999999</v>
      </c>
      <c r="I91" s="2">
        <f t="shared" si="5"/>
        <v>2.8857118999999898</v>
      </c>
    </row>
    <row r="92" spans="3:9" x14ac:dyDescent="0.25">
      <c r="C92" t="s">
        <v>83</v>
      </c>
      <c r="D92">
        <v>316.01191139999997</v>
      </c>
      <c r="E92" s="2">
        <f t="shared" si="4"/>
        <v>3.9327368999999521</v>
      </c>
      <c r="G92" t="s">
        <v>83</v>
      </c>
      <c r="H92">
        <v>242.79259429999999</v>
      </c>
      <c r="I92" s="2">
        <f t="shared" si="5"/>
        <v>2.7578785000000039</v>
      </c>
    </row>
    <row r="93" spans="3:9" x14ac:dyDescent="0.25">
      <c r="C93" t="s">
        <v>84</v>
      </c>
      <c r="D93">
        <v>320.1283909</v>
      </c>
      <c r="E93" s="2">
        <f t="shared" ref="E93:E109" si="6">D93-D92</f>
        <v>4.1164795000000254</v>
      </c>
      <c r="G93" t="s">
        <v>84</v>
      </c>
      <c r="H93">
        <v>250.30975770000001</v>
      </c>
      <c r="I93" s="2">
        <f t="shared" ref="I93:I109" si="7">H93-H92</f>
        <v>7.5171634000000154</v>
      </c>
    </row>
    <row r="94" spans="3:9" x14ac:dyDescent="0.25">
      <c r="C94" t="s">
        <v>85</v>
      </c>
      <c r="D94">
        <v>324.2032969</v>
      </c>
      <c r="E94" s="2">
        <f t="shared" si="6"/>
        <v>4.0749059999999986</v>
      </c>
      <c r="G94" t="s">
        <v>85</v>
      </c>
      <c r="H94">
        <v>254.1571031</v>
      </c>
      <c r="I94" s="2">
        <f t="shared" si="7"/>
        <v>3.8473453999999947</v>
      </c>
    </row>
    <row r="95" spans="3:9" x14ac:dyDescent="0.25">
      <c r="C95" t="s">
        <v>86</v>
      </c>
      <c r="D95">
        <v>328.16582510000001</v>
      </c>
      <c r="E95" s="2">
        <f t="shared" si="6"/>
        <v>3.9625282000000084</v>
      </c>
      <c r="G95" t="s">
        <v>86</v>
      </c>
      <c r="H95">
        <v>258.00830580000002</v>
      </c>
      <c r="I95" s="2">
        <f t="shared" si="7"/>
        <v>3.851202700000016</v>
      </c>
    </row>
    <row r="96" spans="3:9" x14ac:dyDescent="0.25">
      <c r="C96" t="s">
        <v>87</v>
      </c>
      <c r="D96">
        <v>332.24455230000001</v>
      </c>
      <c r="E96" s="2">
        <f t="shared" si="6"/>
        <v>4.078727200000003</v>
      </c>
      <c r="G96" t="s">
        <v>87</v>
      </c>
      <c r="H96">
        <v>261.73802610000001</v>
      </c>
      <c r="I96" s="2">
        <f t="shared" si="7"/>
        <v>3.7297202999999968</v>
      </c>
    </row>
    <row r="97" spans="3:9" x14ac:dyDescent="0.25">
      <c r="C97" t="s">
        <v>88</v>
      </c>
      <c r="D97">
        <v>336.21403729999997</v>
      </c>
      <c r="E97" s="2">
        <f t="shared" si="6"/>
        <v>3.9694849999999633</v>
      </c>
      <c r="G97" t="s">
        <v>88</v>
      </c>
      <c r="H97">
        <v>265.52973470000001</v>
      </c>
      <c r="I97" s="2">
        <f t="shared" si="7"/>
        <v>3.7917085999999927</v>
      </c>
    </row>
    <row r="98" spans="3:9" x14ac:dyDescent="0.25">
      <c r="C98" t="s">
        <v>89</v>
      </c>
      <c r="D98">
        <v>340.70100789999998</v>
      </c>
      <c r="E98" s="2">
        <f t="shared" si="6"/>
        <v>4.4869706000000065</v>
      </c>
      <c r="G98" t="s">
        <v>89</v>
      </c>
      <c r="H98">
        <v>269.3177508</v>
      </c>
      <c r="I98" s="2">
        <f t="shared" si="7"/>
        <v>3.788016099999993</v>
      </c>
    </row>
    <row r="99" spans="3:9" x14ac:dyDescent="0.25">
      <c r="C99" t="s">
        <v>90</v>
      </c>
      <c r="D99">
        <v>345.42150789999999</v>
      </c>
      <c r="E99" s="2">
        <f t="shared" si="6"/>
        <v>4.7205000000000155</v>
      </c>
      <c r="G99" t="s">
        <v>90</v>
      </c>
      <c r="H99">
        <v>273.1314936</v>
      </c>
      <c r="I99" s="2">
        <f t="shared" si="7"/>
        <v>3.8137428</v>
      </c>
    </row>
    <row r="100" spans="3:9" x14ac:dyDescent="0.25">
      <c r="C100" t="s">
        <v>91</v>
      </c>
      <c r="D100">
        <v>349.85682489999999</v>
      </c>
      <c r="E100" s="2">
        <f t="shared" si="6"/>
        <v>4.4353169999999977</v>
      </c>
      <c r="G100" t="s">
        <v>91</v>
      </c>
      <c r="H100">
        <v>276.87838829999998</v>
      </c>
      <c r="I100" s="2">
        <f t="shared" si="7"/>
        <v>3.7468946999999844</v>
      </c>
    </row>
    <row r="101" spans="3:9" x14ac:dyDescent="0.25">
      <c r="C101" t="s">
        <v>92</v>
      </c>
      <c r="D101">
        <v>354.63219559999999</v>
      </c>
      <c r="E101" s="2">
        <f t="shared" si="6"/>
        <v>4.7753706999999963</v>
      </c>
      <c r="G101" t="s">
        <v>92</v>
      </c>
      <c r="H101">
        <v>280.25205360000001</v>
      </c>
      <c r="I101" s="2">
        <f t="shared" si="7"/>
        <v>3.3736653000000274</v>
      </c>
    </row>
    <row r="102" spans="3:9" x14ac:dyDescent="0.25">
      <c r="C102" t="s">
        <v>93</v>
      </c>
      <c r="D102">
        <v>359.47067320000002</v>
      </c>
      <c r="E102" s="2">
        <f t="shared" si="6"/>
        <v>4.8384776000000329</v>
      </c>
      <c r="G102" t="s">
        <v>93</v>
      </c>
      <c r="H102">
        <v>283.60504370000001</v>
      </c>
      <c r="I102" s="2">
        <f t="shared" si="7"/>
        <v>3.3529900999999995</v>
      </c>
    </row>
    <row r="103" spans="3:9" x14ac:dyDescent="0.25">
      <c r="C103" t="s">
        <v>94</v>
      </c>
      <c r="D103">
        <v>364.11418600000002</v>
      </c>
      <c r="E103" s="2">
        <f t="shared" si="6"/>
        <v>4.6435127999999963</v>
      </c>
      <c r="G103" t="s">
        <v>94</v>
      </c>
      <c r="H103">
        <v>287.24724859999998</v>
      </c>
      <c r="I103" s="2">
        <f t="shared" si="7"/>
        <v>3.6422048999999674</v>
      </c>
    </row>
    <row r="104" spans="3:9" x14ac:dyDescent="0.25">
      <c r="C104" t="s">
        <v>95</v>
      </c>
      <c r="D104">
        <v>368.91659499999997</v>
      </c>
      <c r="E104" s="2">
        <f t="shared" si="6"/>
        <v>4.8024089999999546</v>
      </c>
      <c r="G104" t="s">
        <v>95</v>
      </c>
      <c r="H104">
        <v>293.5300742</v>
      </c>
      <c r="I104" s="2">
        <f t="shared" si="7"/>
        <v>6.2828256000000238</v>
      </c>
    </row>
    <row r="105" spans="3:9" x14ac:dyDescent="0.25">
      <c r="C105" t="s">
        <v>96</v>
      </c>
      <c r="D105">
        <v>373.82988920000003</v>
      </c>
      <c r="E105" s="2">
        <f t="shared" si="6"/>
        <v>4.9132942000000526</v>
      </c>
      <c r="G105" t="s">
        <v>96</v>
      </c>
      <c r="H105">
        <v>297.4801946</v>
      </c>
      <c r="I105" s="2">
        <f t="shared" si="7"/>
        <v>3.950120400000003</v>
      </c>
    </row>
    <row r="106" spans="3:9" x14ac:dyDescent="0.25">
      <c r="C106" t="s">
        <v>97</v>
      </c>
      <c r="D106">
        <v>378.61906260000001</v>
      </c>
      <c r="E106" s="2">
        <f t="shared" si="6"/>
        <v>4.7891733999999815</v>
      </c>
      <c r="G106" t="s">
        <v>97</v>
      </c>
      <c r="H106">
        <v>301.35527589999998</v>
      </c>
      <c r="I106" s="2">
        <f t="shared" si="7"/>
        <v>3.8750812999999766</v>
      </c>
    </row>
    <row r="107" spans="3:9" x14ac:dyDescent="0.25">
      <c r="C107" t="s">
        <v>98</v>
      </c>
      <c r="D107">
        <v>382.78432930000002</v>
      </c>
      <c r="E107" s="2">
        <f t="shared" si="6"/>
        <v>4.1652667000000179</v>
      </c>
      <c r="G107" t="s">
        <v>98</v>
      </c>
      <c r="H107">
        <v>304.78854009999998</v>
      </c>
      <c r="I107" s="2">
        <f t="shared" si="7"/>
        <v>3.4332641999999964</v>
      </c>
    </row>
    <row r="108" spans="3:9" x14ac:dyDescent="0.25">
      <c r="C108" t="s">
        <v>99</v>
      </c>
      <c r="D108">
        <v>386.97344429999998</v>
      </c>
      <c r="E108" s="2">
        <f t="shared" si="6"/>
        <v>4.1891149999999584</v>
      </c>
      <c r="G108" t="s">
        <v>99</v>
      </c>
      <c r="H108">
        <v>308.22358989999998</v>
      </c>
      <c r="I108" s="2">
        <f t="shared" si="7"/>
        <v>3.4350498000000016</v>
      </c>
    </row>
    <row r="109" spans="3:9" x14ac:dyDescent="0.25">
      <c r="C109" t="s">
        <v>19</v>
      </c>
      <c r="D109">
        <v>387.0363643</v>
      </c>
      <c r="E109" s="2">
        <f t="shared" si="6"/>
        <v>6.2920000000019627E-2</v>
      </c>
      <c r="G109" t="s">
        <v>19</v>
      </c>
      <c r="H109">
        <v>308.23073540000001</v>
      </c>
      <c r="I109" s="2">
        <f t="shared" si="7"/>
        <v>7.145500000035554E-3</v>
      </c>
    </row>
    <row r="111" spans="3:9" x14ac:dyDescent="0.25">
      <c r="C111" s="1">
        <v>38.510790100000001</v>
      </c>
      <c r="D111">
        <v>387.0363643</v>
      </c>
    </row>
    <row r="112" spans="3:9" x14ac:dyDescent="0.25">
      <c r="C112">
        <f>C111/4</f>
        <v>9.6276975250000003</v>
      </c>
      <c r="D112">
        <f>D111/25</f>
        <v>15.481454572000001</v>
      </c>
    </row>
  </sheetData>
  <conditionalFormatting sqref="E3:E2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2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2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7:E10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7:I10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2020-02-11T09:40:55Z</dcterms:created>
  <dcterms:modified xsi:type="dcterms:W3CDTF">2020-02-11T11:28:48Z</dcterms:modified>
</cp:coreProperties>
</file>