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n.Truong\Box\Projects\Innovation Team\Run Team\Cipro IFM 2021\"/>
    </mc:Choice>
  </mc:AlternateContent>
  <xr:revisionPtr revIDLastSave="0" documentId="13_ncr:1_{789A1A4F-DCD2-4F97-A8C4-FB19FD9886B5}" xr6:coauthVersionLast="46" xr6:coauthVersionMax="47" xr10:uidLastSave="{00000000-0000-0000-0000-000000000000}"/>
  <bookViews>
    <workbookView xWindow="-108" yWindow="-108" windowWidth="23256" windowHeight="14016" activeTab="5" xr2:uid="{414F6A9C-BCFA-0C4C-8A8B-D2D1BB42EF07}"/>
  </bookViews>
  <sheets>
    <sheet name="Overview Cipro MS50 runs" sheetId="5" r:id="rId1"/>
    <sheet name="R3" sheetId="2" r:id="rId2"/>
    <sheet name="R5" sheetId="3" r:id="rId3"/>
    <sheet name="CAU" sheetId="4" r:id="rId4"/>
    <sheet name="PAU" sheetId="1" r:id="rId5"/>
    <sheet name="SYU-CAU-PAU Profile summary" sheetId="6" r:id="rId6"/>
    <sheet name="End-to-end summary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2" l="1"/>
  <c r="D54" i="2"/>
  <c r="D55" i="2"/>
  <c r="D56" i="2"/>
  <c r="D57" i="2"/>
  <c r="D58" i="2"/>
  <c r="D59" i="2"/>
  <c r="D60" i="2"/>
  <c r="D61" i="2"/>
  <c r="D62" i="2"/>
  <c r="D63" i="2"/>
  <c r="D64" i="2"/>
  <c r="D65" i="2"/>
  <c r="D52" i="2"/>
  <c r="D53" i="2"/>
  <c r="D48" i="2"/>
  <c r="D49" i="2"/>
  <c r="D46" i="2"/>
  <c r="D47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30" i="2"/>
  <c r="D18" i="2"/>
  <c r="D19" i="2"/>
  <c r="D20" i="2"/>
  <c r="D21" i="2"/>
  <c r="D22" i="2"/>
  <c r="D23" i="2"/>
  <c r="D24" i="2"/>
  <c r="D25" i="2"/>
  <c r="D26" i="2"/>
  <c r="D27" i="2"/>
  <c r="D10" i="2"/>
  <c r="D17" i="2"/>
  <c r="D16" i="2"/>
  <c r="D15" i="2"/>
  <c r="D14" i="2"/>
  <c r="D13" i="2"/>
  <c r="D12" i="2"/>
  <c r="D11" i="2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32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11" i="3"/>
</calcChain>
</file>

<file path=xl/sharedStrings.xml><?xml version="1.0" encoding="utf-8"?>
<sst xmlns="http://schemas.openxmlformats.org/spreadsheetml/2006/main" count="279" uniqueCount="96">
  <si>
    <t>Material</t>
  </si>
  <si>
    <t>ELN Nr.</t>
  </si>
  <si>
    <t>Lot Nr.</t>
  </si>
  <si>
    <t>Input material</t>
  </si>
  <si>
    <t xml:space="preserve">Comment </t>
  </si>
  <si>
    <t>R3</t>
  </si>
  <si>
    <t>EC-21-008</t>
  </si>
  <si>
    <t>EC-21-008 R3</t>
  </si>
  <si>
    <t xml:space="preserve">commercial </t>
  </si>
  <si>
    <t>EC-21-006</t>
  </si>
  <si>
    <t>EC-21-006 R3</t>
  </si>
  <si>
    <t>SRB-21-014</t>
  </si>
  <si>
    <t>SRB-21-014 commercial R3</t>
  </si>
  <si>
    <t>SRB-21-017</t>
  </si>
  <si>
    <t>SRB-21-017 R3</t>
  </si>
  <si>
    <t>SAG-21-012</t>
  </si>
  <si>
    <t>3x rotevap AC</t>
  </si>
  <si>
    <t>SRB-21-018</t>
  </si>
  <si>
    <t>SAG-21-009</t>
  </si>
  <si>
    <t>distilled AC</t>
  </si>
  <si>
    <t>R5</t>
  </si>
  <si>
    <t>R5-2</t>
  </si>
  <si>
    <t>R5-5</t>
  </si>
  <si>
    <t>EC-21-009</t>
  </si>
  <si>
    <t>R5-4</t>
  </si>
  <si>
    <t>R5-1</t>
  </si>
  <si>
    <t>SRB-21-019</t>
  </si>
  <si>
    <t>CAU</t>
  </si>
  <si>
    <t>LT-21-008</t>
  </si>
  <si>
    <t>LT-21-008-CAU-RD</t>
  </si>
  <si>
    <t>EC-21-010</t>
  </si>
  <si>
    <t>MS50-CAU/PAU w/ SYU R5(Com AC), Combined EC-21-010: SRB-21-014-R5-2, SRB-21-014-R5-5, EC-21-006-R5-2, EC-21-009-R5-4, EC-21-009-R5-5</t>
  </si>
  <si>
    <t>LT-21-009</t>
  </si>
  <si>
    <t>LT-21-009-CAU-RD</t>
  </si>
  <si>
    <t>SRB-21-018-1&amp;2</t>
  </si>
  <si>
    <t>MS50-CAU/PAU w/ SYU R5(in-house AC)</t>
  </si>
  <si>
    <t>LT-21-011</t>
  </si>
  <si>
    <t>LT-21-011-CAU-RD</t>
  </si>
  <si>
    <t>MS50-CAU/PAU w/ SYU R5(in-house AC) run2</t>
  </si>
  <si>
    <t>PAU</t>
  </si>
  <si>
    <t>LT-21-008-PAU-CAKE</t>
  </si>
  <si>
    <t>MS50-CAU/PAU w/ SYU R5 (Com AC)</t>
  </si>
  <si>
    <t>LT-21-010</t>
  </si>
  <si>
    <t>LT-21-010-PAU-CAKE</t>
  </si>
  <si>
    <t>LT-21-011-PAU-CAKE</t>
  </si>
  <si>
    <t>MS50-CAU/PAU w/ SYU R5 (in-house AC) run2</t>
  </si>
  <si>
    <t>PPSG runs</t>
  </si>
  <si>
    <t>R3-3 new ih, R3-4 new ih</t>
  </si>
  <si>
    <t>Cipro RT used for RRT</t>
  </si>
  <si>
    <t>from</t>
  </si>
  <si>
    <t>SRB-21-017-R5 2021-02-08</t>
  </si>
  <si>
    <t>Impurity profile</t>
  </si>
  <si>
    <t>SRB-21-017 R3-3 new IH</t>
  </si>
  <si>
    <t>RT</t>
  </si>
  <si>
    <t>RRT (R5)</t>
  </si>
  <si>
    <t>RRT</t>
  </si>
  <si>
    <t>Area</t>
  </si>
  <si>
    <t>Area %</t>
  </si>
  <si>
    <t>https://odp.app.box.com/file/774428190875?s=6wy3gj9arpy1bm205p461q84cbty7hwt</t>
  </si>
  <si>
    <t>Cipro R2/R3</t>
  </si>
  <si>
    <t>SRB-21-017 R3-4 new IH</t>
  </si>
  <si>
    <t>see previous link</t>
  </si>
  <si>
    <t>https://odp.app.box.com/file/774849595096?s=7x9x7nb1tvzm9ya81ea4n5qgj7j441cg</t>
  </si>
  <si>
    <t>STR runs</t>
  </si>
  <si>
    <t>SRB-21-018 R5-1</t>
  </si>
  <si>
    <t>https://odp.app.box.com/file/774847071172?s=nn0u6wsnqge09ogj7581uulast2efp6w</t>
  </si>
  <si>
    <t>Cipro</t>
  </si>
  <si>
    <t>SRB-21-018 R5-2</t>
  </si>
  <si>
    <t>SRB-21-019 R5-1</t>
  </si>
  <si>
    <t>https://odp.app.box.com/file/775230239014</t>
  </si>
  <si>
    <t>SRB-21-019 R5-2</t>
  </si>
  <si>
    <t>** Notes: Letter IDs (eg. A, B, C,...) are duplicates of the same batch. Number IDs (eg. 1, 2, 3,…) are different batches.</t>
  </si>
  <si>
    <t>CAU runs</t>
  </si>
  <si>
    <t>LT-21-009-CAU-RD-A</t>
  </si>
  <si>
    <t>https://odp.app.box.com/file/774854882638</t>
  </si>
  <si>
    <t>LT-21-009-CAU-RD-B</t>
  </si>
  <si>
    <t>see above link</t>
  </si>
  <si>
    <t>page 9</t>
  </si>
  <si>
    <t>LT-21-011-CAU-RD-A</t>
  </si>
  <si>
    <t>https://odp.app.box.com/file/775752248327</t>
  </si>
  <si>
    <t>LT-21-011-CAU-RD-B</t>
  </si>
  <si>
    <t>PAU runs</t>
  </si>
  <si>
    <t>https://odp.app.box.com/file/775237623332</t>
  </si>
  <si>
    <t>none detected</t>
  </si>
  <si>
    <t>LT-21-010-PAU-CAKE-A</t>
  </si>
  <si>
    <t>LT-21-010-PAU-CAKE-B</t>
  </si>
  <si>
    <t>LT-21-011-PAU-CAKE-A</t>
  </si>
  <si>
    <t>LT-21-011-PAU-CAKE-B</t>
  </si>
  <si>
    <t>x</t>
  </si>
  <si>
    <t>SRB-21-018 R3</t>
  </si>
  <si>
    <t>a</t>
  </si>
  <si>
    <t>b</t>
  </si>
  <si>
    <t>c</t>
  </si>
  <si>
    <t>Acetone</t>
  </si>
  <si>
    <t>RRT (CIP)</t>
  </si>
  <si>
    <t>100!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</si>
</sst>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5" borderId="0" xfId="0" applyFont="1" applyFill="1"/>
    <xf numFmtId="0" fontId="4" fillId="6" borderId="0" xfId="0" applyFont="1" applyFill="1"/>
    <xf numFmtId="0" fontId="1" fillId="0" borderId="1" xfId="0" applyFont="1" applyBorder="1"/>
    <xf numFmtId="0" fontId="5" fillId="0" borderId="1" xfId="0" applyFont="1" applyBorder="1"/>
    <xf numFmtId="0" fontId="7" fillId="0" borderId="0" xfId="0" applyFont="1" applyBorder="1"/>
    <xf numFmtId="164" fontId="0" fillId="3" borderId="0" xfId="0" applyNumberFormat="1" applyFill="1"/>
    <xf numFmtId="164" fontId="0" fillId="4" borderId="0" xfId="0" applyNumberFormat="1" applyFill="1"/>
    <xf numFmtId="164" fontId="1" fillId="0" borderId="1" xfId="0" applyNumberFormat="1" applyFont="1" applyBorder="1"/>
    <xf numFmtId="164" fontId="7" fillId="0" borderId="0" xfId="0" applyNumberFormat="1" applyFont="1" applyBorder="1"/>
    <xf numFmtId="164" fontId="0" fillId="0" borderId="0" xfId="0" applyNumberFormat="1"/>
    <xf numFmtId="0" fontId="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1"/>
    <xf numFmtId="0" fontId="6" fillId="0" borderId="0" xfId="0" applyFont="1" applyAlignment="1">
      <alignment horizontal="left" vertical="center"/>
    </xf>
    <xf numFmtId="0" fontId="0" fillId="7" borderId="0" xfId="0" applyFill="1"/>
    <xf numFmtId="0" fontId="6" fillId="0" borderId="3" xfId="0" applyFont="1" applyBorder="1"/>
    <xf numFmtId="0" fontId="6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dp.app.box.com/file/774849595096?s=7x9x7nb1tvzm9ya81ea4n5qgj7j441cg" TargetMode="External"/><Relationship Id="rId1" Type="http://schemas.openxmlformats.org/officeDocument/2006/relationships/hyperlink" Target="https://odp.app.box.com/file/774428190875?s=6wy3gj9arpy1bm205p461q84cbty7hw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dp.app.box.com/file/775230239014" TargetMode="External"/><Relationship Id="rId1" Type="http://schemas.openxmlformats.org/officeDocument/2006/relationships/hyperlink" Target="https://odp.app.box.com/file/774847071172?s=nn0u6wsnqge09ogj7581uulast2efp6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odp.app.box.com/file/775752248327" TargetMode="External"/><Relationship Id="rId1" Type="http://schemas.openxmlformats.org/officeDocument/2006/relationships/hyperlink" Target="https://odp.app.box.com/file/7748548826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dp.app.box.com/file/775752248327" TargetMode="External"/><Relationship Id="rId1" Type="http://schemas.openxmlformats.org/officeDocument/2006/relationships/hyperlink" Target="https://odp.app.box.com/file/77523762333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5FDD-81A7-4C41-8517-611EF7C75439}">
  <dimension ref="B3:F35"/>
  <sheetViews>
    <sheetView topLeftCell="A22" workbookViewId="0">
      <selection activeCell="D10" sqref="D10"/>
    </sheetView>
  </sheetViews>
  <sheetFormatPr defaultColWidth="11.09765625" defaultRowHeight="15.6" x14ac:dyDescent="0.3"/>
  <cols>
    <col min="2" max="2" width="10.8984375" style="1"/>
    <col min="4" max="5" width="24" bestFit="1" customWidth="1"/>
    <col min="6" max="6" width="39.59765625" bestFit="1" customWidth="1"/>
  </cols>
  <sheetData>
    <row r="3" spans="2:6" ht="16.2" thickBot="1" x14ac:dyDescent="0.3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</row>
    <row r="4" spans="2:6" ht="16.2" thickTop="1" x14ac:dyDescent="0.3"/>
    <row r="5" spans="2:6" x14ac:dyDescent="0.3">
      <c r="B5" s="1" t="s">
        <v>5</v>
      </c>
      <c r="C5" s="6" t="s">
        <v>6</v>
      </c>
      <c r="D5" s="6" t="s">
        <v>7</v>
      </c>
      <c r="E5" s="6" t="s">
        <v>8</v>
      </c>
      <c r="F5" s="6"/>
    </row>
    <row r="6" spans="2:6" x14ac:dyDescent="0.3">
      <c r="C6" s="6" t="s">
        <v>6</v>
      </c>
      <c r="D6" s="6" t="s">
        <v>7</v>
      </c>
      <c r="E6" s="6" t="s">
        <v>8</v>
      </c>
      <c r="F6" s="6"/>
    </row>
    <row r="7" spans="2:6" x14ac:dyDescent="0.3">
      <c r="C7" s="6" t="s">
        <v>9</v>
      </c>
      <c r="D7" s="6" t="s">
        <v>10</v>
      </c>
      <c r="E7" s="6" t="s">
        <v>8</v>
      </c>
      <c r="F7" s="6"/>
    </row>
    <row r="8" spans="2:6" x14ac:dyDescent="0.3">
      <c r="C8" s="6" t="s">
        <v>11</v>
      </c>
      <c r="D8" s="6" t="s">
        <v>12</v>
      </c>
      <c r="E8" s="6" t="s">
        <v>8</v>
      </c>
      <c r="F8" s="6"/>
    </row>
    <row r="9" spans="2:6" x14ac:dyDescent="0.3">
      <c r="C9" s="6" t="s">
        <v>11</v>
      </c>
      <c r="D9" s="6" t="s">
        <v>12</v>
      </c>
      <c r="E9" s="6" t="s">
        <v>8</v>
      </c>
      <c r="F9" s="6"/>
    </row>
    <row r="10" spans="2:6" x14ac:dyDescent="0.3">
      <c r="C10" s="4" t="s">
        <v>13</v>
      </c>
      <c r="D10" s="4" t="s">
        <v>14</v>
      </c>
      <c r="E10" s="4" t="s">
        <v>15</v>
      </c>
      <c r="F10" s="4" t="s">
        <v>16</v>
      </c>
    </row>
    <row r="11" spans="2:6" x14ac:dyDescent="0.3">
      <c r="C11" s="5" t="s">
        <v>17</v>
      </c>
      <c r="D11" s="5" t="s">
        <v>17</v>
      </c>
      <c r="E11" s="5" t="s">
        <v>18</v>
      </c>
      <c r="F11" s="5" t="s">
        <v>19</v>
      </c>
    </row>
    <row r="12" spans="2:6" x14ac:dyDescent="0.3">
      <c r="C12" s="3"/>
      <c r="D12" s="3"/>
      <c r="E12" s="3"/>
      <c r="F12" s="3"/>
    </row>
    <row r="13" spans="2:6" x14ac:dyDescent="0.3">
      <c r="C13" s="3"/>
      <c r="D13" s="3"/>
      <c r="E13" s="3"/>
      <c r="F13" s="3"/>
    </row>
    <row r="15" spans="2:6" x14ac:dyDescent="0.3">
      <c r="B15" s="1" t="s">
        <v>20</v>
      </c>
      <c r="C15" s="6" t="s">
        <v>11</v>
      </c>
      <c r="D15" s="6" t="s">
        <v>21</v>
      </c>
      <c r="E15" s="6" t="s">
        <v>7</v>
      </c>
      <c r="F15" s="2"/>
    </row>
    <row r="16" spans="2:6" x14ac:dyDescent="0.3">
      <c r="C16" s="6" t="s">
        <v>11</v>
      </c>
      <c r="D16" s="6" t="s">
        <v>22</v>
      </c>
      <c r="E16" s="6" t="s">
        <v>7</v>
      </c>
      <c r="F16" s="2"/>
    </row>
    <row r="17" spans="2:6" x14ac:dyDescent="0.3">
      <c r="C17" s="6" t="s">
        <v>9</v>
      </c>
      <c r="D17" s="6" t="s">
        <v>21</v>
      </c>
      <c r="E17" s="6" t="s">
        <v>10</v>
      </c>
      <c r="F17" s="2"/>
    </row>
    <row r="18" spans="2:6" x14ac:dyDescent="0.3">
      <c r="C18" s="6" t="s">
        <v>23</v>
      </c>
      <c r="D18" s="6" t="s">
        <v>24</v>
      </c>
      <c r="E18" s="6" t="s">
        <v>12</v>
      </c>
      <c r="F18" s="2"/>
    </row>
    <row r="19" spans="2:6" x14ac:dyDescent="0.3">
      <c r="C19" s="6" t="s">
        <v>23</v>
      </c>
      <c r="D19" s="6" t="s">
        <v>22</v>
      </c>
      <c r="E19" s="6" t="s">
        <v>12</v>
      </c>
      <c r="F19" s="2"/>
    </row>
    <row r="20" spans="2:6" x14ac:dyDescent="0.3">
      <c r="C20" s="4" t="s">
        <v>17</v>
      </c>
      <c r="D20" s="4" t="s">
        <v>25</v>
      </c>
      <c r="E20" s="4" t="s">
        <v>13</v>
      </c>
      <c r="F20" s="4"/>
    </row>
    <row r="21" spans="2:6" x14ac:dyDescent="0.3">
      <c r="C21" s="4" t="s">
        <v>17</v>
      </c>
      <c r="D21" s="4" t="s">
        <v>21</v>
      </c>
      <c r="E21" s="4" t="s">
        <v>13</v>
      </c>
      <c r="F21" s="4"/>
    </row>
    <row r="22" spans="2:6" x14ac:dyDescent="0.3">
      <c r="C22" s="5" t="s">
        <v>26</v>
      </c>
      <c r="D22" s="5" t="s">
        <v>25</v>
      </c>
      <c r="E22" s="5" t="s">
        <v>17</v>
      </c>
      <c r="F22" s="5"/>
    </row>
    <row r="23" spans="2:6" x14ac:dyDescent="0.3">
      <c r="C23" s="5" t="s">
        <v>26</v>
      </c>
      <c r="D23" s="5" t="s">
        <v>21</v>
      </c>
      <c r="E23" s="5" t="s">
        <v>17</v>
      </c>
      <c r="F23" s="5"/>
    </row>
    <row r="24" spans="2:6" x14ac:dyDescent="0.3">
      <c r="D24" s="3"/>
      <c r="E24" s="3"/>
    </row>
    <row r="25" spans="2:6" x14ac:dyDescent="0.3">
      <c r="D25" s="3"/>
      <c r="E25" s="3"/>
    </row>
    <row r="27" spans="2:6" ht="62.4" x14ac:dyDescent="0.3">
      <c r="B27" s="1" t="s">
        <v>27</v>
      </c>
      <c r="C27" s="6" t="s">
        <v>28</v>
      </c>
      <c r="D27" s="6" t="s">
        <v>29</v>
      </c>
      <c r="E27" s="6" t="s">
        <v>30</v>
      </c>
      <c r="F27" s="7" t="s">
        <v>31</v>
      </c>
    </row>
    <row r="28" spans="2:6" x14ac:dyDescent="0.3">
      <c r="C28" s="4" t="s">
        <v>32</v>
      </c>
      <c r="D28" s="4" t="s">
        <v>33</v>
      </c>
      <c r="E28" s="4" t="s">
        <v>34</v>
      </c>
      <c r="F28" s="4" t="s">
        <v>35</v>
      </c>
    </row>
    <row r="29" spans="2:6" x14ac:dyDescent="0.3">
      <c r="C29" s="5" t="s">
        <v>36</v>
      </c>
      <c r="D29" s="5" t="s">
        <v>37</v>
      </c>
      <c r="E29" s="5" t="s">
        <v>26</v>
      </c>
      <c r="F29" s="5" t="s">
        <v>38</v>
      </c>
    </row>
    <row r="30" spans="2:6" x14ac:dyDescent="0.3">
      <c r="C30" s="3"/>
      <c r="D30" s="3"/>
      <c r="E30" s="3"/>
      <c r="F30" s="3"/>
    </row>
    <row r="31" spans="2:6" x14ac:dyDescent="0.3">
      <c r="C31" s="3"/>
      <c r="D31" s="3"/>
      <c r="E31" s="3"/>
      <c r="F31" s="3"/>
    </row>
    <row r="33" spans="2:6" x14ac:dyDescent="0.3">
      <c r="B33" s="1" t="s">
        <v>39</v>
      </c>
      <c r="C33" s="6" t="s">
        <v>28</v>
      </c>
      <c r="D33" s="6" t="s">
        <v>40</v>
      </c>
      <c r="E33" s="6" t="s">
        <v>29</v>
      </c>
      <c r="F33" s="6" t="s">
        <v>41</v>
      </c>
    </row>
    <row r="34" spans="2:6" x14ac:dyDescent="0.3">
      <c r="C34" s="4" t="s">
        <v>42</v>
      </c>
      <c r="D34" s="4" t="s">
        <v>43</v>
      </c>
      <c r="E34" s="4" t="s">
        <v>33</v>
      </c>
      <c r="F34" s="4" t="s">
        <v>35</v>
      </c>
    </row>
    <row r="35" spans="2:6" x14ac:dyDescent="0.3">
      <c r="C35" s="5" t="s">
        <v>36</v>
      </c>
      <c r="D35" s="5" t="s">
        <v>44</v>
      </c>
      <c r="E35" s="5" t="s">
        <v>37</v>
      </c>
      <c r="F35" s="5" t="s"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E37D-225E-0C40-9D28-5886780DE73C}">
  <dimension ref="B2:H66"/>
  <sheetViews>
    <sheetView topLeftCell="A5" workbookViewId="0">
      <selection activeCell="H30" sqref="H30"/>
    </sheetView>
  </sheetViews>
  <sheetFormatPr defaultColWidth="11.09765625" defaultRowHeight="15.6" x14ac:dyDescent="0.3"/>
  <cols>
    <col min="2" max="2" width="21.5" bestFit="1" customWidth="1"/>
    <col min="5" max="5" width="12.3984375" customWidth="1"/>
    <col min="6" max="6" width="10.5" bestFit="1" customWidth="1"/>
    <col min="7" max="7" width="12.3984375" bestFit="1" customWidth="1"/>
    <col min="9" max="9" width="21.5" bestFit="1" customWidth="1"/>
    <col min="15" max="15" width="21.5" bestFit="1" customWidth="1"/>
  </cols>
  <sheetData>
    <row r="2" spans="2:8" x14ac:dyDescent="0.3">
      <c r="B2" t="s">
        <v>46</v>
      </c>
      <c r="C2" s="4" t="s">
        <v>13</v>
      </c>
      <c r="D2" s="4"/>
      <c r="E2" s="4" t="s">
        <v>14</v>
      </c>
      <c r="F2" s="4" t="s">
        <v>15</v>
      </c>
      <c r="G2" s="4" t="s">
        <v>16</v>
      </c>
      <c r="H2" t="s">
        <v>47</v>
      </c>
    </row>
    <row r="3" spans="2:8" x14ac:dyDescent="0.3">
      <c r="C3" s="5" t="s">
        <v>17</v>
      </c>
      <c r="D3" s="5"/>
      <c r="E3" s="5" t="s">
        <v>17</v>
      </c>
      <c r="F3" s="5" t="s">
        <v>18</v>
      </c>
      <c r="G3" s="5" t="s">
        <v>19</v>
      </c>
    </row>
    <row r="5" spans="2:8" x14ac:dyDescent="0.3">
      <c r="B5" t="s">
        <v>48</v>
      </c>
      <c r="C5">
        <v>8.1270000000000007</v>
      </c>
      <c r="D5" s="20" t="s">
        <v>49</v>
      </c>
      <c r="E5" s="19" t="s">
        <v>50</v>
      </c>
    </row>
    <row r="7" spans="2:8" x14ac:dyDescent="0.3">
      <c r="B7" t="s">
        <v>51</v>
      </c>
    </row>
    <row r="9" spans="2:8" x14ac:dyDescent="0.3">
      <c r="B9" s="10" t="s">
        <v>52</v>
      </c>
      <c r="C9" s="10" t="s">
        <v>53</v>
      </c>
      <c r="D9" s="10" t="s">
        <v>54</v>
      </c>
      <c r="E9" s="10" t="s">
        <v>55</v>
      </c>
      <c r="F9" s="10" t="s">
        <v>56</v>
      </c>
      <c r="G9" s="10" t="s">
        <v>57</v>
      </c>
      <c r="H9" s="28" t="s">
        <v>58</v>
      </c>
    </row>
    <row r="10" spans="2:8" x14ac:dyDescent="0.3">
      <c r="C10">
        <v>14.865</v>
      </c>
      <c r="D10" s="17">
        <f>C10/$C$5</f>
        <v>1.8290882244370614</v>
      </c>
      <c r="E10">
        <v>0.55000000000000004</v>
      </c>
      <c r="F10">
        <v>2.6145999999999998</v>
      </c>
      <c r="G10">
        <v>0.09</v>
      </c>
    </row>
    <row r="11" spans="2:8" x14ac:dyDescent="0.3">
      <c r="C11">
        <v>15.122999999999999</v>
      </c>
      <c r="D11" s="17">
        <f>C11/$C$5</f>
        <v>1.8608342561830931</v>
      </c>
      <c r="E11">
        <v>0.56000000000000005</v>
      </c>
      <c r="F11">
        <v>23.672000000000001</v>
      </c>
      <c r="G11">
        <v>0.85</v>
      </c>
    </row>
    <row r="12" spans="2:8" x14ac:dyDescent="0.3">
      <c r="C12">
        <v>16.978999999999999</v>
      </c>
      <c r="D12" s="17">
        <f t="shared" ref="D12:D27" si="0">C12/$C$5</f>
        <v>2.0892088101390422</v>
      </c>
      <c r="E12">
        <v>0.629</v>
      </c>
      <c r="F12">
        <v>18.516999999999999</v>
      </c>
      <c r="G12">
        <v>0.67</v>
      </c>
    </row>
    <row r="13" spans="2:8" x14ac:dyDescent="0.3">
      <c r="C13">
        <v>19.510999999999999</v>
      </c>
      <c r="D13" s="17">
        <f t="shared" si="0"/>
        <v>2.4007628891349819</v>
      </c>
      <c r="E13">
        <v>0.72299999999999998</v>
      </c>
      <c r="F13">
        <v>3.831</v>
      </c>
      <c r="G13">
        <v>0.14000000000000001</v>
      </c>
    </row>
    <row r="14" spans="2:8" x14ac:dyDescent="0.3">
      <c r="C14">
        <v>21.367000000000001</v>
      </c>
      <c r="D14" s="17">
        <f t="shared" si="0"/>
        <v>2.6291374430909316</v>
      </c>
      <c r="E14">
        <v>0.79100000000000004</v>
      </c>
      <c r="F14">
        <v>1.7403999999999999</v>
      </c>
      <c r="G14">
        <v>0.06</v>
      </c>
    </row>
    <row r="15" spans="2:8" x14ac:dyDescent="0.3">
      <c r="C15">
        <v>22.03</v>
      </c>
      <c r="D15" s="17">
        <f t="shared" si="0"/>
        <v>2.7107173618801523</v>
      </c>
      <c r="E15">
        <v>0.81599999999999995</v>
      </c>
      <c r="F15">
        <v>7.9881000000000002</v>
      </c>
      <c r="G15">
        <v>0.28999999999999998</v>
      </c>
    </row>
    <row r="16" spans="2:8" x14ac:dyDescent="0.3">
      <c r="C16">
        <v>22.172999999999998</v>
      </c>
      <c r="D16" s="17">
        <f t="shared" si="0"/>
        <v>2.7283130306386116</v>
      </c>
      <c r="E16">
        <v>0.82099999999999995</v>
      </c>
      <c r="F16">
        <v>8.5559999999999992</v>
      </c>
      <c r="G16">
        <v>0.31</v>
      </c>
    </row>
    <row r="17" spans="2:8" x14ac:dyDescent="0.3">
      <c r="C17">
        <v>22.58</v>
      </c>
      <c r="D17" s="17">
        <f t="shared" si="0"/>
        <v>2.7783930109511501</v>
      </c>
      <c r="E17">
        <v>0.83599999999999997</v>
      </c>
      <c r="F17">
        <v>4.8642000000000003</v>
      </c>
      <c r="G17">
        <v>0.17</v>
      </c>
    </row>
    <row r="18" spans="2:8" x14ac:dyDescent="0.3">
      <c r="C18">
        <v>23.186</v>
      </c>
      <c r="D18" s="17">
        <f t="shared" si="0"/>
        <v>2.8529592715639227</v>
      </c>
      <c r="E18">
        <v>0.85899999999999999</v>
      </c>
      <c r="F18">
        <v>3.8774999999999999</v>
      </c>
      <c r="G18">
        <v>0.14000000000000001</v>
      </c>
    </row>
    <row r="19" spans="2:8" x14ac:dyDescent="0.3">
      <c r="C19">
        <v>25.033999999999999</v>
      </c>
      <c r="D19" s="17">
        <f t="shared" si="0"/>
        <v>3.0803494524424755</v>
      </c>
      <c r="E19">
        <v>0.92700000000000005</v>
      </c>
      <c r="F19">
        <v>4.0221</v>
      </c>
      <c r="G19">
        <v>0.14000000000000001</v>
      </c>
    </row>
    <row r="20" spans="2:8" x14ac:dyDescent="0.3">
      <c r="C20">
        <v>25.952999999999999</v>
      </c>
      <c r="D20" s="17">
        <f t="shared" si="0"/>
        <v>3.193429309708379</v>
      </c>
      <c r="E20">
        <v>0.96099999999999997</v>
      </c>
      <c r="F20">
        <v>4.1757</v>
      </c>
      <c r="G20">
        <v>0.15</v>
      </c>
    </row>
    <row r="21" spans="2:8" x14ac:dyDescent="0.3">
      <c r="B21" s="21" t="s">
        <v>59</v>
      </c>
      <c r="C21" s="21">
        <v>27.004000000000001</v>
      </c>
      <c r="D21" s="22">
        <f t="shared" si="0"/>
        <v>3.3227513227513228</v>
      </c>
      <c r="E21" s="21">
        <v>1</v>
      </c>
      <c r="F21" s="21">
        <v>2648.9</v>
      </c>
      <c r="G21" s="21">
        <v>95.23</v>
      </c>
    </row>
    <row r="22" spans="2:8" x14ac:dyDescent="0.3">
      <c r="C22">
        <v>27.651</v>
      </c>
      <c r="D22" s="17">
        <f t="shared" si="0"/>
        <v>3.4023624953857508</v>
      </c>
      <c r="E22">
        <v>1.02</v>
      </c>
      <c r="F22">
        <v>6.2522000000000002</v>
      </c>
      <c r="G22">
        <v>0.22</v>
      </c>
    </row>
    <row r="23" spans="2:8" x14ac:dyDescent="0.3">
      <c r="C23">
        <v>28.564</v>
      </c>
      <c r="D23" s="17">
        <f t="shared" si="0"/>
        <v>3.5147040728436076</v>
      </c>
      <c r="E23">
        <v>1.06</v>
      </c>
      <c r="F23">
        <v>4.8268000000000004</v>
      </c>
      <c r="G23">
        <v>0.17</v>
      </c>
    </row>
    <row r="24" spans="2:8" x14ac:dyDescent="0.3">
      <c r="C24">
        <v>29.681999999999999</v>
      </c>
      <c r="D24" s="17">
        <f t="shared" si="0"/>
        <v>3.6522702104097449</v>
      </c>
      <c r="E24">
        <v>1.1000000000000001</v>
      </c>
      <c r="F24">
        <v>10.933</v>
      </c>
      <c r="G24">
        <v>0.39</v>
      </c>
    </row>
    <row r="25" spans="2:8" x14ac:dyDescent="0.3">
      <c r="C25">
        <v>30.085999999999999</v>
      </c>
      <c r="D25" s="17">
        <f t="shared" si="0"/>
        <v>3.7019810508182598</v>
      </c>
      <c r="E25">
        <v>1.1100000000000001</v>
      </c>
      <c r="F25">
        <v>1.9136</v>
      </c>
      <c r="G25">
        <v>7.0000000000000007E-2</v>
      </c>
    </row>
    <row r="26" spans="2:8" x14ac:dyDescent="0.3">
      <c r="C26">
        <v>30.498999999999999</v>
      </c>
      <c r="D26" s="17">
        <f t="shared" si="0"/>
        <v>3.7527993109388453</v>
      </c>
      <c r="E26">
        <v>1.1299999999999999</v>
      </c>
      <c r="F26">
        <v>11.85</v>
      </c>
      <c r="G26">
        <v>0.43</v>
      </c>
    </row>
    <row r="27" spans="2:8" x14ac:dyDescent="0.3">
      <c r="C27">
        <v>30.939</v>
      </c>
      <c r="D27" s="17">
        <f t="shared" si="0"/>
        <v>3.8069398301956436</v>
      </c>
      <c r="E27">
        <v>1.1499999999999999</v>
      </c>
      <c r="F27">
        <v>12.948</v>
      </c>
      <c r="G27">
        <v>0.47</v>
      </c>
    </row>
    <row r="29" spans="2:8" x14ac:dyDescent="0.3">
      <c r="B29" s="10" t="s">
        <v>60</v>
      </c>
      <c r="C29" s="10" t="s">
        <v>53</v>
      </c>
      <c r="D29" s="10" t="s">
        <v>54</v>
      </c>
      <c r="E29" s="10" t="s">
        <v>55</v>
      </c>
      <c r="F29" s="10" t="s">
        <v>56</v>
      </c>
      <c r="G29" s="10" t="s">
        <v>57</v>
      </c>
      <c r="H29" t="s">
        <v>61</v>
      </c>
    </row>
    <row r="30" spans="2:8" x14ac:dyDescent="0.3">
      <c r="C30" s="19">
        <v>14.852</v>
      </c>
      <c r="D30" s="17">
        <f>C30/$C$5</f>
        <v>1.8274886181862926</v>
      </c>
      <c r="E30">
        <v>0.55000000000000004</v>
      </c>
      <c r="F30">
        <v>2.5897999999999999</v>
      </c>
      <c r="G30">
        <v>0.09</v>
      </c>
    </row>
    <row r="31" spans="2:8" x14ac:dyDescent="0.3">
      <c r="C31">
        <v>15.108000000000001</v>
      </c>
      <c r="D31" s="17">
        <f t="shared" ref="D31:D49" si="1">C31/$C$5</f>
        <v>1.8589885566629751</v>
      </c>
      <c r="E31">
        <v>0.56000000000000005</v>
      </c>
      <c r="F31">
        <v>23.914000000000001</v>
      </c>
      <c r="G31">
        <v>0.84</v>
      </c>
    </row>
    <row r="32" spans="2:8" x14ac:dyDescent="0.3">
      <c r="C32">
        <v>16.969000000000001</v>
      </c>
      <c r="D32" s="17">
        <f t="shared" si="1"/>
        <v>2.0879783437922974</v>
      </c>
      <c r="E32">
        <v>0.629</v>
      </c>
      <c r="F32">
        <v>18.303999999999998</v>
      </c>
      <c r="G32">
        <v>0.64</v>
      </c>
    </row>
    <row r="33" spans="2:7" x14ac:dyDescent="0.3">
      <c r="C33">
        <v>19.504999999999999</v>
      </c>
      <c r="D33" s="17">
        <f t="shared" si="1"/>
        <v>2.4000246093269344</v>
      </c>
      <c r="E33">
        <v>0.72199999999999998</v>
      </c>
      <c r="F33">
        <v>3.9708999999999999</v>
      </c>
      <c r="G33">
        <v>0.14000000000000001</v>
      </c>
    </row>
    <row r="34" spans="2:7" x14ac:dyDescent="0.3">
      <c r="C34">
        <v>21.532</v>
      </c>
      <c r="D34" s="17">
        <f t="shared" si="1"/>
        <v>2.6494401378122308</v>
      </c>
      <c r="E34">
        <v>0.79800000000000004</v>
      </c>
      <c r="F34">
        <v>3.5333000000000001</v>
      </c>
      <c r="G34">
        <v>0.12</v>
      </c>
    </row>
    <row r="35" spans="2:7" x14ac:dyDescent="0.3">
      <c r="C35">
        <v>22.027000000000001</v>
      </c>
      <c r="D35" s="17">
        <f t="shared" si="1"/>
        <v>2.7103482219761288</v>
      </c>
      <c r="E35">
        <v>0.81599999999999995</v>
      </c>
      <c r="F35">
        <v>2.3746999999999998</v>
      </c>
      <c r="G35">
        <v>0.08</v>
      </c>
    </row>
    <row r="36" spans="2:7" x14ac:dyDescent="0.3">
      <c r="C36">
        <v>22.170999999999999</v>
      </c>
      <c r="D36" s="17">
        <f t="shared" si="1"/>
        <v>2.7280669373692628</v>
      </c>
      <c r="E36">
        <v>0.82099999999999995</v>
      </c>
      <c r="F36">
        <v>9.1104000000000003</v>
      </c>
      <c r="G36">
        <v>0.32</v>
      </c>
    </row>
    <row r="37" spans="2:7" x14ac:dyDescent="0.3">
      <c r="C37">
        <v>22.577000000000002</v>
      </c>
      <c r="D37" s="17">
        <f t="shared" si="1"/>
        <v>2.778023871047127</v>
      </c>
      <c r="E37">
        <v>0.83599999999999997</v>
      </c>
      <c r="F37">
        <v>4.6875</v>
      </c>
      <c r="G37">
        <v>0.16</v>
      </c>
    </row>
    <row r="38" spans="2:7" x14ac:dyDescent="0.3">
      <c r="C38">
        <v>23.183</v>
      </c>
      <c r="D38" s="17">
        <f t="shared" si="1"/>
        <v>2.8525901316598987</v>
      </c>
      <c r="E38">
        <v>0.85899999999999999</v>
      </c>
      <c r="F38">
        <v>4.0082000000000004</v>
      </c>
      <c r="G38">
        <v>0.14000000000000001</v>
      </c>
    </row>
    <row r="39" spans="2:7" x14ac:dyDescent="0.3">
      <c r="C39">
        <v>25.03</v>
      </c>
      <c r="D39" s="17">
        <f t="shared" si="1"/>
        <v>3.0798572659037773</v>
      </c>
      <c r="E39">
        <v>0.92700000000000005</v>
      </c>
      <c r="F39">
        <v>4.1369999999999996</v>
      </c>
      <c r="G39">
        <v>0.15</v>
      </c>
    </row>
    <row r="40" spans="2:7" x14ac:dyDescent="0.3">
      <c r="C40">
        <v>25.945</v>
      </c>
      <c r="D40" s="17">
        <f t="shared" si="1"/>
        <v>3.1924449366309831</v>
      </c>
      <c r="E40">
        <v>0.96099999999999997</v>
      </c>
      <c r="F40">
        <v>4.3301999999999996</v>
      </c>
      <c r="G40">
        <v>0.15</v>
      </c>
    </row>
    <row r="41" spans="2:7" x14ac:dyDescent="0.3">
      <c r="B41" s="21" t="s">
        <v>59</v>
      </c>
      <c r="C41" s="21">
        <v>26.998000000000001</v>
      </c>
      <c r="D41" s="22">
        <f t="shared" si="1"/>
        <v>3.3220130429432753</v>
      </c>
      <c r="E41" s="21">
        <v>1</v>
      </c>
      <c r="F41" s="21">
        <v>2716.1</v>
      </c>
      <c r="G41" s="21">
        <v>95.22</v>
      </c>
    </row>
    <row r="42" spans="2:7" x14ac:dyDescent="0.3">
      <c r="C42">
        <v>27.648</v>
      </c>
      <c r="D42" s="17">
        <f t="shared" si="1"/>
        <v>3.4019933554817272</v>
      </c>
      <c r="E42">
        <v>1.02</v>
      </c>
      <c r="F42">
        <v>6.5095000000000001</v>
      </c>
      <c r="G42">
        <v>0.23</v>
      </c>
    </row>
    <row r="43" spans="2:7" x14ac:dyDescent="0.3">
      <c r="C43">
        <v>28.558</v>
      </c>
      <c r="D43" s="17">
        <f t="shared" si="1"/>
        <v>3.5139657930355601</v>
      </c>
      <c r="E43">
        <v>1.06</v>
      </c>
      <c r="F43">
        <v>6.1726000000000001</v>
      </c>
      <c r="G43">
        <v>0.22</v>
      </c>
    </row>
    <row r="44" spans="2:7" x14ac:dyDescent="0.3">
      <c r="C44">
        <v>29.675999999999998</v>
      </c>
      <c r="D44" s="17">
        <f t="shared" si="1"/>
        <v>3.6515319306016973</v>
      </c>
      <c r="E44">
        <v>1.1000000000000001</v>
      </c>
      <c r="F44">
        <v>11.287000000000001</v>
      </c>
      <c r="G44">
        <v>0.4</v>
      </c>
    </row>
    <row r="45" spans="2:7" x14ac:dyDescent="0.3">
      <c r="C45">
        <v>30.082999999999998</v>
      </c>
      <c r="D45" s="17">
        <f t="shared" si="1"/>
        <v>3.7016119109142358</v>
      </c>
      <c r="E45">
        <v>1.1100000000000001</v>
      </c>
      <c r="F45">
        <v>1.7351000000000001</v>
      </c>
      <c r="G45">
        <v>0.06</v>
      </c>
    </row>
    <row r="46" spans="2:7" x14ac:dyDescent="0.3">
      <c r="C46">
        <v>30.491</v>
      </c>
      <c r="D46" s="17">
        <f>C46/$C$5</f>
        <v>3.7518149378614489</v>
      </c>
      <c r="E46">
        <v>1.1299999999999999</v>
      </c>
      <c r="F46">
        <v>11.535</v>
      </c>
      <c r="G46">
        <v>0.4</v>
      </c>
    </row>
    <row r="47" spans="2:7" x14ac:dyDescent="0.3">
      <c r="C47">
        <v>30.934000000000001</v>
      </c>
      <c r="D47" s="17">
        <f t="shared" si="1"/>
        <v>3.8063245970222712</v>
      </c>
      <c r="E47">
        <v>1.1499999999999999</v>
      </c>
      <c r="F47">
        <v>13.250999999999999</v>
      </c>
      <c r="G47">
        <v>0.46</v>
      </c>
    </row>
    <row r="48" spans="2:7" x14ac:dyDescent="0.3">
      <c r="C48">
        <v>32.204000000000001</v>
      </c>
      <c r="D48" s="17">
        <f>C48/$C$5</f>
        <v>3.9625938230589393</v>
      </c>
      <c r="E48">
        <v>1.19</v>
      </c>
      <c r="F48">
        <v>2.7004000000000001</v>
      </c>
      <c r="G48">
        <v>0.09</v>
      </c>
    </row>
    <row r="49" spans="2:8" x14ac:dyDescent="0.3">
      <c r="C49">
        <v>33.186999999999998</v>
      </c>
      <c r="D49" s="17">
        <f t="shared" si="1"/>
        <v>4.0835486649440131</v>
      </c>
      <c r="E49">
        <v>1.23</v>
      </c>
      <c r="F49">
        <v>2.1476999999999999</v>
      </c>
      <c r="G49">
        <v>0.08</v>
      </c>
    </row>
    <row r="51" spans="2:8" x14ac:dyDescent="0.3">
      <c r="B51" s="10" t="s">
        <v>17</v>
      </c>
      <c r="C51" s="10" t="s">
        <v>53</v>
      </c>
      <c r="D51" s="10" t="s">
        <v>54</v>
      </c>
      <c r="E51" s="10" t="s">
        <v>55</v>
      </c>
      <c r="F51" s="10" t="s">
        <v>56</v>
      </c>
      <c r="G51" s="10" t="s">
        <v>57</v>
      </c>
      <c r="H51" s="28" t="s">
        <v>62</v>
      </c>
    </row>
    <row r="52" spans="2:8" x14ac:dyDescent="0.3">
      <c r="C52">
        <v>14.826000000000001</v>
      </c>
      <c r="D52" s="17">
        <f>C52/$C$5</f>
        <v>1.8242894056847545</v>
      </c>
      <c r="E52">
        <v>0.54900000000000004</v>
      </c>
      <c r="F52">
        <v>3.7629000000000001</v>
      </c>
      <c r="G52">
        <v>0.14000000000000001</v>
      </c>
    </row>
    <row r="53" spans="2:8" x14ac:dyDescent="0.3">
      <c r="C53">
        <v>15.092000000000001</v>
      </c>
      <c r="D53" s="17">
        <f t="shared" ref="D53:D65" si="2">C53/$C$5</f>
        <v>1.8570198105081825</v>
      </c>
      <c r="E53">
        <v>0.55900000000000005</v>
      </c>
      <c r="F53">
        <v>33.475000000000001</v>
      </c>
      <c r="G53">
        <v>1.27</v>
      </c>
    </row>
    <row r="54" spans="2:8" x14ac:dyDescent="0.3">
      <c r="C54">
        <v>16.951000000000001</v>
      </c>
      <c r="D54" s="17">
        <f t="shared" si="2"/>
        <v>2.0857635043681553</v>
      </c>
      <c r="E54">
        <v>0.628</v>
      </c>
      <c r="F54">
        <v>25.288</v>
      </c>
      <c r="G54">
        <v>0.96</v>
      </c>
    </row>
    <row r="55" spans="2:8" x14ac:dyDescent="0.3">
      <c r="C55">
        <v>22.015999999999998</v>
      </c>
      <c r="D55" s="17">
        <f t="shared" si="2"/>
        <v>2.7089947089947084</v>
      </c>
      <c r="E55">
        <v>0.81599999999999995</v>
      </c>
      <c r="F55">
        <v>2.6667000000000001</v>
      </c>
      <c r="G55">
        <v>0.1</v>
      </c>
    </row>
    <row r="56" spans="2:8" x14ac:dyDescent="0.3">
      <c r="C56">
        <v>22.167000000000002</v>
      </c>
      <c r="D56" s="17">
        <f t="shared" si="2"/>
        <v>2.7275747508305646</v>
      </c>
      <c r="E56">
        <v>0.82099999999999995</v>
      </c>
      <c r="F56">
        <v>7.3493000000000004</v>
      </c>
      <c r="G56">
        <v>0.28000000000000003</v>
      </c>
    </row>
    <row r="57" spans="2:8" x14ac:dyDescent="0.3">
      <c r="C57">
        <v>22.593</v>
      </c>
      <c r="D57" s="17">
        <f t="shared" si="2"/>
        <v>2.7799926172019194</v>
      </c>
      <c r="E57">
        <v>0.83699999999999997</v>
      </c>
      <c r="F57">
        <v>3.0849000000000002</v>
      </c>
      <c r="G57">
        <v>0.12</v>
      </c>
    </row>
    <row r="58" spans="2:8" x14ac:dyDescent="0.3">
      <c r="C58">
        <v>23.190999999999999</v>
      </c>
      <c r="D58" s="17">
        <f t="shared" si="2"/>
        <v>2.8535745047372951</v>
      </c>
      <c r="E58">
        <v>0.85899999999999999</v>
      </c>
      <c r="F58">
        <v>4.9345999999999997</v>
      </c>
      <c r="G58">
        <v>0.19</v>
      </c>
    </row>
    <row r="59" spans="2:8" x14ac:dyDescent="0.3">
      <c r="C59">
        <v>25.047000000000001</v>
      </c>
      <c r="D59" s="17">
        <f t="shared" si="2"/>
        <v>3.0819490586932448</v>
      </c>
      <c r="E59">
        <v>0.92800000000000005</v>
      </c>
      <c r="F59">
        <v>2.7052999999999998</v>
      </c>
      <c r="G59">
        <v>0.1</v>
      </c>
    </row>
    <row r="60" spans="2:8" x14ac:dyDescent="0.3">
      <c r="B60" s="21" t="s">
        <v>59</v>
      </c>
      <c r="C60" s="21">
        <v>26.995000000000001</v>
      </c>
      <c r="D60" s="22">
        <f t="shared" si="2"/>
        <v>3.3216439030392517</v>
      </c>
      <c r="E60" s="21">
        <v>1</v>
      </c>
      <c r="F60" s="21">
        <v>2509.5</v>
      </c>
      <c r="G60" s="21">
        <v>95.47</v>
      </c>
    </row>
    <row r="61" spans="2:8" x14ac:dyDescent="0.3">
      <c r="C61">
        <v>27.492000000000001</v>
      </c>
      <c r="D61" s="17">
        <f t="shared" si="2"/>
        <v>3.3827980804724991</v>
      </c>
      <c r="E61">
        <v>1.02</v>
      </c>
      <c r="F61">
        <v>5.3921000000000001</v>
      </c>
      <c r="G61">
        <v>0.21</v>
      </c>
    </row>
    <row r="62" spans="2:8" x14ac:dyDescent="0.3">
      <c r="C62">
        <v>28.555</v>
      </c>
      <c r="D62" s="17">
        <f t="shared" si="2"/>
        <v>3.5135966531315366</v>
      </c>
      <c r="E62">
        <v>1.06</v>
      </c>
      <c r="F62">
        <v>6.5393999999999997</v>
      </c>
      <c r="G62">
        <v>0.25</v>
      </c>
    </row>
    <row r="63" spans="2:8" x14ac:dyDescent="0.3">
      <c r="C63">
        <v>30.491</v>
      </c>
      <c r="D63" s="17">
        <f t="shared" si="2"/>
        <v>3.7518149378614489</v>
      </c>
      <c r="E63">
        <v>1.1299999999999999</v>
      </c>
      <c r="F63">
        <v>9.1440000000000001</v>
      </c>
      <c r="G63">
        <v>0.35</v>
      </c>
    </row>
    <row r="64" spans="2:8" x14ac:dyDescent="0.3">
      <c r="C64">
        <v>30.936</v>
      </c>
      <c r="D64" s="17">
        <f t="shared" si="2"/>
        <v>3.8065706902916201</v>
      </c>
      <c r="E64">
        <v>1.1499999999999999</v>
      </c>
      <c r="F64">
        <v>7.2919999999999998</v>
      </c>
      <c r="G64">
        <v>0.28000000000000003</v>
      </c>
    </row>
    <row r="65" spans="3:7" x14ac:dyDescent="0.3">
      <c r="C65">
        <v>32.186999999999998</v>
      </c>
      <c r="D65" s="17">
        <f t="shared" si="2"/>
        <v>3.9605020302694713</v>
      </c>
      <c r="E65">
        <v>1.19</v>
      </c>
      <c r="F65">
        <v>5.899</v>
      </c>
      <c r="G65">
        <v>0.22</v>
      </c>
    </row>
    <row r="66" spans="3:7" x14ac:dyDescent="0.3">
      <c r="C66">
        <v>33.130000000000003</v>
      </c>
      <c r="D66" s="17">
        <f>C66/$C$5</f>
        <v>4.076535006767565</v>
      </c>
      <c r="E66">
        <v>1.23</v>
      </c>
      <c r="F66">
        <v>1.5063</v>
      </c>
      <c r="G66">
        <v>0.06</v>
      </c>
    </row>
  </sheetData>
  <hyperlinks>
    <hyperlink ref="H9" r:id="rId1" xr:uid="{4EF9F46D-C2FA-4053-A668-42B477865031}"/>
    <hyperlink ref="H51" r:id="rId2" xr:uid="{070B5C06-83CD-4FE5-958D-0E35C64B61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A876-CA64-7542-94EF-5926361CF030}">
  <dimension ref="B2:G119"/>
  <sheetViews>
    <sheetView topLeftCell="A50" workbookViewId="0">
      <selection activeCell="G91" sqref="G91"/>
    </sheetView>
  </sheetViews>
  <sheetFormatPr defaultColWidth="11.09765625" defaultRowHeight="15.6" x14ac:dyDescent="0.3"/>
  <cols>
    <col min="2" max="2" width="15.09765625" bestFit="1" customWidth="1"/>
    <col min="4" max="4" width="11.09765625" style="17"/>
    <col min="10" max="10" width="15.09765625" bestFit="1" customWidth="1"/>
    <col min="18" max="18" width="15.09765625" bestFit="1" customWidth="1"/>
    <col min="26" max="26" width="15.09765625" bestFit="1" customWidth="1"/>
  </cols>
  <sheetData>
    <row r="2" spans="2:7" x14ac:dyDescent="0.3">
      <c r="B2" t="s">
        <v>63</v>
      </c>
      <c r="C2" s="4" t="s">
        <v>17</v>
      </c>
      <c r="D2" s="13" t="s">
        <v>25</v>
      </c>
      <c r="E2" s="4" t="s">
        <v>13</v>
      </c>
    </row>
    <row r="3" spans="2:7" x14ac:dyDescent="0.3">
      <c r="C3" s="4" t="s">
        <v>17</v>
      </c>
      <c r="D3" s="13" t="s">
        <v>21</v>
      </c>
      <c r="E3" s="4" t="s">
        <v>13</v>
      </c>
    </row>
    <row r="4" spans="2:7" x14ac:dyDescent="0.3">
      <c r="C4" s="5" t="s">
        <v>26</v>
      </c>
      <c r="D4" s="14" t="s">
        <v>25</v>
      </c>
      <c r="E4" s="5" t="s">
        <v>17</v>
      </c>
    </row>
    <row r="5" spans="2:7" x14ac:dyDescent="0.3">
      <c r="C5" s="5" t="s">
        <v>26</v>
      </c>
      <c r="D5" s="14" t="s">
        <v>21</v>
      </c>
      <c r="E5" s="5" t="s">
        <v>17</v>
      </c>
    </row>
    <row r="9" spans="2:7" x14ac:dyDescent="0.3">
      <c r="B9" s="10" t="s">
        <v>64</v>
      </c>
      <c r="C9" s="10" t="s">
        <v>53</v>
      </c>
      <c r="D9" s="15" t="s">
        <v>55</v>
      </c>
      <c r="E9" s="10" t="s">
        <v>56</v>
      </c>
      <c r="F9" s="10" t="s">
        <v>57</v>
      </c>
      <c r="G9" s="28" t="s">
        <v>65</v>
      </c>
    </row>
    <row r="10" spans="2:7" ht="16.2" thickTop="1" x14ac:dyDescent="0.3">
      <c r="B10" s="12" t="s">
        <v>66</v>
      </c>
      <c r="C10" s="12">
        <v>8.1259999999999994</v>
      </c>
      <c r="D10" s="16">
        <v>1</v>
      </c>
      <c r="E10" s="12">
        <v>3770.4</v>
      </c>
      <c r="F10" s="12">
        <v>95.08</v>
      </c>
    </row>
    <row r="11" spans="2:7" x14ac:dyDescent="0.3">
      <c r="C11">
        <v>4.3220000000000001</v>
      </c>
      <c r="D11" s="17">
        <f>C11/$C$10</f>
        <v>0.53187300024612361</v>
      </c>
      <c r="E11">
        <v>10.689</v>
      </c>
      <c r="F11">
        <v>0.27</v>
      </c>
    </row>
    <row r="12" spans="2:7" x14ac:dyDescent="0.3">
      <c r="C12">
        <v>5.8209999999999997</v>
      </c>
      <c r="D12" s="17">
        <f t="shared" ref="D12:D27" si="0">C12/$C$10</f>
        <v>0.71634260398720162</v>
      </c>
      <c r="E12">
        <v>13.359</v>
      </c>
      <c r="F12">
        <v>0.34</v>
      </c>
    </row>
    <row r="13" spans="2:7" x14ac:dyDescent="0.3">
      <c r="C13">
        <v>7.024</v>
      </c>
      <c r="D13" s="17">
        <f t="shared" si="0"/>
        <v>0.86438592173270989</v>
      </c>
      <c r="E13">
        <v>1.6978</v>
      </c>
      <c r="F13">
        <v>0.04</v>
      </c>
    </row>
    <row r="14" spans="2:7" x14ac:dyDescent="0.3">
      <c r="C14">
        <v>8.891</v>
      </c>
      <c r="D14" s="17">
        <f t="shared" si="0"/>
        <v>1.094142259414226</v>
      </c>
      <c r="E14">
        <v>2.1469</v>
      </c>
      <c r="F14">
        <v>0.05</v>
      </c>
    </row>
    <row r="15" spans="2:7" x14ac:dyDescent="0.3">
      <c r="C15">
        <v>9.1809999999999992</v>
      </c>
      <c r="D15" s="17">
        <f t="shared" si="0"/>
        <v>1.1298301747477233</v>
      </c>
      <c r="E15">
        <v>3.9211999999999998</v>
      </c>
      <c r="F15">
        <v>0.1</v>
      </c>
    </row>
    <row r="16" spans="2:7" x14ac:dyDescent="0.3">
      <c r="C16">
        <v>9.69</v>
      </c>
      <c r="D16" s="17">
        <f t="shared" si="0"/>
        <v>1.1924686192468619</v>
      </c>
      <c r="E16">
        <v>2.1745999999999999</v>
      </c>
      <c r="F16">
        <v>0.05</v>
      </c>
    </row>
    <row r="17" spans="2:7" x14ac:dyDescent="0.3">
      <c r="C17">
        <v>11.041</v>
      </c>
      <c r="D17" s="17">
        <f t="shared" si="0"/>
        <v>1.3587250799901551</v>
      </c>
      <c r="E17">
        <v>2.0859999999999999</v>
      </c>
      <c r="F17">
        <v>0.05</v>
      </c>
    </row>
    <row r="18" spans="2:7" x14ac:dyDescent="0.3">
      <c r="C18">
        <v>15.106</v>
      </c>
      <c r="D18" s="17">
        <f t="shared" si="0"/>
        <v>1.8589712035441792</v>
      </c>
      <c r="E18">
        <v>6.6486000000000001</v>
      </c>
      <c r="F18">
        <v>0.17</v>
      </c>
    </row>
    <row r="19" spans="2:7" x14ac:dyDescent="0.3">
      <c r="C19">
        <v>15.577999999999999</v>
      </c>
      <c r="D19" s="17">
        <f t="shared" si="0"/>
        <v>1.9170563622938717</v>
      </c>
      <c r="E19">
        <v>20.120999999999999</v>
      </c>
      <c r="F19">
        <v>0.51</v>
      </c>
    </row>
    <row r="20" spans="2:7" x14ac:dyDescent="0.3">
      <c r="C20">
        <v>15.759</v>
      </c>
      <c r="D20" s="17">
        <f t="shared" si="0"/>
        <v>1.9393305439330546</v>
      </c>
      <c r="E20">
        <v>17.196000000000002</v>
      </c>
      <c r="F20">
        <v>0.43</v>
      </c>
    </row>
    <row r="21" spans="2:7" x14ac:dyDescent="0.3">
      <c r="C21">
        <v>17.315000000000001</v>
      </c>
      <c r="D21" s="17">
        <f t="shared" si="0"/>
        <v>2.1308146689638203</v>
      </c>
      <c r="E21">
        <v>1.8589</v>
      </c>
      <c r="F21">
        <v>0.05</v>
      </c>
    </row>
    <row r="22" spans="2:7" x14ac:dyDescent="0.3">
      <c r="C22">
        <v>19.239999999999998</v>
      </c>
      <c r="D22" s="17">
        <f t="shared" si="0"/>
        <v>2.3677085897120356</v>
      </c>
      <c r="E22">
        <v>17.006</v>
      </c>
      <c r="F22">
        <v>0.43</v>
      </c>
    </row>
    <row r="23" spans="2:7" x14ac:dyDescent="0.3">
      <c r="C23">
        <v>21.344999999999999</v>
      </c>
      <c r="D23" s="17">
        <f t="shared" si="0"/>
        <v>2.6267536303224217</v>
      </c>
      <c r="E23">
        <v>4.4635999999999996</v>
      </c>
      <c r="F23">
        <v>0.11</v>
      </c>
    </row>
    <row r="24" spans="2:7" x14ac:dyDescent="0.3">
      <c r="C24">
        <v>22.257000000000001</v>
      </c>
      <c r="D24" s="17">
        <f t="shared" si="0"/>
        <v>2.7389859709574211</v>
      </c>
      <c r="E24">
        <v>34.145000000000003</v>
      </c>
      <c r="F24">
        <v>0.86</v>
      </c>
    </row>
    <row r="25" spans="2:7" x14ac:dyDescent="0.3">
      <c r="C25">
        <v>22.661000000000001</v>
      </c>
      <c r="D25" s="17">
        <f t="shared" si="0"/>
        <v>2.7887029288702934</v>
      </c>
      <c r="E25">
        <v>10.337</v>
      </c>
      <c r="F25">
        <v>0.26</v>
      </c>
    </row>
    <row r="26" spans="2:7" x14ac:dyDescent="0.3">
      <c r="C26">
        <v>26.82</v>
      </c>
      <c r="D26" s="17">
        <f t="shared" si="0"/>
        <v>3.3005168594634511</v>
      </c>
      <c r="E26">
        <v>4.1679000000000004</v>
      </c>
      <c r="F26">
        <v>0.11</v>
      </c>
    </row>
    <row r="27" spans="2:7" x14ac:dyDescent="0.3">
      <c r="C27">
        <v>28.913</v>
      </c>
      <c r="D27" s="17">
        <f t="shared" si="0"/>
        <v>3.5580851587496927</v>
      </c>
      <c r="E27">
        <v>23.815999999999999</v>
      </c>
      <c r="F27">
        <v>0.6</v>
      </c>
    </row>
    <row r="30" spans="2:7" ht="16.2" thickBot="1" x14ac:dyDescent="0.35">
      <c r="B30" s="10" t="s">
        <v>67</v>
      </c>
      <c r="C30" s="10" t="s">
        <v>53</v>
      </c>
      <c r="D30" s="15" t="s">
        <v>55</v>
      </c>
      <c r="E30" s="10" t="s">
        <v>56</v>
      </c>
      <c r="F30" s="10" t="s">
        <v>57</v>
      </c>
      <c r="G30" t="s">
        <v>61</v>
      </c>
    </row>
    <row r="31" spans="2:7" ht="16.2" thickTop="1" x14ac:dyDescent="0.3">
      <c r="B31" s="12" t="s">
        <v>66</v>
      </c>
      <c r="C31" s="12">
        <v>8.1189999999999998</v>
      </c>
      <c r="D31" s="16">
        <v>1</v>
      </c>
      <c r="E31" s="12">
        <v>4180.3</v>
      </c>
      <c r="F31" s="12">
        <v>95.1</v>
      </c>
    </row>
    <row r="32" spans="2:7" x14ac:dyDescent="0.3">
      <c r="C32">
        <v>4.3170000000000002</v>
      </c>
      <c r="D32" s="17">
        <f>C32/$C$10</f>
        <v>0.53125769136106327</v>
      </c>
      <c r="E32">
        <v>11.959</v>
      </c>
      <c r="F32">
        <v>0.27</v>
      </c>
    </row>
    <row r="33" spans="3:6" x14ac:dyDescent="0.3">
      <c r="C33">
        <v>5.8159999999999998</v>
      </c>
      <c r="D33" s="17">
        <f t="shared" ref="D33:D49" si="1">C33/$C$10</f>
        <v>0.71572729510214128</v>
      </c>
      <c r="E33">
        <v>15.757999999999999</v>
      </c>
      <c r="F33">
        <v>0.36</v>
      </c>
    </row>
    <row r="34" spans="3:6" x14ac:dyDescent="0.3">
      <c r="C34">
        <v>7.0149999999999997</v>
      </c>
      <c r="D34" s="17">
        <f t="shared" si="1"/>
        <v>0.86327836573960126</v>
      </c>
      <c r="E34">
        <v>1.9882</v>
      </c>
      <c r="F34">
        <v>0.05</v>
      </c>
    </row>
    <row r="35" spans="3:6" x14ac:dyDescent="0.3">
      <c r="C35">
        <v>8.8889999999999993</v>
      </c>
      <c r="D35" s="17">
        <f t="shared" si="1"/>
        <v>1.0938961358602017</v>
      </c>
      <c r="E35">
        <v>2.3039999999999998</v>
      </c>
      <c r="F35">
        <v>0.05</v>
      </c>
    </row>
    <row r="36" spans="3:6" x14ac:dyDescent="0.3">
      <c r="C36">
        <v>9.173</v>
      </c>
      <c r="D36" s="17">
        <f t="shared" si="1"/>
        <v>1.1288456805316269</v>
      </c>
      <c r="E36">
        <v>4.4848999999999997</v>
      </c>
      <c r="F36">
        <v>0.1</v>
      </c>
    </row>
    <row r="37" spans="3:6" x14ac:dyDescent="0.3">
      <c r="C37">
        <v>9.6920000000000002</v>
      </c>
      <c r="D37" s="17">
        <f t="shared" si="1"/>
        <v>1.1927147428008862</v>
      </c>
      <c r="E37">
        <v>2.4411999999999998</v>
      </c>
      <c r="F37">
        <v>0.06</v>
      </c>
    </row>
    <row r="38" spans="3:6" x14ac:dyDescent="0.3">
      <c r="C38">
        <v>11.042</v>
      </c>
      <c r="D38" s="17">
        <f t="shared" si="1"/>
        <v>1.3588481417671672</v>
      </c>
      <c r="E38">
        <v>2.5287999999999999</v>
      </c>
      <c r="F38">
        <v>0.06</v>
      </c>
    </row>
    <row r="39" spans="3:6" x14ac:dyDescent="0.3">
      <c r="C39">
        <v>15.103</v>
      </c>
      <c r="D39" s="17">
        <f t="shared" si="1"/>
        <v>1.8586020182131431</v>
      </c>
      <c r="E39">
        <v>6.9747000000000003</v>
      </c>
      <c r="F39">
        <v>0.16</v>
      </c>
    </row>
    <row r="40" spans="3:6" x14ac:dyDescent="0.3">
      <c r="C40">
        <v>15.574</v>
      </c>
      <c r="D40" s="17">
        <f t="shared" si="1"/>
        <v>1.9165641151858235</v>
      </c>
      <c r="E40">
        <v>22.523</v>
      </c>
      <c r="F40">
        <v>0.51</v>
      </c>
    </row>
    <row r="41" spans="3:6" x14ac:dyDescent="0.3">
      <c r="C41">
        <v>15.755000000000001</v>
      </c>
      <c r="D41" s="17">
        <f t="shared" si="1"/>
        <v>1.9388382968250064</v>
      </c>
      <c r="E41">
        <v>18.003</v>
      </c>
      <c r="F41">
        <v>0.41</v>
      </c>
    </row>
    <row r="42" spans="3:6" x14ac:dyDescent="0.3">
      <c r="C42">
        <v>16.420999999999999</v>
      </c>
      <c r="D42" s="17">
        <f t="shared" si="1"/>
        <v>2.0207974403150382</v>
      </c>
      <c r="E42">
        <v>1.5306</v>
      </c>
      <c r="F42">
        <v>0.03</v>
      </c>
    </row>
    <row r="43" spans="3:6" x14ac:dyDescent="0.3">
      <c r="C43">
        <v>17.309999999999999</v>
      </c>
      <c r="D43" s="17">
        <f t="shared" si="1"/>
        <v>2.1301993600787594</v>
      </c>
      <c r="E43">
        <v>2.3231999999999999</v>
      </c>
      <c r="F43">
        <v>0.05</v>
      </c>
    </row>
    <row r="44" spans="3:6" x14ac:dyDescent="0.3">
      <c r="C44">
        <v>19.241</v>
      </c>
      <c r="D44" s="17">
        <f t="shared" si="1"/>
        <v>2.3678316514890478</v>
      </c>
      <c r="E44">
        <v>17.911000000000001</v>
      </c>
      <c r="F44">
        <v>0.41</v>
      </c>
    </row>
    <row r="45" spans="3:6" x14ac:dyDescent="0.3">
      <c r="C45">
        <v>21.344999999999999</v>
      </c>
      <c r="D45" s="17">
        <f t="shared" si="1"/>
        <v>2.6267536303224217</v>
      </c>
      <c r="E45">
        <v>5.3472999999999997</v>
      </c>
      <c r="F45">
        <v>0.12</v>
      </c>
    </row>
    <row r="46" spans="3:6" x14ac:dyDescent="0.3">
      <c r="C46">
        <v>22.257999999999999</v>
      </c>
      <c r="D46" s="17">
        <f t="shared" si="1"/>
        <v>2.739109032734433</v>
      </c>
      <c r="E46">
        <v>39.085999999999999</v>
      </c>
      <c r="F46">
        <v>0.89</v>
      </c>
    </row>
    <row r="47" spans="3:6" x14ac:dyDescent="0.3">
      <c r="C47">
        <v>22.661000000000001</v>
      </c>
      <c r="D47" s="17">
        <f t="shared" si="1"/>
        <v>2.7887029288702934</v>
      </c>
      <c r="E47">
        <v>11.768000000000001</v>
      </c>
      <c r="F47">
        <v>0.27</v>
      </c>
    </row>
    <row r="48" spans="3:6" x14ac:dyDescent="0.3">
      <c r="C48">
        <v>26.818999999999999</v>
      </c>
      <c r="D48" s="17">
        <f t="shared" si="1"/>
        <v>3.3003937976864388</v>
      </c>
      <c r="E48">
        <v>4.7417999999999996</v>
      </c>
      <c r="F48">
        <v>0.11</v>
      </c>
    </row>
    <row r="49" spans="2:7" x14ac:dyDescent="0.3">
      <c r="C49">
        <v>28.907</v>
      </c>
      <c r="D49" s="17">
        <f t="shared" si="1"/>
        <v>3.5573467880876204</v>
      </c>
      <c r="E49">
        <v>25.38</v>
      </c>
      <c r="F49">
        <v>0.57999999999999996</v>
      </c>
    </row>
    <row r="52" spans="2:7" x14ac:dyDescent="0.3">
      <c r="B52" s="10" t="s">
        <v>68</v>
      </c>
      <c r="C52" s="10" t="s">
        <v>53</v>
      </c>
      <c r="D52" s="15" t="s">
        <v>55</v>
      </c>
      <c r="E52" s="10" t="s">
        <v>56</v>
      </c>
      <c r="F52" s="10" t="s">
        <v>57</v>
      </c>
      <c r="G52" s="28" t="s">
        <v>69</v>
      </c>
    </row>
    <row r="53" spans="2:7" ht="16.2" thickTop="1" x14ac:dyDescent="0.3">
      <c r="B53" s="12" t="s">
        <v>66</v>
      </c>
      <c r="C53" s="1">
        <v>8.1370000000000005</v>
      </c>
      <c r="D53" s="16">
        <v>1</v>
      </c>
      <c r="E53" s="12">
        <v>3986.1</v>
      </c>
      <c r="F53" s="12">
        <v>92.57</v>
      </c>
    </row>
    <row r="54" spans="2:7" x14ac:dyDescent="0.3">
      <c r="C54">
        <v>1.9510000000000001</v>
      </c>
      <c r="D54" s="17">
        <v>0.24</v>
      </c>
      <c r="E54">
        <v>0.1</v>
      </c>
      <c r="F54">
        <v>4.4248000000000003</v>
      </c>
    </row>
    <row r="55" spans="2:7" x14ac:dyDescent="0.3">
      <c r="C55">
        <v>5.2619999999999996</v>
      </c>
      <c r="D55" s="17">
        <v>0.64700000000000002</v>
      </c>
      <c r="E55">
        <v>0.15</v>
      </c>
      <c r="F55" s="18">
        <v>6.3990999999999998</v>
      </c>
    </row>
    <row r="56" spans="2:7" x14ac:dyDescent="0.3">
      <c r="C56">
        <v>5.8280000000000003</v>
      </c>
      <c r="D56" s="17">
        <v>0.71599999999999997</v>
      </c>
      <c r="E56">
        <v>0.56000000000000005</v>
      </c>
      <c r="F56">
        <v>24.042000000000002</v>
      </c>
    </row>
    <row r="57" spans="2:7" x14ac:dyDescent="0.3">
      <c r="C57">
        <v>6.165</v>
      </c>
      <c r="D57" s="17">
        <v>0.75800000000000001</v>
      </c>
      <c r="E57">
        <v>0.28999999999999998</v>
      </c>
      <c r="F57">
        <v>12.643000000000001</v>
      </c>
    </row>
    <row r="58" spans="2:7" x14ac:dyDescent="0.3">
      <c r="C58">
        <v>7.181</v>
      </c>
      <c r="D58" s="17">
        <v>0.88200000000000001</v>
      </c>
      <c r="E58">
        <v>0.06</v>
      </c>
      <c r="F58">
        <v>2.6591</v>
      </c>
    </row>
    <row r="59" spans="2:7" x14ac:dyDescent="0.3">
      <c r="C59">
        <v>7.4050000000000002</v>
      </c>
      <c r="D59" s="17">
        <v>0.91</v>
      </c>
      <c r="E59">
        <v>0.12</v>
      </c>
      <c r="F59">
        <v>5.1237000000000004</v>
      </c>
    </row>
    <row r="60" spans="2:7" x14ac:dyDescent="0.3">
      <c r="C60">
        <v>7.6349999999999998</v>
      </c>
      <c r="D60" s="17">
        <v>0.93799999999999994</v>
      </c>
      <c r="E60">
        <v>0.09</v>
      </c>
      <c r="F60">
        <v>3.7084999999999999</v>
      </c>
    </row>
    <row r="61" spans="2:7" x14ac:dyDescent="0.3">
      <c r="C61">
        <v>9.0299999999999994</v>
      </c>
      <c r="D61" s="17">
        <v>1.1100000000000001</v>
      </c>
      <c r="E61">
        <v>0.05</v>
      </c>
      <c r="F61">
        <v>2.0181</v>
      </c>
    </row>
    <row r="62" spans="2:7" x14ac:dyDescent="0.3">
      <c r="C62">
        <v>9.1549999999999994</v>
      </c>
      <c r="D62" s="17">
        <v>1.1299999999999999</v>
      </c>
      <c r="E62">
        <v>0.28999999999999998</v>
      </c>
      <c r="F62">
        <v>12.436999999999999</v>
      </c>
    </row>
    <row r="63" spans="2:7" x14ac:dyDescent="0.3">
      <c r="C63">
        <v>9.7029999999999994</v>
      </c>
      <c r="D63" s="17">
        <v>1.19</v>
      </c>
      <c r="E63">
        <v>0.12</v>
      </c>
      <c r="F63">
        <v>5.1192000000000002</v>
      </c>
    </row>
    <row r="64" spans="2:7" x14ac:dyDescent="0.3">
      <c r="C64">
        <v>10.138</v>
      </c>
      <c r="D64" s="17">
        <v>1.25</v>
      </c>
      <c r="E64">
        <v>0.11</v>
      </c>
      <c r="F64">
        <v>4.6653000000000002</v>
      </c>
    </row>
    <row r="65" spans="3:6" x14ac:dyDescent="0.3">
      <c r="C65">
        <v>10.542999999999999</v>
      </c>
      <c r="D65" s="17">
        <v>1.3</v>
      </c>
      <c r="E65">
        <v>0.14000000000000001</v>
      </c>
      <c r="F65">
        <v>6.2023000000000001</v>
      </c>
    </row>
    <row r="66" spans="3:6" x14ac:dyDescent="0.3">
      <c r="C66">
        <v>10.904999999999999</v>
      </c>
      <c r="D66" s="17">
        <v>1.34</v>
      </c>
      <c r="E66">
        <v>0.23</v>
      </c>
      <c r="F66">
        <v>10.004</v>
      </c>
    </row>
    <row r="67" spans="3:6" x14ac:dyDescent="0.3">
      <c r="C67">
        <v>11.352</v>
      </c>
      <c r="D67" s="17">
        <v>1.4</v>
      </c>
      <c r="E67">
        <v>0.05</v>
      </c>
      <c r="F67">
        <v>2.1114000000000002</v>
      </c>
    </row>
    <row r="68" spans="3:6" x14ac:dyDescent="0.3">
      <c r="C68">
        <v>11.467000000000001</v>
      </c>
      <c r="D68" s="17">
        <v>1.41</v>
      </c>
      <c r="E68">
        <v>0.15</v>
      </c>
      <c r="F68">
        <v>6.3475000000000001</v>
      </c>
    </row>
    <row r="69" spans="3:6" x14ac:dyDescent="0.3">
      <c r="C69">
        <v>11.704000000000001</v>
      </c>
      <c r="D69" s="17">
        <v>1.44</v>
      </c>
      <c r="E69">
        <v>0.04</v>
      </c>
      <c r="F69">
        <v>1.7101</v>
      </c>
    </row>
    <row r="70" spans="3:6" x14ac:dyDescent="0.3">
      <c r="C70">
        <v>11.82</v>
      </c>
      <c r="D70" s="17">
        <v>1.45</v>
      </c>
      <c r="E70">
        <v>0.28000000000000003</v>
      </c>
      <c r="F70">
        <v>11.882999999999999</v>
      </c>
    </row>
    <row r="71" spans="3:6" x14ac:dyDescent="0.3">
      <c r="C71">
        <v>12.555</v>
      </c>
      <c r="D71" s="17">
        <v>1.54</v>
      </c>
      <c r="E71">
        <v>0.11</v>
      </c>
      <c r="F71">
        <v>4.9089999999999998</v>
      </c>
    </row>
    <row r="72" spans="3:6" x14ac:dyDescent="0.3">
      <c r="C72">
        <v>12.829000000000001</v>
      </c>
      <c r="D72" s="17">
        <v>1.58</v>
      </c>
      <c r="E72">
        <v>0.1</v>
      </c>
      <c r="F72">
        <v>4.2393000000000001</v>
      </c>
    </row>
    <row r="73" spans="3:6" x14ac:dyDescent="0.3">
      <c r="C73">
        <v>13.023</v>
      </c>
      <c r="D73" s="17">
        <v>1.6</v>
      </c>
      <c r="E73">
        <v>0.09</v>
      </c>
      <c r="F73">
        <v>3.7452999999999999</v>
      </c>
    </row>
    <row r="74" spans="3:6" x14ac:dyDescent="0.3">
      <c r="C74">
        <v>13.786</v>
      </c>
      <c r="D74" s="17">
        <v>1.69</v>
      </c>
      <c r="E74">
        <v>0.06</v>
      </c>
      <c r="F74">
        <v>2.6932999999999998</v>
      </c>
    </row>
    <row r="75" spans="3:6" x14ac:dyDescent="0.3">
      <c r="C75">
        <v>15.087</v>
      </c>
      <c r="D75" s="17">
        <v>1.85</v>
      </c>
      <c r="E75">
        <v>0.24</v>
      </c>
      <c r="F75">
        <v>10.500999999999999</v>
      </c>
    </row>
    <row r="76" spans="3:6" x14ac:dyDescent="0.3">
      <c r="C76">
        <v>15.58</v>
      </c>
      <c r="D76" s="17">
        <v>1.91</v>
      </c>
      <c r="E76">
        <v>0.5</v>
      </c>
      <c r="F76">
        <v>21.736000000000001</v>
      </c>
    </row>
    <row r="77" spans="3:6" x14ac:dyDescent="0.3">
      <c r="C77">
        <v>15.714</v>
      </c>
      <c r="D77" s="17">
        <v>1.93</v>
      </c>
      <c r="E77">
        <v>0.34</v>
      </c>
      <c r="F77">
        <v>14.433</v>
      </c>
    </row>
    <row r="78" spans="3:6" x14ac:dyDescent="0.3">
      <c r="C78">
        <v>16.898</v>
      </c>
      <c r="D78" s="17">
        <v>2.08</v>
      </c>
      <c r="E78">
        <v>0.05</v>
      </c>
      <c r="F78">
        <v>2.1591999999999998</v>
      </c>
    </row>
    <row r="79" spans="3:6" x14ac:dyDescent="0.3">
      <c r="C79">
        <v>17.279</v>
      </c>
      <c r="D79" s="17">
        <v>2.12</v>
      </c>
      <c r="E79">
        <v>0.11</v>
      </c>
      <c r="F79">
        <v>4.6338999999999997</v>
      </c>
    </row>
    <row r="80" spans="3:6" x14ac:dyDescent="0.3">
      <c r="C80">
        <v>17.539000000000001</v>
      </c>
      <c r="D80" s="17">
        <v>2.16</v>
      </c>
      <c r="E80">
        <v>0.04</v>
      </c>
      <c r="F80">
        <v>1.5385</v>
      </c>
    </row>
    <row r="81" spans="2:7" x14ac:dyDescent="0.3">
      <c r="C81">
        <v>17.841999999999999</v>
      </c>
      <c r="D81" s="17">
        <v>2.19</v>
      </c>
      <c r="E81">
        <v>0.18</v>
      </c>
      <c r="F81">
        <v>7.6767000000000003</v>
      </c>
    </row>
    <row r="82" spans="2:7" x14ac:dyDescent="0.3">
      <c r="C82">
        <v>19.187000000000001</v>
      </c>
      <c r="D82" s="17">
        <v>2.36</v>
      </c>
      <c r="E82">
        <v>0.12</v>
      </c>
      <c r="F82">
        <v>4.9795999999999996</v>
      </c>
    </row>
    <row r="83" spans="2:7" x14ac:dyDescent="0.3">
      <c r="C83">
        <v>19.82</v>
      </c>
      <c r="D83" s="17">
        <v>2.44</v>
      </c>
      <c r="E83">
        <v>0.22</v>
      </c>
      <c r="F83">
        <v>9.5358000000000001</v>
      </c>
    </row>
    <row r="84" spans="2:7" x14ac:dyDescent="0.3">
      <c r="C84">
        <v>21.329000000000001</v>
      </c>
      <c r="D84" s="17">
        <v>2.62</v>
      </c>
      <c r="E84">
        <v>0.12</v>
      </c>
      <c r="F84">
        <v>5.1741999999999999</v>
      </c>
    </row>
    <row r="85" spans="2:7" x14ac:dyDescent="0.3">
      <c r="C85">
        <v>22.263000000000002</v>
      </c>
      <c r="D85" s="17">
        <v>2.74</v>
      </c>
      <c r="E85">
        <v>0.51</v>
      </c>
      <c r="F85">
        <v>22.141999999999999</v>
      </c>
    </row>
    <row r="86" spans="2:7" x14ac:dyDescent="0.3">
      <c r="C86">
        <v>22.664000000000001</v>
      </c>
      <c r="D86" s="17">
        <v>2.79</v>
      </c>
      <c r="E86">
        <v>1.1000000000000001</v>
      </c>
      <c r="F86">
        <v>47.374000000000002</v>
      </c>
    </row>
    <row r="87" spans="2:7" x14ac:dyDescent="0.3">
      <c r="C87">
        <v>28.917999999999999</v>
      </c>
      <c r="D87" s="17">
        <v>3.55</v>
      </c>
      <c r="E87">
        <v>0.72</v>
      </c>
      <c r="F87">
        <v>30.997</v>
      </c>
    </row>
    <row r="90" spans="2:7" ht="16.2" thickBot="1" x14ac:dyDescent="0.35">
      <c r="B90" s="10" t="s">
        <v>70</v>
      </c>
      <c r="C90" s="10" t="s">
        <v>53</v>
      </c>
      <c r="D90" s="15" t="s">
        <v>55</v>
      </c>
      <c r="E90" s="10" t="s">
        <v>56</v>
      </c>
      <c r="F90" s="10" t="s">
        <v>57</v>
      </c>
      <c r="G90" t="s">
        <v>61</v>
      </c>
    </row>
    <row r="91" spans="2:7" ht="16.2" thickTop="1" x14ac:dyDescent="0.3">
      <c r="B91" s="12" t="s">
        <v>66</v>
      </c>
      <c r="C91" s="1">
        <v>8.1379999999999999</v>
      </c>
      <c r="D91" s="16">
        <v>1</v>
      </c>
      <c r="E91" s="12">
        <v>4165.3999999999996</v>
      </c>
      <c r="F91" s="12">
        <v>92.15</v>
      </c>
    </row>
    <row r="92" spans="2:7" x14ac:dyDescent="0.3">
      <c r="C92">
        <v>5.39</v>
      </c>
      <c r="D92" s="17">
        <v>0.66200000000000003</v>
      </c>
      <c r="E92">
        <v>0.06</v>
      </c>
      <c r="F92" s="18">
        <v>2.5714999999999999</v>
      </c>
    </row>
    <row r="93" spans="2:7" x14ac:dyDescent="0.3">
      <c r="C93">
        <v>5.657</v>
      </c>
      <c r="D93" s="17">
        <v>0.69499999999999995</v>
      </c>
      <c r="E93">
        <v>0.06</v>
      </c>
      <c r="F93">
        <v>2.5831</v>
      </c>
    </row>
    <row r="94" spans="2:7" x14ac:dyDescent="0.3">
      <c r="C94">
        <v>5.827</v>
      </c>
      <c r="D94" s="17">
        <v>0.71599999999999997</v>
      </c>
      <c r="E94">
        <v>0.49</v>
      </c>
      <c r="F94">
        <v>22.178999999999998</v>
      </c>
    </row>
    <row r="95" spans="2:7" x14ac:dyDescent="0.3">
      <c r="C95">
        <v>6.0369999999999999</v>
      </c>
      <c r="D95" s="17">
        <v>0.74199999999999999</v>
      </c>
      <c r="E95">
        <v>0.11</v>
      </c>
      <c r="F95">
        <v>5.0526</v>
      </c>
    </row>
    <row r="96" spans="2:7" x14ac:dyDescent="0.3">
      <c r="C96">
        <v>6.3380000000000001</v>
      </c>
      <c r="D96" s="17">
        <v>0.77900000000000003</v>
      </c>
      <c r="E96">
        <v>0.04</v>
      </c>
      <c r="F96">
        <v>1.704</v>
      </c>
    </row>
    <row r="97" spans="3:6" x14ac:dyDescent="0.3">
      <c r="C97">
        <v>6.5039999999999996</v>
      </c>
      <c r="D97" s="17">
        <v>0.79900000000000004</v>
      </c>
      <c r="E97">
        <v>0.1</v>
      </c>
      <c r="F97">
        <v>4.6234000000000002</v>
      </c>
    </row>
    <row r="98" spans="3:6" x14ac:dyDescent="0.3">
      <c r="C98">
        <v>6.7990000000000004</v>
      </c>
      <c r="D98" s="17">
        <v>0.83599999999999997</v>
      </c>
      <c r="E98">
        <v>0.33</v>
      </c>
      <c r="F98">
        <v>15.141</v>
      </c>
    </row>
    <row r="99" spans="3:6" x14ac:dyDescent="0.3">
      <c r="C99">
        <v>7.5369999999999999</v>
      </c>
      <c r="D99" s="17">
        <v>0.92600000000000005</v>
      </c>
      <c r="E99" s="18">
        <v>0.22</v>
      </c>
      <c r="F99">
        <v>9.8411000000000008</v>
      </c>
    </row>
    <row r="100" spans="3:6" x14ac:dyDescent="0.3">
      <c r="C100">
        <v>8.5950000000000006</v>
      </c>
      <c r="D100" s="17">
        <v>1.06</v>
      </c>
      <c r="E100">
        <v>0.18</v>
      </c>
      <c r="F100">
        <v>8.1778999999999993</v>
      </c>
    </row>
    <row r="101" spans="3:6" x14ac:dyDescent="0.3">
      <c r="C101">
        <v>8.8640000000000008</v>
      </c>
      <c r="D101" s="17">
        <v>1.0900000000000001</v>
      </c>
      <c r="E101">
        <v>0.13</v>
      </c>
      <c r="F101">
        <v>5.8822000000000001</v>
      </c>
    </row>
    <row r="102" spans="3:6" x14ac:dyDescent="0.3">
      <c r="C102">
        <v>9.282</v>
      </c>
      <c r="D102" s="17">
        <v>1.1399999999999999</v>
      </c>
      <c r="E102">
        <v>0.28999999999999998</v>
      </c>
      <c r="F102">
        <v>13.132999999999999</v>
      </c>
    </row>
    <row r="103" spans="3:6" x14ac:dyDescent="0.3">
      <c r="C103">
        <v>9.8160000000000007</v>
      </c>
      <c r="D103" s="17">
        <v>1.21</v>
      </c>
      <c r="E103">
        <v>0.15</v>
      </c>
      <c r="F103">
        <v>6.7564000000000002</v>
      </c>
    </row>
    <row r="104" spans="3:6" x14ac:dyDescent="0.3">
      <c r="C104">
        <v>10.352</v>
      </c>
      <c r="D104" s="17">
        <v>1.27</v>
      </c>
      <c r="E104">
        <v>1.81</v>
      </c>
      <c r="F104">
        <v>81.768000000000001</v>
      </c>
    </row>
    <row r="105" spans="3:6" x14ac:dyDescent="0.3">
      <c r="C105">
        <v>12.788</v>
      </c>
      <c r="D105" s="17">
        <v>1.57</v>
      </c>
      <c r="E105">
        <v>0.54</v>
      </c>
      <c r="F105">
        <v>24.289000000000001</v>
      </c>
    </row>
    <row r="106" spans="3:6" x14ac:dyDescent="0.3">
      <c r="C106">
        <v>14.003</v>
      </c>
      <c r="D106" s="17">
        <v>1.72</v>
      </c>
      <c r="E106">
        <v>0.05</v>
      </c>
      <c r="F106">
        <v>2.0895000000000001</v>
      </c>
    </row>
    <row r="107" spans="3:6" x14ac:dyDescent="0.3">
      <c r="C107">
        <v>14.218</v>
      </c>
      <c r="D107" s="17">
        <v>1.75</v>
      </c>
      <c r="E107">
        <v>0.04</v>
      </c>
      <c r="F107">
        <v>1.7726</v>
      </c>
    </row>
    <row r="108" spans="3:6" x14ac:dyDescent="0.3">
      <c r="C108">
        <v>14.412000000000001</v>
      </c>
      <c r="D108" s="17">
        <v>1.77</v>
      </c>
      <c r="E108">
        <v>0.11</v>
      </c>
      <c r="F108">
        <v>5.1094999999999997</v>
      </c>
    </row>
    <row r="109" spans="3:6" x14ac:dyDescent="0.3">
      <c r="C109">
        <v>14.855</v>
      </c>
      <c r="D109" s="17">
        <v>1.83</v>
      </c>
      <c r="E109">
        <v>0.05</v>
      </c>
      <c r="F109">
        <v>2.4666000000000001</v>
      </c>
    </row>
    <row r="110" spans="3:6" x14ac:dyDescent="0.3">
      <c r="C110">
        <v>15.089</v>
      </c>
      <c r="D110" s="17">
        <v>1.85</v>
      </c>
      <c r="E110">
        <v>0.25</v>
      </c>
      <c r="F110">
        <v>11.271000000000001</v>
      </c>
    </row>
    <row r="111" spans="3:6" x14ac:dyDescent="0.3">
      <c r="C111">
        <v>15.577</v>
      </c>
      <c r="D111" s="17">
        <v>1.91</v>
      </c>
      <c r="E111">
        <v>0.43</v>
      </c>
      <c r="F111">
        <v>19.562000000000001</v>
      </c>
    </row>
    <row r="112" spans="3:6" x14ac:dyDescent="0.3">
      <c r="C112">
        <v>15.712999999999999</v>
      </c>
      <c r="D112" s="17">
        <v>1.93</v>
      </c>
      <c r="E112">
        <v>0.47</v>
      </c>
      <c r="F112">
        <v>21.437000000000001</v>
      </c>
    </row>
    <row r="113" spans="3:6" x14ac:dyDescent="0.3">
      <c r="C113">
        <v>16.891999999999999</v>
      </c>
      <c r="D113" s="17">
        <v>2.08</v>
      </c>
      <c r="E113">
        <v>7.0000000000000007E-2</v>
      </c>
      <c r="F113">
        <v>3.2940999999999998</v>
      </c>
    </row>
    <row r="114" spans="3:6" x14ac:dyDescent="0.3">
      <c r="C114">
        <v>17.271999999999998</v>
      </c>
      <c r="D114" s="17">
        <v>2.12</v>
      </c>
      <c r="E114">
        <v>0.09</v>
      </c>
      <c r="F114">
        <v>4.1985000000000001</v>
      </c>
    </row>
    <row r="115" spans="3:6" x14ac:dyDescent="0.3">
      <c r="C115">
        <v>19.183</v>
      </c>
      <c r="D115" s="17">
        <v>2.36</v>
      </c>
      <c r="E115">
        <v>0.28999999999999998</v>
      </c>
      <c r="F115">
        <v>12.988</v>
      </c>
    </row>
    <row r="116" spans="3:6" x14ac:dyDescent="0.3">
      <c r="C116">
        <v>21.326000000000001</v>
      </c>
      <c r="D116" s="17">
        <v>2.62</v>
      </c>
      <c r="E116">
        <v>0.06</v>
      </c>
      <c r="F116">
        <v>2.9243000000000001</v>
      </c>
    </row>
    <row r="117" spans="3:6" x14ac:dyDescent="0.3">
      <c r="C117">
        <v>22.259</v>
      </c>
      <c r="D117" s="17">
        <v>2.74</v>
      </c>
      <c r="E117">
        <v>0.54</v>
      </c>
      <c r="F117">
        <v>24.527000000000001</v>
      </c>
    </row>
    <row r="118" spans="3:6" x14ac:dyDescent="0.3">
      <c r="C118">
        <v>22.661000000000001</v>
      </c>
      <c r="D118" s="17">
        <v>2.78</v>
      </c>
      <c r="E118">
        <v>0.43</v>
      </c>
      <c r="F118">
        <v>19.273</v>
      </c>
    </row>
    <row r="119" spans="3:6" x14ac:dyDescent="0.3">
      <c r="C119">
        <v>28.92</v>
      </c>
      <c r="D119" s="17">
        <v>3.55</v>
      </c>
      <c r="E119">
        <v>0.45</v>
      </c>
      <c r="F119">
        <v>20.326000000000001</v>
      </c>
    </row>
  </sheetData>
  <hyperlinks>
    <hyperlink ref="G9" r:id="rId1" xr:uid="{3B184A39-282B-4151-A4B0-AA5C6E2FEDE5}"/>
    <hyperlink ref="G52" r:id="rId2" xr:uid="{B3657E3E-61D7-4D38-8D63-95ECCCD06E66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04B7-1BB8-8F4A-B3C5-BACB96FFCD82}">
  <dimension ref="A1:G53"/>
  <sheetViews>
    <sheetView workbookViewId="0">
      <selection activeCell="H39" sqref="H39"/>
    </sheetView>
  </sheetViews>
  <sheetFormatPr defaultColWidth="11.09765625" defaultRowHeight="15.6" x14ac:dyDescent="0.3"/>
  <cols>
    <col min="2" max="2" width="18.59765625" bestFit="1" customWidth="1"/>
    <col min="4" max="4" width="16.59765625" bestFit="1" customWidth="1"/>
    <col min="5" max="5" width="14.8984375" bestFit="1" customWidth="1"/>
  </cols>
  <sheetData>
    <row r="1" spans="1:7" s="29" customFormat="1" x14ac:dyDescent="0.3">
      <c r="A1" s="29" t="s">
        <v>71</v>
      </c>
    </row>
    <row r="3" spans="1:7" x14ac:dyDescent="0.3">
      <c r="B3" t="s">
        <v>72</v>
      </c>
      <c r="C3" s="8" t="s">
        <v>32</v>
      </c>
      <c r="D3" s="8" t="s">
        <v>33</v>
      </c>
      <c r="E3" s="8" t="s">
        <v>34</v>
      </c>
    </row>
    <row r="4" spans="1:7" x14ac:dyDescent="0.3">
      <c r="C4" s="9" t="s">
        <v>36</v>
      </c>
      <c r="D4" s="9" t="s">
        <v>37</v>
      </c>
      <c r="E4" s="9" t="s">
        <v>26</v>
      </c>
    </row>
    <row r="7" spans="1:7" x14ac:dyDescent="0.3">
      <c r="B7" s="10" t="s">
        <v>73</v>
      </c>
      <c r="C7" s="10" t="s">
        <v>53</v>
      </c>
      <c r="D7" s="10" t="s">
        <v>55</v>
      </c>
      <c r="E7" s="10" t="s">
        <v>56</v>
      </c>
      <c r="F7" s="10" t="s">
        <v>57</v>
      </c>
      <c r="G7" s="28" t="s">
        <v>74</v>
      </c>
    </row>
    <row r="8" spans="1:7" ht="16.2" thickTop="1" x14ac:dyDescent="0.3">
      <c r="B8" s="12" t="s">
        <v>66</v>
      </c>
      <c r="C8" s="1">
        <v>8.1340000000000003</v>
      </c>
      <c r="D8" s="16">
        <v>1</v>
      </c>
      <c r="E8" s="12">
        <v>3663.5</v>
      </c>
      <c r="F8" s="12">
        <v>99.35</v>
      </c>
    </row>
    <row r="9" spans="1:7" x14ac:dyDescent="0.3">
      <c r="B9" s="30" t="s">
        <v>93</v>
      </c>
      <c r="C9" s="30">
        <v>3.302</v>
      </c>
      <c r="D9" s="30">
        <v>0.40600000000000003</v>
      </c>
      <c r="E9" s="30">
        <v>7.9722</v>
      </c>
      <c r="F9" s="30">
        <v>0.22</v>
      </c>
    </row>
    <row r="10" spans="1:7" x14ac:dyDescent="0.3">
      <c r="C10">
        <v>8.9019999999999992</v>
      </c>
      <c r="D10">
        <v>1.0900000000000001</v>
      </c>
      <c r="E10">
        <v>1.5932999999999999</v>
      </c>
      <c r="F10">
        <v>0.04</v>
      </c>
    </row>
    <row r="11" spans="1:7" x14ac:dyDescent="0.3">
      <c r="C11">
        <v>9.7110000000000003</v>
      </c>
      <c r="D11">
        <v>1.19</v>
      </c>
      <c r="E11">
        <v>1.5427999999999999</v>
      </c>
      <c r="F11">
        <v>0.04</v>
      </c>
    </row>
    <row r="12" spans="1:7" x14ac:dyDescent="0.3">
      <c r="C12">
        <v>11.061</v>
      </c>
      <c r="D12">
        <v>1.36</v>
      </c>
      <c r="E12">
        <v>1.8735999999999999</v>
      </c>
      <c r="F12">
        <v>0.05</v>
      </c>
    </row>
    <row r="13" spans="1:7" x14ac:dyDescent="0.3">
      <c r="C13">
        <v>15.574</v>
      </c>
      <c r="D13">
        <v>1.91</v>
      </c>
      <c r="E13">
        <v>1.6317999999999999</v>
      </c>
      <c r="F13">
        <v>0.04</v>
      </c>
    </row>
    <row r="14" spans="1:7" x14ac:dyDescent="0.3">
      <c r="C14">
        <v>19.257999999999999</v>
      </c>
      <c r="D14">
        <v>2.37</v>
      </c>
      <c r="E14">
        <v>2.2475000000000001</v>
      </c>
      <c r="F14">
        <v>0.06</v>
      </c>
    </row>
    <row r="15" spans="1:7" x14ac:dyDescent="0.3">
      <c r="C15">
        <v>22.263999999999999</v>
      </c>
      <c r="D15">
        <v>2.74</v>
      </c>
      <c r="E15">
        <v>4.9132999999999996</v>
      </c>
      <c r="F15">
        <v>0.13</v>
      </c>
    </row>
    <row r="16" spans="1:7" x14ac:dyDescent="0.3">
      <c r="C16">
        <v>22.67</v>
      </c>
      <c r="D16">
        <v>2.79</v>
      </c>
      <c r="E16">
        <v>2.3559000000000001</v>
      </c>
      <c r="F16">
        <v>0.06</v>
      </c>
    </row>
    <row r="20" spans="2:7" ht="16.2" thickBot="1" x14ac:dyDescent="0.35">
      <c r="B20" s="10" t="s">
        <v>75</v>
      </c>
      <c r="C20" s="10" t="s">
        <v>53</v>
      </c>
      <c r="D20" s="10" t="s">
        <v>55</v>
      </c>
      <c r="E20" s="10" t="s">
        <v>56</v>
      </c>
      <c r="F20" s="10" t="s">
        <v>57</v>
      </c>
      <c r="G20" t="s">
        <v>76</v>
      </c>
    </row>
    <row r="21" spans="2:7" ht="16.2" thickTop="1" x14ac:dyDescent="0.3">
      <c r="B21" s="12" t="s">
        <v>66</v>
      </c>
      <c r="C21" s="1">
        <v>8.1340000000000003</v>
      </c>
      <c r="D21" s="16">
        <v>1</v>
      </c>
      <c r="E21" s="12">
        <v>3688.6</v>
      </c>
      <c r="F21" s="12">
        <v>99.39</v>
      </c>
    </row>
    <row r="22" spans="2:7" x14ac:dyDescent="0.3">
      <c r="B22" s="30" t="s">
        <v>93</v>
      </c>
      <c r="C22" s="30">
        <v>3.3010000000000002</v>
      </c>
      <c r="D22" s="30">
        <v>0.40600000000000003</v>
      </c>
      <c r="E22" s="30">
        <v>7.6978999999999997</v>
      </c>
      <c r="F22" s="30">
        <v>0.21</v>
      </c>
    </row>
    <row r="23" spans="2:7" x14ac:dyDescent="0.3">
      <c r="C23">
        <v>9.7110000000000003</v>
      </c>
      <c r="D23">
        <v>1.19</v>
      </c>
      <c r="E23">
        <v>1.6264000000000001</v>
      </c>
      <c r="F23">
        <v>0.04</v>
      </c>
    </row>
    <row r="24" spans="2:7" x14ac:dyDescent="0.3">
      <c r="C24">
        <v>11.067</v>
      </c>
      <c r="D24">
        <v>1.36</v>
      </c>
      <c r="E24">
        <v>2.1013000000000002</v>
      </c>
      <c r="F24">
        <v>0.06</v>
      </c>
    </row>
    <row r="25" spans="2:7" x14ac:dyDescent="0.3">
      <c r="C25">
        <v>15.574</v>
      </c>
      <c r="D25">
        <v>1.91</v>
      </c>
      <c r="E25">
        <v>1.6111</v>
      </c>
      <c r="F25">
        <v>0.04</v>
      </c>
    </row>
    <row r="26" spans="2:7" x14ac:dyDescent="0.3">
      <c r="C26">
        <v>19.262</v>
      </c>
      <c r="D26">
        <v>2.37</v>
      </c>
      <c r="E26">
        <v>1.7509999999999999</v>
      </c>
      <c r="F26">
        <v>0.05</v>
      </c>
    </row>
    <row r="27" spans="2:7" x14ac:dyDescent="0.3">
      <c r="C27">
        <v>22.263000000000002</v>
      </c>
      <c r="D27">
        <v>2.74</v>
      </c>
      <c r="E27">
        <v>5.3517000000000001</v>
      </c>
      <c r="F27">
        <v>0.14000000000000001</v>
      </c>
    </row>
    <row r="28" spans="2:7" x14ac:dyDescent="0.3">
      <c r="C28">
        <v>22.667000000000002</v>
      </c>
      <c r="D28">
        <v>2.79</v>
      </c>
      <c r="E28">
        <v>2.4390000000000001</v>
      </c>
      <c r="F28">
        <v>7.0000000000000007E-2</v>
      </c>
    </row>
    <row r="31" spans="2:7" x14ac:dyDescent="0.3">
      <c r="G31" t="s">
        <v>77</v>
      </c>
    </row>
    <row r="32" spans="2:7" x14ac:dyDescent="0.3">
      <c r="B32" s="11" t="s">
        <v>78</v>
      </c>
      <c r="C32" s="11" t="s">
        <v>53</v>
      </c>
      <c r="D32" s="11" t="s">
        <v>55</v>
      </c>
      <c r="E32" s="11" t="s">
        <v>56</v>
      </c>
      <c r="F32" s="11" t="s">
        <v>57</v>
      </c>
      <c r="G32" s="28" t="s">
        <v>79</v>
      </c>
    </row>
    <row r="33" spans="2:7" ht="16.2" thickTop="1" x14ac:dyDescent="0.3">
      <c r="B33" s="12" t="s">
        <v>66</v>
      </c>
      <c r="C33" s="1">
        <v>8.1790000000000003</v>
      </c>
      <c r="D33" s="16">
        <v>1</v>
      </c>
      <c r="E33" s="12">
        <v>4658</v>
      </c>
      <c r="F33" s="12">
        <v>99.67</v>
      </c>
    </row>
    <row r="34" spans="2:7" x14ac:dyDescent="0.3">
      <c r="C34">
        <v>5.8719999999999999</v>
      </c>
      <c r="D34">
        <v>0.71799999999999997</v>
      </c>
      <c r="E34">
        <v>1.6651</v>
      </c>
      <c r="F34">
        <v>0.04</v>
      </c>
    </row>
    <row r="35" spans="2:7" x14ac:dyDescent="0.3">
      <c r="C35">
        <v>7.2359999999999998</v>
      </c>
      <c r="D35">
        <v>0.88500000000000001</v>
      </c>
      <c r="E35">
        <v>1.2279</v>
      </c>
      <c r="F35">
        <v>0.03</v>
      </c>
    </row>
    <row r="36" spans="2:7" x14ac:dyDescent="0.3">
      <c r="C36">
        <v>9.7520000000000007</v>
      </c>
      <c r="D36">
        <v>1.19</v>
      </c>
      <c r="E36">
        <v>1.222</v>
      </c>
      <c r="F36">
        <v>0.03</v>
      </c>
    </row>
    <row r="37" spans="2:7" x14ac:dyDescent="0.3">
      <c r="C37">
        <v>15.579000000000001</v>
      </c>
      <c r="D37">
        <v>1.9</v>
      </c>
      <c r="E37">
        <v>1.9812000000000001</v>
      </c>
      <c r="F37">
        <v>0.04</v>
      </c>
    </row>
    <row r="38" spans="2:7" x14ac:dyDescent="0.3">
      <c r="C38">
        <v>22.285</v>
      </c>
      <c r="D38">
        <v>2.72</v>
      </c>
      <c r="E38">
        <v>4.5084999999999997</v>
      </c>
      <c r="F38">
        <v>0.1</v>
      </c>
    </row>
    <row r="39" spans="2:7" x14ac:dyDescent="0.3">
      <c r="C39">
        <v>22.681999999999999</v>
      </c>
      <c r="D39">
        <v>2.77</v>
      </c>
      <c r="E39">
        <v>3.4935</v>
      </c>
      <c r="F39">
        <v>7.0000000000000007E-2</v>
      </c>
    </row>
    <row r="40" spans="2:7" x14ac:dyDescent="0.3">
      <c r="C40">
        <v>28.916</v>
      </c>
      <c r="D40">
        <v>3.54</v>
      </c>
      <c r="E40">
        <v>1.2301</v>
      </c>
      <c r="F40">
        <v>0.03</v>
      </c>
    </row>
    <row r="44" spans="2:7" ht="16.2" thickBot="1" x14ac:dyDescent="0.35">
      <c r="B44" s="11" t="s">
        <v>80</v>
      </c>
      <c r="C44" s="11" t="s">
        <v>53</v>
      </c>
      <c r="D44" s="11" t="s">
        <v>55</v>
      </c>
      <c r="E44" s="11" t="s">
        <v>56</v>
      </c>
      <c r="F44" s="11" t="s">
        <v>57</v>
      </c>
      <c r="G44" t="s">
        <v>76</v>
      </c>
    </row>
    <row r="45" spans="2:7" ht="16.2" thickTop="1" x14ac:dyDescent="0.3">
      <c r="B45" s="12" t="s">
        <v>66</v>
      </c>
      <c r="C45" s="1">
        <v>8.1850000000000005</v>
      </c>
      <c r="D45" s="16">
        <v>1</v>
      </c>
      <c r="E45" s="12">
        <v>4670.6000000000004</v>
      </c>
      <c r="F45" s="12">
        <v>99.59</v>
      </c>
    </row>
    <row r="46" spans="2:7" x14ac:dyDescent="0.3">
      <c r="C46">
        <v>5.8769999999999998</v>
      </c>
      <c r="D46">
        <v>0.71799999999999997</v>
      </c>
      <c r="E46">
        <v>2.9186000000000001</v>
      </c>
      <c r="F46">
        <v>0.06</v>
      </c>
    </row>
    <row r="47" spans="2:7" x14ac:dyDescent="0.3">
      <c r="C47">
        <v>7.2329999999999997</v>
      </c>
      <c r="D47">
        <v>0.88400000000000001</v>
      </c>
      <c r="E47">
        <v>1.6128</v>
      </c>
      <c r="F47">
        <v>0.03</v>
      </c>
    </row>
    <row r="48" spans="2:7" x14ac:dyDescent="0.3">
      <c r="C48">
        <v>7.6970000000000001</v>
      </c>
      <c r="D48">
        <v>0.94</v>
      </c>
      <c r="E48">
        <v>1.6157999999999999</v>
      </c>
      <c r="F48">
        <v>0.03</v>
      </c>
    </row>
    <row r="49" spans="3:6" x14ac:dyDescent="0.3">
      <c r="C49">
        <v>9.798</v>
      </c>
      <c r="D49">
        <v>1.2</v>
      </c>
      <c r="E49">
        <v>1.4016</v>
      </c>
      <c r="F49">
        <v>0.03</v>
      </c>
    </row>
    <row r="50" spans="3:6" x14ac:dyDescent="0.3">
      <c r="C50">
        <v>15.584</v>
      </c>
      <c r="D50">
        <v>1.9</v>
      </c>
      <c r="E50">
        <v>2.3936000000000002</v>
      </c>
      <c r="F50">
        <v>0.05</v>
      </c>
    </row>
    <row r="51" spans="3:6" x14ac:dyDescent="0.3">
      <c r="C51">
        <v>22.288</v>
      </c>
      <c r="D51">
        <v>2.72</v>
      </c>
      <c r="E51">
        <v>4.6292</v>
      </c>
      <c r="F51">
        <v>0.1</v>
      </c>
    </row>
    <row r="52" spans="3:6" x14ac:dyDescent="0.3">
      <c r="C52">
        <v>22.686</v>
      </c>
      <c r="D52">
        <v>2.77</v>
      </c>
      <c r="E52">
        <v>3.4171999999999998</v>
      </c>
      <c r="F52">
        <v>7.0000000000000007E-2</v>
      </c>
    </row>
    <row r="53" spans="3:6" x14ac:dyDescent="0.3">
      <c r="C53">
        <v>28.92</v>
      </c>
      <c r="D53">
        <v>3.53</v>
      </c>
      <c r="E53">
        <v>1.2782</v>
      </c>
      <c r="F53">
        <v>0.03</v>
      </c>
    </row>
  </sheetData>
  <mergeCells count="1">
    <mergeCell ref="A1:XFD1"/>
  </mergeCells>
  <hyperlinks>
    <hyperlink ref="G7" r:id="rId1" xr:uid="{03F27CA6-0C1A-4763-984B-10A2165602E0}"/>
    <hyperlink ref="G32" r:id="rId2" xr:uid="{AD260DA7-CCF7-40AF-A6AD-2385FC7C846A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135C-EC2D-1447-9A46-9E27B946A4F9}">
  <dimension ref="B2:G24"/>
  <sheetViews>
    <sheetView workbookViewId="0">
      <selection activeCell="E24" sqref="E24"/>
    </sheetView>
  </sheetViews>
  <sheetFormatPr defaultColWidth="11.09765625" defaultRowHeight="15.6" x14ac:dyDescent="0.3"/>
  <cols>
    <col min="2" max="2" width="20.3984375" bestFit="1" customWidth="1"/>
    <col min="4" max="4" width="18.5" bestFit="1" customWidth="1"/>
    <col min="5" max="5" width="16.59765625" bestFit="1" customWidth="1"/>
  </cols>
  <sheetData>
    <row r="2" spans="2:7" x14ac:dyDescent="0.3">
      <c r="B2" t="s">
        <v>81</v>
      </c>
      <c r="C2" s="8" t="s">
        <v>42</v>
      </c>
      <c r="D2" s="8" t="s">
        <v>43</v>
      </c>
      <c r="E2" s="8" t="s">
        <v>33</v>
      </c>
    </row>
    <row r="3" spans="2:7" x14ac:dyDescent="0.3">
      <c r="C3" s="9" t="s">
        <v>36</v>
      </c>
      <c r="D3" s="9" t="s">
        <v>44</v>
      </c>
      <c r="E3" s="9" t="s">
        <v>37</v>
      </c>
    </row>
    <row r="7" spans="2:7" x14ac:dyDescent="0.3">
      <c r="B7" s="11" t="s">
        <v>42</v>
      </c>
      <c r="C7" s="11" t="s">
        <v>53</v>
      </c>
      <c r="D7" s="11" t="s">
        <v>55</v>
      </c>
      <c r="E7" s="11" t="s">
        <v>56</v>
      </c>
      <c r="F7" s="11" t="s">
        <v>57</v>
      </c>
      <c r="G7" s="28" t="s">
        <v>82</v>
      </c>
    </row>
    <row r="8" spans="2:7" ht="16.2" thickTop="1" x14ac:dyDescent="0.3">
      <c r="B8" t="s">
        <v>83</v>
      </c>
    </row>
    <row r="9" spans="2:7" x14ac:dyDescent="0.3">
      <c r="B9" t="s">
        <v>84</v>
      </c>
    </row>
    <row r="10" spans="2:7" x14ac:dyDescent="0.3">
      <c r="B10" t="s">
        <v>85</v>
      </c>
    </row>
    <row r="13" spans="2:7" x14ac:dyDescent="0.3">
      <c r="B13" s="10" t="s">
        <v>86</v>
      </c>
      <c r="C13" s="11" t="s">
        <v>53</v>
      </c>
      <c r="D13" s="11" t="s">
        <v>55</v>
      </c>
      <c r="E13" s="11" t="s">
        <v>56</v>
      </c>
      <c r="F13" s="11" t="s">
        <v>57</v>
      </c>
      <c r="G13" s="28" t="s">
        <v>79</v>
      </c>
    </row>
    <row r="14" spans="2:7" ht="16.2" thickTop="1" x14ac:dyDescent="0.3">
      <c r="B14" s="12" t="s">
        <v>66</v>
      </c>
      <c r="C14" s="1">
        <v>8.1679999999999993</v>
      </c>
      <c r="D14" s="16">
        <v>1</v>
      </c>
      <c r="E14" s="12">
        <v>5036.8999999999996</v>
      </c>
      <c r="F14" s="12">
        <v>99.94</v>
      </c>
    </row>
    <row r="15" spans="2:7" x14ac:dyDescent="0.3">
      <c r="C15">
        <v>15.564</v>
      </c>
      <c r="D15">
        <v>1.91</v>
      </c>
      <c r="E15">
        <v>1.431</v>
      </c>
      <c r="F15">
        <v>0.03</v>
      </c>
    </row>
    <row r="16" spans="2:7" x14ac:dyDescent="0.3">
      <c r="C16">
        <v>22.277999999999999</v>
      </c>
      <c r="D16">
        <v>2.73</v>
      </c>
      <c r="E16">
        <v>1.4088000000000001</v>
      </c>
      <c r="F16">
        <v>0.03</v>
      </c>
    </row>
    <row r="19" spans="2:7" ht="16.2" thickBot="1" x14ac:dyDescent="0.35">
      <c r="B19" s="10" t="s">
        <v>87</v>
      </c>
      <c r="C19" s="11" t="s">
        <v>53</v>
      </c>
      <c r="D19" s="11" t="s">
        <v>55</v>
      </c>
      <c r="E19" s="11" t="s">
        <v>56</v>
      </c>
      <c r="F19" s="11" t="s">
        <v>57</v>
      </c>
      <c r="G19" t="s">
        <v>76</v>
      </c>
    </row>
    <row r="20" spans="2:7" ht="16.2" thickTop="1" x14ac:dyDescent="0.3">
      <c r="B20" s="12" t="s">
        <v>66</v>
      </c>
      <c r="C20" s="1">
        <v>8.1809999999999992</v>
      </c>
      <c r="D20" s="16">
        <v>1</v>
      </c>
      <c r="E20" s="12">
        <v>4944.8999999999996</v>
      </c>
      <c r="F20" s="12">
        <v>99.88</v>
      </c>
    </row>
    <row r="21" spans="2:7" x14ac:dyDescent="0.3">
      <c r="C21">
        <v>8.9440000000000008</v>
      </c>
      <c r="D21">
        <v>1.0900000000000001</v>
      </c>
      <c r="E21">
        <v>1.3443000000000001</v>
      </c>
      <c r="F21">
        <v>0.03</v>
      </c>
    </row>
    <row r="22" spans="2:7" x14ac:dyDescent="0.3">
      <c r="C22">
        <v>15.576000000000001</v>
      </c>
      <c r="D22">
        <v>1.9</v>
      </c>
      <c r="E22">
        <v>1.403</v>
      </c>
      <c r="F22">
        <v>0.03</v>
      </c>
    </row>
    <row r="23" spans="2:7" x14ac:dyDescent="0.3">
      <c r="C23">
        <v>22.274000000000001</v>
      </c>
      <c r="D23">
        <v>2.72</v>
      </c>
      <c r="E23">
        <v>1.5472999999999999</v>
      </c>
      <c r="F23">
        <v>0.03</v>
      </c>
    </row>
    <row r="24" spans="2:7" x14ac:dyDescent="0.3">
      <c r="C24">
        <v>28.908999999999999</v>
      </c>
      <c r="D24">
        <v>3.53</v>
      </c>
      <c r="E24">
        <v>1.5496000000000001</v>
      </c>
      <c r="F24">
        <v>0.03</v>
      </c>
    </row>
  </sheetData>
  <hyperlinks>
    <hyperlink ref="G7" r:id="rId1" xr:uid="{9C53EB83-831A-4180-ADF9-54328E41B5FB}"/>
    <hyperlink ref="G13" r:id="rId2" xr:uid="{50EF7FAF-503E-44D4-9591-862D156E4AA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504B-96F1-4E24-BB4E-62A603B31CF3}">
  <dimension ref="B3:T28"/>
  <sheetViews>
    <sheetView tabSelected="1" workbookViewId="0">
      <selection activeCell="I32" sqref="I32"/>
    </sheetView>
  </sheetViews>
  <sheetFormatPr defaultRowHeight="15.6" x14ac:dyDescent="0.3"/>
  <cols>
    <col min="2" max="2" width="23.5" customWidth="1"/>
  </cols>
  <sheetData>
    <row r="3" spans="2:20" x14ac:dyDescent="0.3">
      <c r="B3" s="24" t="s">
        <v>94</v>
      </c>
      <c r="C3" s="24" t="s">
        <v>88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x14ac:dyDescent="0.3">
      <c r="B4" s="25" t="s">
        <v>53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2:20" x14ac:dyDescent="0.3">
      <c r="B5" s="26" t="s">
        <v>52</v>
      </c>
    </row>
    <row r="6" spans="2:20" x14ac:dyDescent="0.3">
      <c r="B6" s="26" t="s">
        <v>60</v>
      </c>
    </row>
    <row r="7" spans="2:20" x14ac:dyDescent="0.3">
      <c r="B7" s="26" t="s">
        <v>89</v>
      </c>
    </row>
    <row r="8" spans="2:20" x14ac:dyDescent="0.3">
      <c r="B8" s="26"/>
    </row>
    <row r="9" spans="2:20" x14ac:dyDescent="0.3">
      <c r="B9" s="24" t="s">
        <v>94</v>
      </c>
      <c r="C9" s="24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2:20" x14ac:dyDescent="0.3">
      <c r="B10" s="25" t="s">
        <v>53</v>
      </c>
      <c r="C10" s="25" t="s">
        <v>90</v>
      </c>
      <c r="D10" s="25" t="s">
        <v>91</v>
      </c>
      <c r="E10" s="25" t="s">
        <v>92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2:20" x14ac:dyDescent="0.3">
      <c r="B11" s="26" t="s">
        <v>64</v>
      </c>
    </row>
    <row r="12" spans="2:20" x14ac:dyDescent="0.3">
      <c r="B12" s="26" t="s">
        <v>67</v>
      </c>
    </row>
    <row r="13" spans="2:20" x14ac:dyDescent="0.3">
      <c r="B13" s="26" t="s">
        <v>68</v>
      </c>
    </row>
    <row r="14" spans="2:20" x14ac:dyDescent="0.3">
      <c r="B14" s="26" t="s">
        <v>70</v>
      </c>
    </row>
    <row r="15" spans="2:20" x14ac:dyDescent="0.3">
      <c r="B15" s="26"/>
    </row>
    <row r="16" spans="2:20" x14ac:dyDescent="0.3">
      <c r="B16" s="24" t="s">
        <v>94</v>
      </c>
      <c r="C16" s="1">
        <v>0.71799999999999997</v>
      </c>
      <c r="D16" s="1">
        <v>0.88500000000000001</v>
      </c>
      <c r="E16" s="1">
        <v>0.94</v>
      </c>
      <c r="F16" s="1">
        <v>1</v>
      </c>
      <c r="G16" s="1">
        <v>1.0900000000000001</v>
      </c>
      <c r="H16" s="1">
        <v>1.19</v>
      </c>
      <c r="I16" s="1">
        <v>1.36</v>
      </c>
      <c r="J16" s="1">
        <v>1.91</v>
      </c>
      <c r="K16" s="1">
        <v>2.37</v>
      </c>
      <c r="L16" s="1">
        <v>2.74</v>
      </c>
      <c r="M16" s="1">
        <v>2.79</v>
      </c>
      <c r="N16" s="1">
        <v>3.53</v>
      </c>
    </row>
    <row r="17" spans="2:14" ht="16.2" thickBot="1" x14ac:dyDescent="0.35">
      <c r="B17" s="31" t="s">
        <v>53</v>
      </c>
      <c r="C17" s="31">
        <v>5.8719999999999999</v>
      </c>
      <c r="D17" s="31">
        <v>7.2359999999999998</v>
      </c>
      <c r="E17" s="31">
        <v>7.6970000000000001</v>
      </c>
      <c r="F17" s="31">
        <v>8.1850000000000005</v>
      </c>
      <c r="G17" s="31">
        <v>8.9019999999999992</v>
      </c>
      <c r="H17" s="31">
        <v>9.7520000000000007</v>
      </c>
      <c r="I17" s="31">
        <v>11.067</v>
      </c>
      <c r="J17" s="31">
        <v>15.579000000000001</v>
      </c>
      <c r="K17" s="31">
        <v>19.262</v>
      </c>
      <c r="L17" s="31">
        <v>22.285</v>
      </c>
      <c r="M17" s="31">
        <v>22.681999999999999</v>
      </c>
      <c r="N17" s="31">
        <v>28.916</v>
      </c>
    </row>
    <row r="18" spans="2:14" ht="16.2" thickTop="1" x14ac:dyDescent="0.3">
      <c r="B18" s="26" t="s">
        <v>73</v>
      </c>
      <c r="F18">
        <v>99.35</v>
      </c>
      <c r="G18">
        <v>0.04</v>
      </c>
      <c r="H18">
        <v>0.04</v>
      </c>
      <c r="I18">
        <v>0.05</v>
      </c>
      <c r="J18">
        <v>0.04</v>
      </c>
      <c r="K18">
        <v>0.06</v>
      </c>
      <c r="L18">
        <v>0.13</v>
      </c>
      <c r="M18">
        <v>0.06</v>
      </c>
    </row>
    <row r="19" spans="2:14" x14ac:dyDescent="0.3">
      <c r="B19" s="26" t="s">
        <v>75</v>
      </c>
      <c r="F19">
        <v>99.39</v>
      </c>
      <c r="H19">
        <v>0.04</v>
      </c>
      <c r="I19">
        <v>0.06</v>
      </c>
      <c r="J19">
        <v>0.04</v>
      </c>
      <c r="K19">
        <v>0.05</v>
      </c>
      <c r="L19">
        <v>0.14000000000000001</v>
      </c>
      <c r="M19">
        <v>7.0000000000000007E-2</v>
      </c>
    </row>
    <row r="20" spans="2:14" x14ac:dyDescent="0.3">
      <c r="B20" s="26" t="s">
        <v>78</v>
      </c>
      <c r="C20">
        <v>0.04</v>
      </c>
      <c r="D20">
        <v>0.03</v>
      </c>
      <c r="F20">
        <v>99.67</v>
      </c>
      <c r="H20">
        <v>0.03</v>
      </c>
      <c r="J20">
        <v>0.04</v>
      </c>
      <c r="L20">
        <v>0.1</v>
      </c>
      <c r="M20">
        <v>7.0000000000000007E-2</v>
      </c>
      <c r="N20">
        <v>0.03</v>
      </c>
    </row>
    <row r="21" spans="2:14" x14ac:dyDescent="0.3">
      <c r="B21" s="26" t="s">
        <v>80</v>
      </c>
      <c r="C21">
        <v>0.06</v>
      </c>
      <c r="D21">
        <v>0.03</v>
      </c>
      <c r="E21">
        <v>0.03</v>
      </c>
      <c r="F21">
        <v>99.59</v>
      </c>
      <c r="H21">
        <v>0.03</v>
      </c>
      <c r="J21">
        <v>0.05</v>
      </c>
      <c r="L21">
        <v>0.1</v>
      </c>
      <c r="M21">
        <v>7.0000000000000007E-2</v>
      </c>
      <c r="N21">
        <v>0.03</v>
      </c>
    </row>
    <row r="22" spans="2:14" x14ac:dyDescent="0.3">
      <c r="B22" s="26"/>
    </row>
    <row r="23" spans="2:14" x14ac:dyDescent="0.3">
      <c r="B23" s="24" t="s">
        <v>94</v>
      </c>
      <c r="C23" s="1">
        <v>1</v>
      </c>
      <c r="D23" s="1">
        <v>1.0900000000000001</v>
      </c>
      <c r="E23" s="1">
        <v>1.91</v>
      </c>
      <c r="F23" s="1">
        <v>2.74</v>
      </c>
      <c r="G23" s="1">
        <v>3.53</v>
      </c>
      <c r="H23" s="24"/>
      <c r="I23" s="24"/>
      <c r="J23" s="23"/>
      <c r="K23" s="24"/>
      <c r="L23" s="23"/>
      <c r="M23" s="24"/>
    </row>
    <row r="24" spans="2:14" ht="16.2" thickBot="1" x14ac:dyDescent="0.35">
      <c r="B24" s="31" t="s">
        <v>53</v>
      </c>
      <c r="C24" s="31">
        <v>8.1809999999999992</v>
      </c>
      <c r="D24" s="31">
        <v>8.9019999999999992</v>
      </c>
      <c r="E24" s="31">
        <v>15.579000000000001</v>
      </c>
      <c r="F24" s="31">
        <v>22.285</v>
      </c>
      <c r="G24" s="31">
        <v>28.916</v>
      </c>
      <c r="H24" s="32"/>
      <c r="I24" s="32"/>
      <c r="J24" s="23"/>
      <c r="K24" s="32"/>
      <c r="L24" s="23"/>
      <c r="M24" s="32"/>
    </row>
    <row r="25" spans="2:14" ht="16.2" thickTop="1" x14ac:dyDescent="0.3">
      <c r="B25" s="27" t="s">
        <v>84</v>
      </c>
      <c r="C25" t="s">
        <v>95</v>
      </c>
      <c r="H25" s="23"/>
      <c r="I25" s="23"/>
      <c r="J25" s="23"/>
      <c r="K25" s="23"/>
      <c r="L25" s="23"/>
      <c r="M25" s="23"/>
    </row>
    <row r="26" spans="2:14" x14ac:dyDescent="0.3">
      <c r="B26" s="27" t="s">
        <v>85</v>
      </c>
      <c r="C26" t="s">
        <v>95</v>
      </c>
      <c r="H26" s="23"/>
      <c r="I26" s="23"/>
      <c r="J26" s="23"/>
      <c r="K26" s="23"/>
      <c r="L26" s="23"/>
      <c r="M26" s="23"/>
    </row>
    <row r="27" spans="2:14" x14ac:dyDescent="0.3">
      <c r="B27" s="26" t="s">
        <v>86</v>
      </c>
      <c r="C27">
        <v>99.94</v>
      </c>
      <c r="E27">
        <v>0.03</v>
      </c>
      <c r="F27">
        <v>0.03</v>
      </c>
      <c r="H27" s="23"/>
      <c r="I27" s="23"/>
      <c r="J27" s="23"/>
      <c r="K27" s="23"/>
      <c r="L27" s="23"/>
      <c r="M27" s="23"/>
    </row>
    <row r="28" spans="2:14" x14ac:dyDescent="0.3">
      <c r="B28" s="26" t="s">
        <v>87</v>
      </c>
      <c r="C28">
        <v>99.88</v>
      </c>
      <c r="D28">
        <v>0.03</v>
      </c>
      <c r="E28">
        <v>0.03</v>
      </c>
      <c r="F28">
        <v>0.03</v>
      </c>
      <c r="G28">
        <v>0.03</v>
      </c>
      <c r="H28" s="23"/>
      <c r="I28" s="23"/>
      <c r="J28" s="23"/>
      <c r="K28" s="23"/>
      <c r="L28" s="23"/>
      <c r="M28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9440-3ABA-4654-9106-C6889AEED5B2}">
  <dimension ref="B3:M22"/>
  <sheetViews>
    <sheetView workbookViewId="0">
      <selection activeCell="C4" sqref="C4"/>
    </sheetView>
  </sheetViews>
  <sheetFormatPr defaultRowHeight="15.6" x14ac:dyDescent="0.3"/>
  <cols>
    <col min="2" max="2" width="19.59765625" customWidth="1"/>
  </cols>
  <sheetData>
    <row r="3" spans="2:13" x14ac:dyDescent="0.3">
      <c r="B3" s="24" t="s">
        <v>94</v>
      </c>
      <c r="C3" s="24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x14ac:dyDescent="0.3">
      <c r="B4" s="25" t="s">
        <v>53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2:13" x14ac:dyDescent="0.3">
      <c r="B5" s="26" t="s">
        <v>52</v>
      </c>
    </row>
    <row r="6" spans="2:13" x14ac:dyDescent="0.3">
      <c r="B6" s="26" t="s">
        <v>60</v>
      </c>
    </row>
    <row r="7" spans="2:13" x14ac:dyDescent="0.3">
      <c r="B7" s="26" t="s">
        <v>64</v>
      </c>
    </row>
    <row r="8" spans="2:13" x14ac:dyDescent="0.3">
      <c r="B8" s="26" t="s">
        <v>67</v>
      </c>
    </row>
    <row r="9" spans="2:13" x14ac:dyDescent="0.3">
      <c r="B9" s="26" t="s">
        <v>73</v>
      </c>
    </row>
    <row r="10" spans="2:13" x14ac:dyDescent="0.3">
      <c r="B10" s="26" t="s">
        <v>75</v>
      </c>
    </row>
    <row r="11" spans="2:13" x14ac:dyDescent="0.3">
      <c r="B11" s="27" t="s">
        <v>84</v>
      </c>
    </row>
    <row r="12" spans="2:13" x14ac:dyDescent="0.3">
      <c r="B12" s="27" t="s">
        <v>85</v>
      </c>
    </row>
    <row r="14" spans="2:13" x14ac:dyDescent="0.3">
      <c r="B14" s="24" t="s">
        <v>94</v>
      </c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2:13" x14ac:dyDescent="0.3">
      <c r="B15" s="25" t="s">
        <v>53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2:13" x14ac:dyDescent="0.3">
      <c r="B16" s="26" t="s">
        <v>89</v>
      </c>
    </row>
    <row r="17" spans="2:2" x14ac:dyDescent="0.3">
      <c r="B17" s="26" t="s">
        <v>68</v>
      </c>
    </row>
    <row r="18" spans="2:2" x14ac:dyDescent="0.3">
      <c r="B18" s="26" t="s">
        <v>70</v>
      </c>
    </row>
    <row r="19" spans="2:2" x14ac:dyDescent="0.3">
      <c r="B19" s="26" t="s">
        <v>78</v>
      </c>
    </row>
    <row r="20" spans="2:2" x14ac:dyDescent="0.3">
      <c r="B20" s="26" t="s">
        <v>80</v>
      </c>
    </row>
    <row r="21" spans="2:2" x14ac:dyDescent="0.3">
      <c r="B21" s="26" t="s">
        <v>86</v>
      </c>
    </row>
    <row r="22" spans="2:2" x14ac:dyDescent="0.3">
      <c r="B22" s="2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Cipro MS50 runs</vt:lpstr>
      <vt:lpstr>R3</vt:lpstr>
      <vt:lpstr>R5</vt:lpstr>
      <vt:lpstr>CAU</vt:lpstr>
      <vt:lpstr>PAU</vt:lpstr>
      <vt:lpstr>SYU-CAU-PAU Profile summary</vt:lpstr>
      <vt:lpstr>End-to-end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Loan Truong</cp:lastModifiedBy>
  <cp:revision/>
  <dcterms:created xsi:type="dcterms:W3CDTF">2021-04-23T20:15:53Z</dcterms:created>
  <dcterms:modified xsi:type="dcterms:W3CDTF">2021-05-10T15:09:00Z</dcterms:modified>
  <cp:category/>
  <cp:contentStatus/>
</cp:coreProperties>
</file>