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k/Desktop/STP/MSc Project/"/>
    </mc:Choice>
  </mc:AlternateContent>
  <xr:revisionPtr revIDLastSave="0" documentId="13_ncr:1_{7B277268-0744-DB45-90FF-1E93D7912B1F}" xr6:coauthVersionLast="47" xr6:coauthVersionMax="47" xr10:uidLastSave="{00000000-0000-0000-0000-000000000000}"/>
  <bookViews>
    <workbookView xWindow="120" yWindow="500" windowWidth="27640" windowHeight="15520" xr2:uid="{FA4A26A4-1792-D14F-8CF8-7E9796AE384D}"/>
  </bookViews>
  <sheets>
    <sheet name="Sheet1" sheetId="1" r:id="rId1"/>
    <sheet name="STRs" sheetId="2" r:id="rId2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8" i="1" l="1"/>
  <c r="I88" i="1"/>
  <c r="H23" i="1"/>
  <c r="I23" i="1"/>
  <c r="H57" i="1"/>
  <c r="I57" i="1"/>
  <c r="H160" i="1"/>
  <c r="I160" i="1"/>
  <c r="H9" i="1"/>
  <c r="I9" i="1"/>
  <c r="H24" i="1"/>
  <c r="I24" i="1"/>
  <c r="H41" i="1"/>
  <c r="I41" i="1"/>
  <c r="H186" i="1"/>
  <c r="I186" i="1"/>
  <c r="H212" i="1"/>
  <c r="I212" i="1"/>
  <c r="H58" i="1"/>
  <c r="I58" i="1"/>
  <c r="H30" i="1"/>
  <c r="I30" i="1"/>
  <c r="H70" i="1"/>
  <c r="I70" i="1"/>
  <c r="H45" i="1"/>
  <c r="I45" i="1"/>
  <c r="H54" i="1"/>
  <c r="I54" i="1"/>
  <c r="H17" i="1"/>
  <c r="I17" i="1"/>
  <c r="H115" i="1"/>
  <c r="I115" i="1"/>
  <c r="H18" i="1"/>
  <c r="I18" i="1"/>
  <c r="H85" i="1"/>
  <c r="I85" i="1"/>
  <c r="H64" i="1"/>
  <c r="I64" i="1"/>
  <c r="H34" i="1"/>
  <c r="I34" i="1"/>
  <c r="H42" i="1"/>
  <c r="I42" i="1"/>
  <c r="H116" i="1"/>
  <c r="I116" i="1"/>
  <c r="H78" i="1"/>
  <c r="I78" i="1"/>
  <c r="H132" i="1"/>
  <c r="I132" i="1"/>
  <c r="H197" i="1"/>
  <c r="I197" i="1"/>
  <c r="H112" i="1"/>
  <c r="I112" i="1"/>
  <c r="H22" i="1"/>
  <c r="I22" i="1"/>
  <c r="H128" i="1"/>
  <c r="I128" i="1"/>
  <c r="H77" i="1"/>
  <c r="I77" i="1"/>
  <c r="H19" i="1"/>
  <c r="I19" i="1"/>
  <c r="H159" i="1"/>
  <c r="I159" i="1"/>
  <c r="H150" i="1"/>
  <c r="I150" i="1"/>
  <c r="H166" i="1"/>
  <c r="I166" i="1"/>
  <c r="H167" i="1"/>
  <c r="I167" i="1"/>
  <c r="H103" i="1"/>
  <c r="I103" i="1"/>
  <c r="H180" i="1"/>
  <c r="I180" i="1"/>
  <c r="H207" i="1"/>
  <c r="I207" i="1"/>
  <c r="H136" i="1"/>
  <c r="I136" i="1"/>
  <c r="H210" i="1"/>
  <c r="I210" i="1"/>
  <c r="H147" i="1"/>
  <c r="I147" i="1"/>
  <c r="H162" i="1"/>
  <c r="I162" i="1"/>
  <c r="H196" i="1"/>
  <c r="I196" i="1"/>
  <c r="H145" i="1"/>
  <c r="I145" i="1"/>
  <c r="H146" i="1"/>
  <c r="I146" i="1"/>
  <c r="H137" i="1"/>
  <c r="I137" i="1"/>
  <c r="H151" i="1"/>
  <c r="I151" i="1"/>
  <c r="H8" i="1"/>
  <c r="I8" i="1"/>
  <c r="H49" i="1"/>
  <c r="I49" i="1"/>
  <c r="H235" i="1"/>
  <c r="I235" i="1"/>
  <c r="H149" i="1"/>
  <c r="I149" i="1"/>
  <c r="H105" i="1"/>
  <c r="I105" i="1"/>
  <c r="H144" i="1"/>
  <c r="I144" i="1"/>
  <c r="H155" i="1"/>
  <c r="I155" i="1"/>
  <c r="H134" i="1"/>
  <c r="I134" i="1"/>
  <c r="H244" i="1"/>
  <c r="I244" i="1"/>
  <c r="H236" i="1"/>
  <c r="I236" i="1"/>
  <c r="H117" i="1"/>
  <c r="I117" i="1"/>
  <c r="H87" i="1"/>
  <c r="I87" i="1"/>
  <c r="H69" i="1"/>
  <c r="I69" i="1"/>
  <c r="H204" i="1"/>
  <c r="I204" i="1"/>
  <c r="H181" i="1"/>
  <c r="I181" i="1"/>
  <c r="H220" i="1"/>
  <c r="I220" i="1"/>
  <c r="H102" i="1"/>
  <c r="I102" i="1"/>
  <c r="H211" i="1"/>
  <c r="I211" i="1"/>
  <c r="H72" i="1"/>
  <c r="I72" i="1"/>
  <c r="H110" i="1"/>
  <c r="I110" i="1"/>
  <c r="H109" i="1"/>
  <c r="I109" i="1"/>
  <c r="H219" i="1"/>
  <c r="I219" i="1"/>
  <c r="H169" i="1"/>
  <c r="I169" i="1"/>
  <c r="H13" i="1"/>
  <c r="I13" i="1"/>
  <c r="H192" i="1"/>
  <c r="I192" i="1"/>
  <c r="H178" i="1"/>
  <c r="I178" i="1"/>
  <c r="H123" i="1"/>
  <c r="I123" i="1"/>
  <c r="H141" i="1"/>
  <c r="I141" i="1"/>
  <c r="H47" i="1"/>
  <c r="I47" i="1"/>
  <c r="H108" i="1"/>
  <c r="I108" i="1"/>
  <c r="H174" i="1"/>
  <c r="I174" i="1"/>
  <c r="H206" i="1"/>
  <c r="I206" i="1"/>
  <c r="H227" i="1"/>
  <c r="I227" i="1"/>
  <c r="H243" i="1"/>
  <c r="I243" i="1"/>
  <c r="H229" i="1"/>
  <c r="I229" i="1"/>
  <c r="H176" i="1"/>
  <c r="I176" i="1"/>
  <c r="H216" i="1"/>
  <c r="I216" i="1"/>
  <c r="H7" i="1"/>
  <c r="I7" i="1"/>
  <c r="H44" i="1"/>
  <c r="I44" i="1"/>
  <c r="H111" i="1"/>
  <c r="I111" i="1"/>
  <c r="H135" i="1"/>
  <c r="I135" i="1"/>
  <c r="H75" i="1"/>
  <c r="I75" i="1"/>
  <c r="H240" i="1"/>
  <c r="I240" i="1"/>
  <c r="H118" i="1"/>
  <c r="I118" i="1"/>
  <c r="H226" i="1"/>
  <c r="I226" i="1"/>
  <c r="H90" i="1"/>
  <c r="I90" i="1"/>
  <c r="H208" i="1"/>
  <c r="I208" i="1"/>
  <c r="H104" i="1"/>
  <c r="I104" i="1"/>
  <c r="H14" i="1"/>
  <c r="I14" i="1"/>
  <c r="H157" i="1"/>
  <c r="I157" i="1"/>
  <c r="H184" i="1"/>
  <c r="I184" i="1"/>
  <c r="H122" i="1"/>
  <c r="I122" i="1"/>
  <c r="H238" i="1"/>
  <c r="I238" i="1"/>
  <c r="H190" i="1"/>
  <c r="I190" i="1"/>
  <c r="H175" i="1"/>
  <c r="I175" i="1"/>
  <c r="H156" i="1"/>
  <c r="I156" i="1"/>
  <c r="H223" i="1"/>
  <c r="I223" i="1"/>
  <c r="H163" i="1"/>
  <c r="I163" i="1"/>
  <c r="H95" i="1"/>
  <c r="I95" i="1"/>
  <c r="H194" i="1"/>
  <c r="I194" i="1"/>
  <c r="H173" i="1"/>
  <c r="I173" i="1"/>
  <c r="H31" i="1"/>
  <c r="I31" i="1"/>
  <c r="H164" i="1"/>
  <c r="I164" i="1"/>
  <c r="H148" i="1"/>
  <c r="I148" i="1"/>
  <c r="H39" i="1"/>
  <c r="I39" i="1"/>
  <c r="H32" i="1"/>
  <c r="I32" i="1"/>
  <c r="H3" i="1"/>
  <c r="I3" i="1"/>
  <c r="H168" i="1"/>
  <c r="I168" i="1"/>
  <c r="H98" i="1"/>
  <c r="I98" i="1"/>
  <c r="H52" i="1"/>
  <c r="I52" i="1"/>
  <c r="H91" i="1"/>
  <c r="I91" i="1"/>
  <c r="H101" i="1"/>
  <c r="I101" i="1"/>
  <c r="H50" i="1"/>
  <c r="I50" i="1"/>
  <c r="H33" i="1"/>
  <c r="I33" i="1"/>
  <c r="H26" i="1"/>
  <c r="I26" i="1"/>
  <c r="H142" i="1"/>
  <c r="I142" i="1"/>
  <c r="H217" i="1"/>
  <c r="I217" i="1"/>
  <c r="H139" i="1"/>
  <c r="I139" i="1"/>
  <c r="H200" i="1"/>
  <c r="I200" i="1"/>
  <c r="H239" i="1"/>
  <c r="I239" i="1"/>
  <c r="H126" i="1"/>
  <c r="I126" i="1"/>
  <c r="H15" i="1"/>
  <c r="I15" i="1"/>
  <c r="H120" i="1"/>
  <c r="I120" i="1"/>
  <c r="H10" i="1"/>
  <c r="I10" i="1"/>
  <c r="H114" i="1"/>
  <c r="I114" i="1"/>
  <c r="H188" i="1"/>
  <c r="I188" i="1"/>
  <c r="H189" i="1"/>
  <c r="I189" i="1"/>
  <c r="H193" i="1"/>
  <c r="I193" i="1"/>
  <c r="H121" i="1"/>
  <c r="I121" i="1"/>
  <c r="H234" i="1"/>
  <c r="I234" i="1"/>
  <c r="H233" i="1"/>
  <c r="I233" i="1"/>
  <c r="H241" i="1"/>
  <c r="I241" i="1"/>
  <c r="H35" i="1"/>
  <c r="I35" i="1"/>
  <c r="H119" i="1"/>
  <c r="I119" i="1"/>
  <c r="H66" i="1"/>
  <c r="I66" i="1"/>
  <c r="H187" i="1"/>
  <c r="I187" i="1"/>
  <c r="H97" i="1"/>
  <c r="I97" i="1"/>
  <c r="H127" i="1"/>
  <c r="I127" i="1"/>
  <c r="H93" i="1"/>
  <c r="I93" i="1"/>
  <c r="H11" i="1"/>
  <c r="I11" i="1"/>
  <c r="H68" i="1"/>
  <c r="I68" i="1"/>
  <c r="H205" i="1"/>
  <c r="I205" i="1"/>
  <c r="H21" i="1"/>
  <c r="I21" i="1"/>
  <c r="H16" i="1"/>
  <c r="I16" i="1"/>
  <c r="H224" i="1"/>
  <c r="I224" i="1"/>
  <c r="H60" i="1"/>
  <c r="I60" i="1"/>
  <c r="H82" i="1"/>
  <c r="I82" i="1"/>
  <c r="H202" i="1"/>
  <c r="I202" i="1"/>
  <c r="H48" i="1"/>
  <c r="I48" i="1"/>
  <c r="H138" i="1"/>
  <c r="I138" i="1"/>
  <c r="H55" i="1"/>
  <c r="I55" i="1"/>
  <c r="H237" i="1"/>
  <c r="I237" i="1"/>
  <c r="H171" i="1"/>
  <c r="I171" i="1"/>
  <c r="H218" i="1"/>
  <c r="I218" i="1"/>
  <c r="H133" i="1"/>
  <c r="I133" i="1"/>
  <c r="H158" i="1"/>
  <c r="I158" i="1"/>
  <c r="H79" i="1"/>
  <c r="I79" i="1"/>
  <c r="H6" i="1"/>
  <c r="I6" i="1"/>
  <c r="H154" i="1"/>
  <c r="I154" i="1"/>
  <c r="H214" i="1"/>
  <c r="I214" i="1"/>
  <c r="H231" i="1"/>
  <c r="I231" i="1"/>
  <c r="H73" i="1"/>
  <c r="I73" i="1"/>
  <c r="H198" i="1"/>
  <c r="I198" i="1"/>
  <c r="H230" i="1"/>
  <c r="I230" i="1"/>
  <c r="H140" i="1"/>
  <c r="I140" i="1"/>
  <c r="H86" i="1"/>
  <c r="I86" i="1"/>
  <c r="H46" i="1"/>
  <c r="I46" i="1"/>
  <c r="H161" i="1"/>
  <c r="I161" i="1"/>
  <c r="H43" i="1"/>
  <c r="I43" i="1"/>
  <c r="H25" i="1"/>
  <c r="I25" i="1"/>
  <c r="H182" i="1"/>
  <c r="I182" i="1"/>
  <c r="H199" i="1"/>
  <c r="I199" i="1"/>
  <c r="H195" i="1"/>
  <c r="I195" i="1"/>
  <c r="H143" i="1"/>
  <c r="I143" i="1"/>
  <c r="H113" i="1"/>
  <c r="I113" i="1"/>
  <c r="H152" i="1"/>
  <c r="I152" i="1"/>
  <c r="H153" i="1"/>
  <c r="I153" i="1"/>
  <c r="H129" i="1"/>
  <c r="I129" i="1"/>
  <c r="H100" i="1"/>
  <c r="I100" i="1"/>
  <c r="H56" i="1"/>
  <c r="I56" i="1"/>
  <c r="H130" i="1"/>
  <c r="I130" i="1"/>
  <c r="H53" i="1"/>
  <c r="I53" i="1"/>
  <c r="H84" i="1"/>
  <c r="I84" i="1"/>
  <c r="H83" i="1"/>
  <c r="I83" i="1"/>
  <c r="H4" i="1"/>
  <c r="I4" i="1"/>
  <c r="H76" i="1"/>
  <c r="I76" i="1"/>
  <c r="H28" i="1"/>
  <c r="I28" i="1"/>
  <c r="H27" i="1"/>
  <c r="I27" i="1"/>
  <c r="H125" i="1"/>
  <c r="I125" i="1"/>
  <c r="H213" i="1"/>
  <c r="I213" i="1"/>
  <c r="H29" i="1"/>
  <c r="I29" i="1"/>
  <c r="H99" i="1"/>
  <c r="I99" i="1"/>
  <c r="H172" i="1"/>
  <c r="I172" i="1"/>
  <c r="H191" i="1"/>
  <c r="I191" i="1"/>
  <c r="H62" i="1"/>
  <c r="I62" i="1"/>
  <c r="H183" i="1"/>
  <c r="I183" i="1"/>
  <c r="H5" i="1"/>
  <c r="I5" i="1"/>
  <c r="H170" i="1"/>
  <c r="I170" i="1"/>
  <c r="H92" i="1"/>
  <c r="I92" i="1"/>
  <c r="H40" i="1"/>
  <c r="I40" i="1"/>
  <c r="H65" i="1"/>
  <c r="I65" i="1"/>
  <c r="H63" i="1"/>
  <c r="I63" i="1"/>
  <c r="H106" i="1"/>
  <c r="I106" i="1"/>
  <c r="H185" i="1"/>
  <c r="I185" i="1"/>
  <c r="H38" i="1"/>
  <c r="I38" i="1"/>
  <c r="H124" i="1"/>
  <c r="I124" i="1"/>
  <c r="H225" i="1"/>
  <c r="I225" i="1"/>
  <c r="H74" i="1"/>
  <c r="I74" i="1"/>
  <c r="H96" i="1"/>
  <c r="I96" i="1"/>
  <c r="H37" i="1"/>
  <c r="I37" i="1"/>
  <c r="H201" i="1"/>
  <c r="I201" i="1"/>
  <c r="H71" i="1"/>
  <c r="I71" i="1"/>
  <c r="H203" i="1"/>
  <c r="I203" i="1"/>
  <c r="H94" i="1"/>
  <c r="I94" i="1"/>
  <c r="H165" i="1"/>
  <c r="I165" i="1"/>
  <c r="H179" i="1"/>
  <c r="I179" i="1"/>
  <c r="H67" i="1"/>
  <c r="I67" i="1"/>
  <c r="H36" i="1"/>
  <c r="I36" i="1"/>
  <c r="H209" i="1"/>
  <c r="I209" i="1"/>
  <c r="H20" i="1"/>
  <c r="I20" i="1"/>
  <c r="H222" i="1"/>
  <c r="I222" i="1"/>
  <c r="H12" i="1"/>
  <c r="I12" i="1"/>
  <c r="H177" i="1"/>
  <c r="I177" i="1"/>
  <c r="H228" i="1"/>
  <c r="I228" i="1"/>
  <c r="H215" i="1"/>
  <c r="I215" i="1"/>
  <c r="H59" i="1"/>
  <c r="I59" i="1"/>
  <c r="H232" i="1"/>
  <c r="I232" i="1"/>
  <c r="H80" i="1"/>
  <c r="I80" i="1"/>
  <c r="H131" i="1"/>
  <c r="I131" i="1"/>
  <c r="H107" i="1"/>
  <c r="I107" i="1"/>
  <c r="H2" i="1"/>
  <c r="I2" i="1"/>
  <c r="H89" i="1"/>
  <c r="I89" i="1"/>
  <c r="H221" i="1"/>
  <c r="I221" i="1"/>
  <c r="H242" i="1"/>
  <c r="I242" i="1"/>
  <c r="H51" i="1"/>
  <c r="I51" i="1"/>
  <c r="H61" i="1"/>
  <c r="I61" i="1"/>
  <c r="I81" i="1"/>
  <c r="H81" i="1"/>
  <c r="G88" i="1"/>
  <c r="G23" i="1"/>
  <c r="G57" i="1"/>
  <c r="G160" i="1"/>
  <c r="G9" i="1"/>
  <c r="G24" i="1"/>
  <c r="G41" i="1"/>
  <c r="G186" i="1"/>
  <c r="G212" i="1"/>
  <c r="G58" i="1"/>
  <c r="G30" i="1"/>
  <c r="G70" i="1"/>
  <c r="G45" i="1"/>
  <c r="G54" i="1"/>
  <c r="G17" i="1"/>
  <c r="G115" i="1"/>
  <c r="G18" i="1"/>
  <c r="G85" i="1"/>
  <c r="G64" i="1"/>
  <c r="G34" i="1"/>
  <c r="G42" i="1"/>
  <c r="G116" i="1"/>
  <c r="G78" i="1"/>
  <c r="G132" i="1"/>
  <c r="G197" i="1"/>
  <c r="G112" i="1"/>
  <c r="G22" i="1"/>
  <c r="G128" i="1"/>
  <c r="G77" i="1"/>
  <c r="G19" i="1"/>
  <c r="G159" i="1"/>
  <c r="G150" i="1"/>
  <c r="G166" i="1"/>
  <c r="G167" i="1"/>
  <c r="G103" i="1"/>
  <c r="G180" i="1"/>
  <c r="G207" i="1"/>
  <c r="G136" i="1"/>
  <c r="G210" i="1"/>
  <c r="G147" i="1"/>
  <c r="G162" i="1"/>
  <c r="G196" i="1"/>
  <c r="G145" i="1"/>
  <c r="G146" i="1"/>
  <c r="G137" i="1"/>
  <c r="G151" i="1"/>
  <c r="G8" i="1"/>
  <c r="G49" i="1"/>
  <c r="G235" i="1"/>
  <c r="G149" i="1"/>
  <c r="G105" i="1"/>
  <c r="G144" i="1"/>
  <c r="G155" i="1"/>
  <c r="G134" i="1"/>
  <c r="G244" i="1"/>
  <c r="G236" i="1"/>
  <c r="G117" i="1"/>
  <c r="G87" i="1"/>
  <c r="G69" i="1"/>
  <c r="G204" i="1"/>
  <c r="G181" i="1"/>
  <c r="G220" i="1"/>
  <c r="G102" i="1"/>
  <c r="G211" i="1"/>
  <c r="G72" i="1"/>
  <c r="G110" i="1"/>
  <c r="G109" i="1"/>
  <c r="G219" i="1"/>
  <c r="G169" i="1"/>
  <c r="G13" i="1"/>
  <c r="G192" i="1"/>
  <c r="G178" i="1"/>
  <c r="G123" i="1"/>
  <c r="G141" i="1"/>
  <c r="G47" i="1"/>
  <c r="G108" i="1"/>
  <c r="G174" i="1"/>
  <c r="G206" i="1"/>
  <c r="G227" i="1"/>
  <c r="G243" i="1"/>
  <c r="G229" i="1"/>
  <c r="G176" i="1"/>
  <c r="G216" i="1"/>
  <c r="G7" i="1"/>
  <c r="G44" i="1"/>
  <c r="G111" i="1"/>
  <c r="G135" i="1"/>
  <c r="G75" i="1"/>
  <c r="G240" i="1"/>
  <c r="G118" i="1"/>
  <c r="G226" i="1"/>
  <c r="G90" i="1"/>
  <c r="G208" i="1"/>
  <c r="G104" i="1"/>
  <c r="G14" i="1"/>
  <c r="G157" i="1"/>
  <c r="G184" i="1"/>
  <c r="G122" i="1"/>
  <c r="G238" i="1"/>
  <c r="G190" i="1"/>
  <c r="G175" i="1"/>
  <c r="G156" i="1"/>
  <c r="G223" i="1"/>
  <c r="G163" i="1"/>
  <c r="G95" i="1"/>
  <c r="G194" i="1"/>
  <c r="G173" i="1"/>
  <c r="G31" i="1"/>
  <c r="G164" i="1"/>
  <c r="G148" i="1"/>
  <c r="G39" i="1"/>
  <c r="G32" i="1"/>
  <c r="G3" i="1"/>
  <c r="G168" i="1"/>
  <c r="G98" i="1"/>
  <c r="G52" i="1"/>
  <c r="G91" i="1"/>
  <c r="G101" i="1"/>
  <c r="G50" i="1"/>
  <c r="G33" i="1"/>
  <c r="G26" i="1"/>
  <c r="G142" i="1"/>
  <c r="G217" i="1"/>
  <c r="G139" i="1"/>
  <c r="G200" i="1"/>
  <c r="G239" i="1"/>
  <c r="G126" i="1"/>
  <c r="G15" i="1"/>
  <c r="G120" i="1"/>
  <c r="G10" i="1"/>
  <c r="G114" i="1"/>
  <c r="G188" i="1"/>
  <c r="G189" i="1"/>
  <c r="G193" i="1"/>
  <c r="G121" i="1"/>
  <c r="G234" i="1"/>
  <c r="G233" i="1"/>
  <c r="G241" i="1"/>
  <c r="G35" i="1"/>
  <c r="G119" i="1"/>
  <c r="G66" i="1"/>
  <c r="G187" i="1"/>
  <c r="G97" i="1"/>
  <c r="G127" i="1"/>
  <c r="G93" i="1"/>
  <c r="G11" i="1"/>
  <c r="G68" i="1"/>
  <c r="G205" i="1"/>
  <c r="G21" i="1"/>
  <c r="G16" i="1"/>
  <c r="G224" i="1"/>
  <c r="G60" i="1"/>
  <c r="G82" i="1"/>
  <c r="G202" i="1"/>
  <c r="G48" i="1"/>
  <c r="G138" i="1"/>
  <c r="G55" i="1"/>
  <c r="G237" i="1"/>
  <c r="G171" i="1"/>
  <c r="G218" i="1"/>
  <c r="G133" i="1"/>
  <c r="G158" i="1"/>
  <c r="G79" i="1"/>
  <c r="G6" i="1"/>
  <c r="G154" i="1"/>
  <c r="G214" i="1"/>
  <c r="G231" i="1"/>
  <c r="G73" i="1"/>
  <c r="G198" i="1"/>
  <c r="G230" i="1"/>
  <c r="G140" i="1"/>
  <c r="G86" i="1"/>
  <c r="G46" i="1"/>
  <c r="G161" i="1"/>
  <c r="G43" i="1"/>
  <c r="G25" i="1"/>
  <c r="G182" i="1"/>
  <c r="G199" i="1"/>
  <c r="G195" i="1"/>
  <c r="G143" i="1"/>
  <c r="G113" i="1"/>
  <c r="G152" i="1"/>
  <c r="G153" i="1"/>
  <c r="G129" i="1"/>
  <c r="G100" i="1"/>
  <c r="G56" i="1"/>
  <c r="G130" i="1"/>
  <c r="G53" i="1"/>
  <c r="G84" i="1"/>
  <c r="G83" i="1"/>
  <c r="G4" i="1"/>
  <c r="G76" i="1"/>
  <c r="G28" i="1"/>
  <c r="G27" i="1"/>
  <c r="G125" i="1"/>
  <c r="G213" i="1"/>
  <c r="G29" i="1"/>
  <c r="G99" i="1"/>
  <c r="G172" i="1"/>
  <c r="G191" i="1"/>
  <c r="G62" i="1"/>
  <c r="G183" i="1"/>
  <c r="G5" i="1"/>
  <c r="G170" i="1"/>
  <c r="G92" i="1"/>
  <c r="G40" i="1"/>
  <c r="G65" i="1"/>
  <c r="G63" i="1"/>
  <c r="G106" i="1"/>
  <c r="G185" i="1"/>
  <c r="G38" i="1"/>
  <c r="G124" i="1"/>
  <c r="G225" i="1"/>
  <c r="G74" i="1"/>
  <c r="G96" i="1"/>
  <c r="G37" i="1"/>
  <c r="G201" i="1"/>
  <c r="G71" i="1"/>
  <c r="G203" i="1"/>
  <c r="G94" i="1"/>
  <c r="G165" i="1"/>
  <c r="G179" i="1"/>
  <c r="G67" i="1"/>
  <c r="G36" i="1"/>
  <c r="G209" i="1"/>
  <c r="G20" i="1"/>
  <c r="G222" i="1"/>
  <c r="G12" i="1"/>
  <c r="G177" i="1"/>
  <c r="G228" i="1"/>
  <c r="G215" i="1"/>
  <c r="G59" i="1"/>
  <c r="G232" i="1"/>
  <c r="G80" i="1"/>
  <c r="G131" i="1"/>
  <c r="G107" i="1"/>
  <c r="G2" i="1"/>
  <c r="G89" i="1"/>
  <c r="G221" i="1"/>
  <c r="G242" i="1"/>
  <c r="G51" i="1"/>
  <c r="G61" i="1"/>
  <c r="G81" i="1"/>
</calcChain>
</file>

<file path=xl/sharedStrings.xml><?xml version="1.0" encoding="utf-8"?>
<sst xmlns="http://schemas.openxmlformats.org/spreadsheetml/2006/main" count="1296" uniqueCount="527">
  <si>
    <t>Entity Name</t>
  </si>
  <si>
    <t>Entity type</t>
  </si>
  <si>
    <t>Gene Symbol</t>
  </si>
  <si>
    <t>ABCA3</t>
  </si>
  <si>
    <t>gene</t>
  </si>
  <si>
    <t>BIALLELIC, autosomal or pseudoautosomal</t>
  </si>
  <si>
    <t>AP3B1</t>
  </si>
  <si>
    <t>ASAH1</t>
  </si>
  <si>
    <t>CSF2RA</t>
  </si>
  <si>
    <t>CSF2RB</t>
  </si>
  <si>
    <t>DKC1</t>
  </si>
  <si>
    <t>FAM111B</t>
  </si>
  <si>
    <t>FARSB</t>
  </si>
  <si>
    <t>GBA</t>
  </si>
  <si>
    <t>HPS1</t>
  </si>
  <si>
    <t>HPS4</t>
  </si>
  <si>
    <t>ITGA3</t>
  </si>
  <si>
    <t>NKX2-1</t>
  </si>
  <si>
    <t>MONOALLELIC, autosomal or pseudoautosomal, NOT imprinted</t>
  </si>
  <si>
    <t>PARN</t>
  </si>
  <si>
    <t>RTEL1</t>
  </si>
  <si>
    <t>SFTPA2</t>
  </si>
  <si>
    <t>SFTPB</t>
  </si>
  <si>
    <t>SFTPC</t>
  </si>
  <si>
    <t>SLC34A2</t>
  </si>
  <si>
    <t>SLC7A7</t>
  </si>
  <si>
    <t>SMPD1</t>
  </si>
  <si>
    <t>TERC</t>
  </si>
  <si>
    <t>TERT</t>
  </si>
  <si>
    <t>TINF2</t>
  </si>
  <si>
    <t>CASR</t>
  </si>
  <si>
    <t>ZCCHC8</t>
  </si>
  <si>
    <t>ACVRL1</t>
  </si>
  <si>
    <t>ASCL1</t>
  </si>
  <si>
    <t>BDNF</t>
  </si>
  <si>
    <t>BLOC1S3</t>
  </si>
  <si>
    <t>BLOC1S6</t>
  </si>
  <si>
    <t>BMPR2</t>
  </si>
  <si>
    <t>CCDC39</t>
  </si>
  <si>
    <t>CCDC40</t>
  </si>
  <si>
    <t>CFTR</t>
  </si>
  <si>
    <t>DNAAF1</t>
  </si>
  <si>
    <t>DNAAF2</t>
  </si>
  <si>
    <t>DNAH11</t>
  </si>
  <si>
    <t>DNAH5</t>
  </si>
  <si>
    <t>DNAI1</t>
  </si>
  <si>
    <t>DNAI2</t>
  </si>
  <si>
    <t>DNAL1</t>
  </si>
  <si>
    <t>DOCK8</t>
  </si>
  <si>
    <t>DTNBP1</t>
  </si>
  <si>
    <t>EDN3</t>
  </si>
  <si>
    <t>EFEMP2</t>
  </si>
  <si>
    <t>ELMOD2</t>
  </si>
  <si>
    <t>ELN</t>
  </si>
  <si>
    <t>ENG</t>
  </si>
  <si>
    <t>FARSA</t>
  </si>
  <si>
    <t>FBLN5</t>
  </si>
  <si>
    <t>FLCN</t>
  </si>
  <si>
    <t>GDNF</t>
  </si>
  <si>
    <t>HPS3</t>
  </si>
  <si>
    <t>HPS5</t>
  </si>
  <si>
    <t>HPS6</t>
  </si>
  <si>
    <t>LTBP4</t>
  </si>
  <si>
    <t>MUC5B</t>
  </si>
  <si>
    <t>NF1</t>
  </si>
  <si>
    <t>NME8</t>
  </si>
  <si>
    <t>PHOX2B</t>
  </si>
  <si>
    <t>RET</t>
  </si>
  <si>
    <t>RSPH4A</t>
  </si>
  <si>
    <t>RSPH9</t>
  </si>
  <si>
    <t>SCNN1A</t>
  </si>
  <si>
    <t>SCNN1B</t>
  </si>
  <si>
    <t>SCNN1G</t>
  </si>
  <si>
    <t>SERPINA1</t>
  </si>
  <si>
    <t>SFTPA1</t>
  </si>
  <si>
    <t>SFTPD</t>
  </si>
  <si>
    <t>SMAD9</t>
  </si>
  <si>
    <t>STAT3</t>
  </si>
  <si>
    <t>TSC1</t>
  </si>
  <si>
    <t>TSC2</t>
  </si>
  <si>
    <t>ACADVL</t>
  </si>
  <si>
    <t>ANO5</t>
  </si>
  <si>
    <t>BAG3</t>
  </si>
  <si>
    <t>CAPN3</t>
  </si>
  <si>
    <t>CAV3</t>
  </si>
  <si>
    <t>COL6A1</t>
  </si>
  <si>
    <t>COL6A2</t>
  </si>
  <si>
    <t>COL6A3</t>
  </si>
  <si>
    <t>CPT2</t>
  </si>
  <si>
    <t>CRYAB</t>
  </si>
  <si>
    <t>DAG1</t>
  </si>
  <si>
    <t>DES</t>
  </si>
  <si>
    <t>DMD</t>
  </si>
  <si>
    <t>DNAJB6</t>
  </si>
  <si>
    <t>DOK7</t>
  </si>
  <si>
    <t>DYSF</t>
  </si>
  <si>
    <t>EMD</t>
  </si>
  <si>
    <t>FHL1</t>
  </si>
  <si>
    <t>FKRP</t>
  </si>
  <si>
    <t>FKTN</t>
  </si>
  <si>
    <t>FLNC</t>
  </si>
  <si>
    <t>GAA</t>
  </si>
  <si>
    <t>GMPPB</t>
  </si>
  <si>
    <t>GNE</t>
  </si>
  <si>
    <t>HNRNPDL</t>
  </si>
  <si>
    <t>ISPD</t>
  </si>
  <si>
    <t>LAMA2</t>
  </si>
  <si>
    <t>LAMP2</t>
  </si>
  <si>
    <t>LMNA</t>
  </si>
  <si>
    <t>LPIN1</t>
  </si>
  <si>
    <t>MTM1</t>
  </si>
  <si>
    <t>MYH7</t>
  </si>
  <si>
    <t>MYOT</t>
  </si>
  <si>
    <t>ORAI1</t>
  </si>
  <si>
    <t>PFKM</t>
  </si>
  <si>
    <t>PHKA1</t>
  </si>
  <si>
    <t>PLEC</t>
  </si>
  <si>
    <t>POMGNT1</t>
  </si>
  <si>
    <t>POMGNT2</t>
  </si>
  <si>
    <t>POMT1</t>
  </si>
  <si>
    <t>POMT2</t>
  </si>
  <si>
    <t>PYGM</t>
  </si>
  <si>
    <t>RYR1</t>
  </si>
  <si>
    <t>SELENON</t>
  </si>
  <si>
    <t>SGCA</t>
  </si>
  <si>
    <t>SGCB</t>
  </si>
  <si>
    <t>SGCD</t>
  </si>
  <si>
    <t>SGCG</t>
  </si>
  <si>
    <t>SMN1</t>
  </si>
  <si>
    <t>STIM1</t>
  </si>
  <si>
    <t>SYNE1</t>
  </si>
  <si>
    <t>SYNE2</t>
  </si>
  <si>
    <t>TCAP</t>
  </si>
  <si>
    <t>TNPO3</t>
  </si>
  <si>
    <t>TRAPPC11</t>
  </si>
  <si>
    <t>TRIM32</t>
  </si>
  <si>
    <t>TTN</t>
  </si>
  <si>
    <t>VCP</t>
  </si>
  <si>
    <t>VMA21</t>
  </si>
  <si>
    <t>CASQ1</t>
  </si>
  <si>
    <t>DPM3</t>
  </si>
  <si>
    <t>LRIF1</t>
  </si>
  <si>
    <t>POGLUT1</t>
  </si>
  <si>
    <t>POPDC3</t>
  </si>
  <si>
    <t>SMCHD1</t>
  </si>
  <si>
    <t>TOR1AIP1</t>
  </si>
  <si>
    <t>ACTA1</t>
  </si>
  <si>
    <t>50;0;50</t>
  </si>
  <si>
    <t>AGL</t>
  </si>
  <si>
    <t>ATP2A1</t>
  </si>
  <si>
    <t>BVES</t>
  </si>
  <si>
    <t>CHRND</t>
  </si>
  <si>
    <t>CLCN1</t>
  </si>
  <si>
    <t>COL12A1</t>
  </si>
  <si>
    <t>COLQ</t>
  </si>
  <si>
    <t>DNM2</t>
  </si>
  <si>
    <t>DUX4</t>
  </si>
  <si>
    <t>ETFDH</t>
  </si>
  <si>
    <t>GBE1</t>
  </si>
  <si>
    <t>GFPT1</t>
  </si>
  <si>
    <t>GYG1</t>
  </si>
  <si>
    <t>LIMS2</t>
  </si>
  <si>
    <t>MATR3</t>
  </si>
  <si>
    <t>MYH14</t>
  </si>
  <si>
    <t>NEB</t>
  </si>
  <si>
    <t>PGK 1.00</t>
  </si>
  <si>
    <t>POLG</t>
  </si>
  <si>
    <t>POMK</t>
  </si>
  <si>
    <t>RAPSN</t>
  </si>
  <si>
    <t>SCN4A</t>
  </si>
  <si>
    <t>TNNT3</t>
  </si>
  <si>
    <t>TPM2</t>
  </si>
  <si>
    <t>TPM3</t>
  </si>
  <si>
    <t>ADCY5</t>
  </si>
  <si>
    <t>Paroxysmal central nervous system disorders</t>
  </si>
  <si>
    <t>ATAD1</t>
  </si>
  <si>
    <t>ATP1A2</t>
  </si>
  <si>
    <t>ATP1A3</t>
  </si>
  <si>
    <t>CACNA1A</t>
  </si>
  <si>
    <t>ENSG00000141837</t>
  </si>
  <si>
    <t>HGNC:1388</t>
  </si>
  <si>
    <t>CSNK1D</t>
  </si>
  <si>
    <t>DNMT1</t>
  </si>
  <si>
    <t>GLRA1</t>
  </si>
  <si>
    <t>GLRB</t>
  </si>
  <si>
    <t>KCNA1</t>
  </si>
  <si>
    <t>KCNMA1</t>
  </si>
  <si>
    <t>KCNQ2</t>
  </si>
  <si>
    <t>PDE10A</t>
  </si>
  <si>
    <t>PNKD</t>
  </si>
  <si>
    <t>PRRT2</t>
  </si>
  <si>
    <t>SCN1A</t>
  </si>
  <si>
    <t>SLC1A3</t>
  </si>
  <si>
    <t>SLC2A1</t>
  </si>
  <si>
    <t>SLC6A5</t>
  </si>
  <si>
    <t>VAMP2</t>
  </si>
  <si>
    <t>CACNB4</t>
  </si>
  <si>
    <t>KCNK18</t>
  </si>
  <si>
    <t>MOG</t>
  </si>
  <si>
    <t>PDE2A</t>
  </si>
  <si>
    <t>SCN8A</t>
  </si>
  <si>
    <t>AKR1C2</t>
  </si>
  <si>
    <t>ATL1</t>
  </si>
  <si>
    <t>ATL3</t>
  </si>
  <si>
    <t>ATN1</t>
  </si>
  <si>
    <t>ENSG00000111676</t>
  </si>
  <si>
    <t>HGNC:3033</t>
  </si>
  <si>
    <t>ATP1A4</t>
  </si>
  <si>
    <t>ATP7B</t>
  </si>
  <si>
    <t>CACNA1S</t>
  </si>
  <si>
    <t>CCT5</t>
  </si>
  <si>
    <t>CLTCL1</t>
  </si>
  <si>
    <t>CNBP</t>
  </si>
  <si>
    <t>CSTB</t>
  </si>
  <si>
    <t>ENSG00000160213</t>
  </si>
  <si>
    <t>HGNC:2482</t>
  </si>
  <si>
    <t>DMPK</t>
  </si>
  <si>
    <t>ENSG00000104936</t>
  </si>
  <si>
    <t>HGNC:2933</t>
  </si>
  <si>
    <t>EIF3G</t>
  </si>
  <si>
    <t>ELP1</t>
  </si>
  <si>
    <t>EXT1</t>
  </si>
  <si>
    <t>FAAHP1</t>
  </si>
  <si>
    <t>GLA</t>
  </si>
  <si>
    <t>HCRT</t>
  </si>
  <si>
    <t>HLA-DQB1</t>
  </si>
  <si>
    <t>HSPG2</t>
  </si>
  <si>
    <t>HTT</t>
  </si>
  <si>
    <t>KCNJ18</t>
  </si>
  <si>
    <t>KCNJ2</t>
  </si>
  <si>
    <t>KCNJ5</t>
  </si>
  <si>
    <t>KCNQ3</t>
  </si>
  <si>
    <t>KIF1A</t>
  </si>
  <si>
    <t>MPV17</t>
  </si>
  <si>
    <t>MT-ATP6</t>
  </si>
  <si>
    <t>MT-ATP8</t>
  </si>
  <si>
    <t>NAGLU</t>
  </si>
  <si>
    <t>NGF</t>
  </si>
  <si>
    <t>NMNAT2</t>
  </si>
  <si>
    <t>NTRK1</t>
  </si>
  <si>
    <t>NTRK2</t>
  </si>
  <si>
    <t>PER2</t>
  </si>
  <si>
    <t>PRDM12</t>
  </si>
  <si>
    <t>PRNP</t>
  </si>
  <si>
    <t>RAB7A</t>
  </si>
  <si>
    <t>RETREG1</t>
  </si>
  <si>
    <t>SCN10A</t>
  </si>
  <si>
    <t>SCN11A</t>
  </si>
  <si>
    <t>SCN9A</t>
  </si>
  <si>
    <t>SLC6A4</t>
  </si>
  <si>
    <t>SPR</t>
  </si>
  <si>
    <t>SPTLC1</t>
  </si>
  <si>
    <t>SPTLC2</t>
  </si>
  <si>
    <t>TBP</t>
  </si>
  <si>
    <t>ENSG00000112592</t>
  </si>
  <si>
    <t>HGNC:11588</t>
  </si>
  <si>
    <t>TRPA1</t>
  </si>
  <si>
    <t>TRPV4</t>
  </si>
  <si>
    <t>TTR</t>
  </si>
  <si>
    <t>UBR4</t>
  </si>
  <si>
    <t>WNK1</t>
  </si>
  <si>
    <t>ATN1_CAG</t>
  </si>
  <si>
    <t>str</t>
  </si>
  <si>
    <t>Expert Review Red;Expert list</t>
  </si>
  <si>
    <t>Dentatorubro-pallidoluysian atrophy 125370</t>
  </si>
  <si>
    <t>20301664;8136840;20301664;8136840;8136826;7614090</t>
  </si>
  <si>
    <t>CAG</t>
  </si>
  <si>
    <t>CACNA1A_CAG</t>
  </si>
  <si>
    <t>Spinocerebellar ataxia 6 183086</t>
  </si>
  <si>
    <t>CSTB_CCCCGCCCCGCG</t>
  </si>
  <si>
    <t>Epilepsy, progressive myoclonic 1A (Unverricht and Lundborg) 254800</t>
  </si>
  <si>
    <t>CCCCGCCCCGCG</t>
  </si>
  <si>
    <t>DMPK_CTG</t>
  </si>
  <si>
    <t>Myotonic dystrophy 1 160900</t>
  </si>
  <si>
    <t>CTG</t>
  </si>
  <si>
    <t>TBP_CAG</t>
  </si>
  <si>
    <t>Spinocerebellar ataxia 17 607136</t>
  </si>
  <si>
    <t>Gene start (bp)</t>
  </si>
  <si>
    <t>Gene end (bp)</t>
  </si>
  <si>
    <t>Chromosome/scaffold name</t>
  </si>
  <si>
    <t>Gene name</t>
  </si>
  <si>
    <t>Gene stable ID version</t>
  </si>
  <si>
    <t>ENSG00000228253.1</t>
  </si>
  <si>
    <t>ENSG00000198899.2</t>
  </si>
  <si>
    <t>ENSG00000070371.16</t>
  </si>
  <si>
    <t>ENSG00000142173.16</t>
  </si>
  <si>
    <t>ENSG00000100368.14</t>
  </si>
  <si>
    <t>ENSG00000151632.17</t>
  </si>
  <si>
    <t>ENSG00000160213.9</t>
  </si>
  <si>
    <t>ENSG00000120693.14</t>
  </si>
  <si>
    <t>ENSG00000123191.16</t>
  </si>
  <si>
    <t>ENSG00000103197.18</t>
  </si>
  <si>
    <t>ENSG00000117983.17</t>
  </si>
  <si>
    <t>ENSG00000102683.8</t>
  </si>
  <si>
    <t>ENSG00000182533.7</t>
  </si>
  <si>
    <t>ENSG00000101596.16</t>
  </si>
  <si>
    <t>ENSG00000118271.12</t>
  </si>
  <si>
    <t>ENSG00000110756.18</t>
  </si>
  <si>
    <t>ENSG00000167972.14</t>
  </si>
  <si>
    <t>ENSG00000142156.16</t>
  </si>
  <si>
    <t>ENSG00000105877.18</t>
  </si>
  <si>
    <t>ENSG00000100099.21</t>
  </si>
  <si>
    <t>ENSG00000119661.15</t>
  </si>
  <si>
    <t>ENSG00000124205.18</t>
  </si>
  <si>
    <t>ENSG00000144647.6</t>
  </si>
  <si>
    <t>ENSG00000168447.11</t>
  </si>
  <si>
    <t>ENSG00000196712.18</t>
  </si>
  <si>
    <t>ENSG00000166828.3</t>
  </si>
  <si>
    <t>ENSG00000164362.21</t>
  </si>
  <si>
    <t>ENSG00000166311.10</t>
  </si>
  <si>
    <t>ENSG00000140694.17</t>
  </si>
  <si>
    <t>ENSG00000179344.16</t>
  </si>
  <si>
    <t>ENSG00000167371.21</t>
  </si>
  <si>
    <t>X</t>
  </si>
  <si>
    <t>ENSG00000067177.15</t>
  </si>
  <si>
    <t>ENSG00000176697.20</t>
  </si>
  <si>
    <t>ENSG00000086288.12</t>
  </si>
  <si>
    <t>ENSG00000152556.17</t>
  </si>
  <si>
    <t>ENSG00000175920.18</t>
  </si>
  <si>
    <t>ENSG00000150753.12</t>
  </si>
  <si>
    <t>ENSG00000108576.10</t>
  </si>
  <si>
    <t>ENSG00000114480.13</t>
  </si>
  <si>
    <t>ENSG00000171867.18</t>
  </si>
  <si>
    <t>ENSG00000115204.15</t>
  </si>
  <si>
    <t>ENSG00000186795.1</t>
  </si>
  <si>
    <t>ENSG00000168621.15</t>
  </si>
  <si>
    <t>ENSG00000104321.11</t>
  </si>
  <si>
    <t>ENSG00000157765.13</t>
  </si>
  <si>
    <t>ENSG00000232022.7</t>
  </si>
  <si>
    <t>ENSG00000260458.3</t>
  </si>
  <si>
    <t>ENSG00000092054.13</t>
  </si>
  <si>
    <t>ENSG00000112276.14</t>
  </si>
  <si>
    <t>ENSG00000085998.14</t>
  </si>
  <si>
    <t>ENSG00000189114.8</t>
  </si>
  <si>
    <t>ENSG00000109132.7</t>
  </si>
  <si>
    <t>ENSG00000186642.16</t>
  </si>
  <si>
    <t>ENSG00000173991.6</t>
  </si>
  <si>
    <t>ENSG00000092529.25</t>
  </si>
  <si>
    <t>ENSG00000157184.7</t>
  </si>
  <si>
    <t>ENSG00000090054.15</t>
  </si>
  <si>
    <t>ENSG00000151929.10</t>
  </si>
  <si>
    <t>ENSG00000001626.16</t>
  </si>
  <si>
    <t>ENSG00000105993.15</t>
  </si>
  <si>
    <t>ENSG00000005884.18</t>
  </si>
  <si>
    <t>ENSG00000111834.13</t>
  </si>
  <si>
    <t>ENSG00000258366.10</t>
  </si>
  <si>
    <t>ENSG00000198467.16</t>
  </si>
  <si>
    <t>ENSG00000075043.20</t>
  </si>
  <si>
    <t>ENSG00000168878.19</t>
  </si>
  <si>
    <t>ENSG00000132429.10</t>
  </si>
  <si>
    <t>ENSG00000102393.14</t>
  </si>
  <si>
    <t>ENSG00000156113.24</t>
  </si>
  <si>
    <t>ENSG00000181027.11</t>
  </si>
  <si>
    <t>ENSG00000054654.19</t>
  </si>
  <si>
    <t>ENSG00000198223.17</t>
  </si>
  <si>
    <t>ENSG00000184156.17</t>
  </si>
  <si>
    <t>ENSG00000022267.19</t>
  </si>
  <si>
    <t>ENSG00000171595.14</t>
  </si>
  <si>
    <t>ENSG00000196218.13</t>
  </si>
  <si>
    <t>ENSG00000005893.16</t>
  </si>
  <si>
    <t>ENSG00000070061.16</t>
  </si>
  <si>
    <t>ENSG00000068976.14</t>
  </si>
  <si>
    <t>ENSG00000130711.5</t>
  </si>
  <si>
    <t>ENSG00000092330.18</t>
  </si>
  <si>
    <t>ENSG00000105409.19</t>
  </si>
  <si>
    <t>ENSG00000189057.11</t>
  </si>
  <si>
    <t>ENSG00000196296.14</t>
  </si>
  <si>
    <t>ENSG00000160131.14</t>
  </si>
  <si>
    <t>ENSG00000109738.11</t>
  </si>
  <si>
    <t>ENSG00000112592.14</t>
  </si>
  <si>
    <t>ENSG00000120457.12</t>
  </si>
  <si>
    <t>ENSG00000109846.9</t>
  </si>
  <si>
    <t>ENSG00000162688.17</t>
  </si>
  <si>
    <t>ENSG00000270141.3</t>
  </si>
  <si>
    <t>ENSG00000130595.19</t>
  </si>
  <si>
    <t>ENSG00000116096.6</t>
  </si>
  <si>
    <t>ENSG00000106692.15</t>
  </si>
  <si>
    <t>ENSG00000047579.20</t>
  </si>
  <si>
    <t>ENSG00000100596.7</t>
  </si>
  <si>
    <t>ENSG00000130826.18</t>
  </si>
  <si>
    <t>ENSG00000165506.15</t>
  </si>
  <si>
    <t>ENSG00000139352.4</t>
  </si>
  <si>
    <t>ENSG00000106991.14</t>
  </si>
  <si>
    <t>ENSG00000284862.3</t>
  </si>
  <si>
    <t>ENSG00000145075.13</t>
  </si>
  <si>
    <t>ENSG00000165970.12</t>
  </si>
  <si>
    <t>ENSG00000204655.12</t>
  </si>
  <si>
    <t>ENSG00000260596.5</t>
  </si>
  <si>
    <t>ENSG00000102119.12</t>
  </si>
  <si>
    <t>ENSG00000119401.11</t>
  </si>
  <si>
    <t>ENSG00000136352.19</t>
  </si>
  <si>
    <t>ENSG00000198947.18</t>
  </si>
  <si>
    <t>ENSG00000154099.18</t>
  </si>
  <si>
    <t>ENSG00000104763.20</t>
  </si>
  <si>
    <t>ENSG00000148053.17</t>
  </si>
  <si>
    <t>ENSG00000276045.3</t>
  </si>
  <si>
    <t>ENSG00000163389.12</t>
  </si>
  <si>
    <t>ENSG00000171100.15</t>
  </si>
  <si>
    <t>ENSG00000197249.14</t>
  </si>
  <si>
    <t>ENSG00000111262.6</t>
  </si>
  <si>
    <t>ENSG00000116120.11</t>
  </si>
  <si>
    <t>ENSG00000120729.10</t>
  </si>
  <si>
    <t>ENSG00000179115.11</t>
  </si>
  <si>
    <t>ENSG00000168538.16</t>
  </si>
  <si>
    <t>ENSG00000155465.20</t>
  </si>
  <si>
    <t>ENSG00000122735.16</t>
  </si>
  <si>
    <t>ENSG00000169432.18</t>
  </si>
  <si>
    <t>ENSG00000166189.8</t>
  </si>
  <si>
    <t>ENSG00000185900.11</t>
  </si>
  <si>
    <t>ENSG00000133661.17</t>
  </si>
  <si>
    <t>ENSG00000143549.21</t>
  </si>
  <si>
    <t>ENSG00000130811.12</t>
  </si>
  <si>
    <t>ENSG00000172638.13</t>
  </si>
  <si>
    <t>ENSG00000171298.13</t>
  </si>
  <si>
    <t>ENSG00000104164.12</t>
  </si>
  <si>
    <t>ENSG00000163069.13</t>
  </si>
  <si>
    <t>ENSG00000159921.20</t>
  </si>
  <si>
    <t>ENSG00000204217.15</t>
  </si>
  <si>
    <t>ENSG00000196569.13</t>
  </si>
  <si>
    <t>ENSG00000165699.15</t>
  </si>
  <si>
    <t>ENSG00000140521.17</t>
  </si>
  <si>
    <t>ENSG00000140092.15</t>
  </si>
  <si>
    <t>ENSG00000163754.18</t>
  </si>
  <si>
    <t>ENSG00000141519.15</t>
  </si>
  <si>
    <t>ENSG00000163755.9</t>
  </si>
  <si>
    <t>ENSG00000143318.13</t>
  </si>
  <si>
    <t>ENSG00000165280.18</t>
  </si>
  <si>
    <t>ENSG00000111199.12</t>
  </si>
  <si>
    <t>ENSG00000280987.4</t>
  </si>
  <si>
    <t>ENSG00000172426.16</t>
  </si>
  <si>
    <t>ENSG00000015479.20</t>
  </si>
  <si>
    <t>ENSG00000036828.17</t>
  </si>
  <si>
    <t>ENSG00000185303.17</t>
  </si>
  <si>
    <t>ENSG00000122852.15</t>
  </si>
  <si>
    <t>ENSG00000018625.15</t>
  </si>
  <si>
    <t>ENSG00000169714.17</t>
  </si>
  <si>
    <t>ENSG00000049540.18</t>
  </si>
  <si>
    <t>ENSG00000107521.20</t>
  </si>
  <si>
    <t>ENSG00000178209.16</t>
  </si>
  <si>
    <t>ENSG00000138138.14</t>
  </si>
  <si>
    <t>ENSG00000111676.15</t>
  </si>
  <si>
    <t>ENSG00000130714.19</t>
  </si>
  <si>
    <t>ENSG00000132842.14</t>
  </si>
  <si>
    <t>ENSG00000075785.14</t>
  </si>
  <si>
    <t>ENSG00000009830.13</t>
  </si>
  <si>
    <t>ENSG00000157064.11</t>
  </si>
  <si>
    <t>ENSG00000198513.14</t>
  </si>
  <si>
    <t>ENSG00000107099.17</t>
  </si>
  <si>
    <t>ENSG00000168484.13</t>
  </si>
  <si>
    <t>ENSG00000184743.13</t>
  </si>
  <si>
    <t>ENSG00000165731.21</t>
  </si>
  <si>
    <t>ENSG00000154803.13</t>
  </si>
  <si>
    <t>ENSG00000168356.13</t>
  </si>
  <si>
    <t>ENSG00000090006.18</t>
  </si>
  <si>
    <t>ENSG00000128591.16</t>
  </si>
  <si>
    <t>ENSG00000130816.17</t>
  </si>
  <si>
    <t>ENSG00000182197.13</t>
  </si>
  <si>
    <t>ENSG00000127838.14</t>
  </si>
  <si>
    <t>ENSG00000220205.9</t>
  </si>
  <si>
    <t>ENSG00000132681.17</t>
  </si>
  <si>
    <t>ENSG00000173175.15</t>
  </si>
  <si>
    <t>ENSG00000165917.10</t>
  </si>
  <si>
    <t>ENSG00000172062.17</t>
  </si>
  <si>
    <t>ENSG00000173402.12</t>
  </si>
  <si>
    <t>ENSG00000033030.15</t>
  </si>
  <si>
    <t>ENSG00000173540.14</t>
  </si>
  <si>
    <t>ENSG00000139567.13</t>
  </si>
  <si>
    <t>ENSG00000188037.13</t>
  </si>
  <si>
    <t>ENSG00000145888.11</t>
  </si>
  <si>
    <t>ENSG00000141551.14</t>
  </si>
  <si>
    <t>ENSG00000111319.13</t>
  </si>
  <si>
    <t>ENSG00000105357.19</t>
  </si>
  <si>
    <t>ENSG00000112541.18</t>
  </si>
  <si>
    <t>ENSG00000111799.22</t>
  </si>
  <si>
    <t>ENSG00000179387.10</t>
  </si>
  <si>
    <t>ENSG00000141837.22</t>
  </si>
  <si>
    <t>ENSG00000152795.18</t>
  </si>
  <si>
    <t>ENSG00000171503.13</t>
  </si>
  <si>
    <t>ENSG00000167323.12</t>
  </si>
  <si>
    <t>ENSG00000127481.15</t>
  </si>
  <si>
    <t>ENSG00000079215.15</t>
  </si>
  <si>
    <t>ENSG00000170624.14</t>
  </si>
  <si>
    <t>ENSG00000132326.12</t>
  </si>
  <si>
    <t>ENSG00000064419.14</t>
  </si>
  <si>
    <t>ENSG00000135902.10</t>
  </si>
  <si>
    <t>ENSG00000123700.5</t>
  </si>
  <si>
    <t>ENSG00000039139.11</t>
  </si>
  <si>
    <t>ENSG00000177628.16</t>
  </si>
  <si>
    <t>ENSG00000196876.18</t>
  </si>
  <si>
    <t>ENSG00000154153.15</t>
  </si>
  <si>
    <t>ENSG00000079805.19</t>
  </si>
  <si>
    <t>ENSG00000104936.20</t>
  </si>
  <si>
    <t>ENSG00000197386.14</t>
  </si>
  <si>
    <t>ENSG00000108784.10</t>
  </si>
  <si>
    <t>ENSG00000185313.9</t>
  </si>
  <si>
    <t>ENSG00000144285.22</t>
  </si>
  <si>
    <t>ENSG00000206561.14</t>
  </si>
  <si>
    <t>ENSG00000131018.25</t>
  </si>
  <si>
    <t>ENSG00000168610.16</t>
  </si>
  <si>
    <t>ENSG00000161610.1</t>
  </si>
  <si>
    <t>ENSG00000134324.12</t>
  </si>
  <si>
    <t>ENSG00000179085.8</t>
  </si>
  <si>
    <t>ENSG00000007314.12</t>
  </si>
  <si>
    <t>ENSG00000171714.13</t>
  </si>
  <si>
    <t>ENSG00000060237.19</t>
  </si>
  <si>
    <t>ENSG00000117394.24</t>
  </si>
  <si>
    <t>ENSG00000108823.17</t>
  </si>
  <si>
    <t>ENSG00000182389.20</t>
  </si>
  <si>
    <t>ENSG00000072778.20</t>
  </si>
  <si>
    <t>ENSG00000155657.28</t>
  </si>
  <si>
    <t>ENSG00000121931.16</t>
  </si>
  <si>
    <t>ENSG00000130294.18</t>
  </si>
  <si>
    <t>ENSG00000143337.19</t>
  </si>
  <si>
    <t>ENSG00000134259.6</t>
  </si>
  <si>
    <t>ENSG00000198380.13</t>
  </si>
  <si>
    <t>ENSG00000081248.12</t>
  </si>
  <si>
    <t>ENSG00000163359.17</t>
  </si>
  <si>
    <t>ENSG00000198400.13</t>
  </si>
  <si>
    <t>ENSG00000175084.13</t>
  </si>
  <si>
    <t>ENSG00000183091.20</t>
  </si>
  <si>
    <t>ENSG00000135636.15</t>
  </si>
  <si>
    <t>ENSG00000162430.18</t>
  </si>
  <si>
    <t>ENSG00000143632.15</t>
  </si>
  <si>
    <t>ENSG00000072163.20</t>
  </si>
  <si>
    <t>ENSG00000160789.24</t>
  </si>
  <si>
    <t>ENSG00000142798.20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</si>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</sst>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5E6E-6834-EA42-ABA6-6675DEB555F6}">
  <dimension ref="A1:Q244"/>
  <sheetViews>
    <sheetView tabSelected="1" topLeftCell="A224" workbookViewId="0">
      <selection activeCell="O234" sqref="O23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</row>
    <row r="2" spans="1:17" x14ac:dyDescent="0.2">
      <c r="A2" s="1" t="s">
        <v>259</v>
      </c>
      <c r="B2" s="2" t="s">
        <v>4</v>
      </c>
      <c r="C2" s="2" t="s">
        <v>259</v>
      </c>
      <c r="G2" t="str">
        <f>_xlfn.CONCAT("chr",O2)</f>
        <v>chr1</v>
      </c>
      <c r="H2">
        <f>M2-150</f>
        <v>19074360</v>
      </c>
      <c r="I2">
        <f>N2+150</f>
        <v>19210416</v>
      </c>
      <c r="M2">
        <v>19074510</v>
      </c>
      <c r="N2">
        <v>19210266</v>
      </c>
      <c r="O2">
        <v>1</v>
      </c>
      <c r="P2" t="s">
        <v>259</v>
      </c>
      <c r="Q2" t="s">
        <v>479</v>
      </c>
    </row>
    <row r="3" spans="1:17" x14ac:dyDescent="0.2">
      <c r="A3" s="1" t="s">
        <v>227</v>
      </c>
      <c r="B3" s="2" t="s">
        <v>4</v>
      </c>
      <c r="C3" s="2" t="s">
        <v>227</v>
      </c>
      <c r="G3" t="str">
        <f>_xlfn.CONCAT("chr",O3)</f>
        <v>chr1</v>
      </c>
      <c r="H3">
        <f>M3-150</f>
        <v>21822094</v>
      </c>
      <c r="I3">
        <f>N3+150</f>
        <v>21937460</v>
      </c>
      <c r="M3">
        <v>21822244</v>
      </c>
      <c r="N3">
        <v>21937310</v>
      </c>
      <c r="O3">
        <v>1</v>
      </c>
      <c r="P3" t="s">
        <v>226</v>
      </c>
      <c r="Q3" t="s">
        <v>525</v>
      </c>
    </row>
    <row r="4" spans="1:17" x14ac:dyDescent="0.2">
      <c r="A4" s="1" t="s">
        <v>123</v>
      </c>
      <c r="B4" s="2" t="s">
        <v>4</v>
      </c>
      <c r="C4" s="2" t="s">
        <v>123</v>
      </c>
      <c r="G4" t="str">
        <f>_xlfn.CONCAT("chr",O4)</f>
        <v>chr1</v>
      </c>
      <c r="H4">
        <f>M4-150</f>
        <v>25800043</v>
      </c>
      <c r="I4">
        <f>N4+150</f>
        <v>25818371</v>
      </c>
      <c r="M4">
        <v>25800193</v>
      </c>
      <c r="N4">
        <v>25818221</v>
      </c>
      <c r="O4">
        <v>1</v>
      </c>
      <c r="P4" t="s">
        <v>123</v>
      </c>
      <c r="Q4" t="s">
        <v>521</v>
      </c>
    </row>
    <row r="5" spans="1:17" x14ac:dyDescent="0.2">
      <c r="A5" s="1" t="s">
        <v>193</v>
      </c>
      <c r="B5" s="2" t="s">
        <v>4</v>
      </c>
      <c r="C5" s="2" t="s">
        <v>193</v>
      </c>
      <c r="G5" t="str">
        <f>_xlfn.CONCAT("chr",O5)</f>
        <v>chr1</v>
      </c>
      <c r="H5">
        <f>M5-150</f>
        <v>42925203</v>
      </c>
      <c r="I5">
        <f>N5+150</f>
        <v>42959043</v>
      </c>
      <c r="M5">
        <v>42925353</v>
      </c>
      <c r="N5">
        <v>42958893</v>
      </c>
      <c r="O5">
        <v>1</v>
      </c>
      <c r="P5" t="s">
        <v>193</v>
      </c>
      <c r="Q5" t="s">
        <v>505</v>
      </c>
    </row>
    <row r="6" spans="1:17" x14ac:dyDescent="0.2">
      <c r="A6" s="1" t="s">
        <v>117</v>
      </c>
      <c r="B6" s="2" t="s">
        <v>4</v>
      </c>
      <c r="C6" s="2" t="s">
        <v>117</v>
      </c>
      <c r="G6" t="str">
        <f>_xlfn.CONCAT("chr",O6)</f>
        <v>chr1</v>
      </c>
      <c r="H6">
        <f>M6-150</f>
        <v>46188532</v>
      </c>
      <c r="I6">
        <f>N6+150</f>
        <v>46220455</v>
      </c>
      <c r="M6">
        <v>46188682</v>
      </c>
      <c r="N6">
        <v>46220305</v>
      </c>
      <c r="O6">
        <v>1</v>
      </c>
      <c r="P6" t="s">
        <v>117</v>
      </c>
      <c r="Q6" t="s">
        <v>332</v>
      </c>
    </row>
    <row r="7" spans="1:17" x14ac:dyDescent="0.2">
      <c r="A7" s="1" t="s">
        <v>11</v>
      </c>
      <c r="B7" s="2" t="s">
        <v>4</v>
      </c>
      <c r="C7" s="2" t="s">
        <v>11</v>
      </c>
      <c r="G7" t="str">
        <f>_xlfn.CONCAT("chr",O7)</f>
        <v>chr1</v>
      </c>
      <c r="H7">
        <f>M7-150</f>
        <v>46431979</v>
      </c>
      <c r="I7">
        <f>N7+150</f>
        <v>46482643</v>
      </c>
      <c r="M7">
        <v>46432129</v>
      </c>
      <c r="N7">
        <v>46482493</v>
      </c>
      <c r="O7">
        <v>1</v>
      </c>
      <c r="P7" t="s">
        <v>222</v>
      </c>
      <c r="Q7" t="s">
        <v>328</v>
      </c>
    </row>
    <row r="8" spans="1:17" x14ac:dyDescent="0.2">
      <c r="A8" s="1" t="s">
        <v>89</v>
      </c>
      <c r="B8" s="2" t="s">
        <v>4</v>
      </c>
      <c r="C8" s="2" t="s">
        <v>89</v>
      </c>
      <c r="G8" t="str">
        <f>_xlfn.CONCAT("chr",O8)</f>
        <v>chr1</v>
      </c>
      <c r="H8">
        <f>M8-150</f>
        <v>53196642</v>
      </c>
      <c r="I8">
        <f>N8+150</f>
        <v>53214347</v>
      </c>
      <c r="M8">
        <v>53196792</v>
      </c>
      <c r="N8">
        <v>53214197</v>
      </c>
      <c r="O8">
        <v>1</v>
      </c>
      <c r="P8" t="s">
        <v>88</v>
      </c>
      <c r="Q8" t="s">
        <v>338</v>
      </c>
    </row>
    <row r="9" spans="1:17" x14ac:dyDescent="0.2">
      <c r="A9" s="1" t="s">
        <v>148</v>
      </c>
      <c r="B9" s="2" t="s">
        <v>4</v>
      </c>
      <c r="C9" s="2" t="s">
        <v>148</v>
      </c>
      <c r="G9" t="str">
        <f>_xlfn.CONCAT("chr",O9)</f>
        <v>chr1</v>
      </c>
      <c r="H9">
        <f>M9-150</f>
        <v>99850211</v>
      </c>
      <c r="I9">
        <f>N9+150</f>
        <v>99924173</v>
      </c>
      <c r="M9">
        <v>99850361</v>
      </c>
      <c r="N9">
        <v>99924023</v>
      </c>
      <c r="O9">
        <v>1</v>
      </c>
      <c r="P9" t="s">
        <v>148</v>
      </c>
      <c r="Q9" t="s">
        <v>372</v>
      </c>
    </row>
    <row r="10" spans="1:17" x14ac:dyDescent="0.2">
      <c r="A10" s="1" t="s">
        <v>141</v>
      </c>
      <c r="B10" s="2" t="s">
        <v>4</v>
      </c>
      <c r="C10" s="2" t="s">
        <v>141</v>
      </c>
      <c r="G10" t="str">
        <f>_xlfn.CONCAT("chr",O10)</f>
        <v>chr1</v>
      </c>
      <c r="H10">
        <f>M10-150</f>
        <v>110947040</v>
      </c>
      <c r="I10">
        <f>N10+150</f>
        <v>110964115</v>
      </c>
      <c r="M10">
        <v>110947190</v>
      </c>
      <c r="N10">
        <v>110963965</v>
      </c>
      <c r="O10">
        <v>1</v>
      </c>
      <c r="P10" t="s">
        <v>141</v>
      </c>
      <c r="Q10" t="s">
        <v>510</v>
      </c>
    </row>
    <row r="11" spans="1:17" x14ac:dyDescent="0.2">
      <c r="A11" s="1" t="s">
        <v>17</v>
      </c>
      <c r="B11" s="2" t="s">
        <v>4</v>
      </c>
      <c r="C11" s="2" t="s">
        <v>17</v>
      </c>
      <c r="G11" t="str">
        <f>_xlfn.CONCAT("chr",O11)</f>
        <v>chr1</v>
      </c>
      <c r="H11">
        <f>M11-150</f>
        <v>115285754</v>
      </c>
      <c r="I11">
        <f>N11+150</f>
        <v>115338920</v>
      </c>
      <c r="M11">
        <v>115285904</v>
      </c>
      <c r="N11">
        <v>115338770</v>
      </c>
      <c r="O11">
        <v>1</v>
      </c>
      <c r="P11" t="s">
        <v>237</v>
      </c>
      <c r="Q11" t="s">
        <v>513</v>
      </c>
    </row>
    <row r="12" spans="1:17" x14ac:dyDescent="0.2">
      <c r="A12" s="1" t="s">
        <v>172</v>
      </c>
      <c r="B12" s="2" t="s">
        <v>4</v>
      </c>
      <c r="C12" s="2" t="s">
        <v>172</v>
      </c>
      <c r="G12" t="str">
        <f>_xlfn.CONCAT("chr",O12)</f>
        <v>chr1</v>
      </c>
      <c r="H12">
        <f>M12-150</f>
        <v>154155154</v>
      </c>
      <c r="I12">
        <f>N12+150</f>
        <v>154194798</v>
      </c>
      <c r="M12">
        <v>154155304</v>
      </c>
      <c r="N12">
        <v>154194648</v>
      </c>
      <c r="O12">
        <v>1</v>
      </c>
      <c r="P12" t="s">
        <v>172</v>
      </c>
      <c r="Q12" t="s">
        <v>410</v>
      </c>
    </row>
    <row r="13" spans="1:17" x14ac:dyDescent="0.2">
      <c r="A13" s="1" t="s">
        <v>49</v>
      </c>
      <c r="B13" s="2" t="s">
        <v>4</v>
      </c>
      <c r="C13" s="2" t="s">
        <v>49</v>
      </c>
      <c r="G13" t="str">
        <f>_xlfn.CONCAT("chr",O13)</f>
        <v>chr1</v>
      </c>
      <c r="H13">
        <f>M13-150</f>
        <v>155139741</v>
      </c>
      <c r="I13">
        <f>N13+150</f>
        <v>155140745</v>
      </c>
      <c r="M13">
        <v>155139891</v>
      </c>
      <c r="N13">
        <v>155140595</v>
      </c>
      <c r="O13">
        <v>1</v>
      </c>
      <c r="P13" t="s">
        <v>140</v>
      </c>
      <c r="Q13" t="s">
        <v>501</v>
      </c>
    </row>
    <row r="14" spans="1:17" x14ac:dyDescent="0.2">
      <c r="A14" s="1" t="s">
        <v>158</v>
      </c>
      <c r="B14" s="2" t="s">
        <v>4</v>
      </c>
      <c r="C14" s="2" t="s">
        <v>158</v>
      </c>
      <c r="G14" t="str">
        <f>_xlfn.CONCAT("chr",O14)</f>
        <v>chr1</v>
      </c>
      <c r="H14">
        <f>M14-150</f>
        <v>155234302</v>
      </c>
      <c r="I14">
        <f>N14+150</f>
        <v>155244849</v>
      </c>
      <c r="M14">
        <v>155234452</v>
      </c>
      <c r="N14">
        <v>155244699</v>
      </c>
      <c r="O14">
        <v>1</v>
      </c>
      <c r="P14" t="s">
        <v>13</v>
      </c>
      <c r="Q14" t="s">
        <v>487</v>
      </c>
    </row>
    <row r="15" spans="1:17" x14ac:dyDescent="0.2">
      <c r="A15" s="1" t="s">
        <v>108</v>
      </c>
      <c r="B15" s="2" t="s">
        <v>4</v>
      </c>
      <c r="C15" s="2" t="s">
        <v>108</v>
      </c>
      <c r="G15" t="str">
        <f>_xlfn.CONCAT("chr",O15)</f>
        <v>chr1</v>
      </c>
      <c r="H15">
        <f>M15-150</f>
        <v>156082423</v>
      </c>
      <c r="I15">
        <f>N15+150</f>
        <v>156140231</v>
      </c>
      <c r="M15">
        <v>156082573</v>
      </c>
      <c r="N15">
        <v>156140081</v>
      </c>
      <c r="O15">
        <v>1</v>
      </c>
      <c r="P15" t="s">
        <v>108</v>
      </c>
      <c r="Q15" t="s">
        <v>524</v>
      </c>
    </row>
    <row r="16" spans="1:17" x14ac:dyDescent="0.2">
      <c r="A16" s="1" t="s">
        <v>240</v>
      </c>
      <c r="B16" s="2" t="s">
        <v>4</v>
      </c>
      <c r="C16" s="2" t="s">
        <v>240</v>
      </c>
      <c r="G16" t="str">
        <f>_xlfn.CONCAT("chr",O16)</f>
        <v>chr1</v>
      </c>
      <c r="H16">
        <f>M16-150</f>
        <v>156815490</v>
      </c>
      <c r="I16">
        <f>N16+150</f>
        <v>156882000</v>
      </c>
      <c r="M16">
        <v>156815640</v>
      </c>
      <c r="N16">
        <v>156881850</v>
      </c>
      <c r="O16">
        <v>1</v>
      </c>
      <c r="P16" t="s">
        <v>239</v>
      </c>
      <c r="Q16" t="s">
        <v>517</v>
      </c>
    </row>
    <row r="17" spans="1:17" x14ac:dyDescent="0.2">
      <c r="A17" s="1" t="s">
        <v>176</v>
      </c>
      <c r="B17" s="2" t="s">
        <v>4</v>
      </c>
      <c r="C17" s="2" t="s">
        <v>176</v>
      </c>
      <c r="G17" t="str">
        <f>_xlfn.CONCAT("chr",O17)</f>
        <v>chr1</v>
      </c>
      <c r="H17">
        <f>M17-150</f>
        <v>160115609</v>
      </c>
      <c r="I17">
        <f>N17+150</f>
        <v>160143741</v>
      </c>
      <c r="M17">
        <v>160115759</v>
      </c>
      <c r="N17">
        <v>160143591</v>
      </c>
      <c r="O17">
        <v>1</v>
      </c>
      <c r="P17" t="s">
        <v>176</v>
      </c>
      <c r="Q17" t="s">
        <v>434</v>
      </c>
    </row>
    <row r="18" spans="1:17" x14ac:dyDescent="0.2">
      <c r="A18" s="1" t="s">
        <v>207</v>
      </c>
      <c r="B18" s="2" t="s">
        <v>4</v>
      </c>
      <c r="C18" s="2" t="s">
        <v>207</v>
      </c>
      <c r="G18" t="str">
        <f>_xlfn.CONCAT("chr",O18)</f>
        <v>chr1</v>
      </c>
      <c r="H18">
        <f>M18-150</f>
        <v>160151436</v>
      </c>
      <c r="I18">
        <f>N18+150</f>
        <v>160187130</v>
      </c>
      <c r="M18">
        <v>160151586</v>
      </c>
      <c r="N18">
        <v>160186980</v>
      </c>
      <c r="O18">
        <v>1</v>
      </c>
      <c r="P18" t="s">
        <v>207</v>
      </c>
      <c r="Q18" t="s">
        <v>459</v>
      </c>
    </row>
    <row r="19" spans="1:17" x14ac:dyDescent="0.2">
      <c r="A19" s="1" t="s">
        <v>139</v>
      </c>
      <c r="B19" s="2" t="s">
        <v>4</v>
      </c>
      <c r="C19" s="2" t="s">
        <v>139</v>
      </c>
      <c r="G19" t="str">
        <f>_xlfn.CONCAT("chr",O19)</f>
        <v>chr1</v>
      </c>
      <c r="H19">
        <f>M19-150</f>
        <v>160190425</v>
      </c>
      <c r="I19">
        <f>N19+150</f>
        <v>160202036</v>
      </c>
      <c r="M19">
        <v>160190575</v>
      </c>
      <c r="N19">
        <v>160201886</v>
      </c>
      <c r="O19">
        <v>1</v>
      </c>
      <c r="P19" t="s">
        <v>139</v>
      </c>
      <c r="Q19" t="s">
        <v>425</v>
      </c>
    </row>
    <row r="20" spans="1:17" x14ac:dyDescent="0.2">
      <c r="A20" s="1" t="s">
        <v>145</v>
      </c>
      <c r="B20" s="2" t="s">
        <v>4</v>
      </c>
      <c r="C20" s="2" t="s">
        <v>145</v>
      </c>
      <c r="G20" t="str">
        <f>_xlfn.CONCAT("chr",O20)</f>
        <v>chr1</v>
      </c>
      <c r="H20">
        <f>M20-150</f>
        <v>179881892</v>
      </c>
      <c r="I20">
        <f>N20+150</f>
        <v>179920227</v>
      </c>
      <c r="M20">
        <v>179882042</v>
      </c>
      <c r="N20">
        <v>179920077</v>
      </c>
      <c r="O20">
        <v>1</v>
      </c>
      <c r="P20" t="s">
        <v>145</v>
      </c>
      <c r="Q20" t="s">
        <v>512</v>
      </c>
    </row>
    <row r="21" spans="1:17" x14ac:dyDescent="0.2">
      <c r="A21" s="1" t="s">
        <v>239</v>
      </c>
      <c r="B21" s="2" t="s">
        <v>4</v>
      </c>
      <c r="C21" s="2" t="s">
        <v>239</v>
      </c>
      <c r="G21" t="str">
        <f>_xlfn.CONCAT("chr",O21)</f>
        <v>chr1</v>
      </c>
      <c r="H21">
        <f>M21-150</f>
        <v>183248087</v>
      </c>
      <c r="I21">
        <f>N21+150</f>
        <v>183418530</v>
      </c>
      <c r="M21">
        <v>183248237</v>
      </c>
      <c r="N21">
        <v>183418380</v>
      </c>
      <c r="O21">
        <v>1</v>
      </c>
      <c r="P21" t="s">
        <v>238</v>
      </c>
      <c r="Q21" t="s">
        <v>445</v>
      </c>
    </row>
    <row r="22" spans="1:17" x14ac:dyDescent="0.2">
      <c r="A22" s="1" t="s">
        <v>209</v>
      </c>
      <c r="B22" s="2" t="s">
        <v>4</v>
      </c>
      <c r="C22" s="2" t="s">
        <v>209</v>
      </c>
      <c r="G22" t="str">
        <f>_xlfn.CONCAT("chr",O22)</f>
        <v>chr1</v>
      </c>
      <c r="H22">
        <f>M22-150</f>
        <v>201039362</v>
      </c>
      <c r="I22">
        <f>N22+150</f>
        <v>201112601</v>
      </c>
      <c r="M22">
        <v>201039512</v>
      </c>
      <c r="N22">
        <v>201112451</v>
      </c>
      <c r="O22">
        <v>1</v>
      </c>
      <c r="P22" t="s">
        <v>209</v>
      </c>
      <c r="Q22" t="s">
        <v>515</v>
      </c>
    </row>
    <row r="23" spans="1:17" x14ac:dyDescent="0.2">
      <c r="A23" s="1" t="s">
        <v>146</v>
      </c>
      <c r="B23" s="2" t="s">
        <v>4</v>
      </c>
      <c r="C23" s="2" t="s">
        <v>146</v>
      </c>
      <c r="G23" t="str">
        <f>_xlfn.CONCAT("chr",O23)</f>
        <v>chr1</v>
      </c>
      <c r="H23">
        <f>M23-150</f>
        <v>229430215</v>
      </c>
      <c r="I23">
        <f>N23+150</f>
        <v>229434254</v>
      </c>
      <c r="M23">
        <v>229430365</v>
      </c>
      <c r="N23">
        <v>229434104</v>
      </c>
      <c r="O23">
        <v>1</v>
      </c>
      <c r="P23" t="s">
        <v>146</v>
      </c>
      <c r="Q23" t="s">
        <v>522</v>
      </c>
    </row>
    <row r="24" spans="1:17" x14ac:dyDescent="0.2">
      <c r="A24" s="1" t="s">
        <v>201</v>
      </c>
      <c r="B24" s="2" t="s">
        <v>4</v>
      </c>
      <c r="C24" s="2" t="s">
        <v>201</v>
      </c>
      <c r="G24" t="str">
        <f>_xlfn.CONCAT("chr",O24)</f>
        <v>chr10</v>
      </c>
      <c r="H24">
        <f>M24-150</f>
        <v>4987250</v>
      </c>
      <c r="I24">
        <f>N24+150</f>
        <v>5018181</v>
      </c>
      <c r="M24">
        <v>4987400</v>
      </c>
      <c r="N24">
        <v>5018031</v>
      </c>
      <c r="O24">
        <v>10</v>
      </c>
      <c r="P24" t="s">
        <v>201</v>
      </c>
      <c r="Q24" t="s">
        <v>287</v>
      </c>
    </row>
    <row r="25" spans="1:17" x14ac:dyDescent="0.2">
      <c r="A25" s="1" t="s">
        <v>67</v>
      </c>
      <c r="B25" s="2" t="s">
        <v>4</v>
      </c>
      <c r="C25" s="2" t="s">
        <v>67</v>
      </c>
      <c r="G25" t="str">
        <f>_xlfn.CONCAT("chr",O25)</f>
        <v>chr10</v>
      </c>
      <c r="H25">
        <f>M25-150</f>
        <v>43076914</v>
      </c>
      <c r="I25">
        <f>N25+150</f>
        <v>43130501</v>
      </c>
      <c r="M25">
        <v>43077064</v>
      </c>
      <c r="N25">
        <v>43130351</v>
      </c>
      <c r="O25">
        <v>10</v>
      </c>
      <c r="P25" t="s">
        <v>67</v>
      </c>
      <c r="Q25" t="s">
        <v>450</v>
      </c>
    </row>
    <row r="26" spans="1:17" x14ac:dyDescent="0.2">
      <c r="A26" s="1" t="s">
        <v>186</v>
      </c>
      <c r="B26" s="2" t="s">
        <v>4</v>
      </c>
      <c r="C26" s="2" t="s">
        <v>186</v>
      </c>
      <c r="G26" t="str">
        <f>_xlfn.CONCAT("chr",O26)</f>
        <v>chr10</v>
      </c>
      <c r="H26">
        <f>M26-150</f>
        <v>76869451</v>
      </c>
      <c r="I26">
        <f>N26+150</f>
        <v>77638519</v>
      </c>
      <c r="M26">
        <v>76869601</v>
      </c>
      <c r="N26">
        <v>77638369</v>
      </c>
      <c r="O26">
        <v>10</v>
      </c>
      <c r="P26" t="s">
        <v>186</v>
      </c>
      <c r="Q26" t="s">
        <v>351</v>
      </c>
    </row>
    <row r="27" spans="1:17" x14ac:dyDescent="0.2">
      <c r="A27" s="1" t="s">
        <v>21</v>
      </c>
      <c r="B27" s="2" t="s">
        <v>4</v>
      </c>
      <c r="C27" s="2" t="s">
        <v>21</v>
      </c>
      <c r="G27" t="str">
        <f>_xlfn.CONCAT("chr",O27)</f>
        <v>chr10</v>
      </c>
      <c r="H27">
        <f>M27-150</f>
        <v>79555702</v>
      </c>
      <c r="I27">
        <f>N27+150</f>
        <v>79560557</v>
      </c>
      <c r="M27">
        <v>79555852</v>
      </c>
      <c r="N27">
        <v>79560407</v>
      </c>
      <c r="O27">
        <v>10</v>
      </c>
      <c r="P27" t="s">
        <v>21</v>
      </c>
      <c r="Q27" t="s">
        <v>432</v>
      </c>
    </row>
    <row r="28" spans="1:17" x14ac:dyDescent="0.2">
      <c r="A28" s="1" t="s">
        <v>74</v>
      </c>
      <c r="B28" s="2" t="s">
        <v>4</v>
      </c>
      <c r="C28" s="2" t="s">
        <v>74</v>
      </c>
      <c r="G28" t="str">
        <f>_xlfn.CONCAT("chr",O28)</f>
        <v>chr10</v>
      </c>
      <c r="H28">
        <f>M28-150</f>
        <v>79610789</v>
      </c>
      <c r="I28">
        <f>N28+150</f>
        <v>79615605</v>
      </c>
      <c r="M28">
        <v>79610939</v>
      </c>
      <c r="N28">
        <v>79615455</v>
      </c>
      <c r="O28">
        <v>10</v>
      </c>
      <c r="P28" t="s">
        <v>74</v>
      </c>
      <c r="Q28" t="s">
        <v>433</v>
      </c>
    </row>
    <row r="29" spans="1:17" x14ac:dyDescent="0.2">
      <c r="A29" s="1" t="s">
        <v>75</v>
      </c>
      <c r="B29" s="2" t="s">
        <v>4</v>
      </c>
      <c r="C29" s="2" t="s">
        <v>75</v>
      </c>
      <c r="G29" t="str">
        <f>_xlfn.CONCAT("chr",O29)</f>
        <v>chr10</v>
      </c>
      <c r="H29">
        <f>M29-150</f>
        <v>79937317</v>
      </c>
      <c r="I29">
        <f>N29+150</f>
        <v>79982764</v>
      </c>
      <c r="M29">
        <v>79937467</v>
      </c>
      <c r="N29">
        <v>79982614</v>
      </c>
      <c r="O29">
        <v>10</v>
      </c>
      <c r="P29" t="s">
        <v>75</v>
      </c>
      <c r="Q29" t="s">
        <v>409</v>
      </c>
    </row>
    <row r="30" spans="1:17" x14ac:dyDescent="0.2">
      <c r="A30" s="1" t="s">
        <v>175</v>
      </c>
      <c r="B30" s="2" t="s">
        <v>4</v>
      </c>
      <c r="C30" s="2" t="s">
        <v>175</v>
      </c>
      <c r="G30" t="str">
        <f>_xlfn.CONCAT("chr",O30)</f>
        <v>chr10</v>
      </c>
      <c r="H30">
        <f>M30-150</f>
        <v>87751362</v>
      </c>
      <c r="I30">
        <f>N30+150</f>
        <v>87841511</v>
      </c>
      <c r="M30">
        <v>87751512</v>
      </c>
      <c r="N30">
        <v>87841361</v>
      </c>
      <c r="O30">
        <v>10</v>
      </c>
      <c r="P30" t="s">
        <v>175</v>
      </c>
      <c r="Q30" t="s">
        <v>439</v>
      </c>
    </row>
    <row r="31" spans="1:17" x14ac:dyDescent="0.2">
      <c r="A31" s="1" t="s">
        <v>59</v>
      </c>
      <c r="B31" s="2" t="s">
        <v>4</v>
      </c>
      <c r="C31" s="2" t="s">
        <v>59</v>
      </c>
      <c r="G31" t="str">
        <f>_xlfn.CONCAT("chr",O31)</f>
        <v>chr10</v>
      </c>
      <c r="H31">
        <f>M31-150</f>
        <v>98416048</v>
      </c>
      <c r="I31">
        <f>N31+150</f>
        <v>98447085</v>
      </c>
      <c r="M31">
        <v>98416198</v>
      </c>
      <c r="N31">
        <v>98446935</v>
      </c>
      <c r="O31">
        <v>10</v>
      </c>
      <c r="P31" t="s">
        <v>14</v>
      </c>
      <c r="Q31" t="s">
        <v>437</v>
      </c>
    </row>
    <row r="32" spans="1:17" x14ac:dyDescent="0.2">
      <c r="A32" s="1" t="s">
        <v>226</v>
      </c>
      <c r="B32" s="2" t="s">
        <v>4</v>
      </c>
      <c r="C32" s="2" t="s">
        <v>226</v>
      </c>
      <c r="G32" t="str">
        <f>_xlfn.CONCAT("chr",O32)</f>
        <v>chr10</v>
      </c>
      <c r="H32">
        <f>M32-150</f>
        <v>102065199</v>
      </c>
      <c r="I32">
        <f>N32+150</f>
        <v>102068186</v>
      </c>
      <c r="M32">
        <v>102065349</v>
      </c>
      <c r="N32">
        <v>102068036</v>
      </c>
      <c r="O32">
        <v>10</v>
      </c>
      <c r="P32" t="s">
        <v>61</v>
      </c>
      <c r="Q32" t="s">
        <v>407</v>
      </c>
    </row>
    <row r="33" spans="1:17" x14ac:dyDescent="0.2">
      <c r="A33" s="1" t="s">
        <v>197</v>
      </c>
      <c r="B33" s="2" t="s">
        <v>4</v>
      </c>
      <c r="C33" s="2" t="s">
        <v>197</v>
      </c>
      <c r="G33" t="str">
        <f>_xlfn.CONCAT("chr",O33)</f>
        <v>chr10</v>
      </c>
      <c r="H33">
        <f>M33-150</f>
        <v>117197339</v>
      </c>
      <c r="I33">
        <f>N33+150</f>
        <v>117210449</v>
      </c>
      <c r="M33">
        <v>117197489</v>
      </c>
      <c r="N33">
        <v>117210299</v>
      </c>
      <c r="O33">
        <v>10</v>
      </c>
      <c r="P33" t="s">
        <v>197</v>
      </c>
      <c r="Q33" t="s">
        <v>324</v>
      </c>
    </row>
    <row r="34" spans="1:17" x14ac:dyDescent="0.2">
      <c r="A34" s="1" t="s">
        <v>82</v>
      </c>
      <c r="B34" s="2" t="s">
        <v>4</v>
      </c>
      <c r="C34" s="2" t="s">
        <v>82</v>
      </c>
      <c r="G34" t="str">
        <f>_xlfn.CONCAT("chr",O34)</f>
        <v>chr10</v>
      </c>
      <c r="H34">
        <f>M34-150</f>
        <v>119651230</v>
      </c>
      <c r="I34">
        <f>N34+150</f>
        <v>119677969</v>
      </c>
      <c r="M34">
        <v>119651380</v>
      </c>
      <c r="N34">
        <v>119677819</v>
      </c>
      <c r="O34">
        <v>10</v>
      </c>
      <c r="P34" t="s">
        <v>82</v>
      </c>
      <c r="Q34" t="s">
        <v>340</v>
      </c>
    </row>
    <row r="35" spans="1:17" x14ac:dyDescent="0.2">
      <c r="A35" s="1" t="s">
        <v>163</v>
      </c>
      <c r="B35" s="2" t="s">
        <v>4</v>
      </c>
      <c r="C35" s="2" t="s">
        <v>163</v>
      </c>
      <c r="G35" t="str">
        <f>_xlfn.CONCAT("chr",O35)</f>
        <v>chr11</v>
      </c>
      <c r="H35">
        <f>M35-150</f>
        <v>1222916</v>
      </c>
      <c r="I35">
        <f>N35+150</f>
        <v>1262322</v>
      </c>
      <c r="M35">
        <v>1223066</v>
      </c>
      <c r="N35">
        <v>1262172</v>
      </c>
      <c r="O35">
        <v>11</v>
      </c>
      <c r="P35" t="s">
        <v>63</v>
      </c>
      <c r="Q35" t="s">
        <v>292</v>
      </c>
    </row>
    <row r="36" spans="1:17" x14ac:dyDescent="0.2">
      <c r="A36" s="1" t="s">
        <v>170</v>
      </c>
      <c r="B36" s="2" t="s">
        <v>4</v>
      </c>
      <c r="C36" s="2" t="s">
        <v>170</v>
      </c>
      <c r="G36" t="str">
        <f>_xlfn.CONCAT("chr",O36)</f>
        <v>chr11</v>
      </c>
      <c r="H36">
        <f>M36-150</f>
        <v>1919553</v>
      </c>
      <c r="I36">
        <f>N36+150</f>
        <v>1938856</v>
      </c>
      <c r="M36">
        <v>1919703</v>
      </c>
      <c r="N36">
        <v>1938706</v>
      </c>
      <c r="O36">
        <v>11</v>
      </c>
      <c r="P36" t="s">
        <v>170</v>
      </c>
      <c r="Q36" t="s">
        <v>374</v>
      </c>
    </row>
    <row r="37" spans="1:17" x14ac:dyDescent="0.2">
      <c r="A37" s="1" t="s">
        <v>129</v>
      </c>
      <c r="B37" s="2" t="s">
        <v>4</v>
      </c>
      <c r="C37" s="2" t="s">
        <v>129</v>
      </c>
      <c r="G37" t="str">
        <f>_xlfn.CONCAT("chr",O37)</f>
        <v>chr11</v>
      </c>
      <c r="H37">
        <f>M37-150</f>
        <v>3854377</v>
      </c>
      <c r="I37">
        <f>N37+150</f>
        <v>4093360</v>
      </c>
      <c r="M37">
        <v>3854527</v>
      </c>
      <c r="N37">
        <v>4093210</v>
      </c>
      <c r="O37">
        <v>11</v>
      </c>
      <c r="P37" t="s">
        <v>129</v>
      </c>
      <c r="Q37" t="s">
        <v>478</v>
      </c>
    </row>
    <row r="38" spans="1:17" x14ac:dyDescent="0.2">
      <c r="A38" s="1" t="s">
        <v>26</v>
      </c>
      <c r="B38" s="2" t="s">
        <v>4</v>
      </c>
      <c r="C38" s="2" t="s">
        <v>26</v>
      </c>
      <c r="G38" t="str">
        <f>_xlfn.CONCAT("chr",O38)</f>
        <v>chr11</v>
      </c>
      <c r="H38">
        <f>M38-150</f>
        <v>6390290</v>
      </c>
      <c r="I38">
        <f>N38+150</f>
        <v>6395148</v>
      </c>
      <c r="M38">
        <v>6390440</v>
      </c>
      <c r="N38">
        <v>6394998</v>
      </c>
      <c r="O38">
        <v>11</v>
      </c>
      <c r="P38" t="s">
        <v>26</v>
      </c>
      <c r="Q38" t="s">
        <v>309</v>
      </c>
    </row>
    <row r="39" spans="1:17" x14ac:dyDescent="0.2">
      <c r="A39" s="1" t="s">
        <v>61</v>
      </c>
      <c r="B39" s="2" t="s">
        <v>4</v>
      </c>
      <c r="C39" s="2" t="s">
        <v>61</v>
      </c>
      <c r="G39" t="str">
        <f>_xlfn.CONCAT("chr",O39)</f>
        <v>chr11</v>
      </c>
      <c r="H39">
        <f>M39-150</f>
        <v>18278518</v>
      </c>
      <c r="I39">
        <f>N39+150</f>
        <v>18322348</v>
      </c>
      <c r="M39">
        <v>18278668</v>
      </c>
      <c r="N39">
        <v>18322198</v>
      </c>
      <c r="O39">
        <v>11</v>
      </c>
      <c r="P39" t="s">
        <v>60</v>
      </c>
      <c r="Q39" t="s">
        <v>297</v>
      </c>
    </row>
    <row r="40" spans="1:17" x14ac:dyDescent="0.2">
      <c r="A40" s="1" t="s">
        <v>194</v>
      </c>
      <c r="B40" s="2" t="s">
        <v>4</v>
      </c>
      <c r="C40" s="2" t="s">
        <v>194</v>
      </c>
      <c r="G40" t="str">
        <f>_xlfn.CONCAT("chr",O40)</f>
        <v>chr11</v>
      </c>
      <c r="H40">
        <f>M40-150</f>
        <v>20599444</v>
      </c>
      <c r="I40">
        <f>N40+150</f>
        <v>20659435</v>
      </c>
      <c r="M40">
        <v>20599594</v>
      </c>
      <c r="N40">
        <v>20659285</v>
      </c>
      <c r="O40">
        <v>11</v>
      </c>
      <c r="P40" t="s">
        <v>194</v>
      </c>
      <c r="Q40" t="s">
        <v>385</v>
      </c>
    </row>
    <row r="41" spans="1:17" x14ac:dyDescent="0.2">
      <c r="A41" s="1" t="s">
        <v>81</v>
      </c>
      <c r="B41" s="2" t="s">
        <v>4</v>
      </c>
      <c r="C41" s="2" t="s">
        <v>81</v>
      </c>
      <c r="G41" t="str">
        <f>_xlfn.CONCAT("chr",O41)</f>
        <v>chr11</v>
      </c>
      <c r="H41">
        <f>M41-150</f>
        <v>21782509</v>
      </c>
      <c r="I41">
        <f>N41+150</f>
        <v>22283717</v>
      </c>
      <c r="M41">
        <v>21782659</v>
      </c>
      <c r="N41">
        <v>22283567</v>
      </c>
      <c r="O41">
        <v>11</v>
      </c>
      <c r="P41" t="s">
        <v>81</v>
      </c>
      <c r="Q41" t="s">
        <v>503</v>
      </c>
    </row>
    <row r="42" spans="1:17" x14ac:dyDescent="0.2">
      <c r="A42" s="1" t="s">
        <v>34</v>
      </c>
      <c r="B42" s="2" t="s">
        <v>4</v>
      </c>
      <c r="C42" s="2" t="s">
        <v>34</v>
      </c>
      <c r="G42" t="str">
        <f>_xlfn.CONCAT("chr",O42)</f>
        <v>chr11</v>
      </c>
      <c r="H42">
        <f>M42-150</f>
        <v>27654743</v>
      </c>
      <c r="I42">
        <f>N42+150</f>
        <v>27722208</v>
      </c>
      <c r="M42">
        <v>27654893</v>
      </c>
      <c r="N42">
        <v>27722058</v>
      </c>
      <c r="O42">
        <v>11</v>
      </c>
      <c r="P42" t="s">
        <v>34</v>
      </c>
      <c r="Q42" t="s">
        <v>315</v>
      </c>
    </row>
    <row r="43" spans="1:17" x14ac:dyDescent="0.2">
      <c r="A43" s="1" t="s">
        <v>168</v>
      </c>
      <c r="B43" s="2" t="s">
        <v>4</v>
      </c>
      <c r="C43" s="2" t="s">
        <v>168</v>
      </c>
      <c r="G43" t="str">
        <f>_xlfn.CONCAT("chr",O43)</f>
        <v>chr11</v>
      </c>
      <c r="H43">
        <f>M43-150</f>
        <v>47437614</v>
      </c>
      <c r="I43">
        <f>N43+150</f>
        <v>47449293</v>
      </c>
      <c r="M43">
        <v>47437764</v>
      </c>
      <c r="N43">
        <v>47449143</v>
      </c>
      <c r="O43">
        <v>11</v>
      </c>
      <c r="P43" t="s">
        <v>168</v>
      </c>
      <c r="Q43" t="s">
        <v>461</v>
      </c>
    </row>
    <row r="44" spans="1:17" x14ac:dyDescent="0.2">
      <c r="A44" s="1" t="s">
        <v>55</v>
      </c>
      <c r="B44" s="2" t="s">
        <v>4</v>
      </c>
      <c r="C44" s="2" t="s">
        <v>55</v>
      </c>
      <c r="G44" t="str">
        <f>_xlfn.CONCAT("chr",O44)</f>
        <v>chr11</v>
      </c>
      <c r="H44">
        <f>M44-150</f>
        <v>59107035</v>
      </c>
      <c r="I44">
        <f>N44+150</f>
        <v>59127562</v>
      </c>
      <c r="M44">
        <v>59107185</v>
      </c>
      <c r="N44">
        <v>59127412</v>
      </c>
      <c r="O44">
        <v>11</v>
      </c>
      <c r="P44" t="s">
        <v>11</v>
      </c>
      <c r="Q44" t="s">
        <v>365</v>
      </c>
    </row>
    <row r="45" spans="1:17" x14ac:dyDescent="0.2">
      <c r="A45" s="1" t="s">
        <v>203</v>
      </c>
      <c r="B45" s="2" t="s">
        <v>4</v>
      </c>
      <c r="C45" s="2" t="s">
        <v>203</v>
      </c>
      <c r="G45" t="str">
        <f>_xlfn.CONCAT("chr",O45)</f>
        <v>chr11</v>
      </c>
      <c r="H45">
        <f>M45-150</f>
        <v>63623937</v>
      </c>
      <c r="I45">
        <f>N45+150</f>
        <v>63672071</v>
      </c>
      <c r="M45">
        <v>63624087</v>
      </c>
      <c r="N45">
        <v>63671921</v>
      </c>
      <c r="O45">
        <v>11</v>
      </c>
      <c r="P45" t="s">
        <v>203</v>
      </c>
      <c r="Q45" t="s">
        <v>449</v>
      </c>
    </row>
    <row r="46" spans="1:17" x14ac:dyDescent="0.2">
      <c r="A46" s="1" t="s">
        <v>121</v>
      </c>
      <c r="B46" s="2" t="s">
        <v>4</v>
      </c>
      <c r="C46" s="2" t="s">
        <v>121</v>
      </c>
      <c r="G46" t="str">
        <f>_xlfn.CONCAT("chr",O46)</f>
        <v>chr11</v>
      </c>
      <c r="H46">
        <f>M46-150</f>
        <v>64746239</v>
      </c>
      <c r="I46">
        <f>N46+150</f>
        <v>64760124</v>
      </c>
      <c r="M46">
        <v>64746389</v>
      </c>
      <c r="N46">
        <v>64759974</v>
      </c>
      <c r="O46">
        <v>11</v>
      </c>
      <c r="P46" t="s">
        <v>121</v>
      </c>
      <c r="Q46" t="s">
        <v>361</v>
      </c>
    </row>
    <row r="47" spans="1:17" x14ac:dyDescent="0.2">
      <c r="A47" s="1" t="s">
        <v>219</v>
      </c>
      <c r="B47" s="2" t="s">
        <v>4</v>
      </c>
      <c r="C47" s="2" t="s">
        <v>219</v>
      </c>
      <c r="G47" t="str">
        <f>_xlfn.CONCAT("chr",O47)</f>
        <v>chr11</v>
      </c>
      <c r="H47">
        <f>M47-150</f>
        <v>65866291</v>
      </c>
      <c r="I47">
        <f>N47+150</f>
        <v>65873742</v>
      </c>
      <c r="M47">
        <v>65866441</v>
      </c>
      <c r="N47">
        <v>65873592</v>
      </c>
      <c r="O47">
        <v>11</v>
      </c>
      <c r="P47" t="s">
        <v>51</v>
      </c>
      <c r="Q47" t="s">
        <v>412</v>
      </c>
    </row>
    <row r="48" spans="1:17" x14ac:dyDescent="0.2">
      <c r="A48" s="1" t="s">
        <v>241</v>
      </c>
      <c r="B48" s="2" t="s">
        <v>4</v>
      </c>
      <c r="C48" s="2" t="s">
        <v>241</v>
      </c>
      <c r="G48" t="str">
        <f>_xlfn.CONCAT("chr",O48)</f>
        <v>chr11</v>
      </c>
      <c r="H48">
        <f>M48-150</f>
        <v>72575991</v>
      </c>
      <c r="I48">
        <f>N48+150</f>
        <v>72674741</v>
      </c>
      <c r="M48">
        <v>72576141</v>
      </c>
      <c r="N48">
        <v>72674591</v>
      </c>
      <c r="O48">
        <v>11</v>
      </c>
      <c r="P48" t="s">
        <v>199</v>
      </c>
      <c r="Q48" t="s">
        <v>335</v>
      </c>
    </row>
    <row r="49" spans="1:17" x14ac:dyDescent="0.2">
      <c r="A49" s="1" t="s">
        <v>8</v>
      </c>
      <c r="B49" s="2" t="s">
        <v>4</v>
      </c>
      <c r="C49" s="2" t="s">
        <v>8</v>
      </c>
      <c r="G49" t="str">
        <f>_xlfn.CONCAT("chr",O49)</f>
        <v>chr11</v>
      </c>
      <c r="H49">
        <f>M49-150</f>
        <v>111908414</v>
      </c>
      <c r="I49">
        <f>N49+150</f>
        <v>111923872</v>
      </c>
      <c r="M49">
        <v>111908564</v>
      </c>
      <c r="N49">
        <v>111923722</v>
      </c>
      <c r="O49">
        <v>11</v>
      </c>
      <c r="P49" t="s">
        <v>89</v>
      </c>
      <c r="Q49" t="s">
        <v>371</v>
      </c>
    </row>
    <row r="50" spans="1:17" x14ac:dyDescent="0.2">
      <c r="A50" s="1" t="s">
        <v>230</v>
      </c>
      <c r="B50" s="2" t="s">
        <v>4</v>
      </c>
      <c r="C50" s="2" t="s">
        <v>230</v>
      </c>
      <c r="G50" t="str">
        <f>_xlfn.CONCAT("chr",O50)</f>
        <v>chr11</v>
      </c>
      <c r="H50">
        <f>M50-150</f>
        <v>128891206</v>
      </c>
      <c r="I50">
        <f>N50+150</f>
        <v>128921313</v>
      </c>
      <c r="M50">
        <v>128891356</v>
      </c>
      <c r="N50">
        <v>128921163</v>
      </c>
      <c r="O50">
        <v>11</v>
      </c>
      <c r="P50" t="s">
        <v>230</v>
      </c>
      <c r="Q50" t="s">
        <v>370</v>
      </c>
    </row>
    <row r="51" spans="1:17" x14ac:dyDescent="0.2">
      <c r="A51" s="1" t="s">
        <v>260</v>
      </c>
      <c r="B51" s="2" t="s">
        <v>4</v>
      </c>
      <c r="C51" s="2" t="s">
        <v>260</v>
      </c>
      <c r="G51" t="str">
        <f>_xlfn.CONCAT("chr",O51)</f>
        <v>chr12</v>
      </c>
      <c r="H51">
        <f>M51-150</f>
        <v>752429</v>
      </c>
      <c r="I51">
        <f>N51+150</f>
        <v>911602</v>
      </c>
      <c r="M51">
        <v>752579</v>
      </c>
      <c r="N51">
        <v>911452</v>
      </c>
      <c r="O51">
        <v>12</v>
      </c>
      <c r="P51" t="s">
        <v>260</v>
      </c>
      <c r="Q51" t="s">
        <v>504</v>
      </c>
    </row>
    <row r="52" spans="1:17" x14ac:dyDescent="0.2">
      <c r="A52" s="1" t="s">
        <v>185</v>
      </c>
      <c r="B52" s="2" t="s">
        <v>4</v>
      </c>
      <c r="C52" s="2" t="s">
        <v>185</v>
      </c>
      <c r="G52" t="str">
        <f>_xlfn.CONCAT("chr",O52)</f>
        <v>chr12</v>
      </c>
      <c r="H52">
        <f>M52-150</f>
        <v>4909755</v>
      </c>
      <c r="I52">
        <f>N52+150</f>
        <v>4918406</v>
      </c>
      <c r="M52">
        <v>4909905</v>
      </c>
      <c r="N52">
        <v>4918256</v>
      </c>
      <c r="O52">
        <v>12</v>
      </c>
      <c r="P52" t="s">
        <v>185</v>
      </c>
      <c r="Q52" t="s">
        <v>399</v>
      </c>
    </row>
    <row r="53" spans="1:17" x14ac:dyDescent="0.2">
      <c r="A53" s="1" t="s">
        <v>70</v>
      </c>
      <c r="B53" s="2" t="s">
        <v>4</v>
      </c>
      <c r="C53" s="2" t="s">
        <v>70</v>
      </c>
      <c r="G53" t="str">
        <f>_xlfn.CONCAT("chr",O53)</f>
        <v>chr12</v>
      </c>
      <c r="H53">
        <f>M53-150</f>
        <v>6346693</v>
      </c>
      <c r="I53">
        <f>N53+150</f>
        <v>6377880</v>
      </c>
      <c r="M53">
        <v>6346843</v>
      </c>
      <c r="N53">
        <v>6377730</v>
      </c>
      <c r="O53">
        <v>12</v>
      </c>
      <c r="P53" t="s">
        <v>70</v>
      </c>
      <c r="Q53" t="s">
        <v>470</v>
      </c>
    </row>
    <row r="54" spans="1:17" x14ac:dyDescent="0.2">
      <c r="A54" s="1" t="s">
        <v>204</v>
      </c>
      <c r="B54" s="2" t="s">
        <v>4</v>
      </c>
      <c r="C54" s="2" t="s">
        <v>204</v>
      </c>
      <c r="G54" t="str">
        <f>_xlfn.CONCAT("chr",O54)</f>
        <v>chr12</v>
      </c>
      <c r="H54">
        <f>M54-150</f>
        <v>6924313</v>
      </c>
      <c r="I54">
        <f>N54+150</f>
        <v>6942471</v>
      </c>
      <c r="M54">
        <v>6924463</v>
      </c>
      <c r="N54">
        <v>6942321</v>
      </c>
      <c r="O54">
        <v>12</v>
      </c>
      <c r="P54" t="s">
        <v>204</v>
      </c>
      <c r="Q54" t="s">
        <v>440</v>
      </c>
    </row>
    <row r="55" spans="1:17" x14ac:dyDescent="0.2">
      <c r="A55" s="1" t="s">
        <v>165</v>
      </c>
      <c r="B55" s="2" t="s">
        <v>4</v>
      </c>
      <c r="C55" s="2" t="s">
        <v>165</v>
      </c>
      <c r="G55" t="str">
        <f>_xlfn.CONCAT("chr",O55)</f>
        <v>chr12</v>
      </c>
      <c r="H55">
        <f>M55-150</f>
        <v>48104989</v>
      </c>
      <c r="I55">
        <f>N55+150</f>
        <v>48146554</v>
      </c>
      <c r="M55">
        <v>48105139</v>
      </c>
      <c r="N55">
        <v>48146404</v>
      </c>
      <c r="O55">
        <v>12</v>
      </c>
      <c r="P55" t="s">
        <v>114</v>
      </c>
      <c r="Q55" t="s">
        <v>317</v>
      </c>
    </row>
    <row r="56" spans="1:17" x14ac:dyDescent="0.2">
      <c r="A56" s="1" t="s">
        <v>200</v>
      </c>
      <c r="B56" s="2" t="s">
        <v>4</v>
      </c>
      <c r="C56" s="2" t="s">
        <v>200</v>
      </c>
      <c r="G56" t="str">
        <f>_xlfn.CONCAT("chr",O56)</f>
        <v>chr12</v>
      </c>
      <c r="H56">
        <f>M56-150</f>
        <v>51590116</v>
      </c>
      <c r="I56">
        <f>N56+150</f>
        <v>51813014</v>
      </c>
      <c r="M56">
        <v>51590266</v>
      </c>
      <c r="N56">
        <v>51812864</v>
      </c>
      <c r="O56">
        <v>12</v>
      </c>
      <c r="P56" t="s">
        <v>200</v>
      </c>
      <c r="Q56" t="s">
        <v>488</v>
      </c>
    </row>
    <row r="57" spans="1:17" x14ac:dyDescent="0.2">
      <c r="A57" s="1" t="s">
        <v>32</v>
      </c>
      <c r="B57" s="2" t="s">
        <v>4</v>
      </c>
      <c r="C57" s="2" t="s">
        <v>32</v>
      </c>
      <c r="G57" t="str">
        <f>_xlfn.CONCAT("chr",O57)</f>
        <v>chr12</v>
      </c>
      <c r="H57">
        <f>M57-150</f>
        <v>51906758</v>
      </c>
      <c r="I57">
        <f>N57+150</f>
        <v>51923511</v>
      </c>
      <c r="M57">
        <v>51906908</v>
      </c>
      <c r="N57">
        <v>51923361</v>
      </c>
      <c r="O57">
        <v>12</v>
      </c>
      <c r="P57" t="s">
        <v>32</v>
      </c>
      <c r="Q57" t="s">
        <v>466</v>
      </c>
    </row>
    <row r="58" spans="1:17" x14ac:dyDescent="0.2">
      <c r="A58" s="1" t="s">
        <v>33</v>
      </c>
      <c r="B58" s="2" t="s">
        <v>4</v>
      </c>
      <c r="C58" s="2" t="s">
        <v>33</v>
      </c>
      <c r="G58" t="str">
        <f>_xlfn.CONCAT("chr",O58)</f>
        <v>chr12</v>
      </c>
      <c r="H58">
        <f>M58-150</f>
        <v>102957524</v>
      </c>
      <c r="I58">
        <f>N58+150</f>
        <v>102960663</v>
      </c>
      <c r="M58">
        <v>102957674</v>
      </c>
      <c r="N58">
        <v>102960513</v>
      </c>
      <c r="O58">
        <v>12</v>
      </c>
      <c r="P58" t="s">
        <v>33</v>
      </c>
      <c r="Q58" t="s">
        <v>381</v>
      </c>
    </row>
    <row r="59" spans="1:17" x14ac:dyDescent="0.2">
      <c r="A59" s="1" t="s">
        <v>257</v>
      </c>
      <c r="B59" s="2" t="s">
        <v>4</v>
      </c>
      <c r="C59" s="2" t="s">
        <v>257</v>
      </c>
      <c r="G59" t="str">
        <f>_xlfn.CONCAT("chr",O59)</f>
        <v>chr12</v>
      </c>
      <c r="H59">
        <f>M59-150</f>
        <v>109782937</v>
      </c>
      <c r="I59">
        <f>N59+150</f>
        <v>109833556</v>
      </c>
      <c r="M59">
        <v>109783087</v>
      </c>
      <c r="N59">
        <v>109833406</v>
      </c>
      <c r="O59">
        <v>12</v>
      </c>
      <c r="P59" t="s">
        <v>257</v>
      </c>
      <c r="Q59" t="s">
        <v>427</v>
      </c>
    </row>
    <row r="60" spans="1:17" x14ac:dyDescent="0.2">
      <c r="A60" s="1" t="s">
        <v>19</v>
      </c>
      <c r="B60" s="2" t="s">
        <v>4</v>
      </c>
      <c r="C60" s="2" t="s">
        <v>19</v>
      </c>
      <c r="G60" t="str">
        <f>_xlfn.CONCAT("chr",O60)</f>
        <v>chr12</v>
      </c>
      <c r="H60">
        <f>M60-150</f>
        <v>121626400</v>
      </c>
      <c r="I60">
        <f>N60+150</f>
        <v>121642827</v>
      </c>
      <c r="M60">
        <v>121626550</v>
      </c>
      <c r="N60">
        <v>121642677</v>
      </c>
      <c r="O60">
        <v>12</v>
      </c>
      <c r="P60" t="s">
        <v>113</v>
      </c>
      <c r="Q60" t="s">
        <v>395</v>
      </c>
    </row>
    <row r="61" spans="1:17" x14ac:dyDescent="0.2">
      <c r="A61" s="1" t="s">
        <v>31</v>
      </c>
      <c r="B61" s="2" t="s">
        <v>4</v>
      </c>
      <c r="C61" s="2" t="s">
        <v>31</v>
      </c>
      <c r="G61" t="str">
        <f>_xlfn.CONCAT("chr",O61)</f>
        <v>chr12</v>
      </c>
      <c r="H61">
        <f>M61-150</f>
        <v>122471449</v>
      </c>
      <c r="I61">
        <f>N61+150</f>
        <v>122501223</v>
      </c>
      <c r="M61">
        <v>122471599</v>
      </c>
      <c r="N61">
        <v>122501073</v>
      </c>
      <c r="O61">
        <v>12</v>
      </c>
      <c r="P61" t="s">
        <v>31</v>
      </c>
      <c r="Q61" t="s">
        <v>464</v>
      </c>
    </row>
    <row r="62" spans="1:17" x14ac:dyDescent="0.2">
      <c r="A62" s="1" t="s">
        <v>127</v>
      </c>
      <c r="B62" s="2" t="s">
        <v>4</v>
      </c>
      <c r="C62" s="2" t="s">
        <v>127</v>
      </c>
      <c r="G62" t="str">
        <f>_xlfn.CONCAT("chr",O62)</f>
        <v>chr13</v>
      </c>
      <c r="H62">
        <f>M62-150</f>
        <v>23180829</v>
      </c>
      <c r="I62">
        <f>N62+150</f>
        <v>23325312</v>
      </c>
      <c r="M62">
        <v>23180979</v>
      </c>
      <c r="N62">
        <v>23325162</v>
      </c>
      <c r="O62">
        <v>13</v>
      </c>
      <c r="P62" t="s">
        <v>127</v>
      </c>
      <c r="Q62" t="s">
        <v>293</v>
      </c>
    </row>
    <row r="63" spans="1:17" x14ac:dyDescent="0.2">
      <c r="A63" s="1" t="s">
        <v>76</v>
      </c>
      <c r="B63" s="2" t="s">
        <v>4</v>
      </c>
      <c r="C63" s="2" t="s">
        <v>76</v>
      </c>
      <c r="G63" t="str">
        <f>_xlfn.CONCAT("chr",O63)</f>
        <v>chr13</v>
      </c>
      <c r="H63">
        <f>M63-150</f>
        <v>36844681</v>
      </c>
      <c r="I63">
        <f>N63+150</f>
        <v>36920915</v>
      </c>
      <c r="M63">
        <v>36844831</v>
      </c>
      <c r="N63">
        <v>36920765</v>
      </c>
      <c r="O63">
        <v>13</v>
      </c>
      <c r="P63" t="s">
        <v>76</v>
      </c>
      <c r="Q63" t="s">
        <v>289</v>
      </c>
    </row>
    <row r="64" spans="1:17" x14ac:dyDescent="0.2">
      <c r="A64" s="1" t="s">
        <v>208</v>
      </c>
      <c r="B64" s="2" t="s">
        <v>4</v>
      </c>
      <c r="C64" s="2" t="s">
        <v>208</v>
      </c>
      <c r="G64" t="str">
        <f>_xlfn.CONCAT("chr",O64)</f>
        <v>chr13</v>
      </c>
      <c r="H64">
        <f>M64-150</f>
        <v>51930286</v>
      </c>
      <c r="I64">
        <f>N64+150</f>
        <v>52012275</v>
      </c>
      <c r="M64">
        <v>51930436</v>
      </c>
      <c r="N64">
        <v>52012125</v>
      </c>
      <c r="O64">
        <v>13</v>
      </c>
      <c r="P64" t="s">
        <v>208</v>
      </c>
      <c r="Q64" t="s">
        <v>290</v>
      </c>
    </row>
    <row r="65" spans="1:17" x14ac:dyDescent="0.2">
      <c r="A65" s="1" t="s">
        <v>25</v>
      </c>
      <c r="B65" s="2" t="s">
        <v>4</v>
      </c>
      <c r="C65" s="2" t="s">
        <v>25</v>
      </c>
      <c r="G65" t="str">
        <f>_xlfn.CONCAT("chr",O65)</f>
        <v>chr14</v>
      </c>
      <c r="H65">
        <f>M65-150</f>
        <v>22773072</v>
      </c>
      <c r="I65">
        <f>N65+150</f>
        <v>22829970</v>
      </c>
      <c r="M65">
        <v>22773222</v>
      </c>
      <c r="N65">
        <v>22829820</v>
      </c>
      <c r="O65">
        <v>14</v>
      </c>
      <c r="P65" t="s">
        <v>25</v>
      </c>
      <c r="Q65" t="s">
        <v>404</v>
      </c>
    </row>
    <row r="66" spans="1:17" x14ac:dyDescent="0.2">
      <c r="A66" s="1" t="s">
        <v>112</v>
      </c>
      <c r="B66" s="2" t="s">
        <v>4</v>
      </c>
      <c r="C66" s="2" t="s">
        <v>112</v>
      </c>
      <c r="G66" t="str">
        <f>_xlfn.CONCAT("chr",O66)</f>
        <v>chr14</v>
      </c>
      <c r="H66">
        <f>M66-150</f>
        <v>23412590</v>
      </c>
      <c r="I66">
        <f>N66+150</f>
        <v>23435810</v>
      </c>
      <c r="M66">
        <v>23412740</v>
      </c>
      <c r="N66">
        <v>23435660</v>
      </c>
      <c r="O66">
        <v>14</v>
      </c>
      <c r="P66" t="s">
        <v>111</v>
      </c>
      <c r="Q66" t="s">
        <v>330</v>
      </c>
    </row>
    <row r="67" spans="1:17" x14ac:dyDescent="0.2">
      <c r="A67" s="1" t="s">
        <v>29</v>
      </c>
      <c r="B67" s="2" t="s">
        <v>4</v>
      </c>
      <c r="C67" s="2" t="s">
        <v>29</v>
      </c>
      <c r="G67" t="str">
        <f>_xlfn.CONCAT("chr",O67)</f>
        <v>chr14</v>
      </c>
      <c r="H67">
        <f>M67-150</f>
        <v>24239493</v>
      </c>
      <c r="I67">
        <f>N67+150</f>
        <v>24242824</v>
      </c>
      <c r="M67">
        <v>24239643</v>
      </c>
      <c r="N67">
        <v>24242674</v>
      </c>
      <c r="O67">
        <v>14</v>
      </c>
      <c r="P67" t="s">
        <v>29</v>
      </c>
      <c r="Q67" t="s">
        <v>363</v>
      </c>
    </row>
    <row r="68" spans="1:17" x14ac:dyDescent="0.2">
      <c r="A68" s="1" t="s">
        <v>65</v>
      </c>
      <c r="B68" s="2" t="s">
        <v>4</v>
      </c>
      <c r="C68" s="2" t="s">
        <v>65</v>
      </c>
      <c r="G68" t="str">
        <f>_xlfn.CONCAT("chr",O68)</f>
        <v>chr14</v>
      </c>
      <c r="H68">
        <f>M68-150</f>
        <v>36516242</v>
      </c>
      <c r="I68">
        <f>N68+150</f>
        <v>36521299</v>
      </c>
      <c r="M68">
        <v>36516392</v>
      </c>
      <c r="N68">
        <v>36521149</v>
      </c>
      <c r="O68">
        <v>14</v>
      </c>
      <c r="P68" t="s">
        <v>17</v>
      </c>
      <c r="Q68" t="s">
        <v>390</v>
      </c>
    </row>
    <row r="69" spans="1:17" x14ac:dyDescent="0.2">
      <c r="A69" s="1" t="s">
        <v>43</v>
      </c>
      <c r="B69" s="2" t="s">
        <v>4</v>
      </c>
      <c r="C69" s="2" t="s">
        <v>43</v>
      </c>
      <c r="G69" t="str">
        <f>_xlfn.CONCAT("chr",O69)</f>
        <v>chr14</v>
      </c>
      <c r="H69">
        <f>M69-150</f>
        <v>49625024</v>
      </c>
      <c r="I69">
        <f>N69+150</f>
        <v>49635394</v>
      </c>
      <c r="M69">
        <v>49625174</v>
      </c>
      <c r="N69">
        <v>49635244</v>
      </c>
      <c r="O69">
        <v>14</v>
      </c>
      <c r="P69" t="s">
        <v>42</v>
      </c>
      <c r="Q69" t="s">
        <v>380</v>
      </c>
    </row>
    <row r="70" spans="1:17" x14ac:dyDescent="0.2">
      <c r="A70" s="1" t="s">
        <v>202</v>
      </c>
      <c r="B70" s="2" t="s">
        <v>4</v>
      </c>
      <c r="C70" s="2" t="s">
        <v>202</v>
      </c>
      <c r="G70" t="str">
        <f>_xlfn.CONCAT("chr",O70)</f>
        <v>chr14</v>
      </c>
      <c r="H70">
        <f>M70-150</f>
        <v>50532359</v>
      </c>
      <c r="I70">
        <f>N70+150</f>
        <v>50634167</v>
      </c>
      <c r="M70">
        <v>50532509</v>
      </c>
      <c r="N70">
        <v>50634017</v>
      </c>
      <c r="O70">
        <v>14</v>
      </c>
      <c r="P70" t="s">
        <v>202</v>
      </c>
      <c r="Q70" t="s">
        <v>446</v>
      </c>
    </row>
    <row r="71" spans="1:17" x14ac:dyDescent="0.2">
      <c r="A71" s="1" t="s">
        <v>131</v>
      </c>
      <c r="B71" s="2" t="s">
        <v>4</v>
      </c>
      <c r="C71" s="2" t="s">
        <v>131</v>
      </c>
      <c r="G71" t="str">
        <f>_xlfn.CONCAT("chr",O71)</f>
        <v>chr14</v>
      </c>
      <c r="H71">
        <f>M71-150</f>
        <v>63761749</v>
      </c>
      <c r="I71">
        <f>N71+150</f>
        <v>64226583</v>
      </c>
      <c r="M71">
        <v>63761899</v>
      </c>
      <c r="N71">
        <v>64226433</v>
      </c>
      <c r="O71">
        <v>14</v>
      </c>
      <c r="P71" t="s">
        <v>131</v>
      </c>
      <c r="Q71" t="s">
        <v>353</v>
      </c>
    </row>
    <row r="72" spans="1:17" x14ac:dyDescent="0.2">
      <c r="A72" s="1" t="s">
        <v>155</v>
      </c>
      <c r="B72" s="2" t="s">
        <v>4</v>
      </c>
      <c r="C72" s="2" t="s">
        <v>155</v>
      </c>
      <c r="G72" t="str">
        <f>_xlfn.CONCAT("chr",O72)</f>
        <v>chr14</v>
      </c>
      <c r="H72">
        <f>M72-150</f>
        <v>73644725</v>
      </c>
      <c r="I72">
        <f>N72+150</f>
        <v>73703882</v>
      </c>
      <c r="M72">
        <v>73644875</v>
      </c>
      <c r="N72">
        <v>73703732</v>
      </c>
      <c r="O72">
        <v>14</v>
      </c>
      <c r="P72" t="s">
        <v>47</v>
      </c>
      <c r="Q72" t="s">
        <v>302</v>
      </c>
    </row>
    <row r="73" spans="1:17" x14ac:dyDescent="0.2">
      <c r="A73" s="1" t="s">
        <v>120</v>
      </c>
      <c r="B73" s="2" t="s">
        <v>4</v>
      </c>
      <c r="C73" s="2" t="s">
        <v>120</v>
      </c>
      <c r="G73" t="str">
        <f>_xlfn.CONCAT("chr",O73)</f>
        <v>chr14</v>
      </c>
      <c r="H73">
        <f>M73-150</f>
        <v>77274806</v>
      </c>
      <c r="I73">
        <f>N73+150</f>
        <v>77321033</v>
      </c>
      <c r="M73">
        <v>77274956</v>
      </c>
      <c r="N73">
        <v>77320883</v>
      </c>
      <c r="O73">
        <v>14</v>
      </c>
      <c r="P73" t="s">
        <v>120</v>
      </c>
      <c r="Q73" t="s">
        <v>444</v>
      </c>
    </row>
    <row r="74" spans="1:17" x14ac:dyDescent="0.2">
      <c r="A74" s="1" t="s">
        <v>252</v>
      </c>
      <c r="B74" s="2" t="s">
        <v>4</v>
      </c>
      <c r="C74" s="2" t="s">
        <v>252</v>
      </c>
      <c r="G74" t="str">
        <f>_xlfn.CONCAT("chr",O74)</f>
        <v>chr14</v>
      </c>
      <c r="H74">
        <f>M74-150</f>
        <v>77505847</v>
      </c>
      <c r="I74">
        <f>N74+150</f>
        <v>77616787</v>
      </c>
      <c r="M74">
        <v>77505997</v>
      </c>
      <c r="N74">
        <v>77616637</v>
      </c>
      <c r="O74">
        <v>14</v>
      </c>
      <c r="P74" t="s">
        <v>252</v>
      </c>
      <c r="Q74" t="s">
        <v>378</v>
      </c>
    </row>
    <row r="75" spans="1:17" x14ac:dyDescent="0.2">
      <c r="A75" s="1" t="s">
        <v>97</v>
      </c>
      <c r="B75" s="2" t="s">
        <v>4</v>
      </c>
      <c r="C75" s="2" t="s">
        <v>97</v>
      </c>
      <c r="G75" t="str">
        <f>_xlfn.CONCAT("chr",O75)</f>
        <v>chr14</v>
      </c>
      <c r="H75">
        <f>M75-150</f>
        <v>91869261</v>
      </c>
      <c r="I75">
        <f>N75+150</f>
        <v>91948137</v>
      </c>
      <c r="M75">
        <v>91869411</v>
      </c>
      <c r="N75">
        <v>91947987</v>
      </c>
      <c r="O75">
        <v>14</v>
      </c>
      <c r="P75" t="s">
        <v>56</v>
      </c>
      <c r="Q75" t="s">
        <v>421</v>
      </c>
    </row>
    <row r="76" spans="1:17" x14ac:dyDescent="0.2">
      <c r="A76" s="1" t="s">
        <v>73</v>
      </c>
      <c r="B76" s="2" t="s">
        <v>4</v>
      </c>
      <c r="C76" s="2" t="s">
        <v>73</v>
      </c>
      <c r="G76" t="str">
        <f>_xlfn.CONCAT("chr",O76)</f>
        <v>chr14</v>
      </c>
      <c r="H76">
        <f>M76-150</f>
        <v>94376597</v>
      </c>
      <c r="I76">
        <f>N76+150</f>
        <v>94390843</v>
      </c>
      <c r="M76">
        <v>94376747</v>
      </c>
      <c r="N76">
        <v>94390693</v>
      </c>
      <c r="O76">
        <v>14</v>
      </c>
      <c r="P76" t="s">
        <v>73</v>
      </c>
      <c r="Q76" t="s">
        <v>398</v>
      </c>
    </row>
    <row r="77" spans="1:17" x14ac:dyDescent="0.2">
      <c r="A77" s="1" t="s">
        <v>83</v>
      </c>
      <c r="B77" s="2" t="s">
        <v>4</v>
      </c>
      <c r="C77" s="2" t="s">
        <v>83</v>
      </c>
      <c r="G77" t="str">
        <f>_xlfn.CONCAT("chr",O77)</f>
        <v>chr15</v>
      </c>
      <c r="H77">
        <f>M77-150</f>
        <v>42359348</v>
      </c>
      <c r="I77">
        <f>N77+150</f>
        <v>42413099</v>
      </c>
      <c r="M77">
        <v>42359498</v>
      </c>
      <c r="N77">
        <v>42412949</v>
      </c>
      <c r="O77">
        <v>15</v>
      </c>
      <c r="P77" t="s">
        <v>83</v>
      </c>
      <c r="Q77" t="s">
        <v>337</v>
      </c>
    </row>
    <row r="78" spans="1:17" x14ac:dyDescent="0.2">
      <c r="A78" s="1" t="s">
        <v>36</v>
      </c>
      <c r="B78" s="2" t="s">
        <v>4</v>
      </c>
      <c r="C78" s="2" t="s">
        <v>36</v>
      </c>
      <c r="G78" t="str">
        <f>_xlfn.CONCAT("chr",O78)</f>
        <v>chr15</v>
      </c>
      <c r="H78">
        <f>M78-150</f>
        <v>45587064</v>
      </c>
      <c r="I78">
        <f>N78+150</f>
        <v>45616095</v>
      </c>
      <c r="M78">
        <v>45587214</v>
      </c>
      <c r="N78">
        <v>45615945</v>
      </c>
      <c r="O78">
        <v>15</v>
      </c>
      <c r="P78" t="s">
        <v>36</v>
      </c>
      <c r="Q78" t="s">
        <v>414</v>
      </c>
    </row>
    <row r="79" spans="1:17" x14ac:dyDescent="0.2">
      <c r="A79" s="1" t="s">
        <v>166</v>
      </c>
      <c r="B79" s="2" t="s">
        <v>4</v>
      </c>
      <c r="C79" s="2" t="s">
        <v>166</v>
      </c>
      <c r="G79" t="str">
        <f>_xlfn.CONCAT("chr",O79)</f>
        <v>chr15</v>
      </c>
      <c r="H79">
        <f>M79-150</f>
        <v>89305048</v>
      </c>
      <c r="I79">
        <f>N79+150</f>
        <v>89335011</v>
      </c>
      <c r="M79">
        <v>89305198</v>
      </c>
      <c r="N79">
        <v>89334861</v>
      </c>
      <c r="O79">
        <v>15</v>
      </c>
      <c r="P79" t="s">
        <v>166</v>
      </c>
      <c r="Q79" t="s">
        <v>420</v>
      </c>
    </row>
    <row r="80" spans="1:17" x14ac:dyDescent="0.2">
      <c r="A80" s="1" t="s">
        <v>79</v>
      </c>
      <c r="B80" s="2" t="s">
        <v>4</v>
      </c>
      <c r="C80" s="2" t="s">
        <v>79</v>
      </c>
      <c r="G80" t="str">
        <f>_xlfn.CONCAT("chr",O80)</f>
        <v>chr16</v>
      </c>
      <c r="H80">
        <f>M80-150</f>
        <v>2047817</v>
      </c>
      <c r="I80">
        <f>N80+150</f>
        <v>2089641</v>
      </c>
      <c r="M80">
        <v>2047967</v>
      </c>
      <c r="N80">
        <v>2089491</v>
      </c>
      <c r="O80">
        <v>16</v>
      </c>
      <c r="P80" t="s">
        <v>79</v>
      </c>
      <c r="Q80" t="s">
        <v>291</v>
      </c>
    </row>
    <row r="81" spans="1:17" x14ac:dyDescent="0.2">
      <c r="A81" s="1" t="s">
        <v>3</v>
      </c>
      <c r="B81" s="2" t="s">
        <v>4</v>
      </c>
      <c r="C81" s="2" t="s">
        <v>3</v>
      </c>
      <c r="G81" t="str">
        <f>_xlfn.CONCAT("chr",O81)</f>
        <v>chr16</v>
      </c>
      <c r="H81">
        <f>M81-150</f>
        <v>2275731</v>
      </c>
      <c r="I81">
        <f>N81+150</f>
        <v>2340896</v>
      </c>
      <c r="M81">
        <v>2275881</v>
      </c>
      <c r="N81">
        <v>2340746</v>
      </c>
      <c r="O81">
        <v>16</v>
      </c>
      <c r="P81" t="s">
        <v>3</v>
      </c>
      <c r="Q81" t="s">
        <v>298</v>
      </c>
    </row>
    <row r="82" spans="1:17" x14ac:dyDescent="0.2">
      <c r="A82" s="1" t="s">
        <v>188</v>
      </c>
      <c r="B82" s="2" t="s">
        <v>4</v>
      </c>
      <c r="C82" s="2" t="s">
        <v>188</v>
      </c>
      <c r="G82" t="str">
        <f>_xlfn.CONCAT("chr",O82)</f>
        <v>chr16</v>
      </c>
      <c r="H82">
        <f>M82-150</f>
        <v>14435550</v>
      </c>
      <c r="I82">
        <f>N82+150</f>
        <v>14632878</v>
      </c>
      <c r="M82">
        <v>14435700</v>
      </c>
      <c r="N82">
        <v>14632728</v>
      </c>
      <c r="O82">
        <v>16</v>
      </c>
      <c r="P82" t="s">
        <v>19</v>
      </c>
      <c r="Q82" t="s">
        <v>310</v>
      </c>
    </row>
    <row r="83" spans="1:17" x14ac:dyDescent="0.2">
      <c r="A83" s="1" t="s">
        <v>72</v>
      </c>
      <c r="B83" s="2" t="s">
        <v>4</v>
      </c>
      <c r="C83" s="2" t="s">
        <v>72</v>
      </c>
      <c r="G83" t="str">
        <f>_xlfn.CONCAT("chr",O83)</f>
        <v>chr16</v>
      </c>
      <c r="H83">
        <f>M83-150</f>
        <v>23182595</v>
      </c>
      <c r="I83">
        <f>N83+150</f>
        <v>23217033</v>
      </c>
      <c r="M83">
        <v>23182745</v>
      </c>
      <c r="N83">
        <v>23216883</v>
      </c>
      <c r="O83">
        <v>16</v>
      </c>
      <c r="P83" t="s">
        <v>72</v>
      </c>
      <c r="Q83" t="s">
        <v>307</v>
      </c>
    </row>
    <row r="84" spans="1:17" x14ac:dyDescent="0.2">
      <c r="A84" s="1" t="s">
        <v>71</v>
      </c>
      <c r="B84" s="2" t="s">
        <v>4</v>
      </c>
      <c r="C84" s="2" t="s">
        <v>71</v>
      </c>
      <c r="G84" t="str">
        <f>_xlfn.CONCAT("chr",O84)</f>
        <v>chr16</v>
      </c>
      <c r="H84">
        <f>M84-150</f>
        <v>23278081</v>
      </c>
      <c r="I84">
        <f>N84+150</f>
        <v>23381444</v>
      </c>
      <c r="M84">
        <v>23278231</v>
      </c>
      <c r="N84">
        <v>23381294</v>
      </c>
      <c r="O84">
        <v>16</v>
      </c>
      <c r="P84" t="s">
        <v>71</v>
      </c>
      <c r="Q84" t="s">
        <v>305</v>
      </c>
    </row>
    <row r="85" spans="1:17" x14ac:dyDescent="0.2">
      <c r="A85" s="1" t="s">
        <v>149</v>
      </c>
      <c r="B85" s="2" t="s">
        <v>4</v>
      </c>
      <c r="C85" s="2" t="s">
        <v>149</v>
      </c>
      <c r="G85" t="str">
        <f>_xlfn.CONCAT("chr",O85)</f>
        <v>chr16</v>
      </c>
      <c r="H85">
        <f>M85-150</f>
        <v>28878255</v>
      </c>
      <c r="I85">
        <f>N85+150</f>
        <v>28904616</v>
      </c>
      <c r="M85">
        <v>28878405</v>
      </c>
      <c r="N85">
        <v>28904466</v>
      </c>
      <c r="O85">
        <v>16</v>
      </c>
      <c r="P85" t="s">
        <v>149</v>
      </c>
      <c r="Q85" t="s">
        <v>366</v>
      </c>
    </row>
    <row r="86" spans="1:17" x14ac:dyDescent="0.2">
      <c r="A86" s="1" t="s">
        <v>190</v>
      </c>
      <c r="B86" s="2" t="s">
        <v>4</v>
      </c>
      <c r="C86" s="2" t="s">
        <v>190</v>
      </c>
      <c r="G86" t="str">
        <f>_xlfn.CONCAT("chr",O86)</f>
        <v>chr16</v>
      </c>
      <c r="H86">
        <f>M86-150</f>
        <v>29811232</v>
      </c>
      <c r="I86">
        <f>N86+150</f>
        <v>29816042</v>
      </c>
      <c r="M86">
        <v>29811382</v>
      </c>
      <c r="N86">
        <v>29815892</v>
      </c>
      <c r="O86">
        <v>16</v>
      </c>
      <c r="P86" t="s">
        <v>190</v>
      </c>
      <c r="Q86" t="s">
        <v>312</v>
      </c>
    </row>
    <row r="87" spans="1:17" x14ac:dyDescent="0.2">
      <c r="A87" s="1" t="s">
        <v>42</v>
      </c>
      <c r="B87" s="2" t="s">
        <v>4</v>
      </c>
      <c r="C87" s="2" t="s">
        <v>42</v>
      </c>
      <c r="G87" t="str">
        <f>_xlfn.CONCAT("chr",O87)</f>
        <v>chr16</v>
      </c>
      <c r="H87">
        <f>M87-150</f>
        <v>84145137</v>
      </c>
      <c r="I87">
        <f>N87+150</f>
        <v>84178917</v>
      </c>
      <c r="M87">
        <v>84145287</v>
      </c>
      <c r="N87">
        <v>84178767</v>
      </c>
      <c r="O87">
        <v>16</v>
      </c>
      <c r="P87" t="s">
        <v>41</v>
      </c>
      <c r="Q87" t="s">
        <v>392</v>
      </c>
    </row>
    <row r="88" spans="1:17" x14ac:dyDescent="0.2">
      <c r="A88" s="1" t="s">
        <v>80</v>
      </c>
      <c r="B88" s="2" t="s">
        <v>4</v>
      </c>
      <c r="C88" s="2" t="s">
        <v>80</v>
      </c>
      <c r="G88" t="str">
        <f>_xlfn.CONCAT("chr",O88)</f>
        <v>chr17</v>
      </c>
      <c r="H88">
        <f>M88-150</f>
        <v>7216975</v>
      </c>
      <c r="I88">
        <f>N88+150</f>
        <v>7225416</v>
      </c>
      <c r="M88">
        <v>7217125</v>
      </c>
      <c r="N88">
        <v>7225266</v>
      </c>
      <c r="O88">
        <v>17</v>
      </c>
      <c r="P88" t="s">
        <v>80</v>
      </c>
      <c r="Q88" t="s">
        <v>508</v>
      </c>
    </row>
    <row r="89" spans="1:17" x14ac:dyDescent="0.2">
      <c r="A89" s="1" t="s">
        <v>195</v>
      </c>
      <c r="B89" s="2" t="s">
        <v>4</v>
      </c>
      <c r="C89" s="2" t="s">
        <v>195</v>
      </c>
      <c r="G89" t="str">
        <f>_xlfn.CONCAT("chr",O89)</f>
        <v>chr17</v>
      </c>
      <c r="H89">
        <f>M89-150</f>
        <v>8158999</v>
      </c>
      <c r="I89">
        <f>N89+150</f>
        <v>8163696</v>
      </c>
      <c r="M89">
        <v>8159149</v>
      </c>
      <c r="N89">
        <v>8163546</v>
      </c>
      <c r="O89">
        <v>17</v>
      </c>
      <c r="P89" t="s">
        <v>195</v>
      </c>
      <c r="Q89" t="s">
        <v>458</v>
      </c>
    </row>
    <row r="90" spans="1:17" x14ac:dyDescent="0.2">
      <c r="A90" s="1" t="s">
        <v>100</v>
      </c>
      <c r="B90" s="2" t="s">
        <v>4</v>
      </c>
      <c r="C90" s="2" t="s">
        <v>100</v>
      </c>
      <c r="G90" t="str">
        <f>_xlfn.CONCAT("chr",O90)</f>
        <v>chr17</v>
      </c>
      <c r="H90">
        <f>M90-150</f>
        <v>17212062</v>
      </c>
      <c r="I90">
        <f>N90+150</f>
        <v>17237338</v>
      </c>
      <c r="M90">
        <v>17212212</v>
      </c>
      <c r="N90">
        <v>17237188</v>
      </c>
      <c r="O90">
        <v>17</v>
      </c>
      <c r="P90" t="s">
        <v>57</v>
      </c>
      <c r="Q90" t="s">
        <v>451</v>
      </c>
    </row>
    <row r="91" spans="1:17" x14ac:dyDescent="0.2">
      <c r="A91" s="1" t="s">
        <v>228</v>
      </c>
      <c r="B91" s="2" t="s">
        <v>4</v>
      </c>
      <c r="C91" s="2" t="s">
        <v>228</v>
      </c>
      <c r="G91" t="str">
        <f>_xlfn.CONCAT("chr",O91)</f>
        <v>chr17</v>
      </c>
      <c r="H91">
        <f>M91-150</f>
        <v>21692373</v>
      </c>
      <c r="I91">
        <f>N91+150</f>
        <v>21704762</v>
      </c>
      <c r="M91">
        <v>21692523</v>
      </c>
      <c r="N91">
        <v>21704612</v>
      </c>
      <c r="O91">
        <v>17</v>
      </c>
      <c r="P91" t="s">
        <v>228</v>
      </c>
      <c r="Q91" t="s">
        <v>329</v>
      </c>
    </row>
    <row r="92" spans="1:17" x14ac:dyDescent="0.2">
      <c r="A92" s="1" t="s">
        <v>249</v>
      </c>
      <c r="B92" s="2" t="s">
        <v>4</v>
      </c>
      <c r="C92" s="2" t="s">
        <v>249</v>
      </c>
      <c r="G92" t="str">
        <f>_xlfn.CONCAT("chr",O92)</f>
        <v>chr17</v>
      </c>
      <c r="H92">
        <f>M92-150</f>
        <v>30194169</v>
      </c>
      <c r="I92">
        <f>N92+150</f>
        <v>30236152</v>
      </c>
      <c r="M92">
        <v>30194319</v>
      </c>
      <c r="N92">
        <v>30236002</v>
      </c>
      <c r="O92">
        <v>17</v>
      </c>
      <c r="P92" t="s">
        <v>249</v>
      </c>
      <c r="Q92" t="s">
        <v>320</v>
      </c>
    </row>
    <row r="93" spans="1:17" x14ac:dyDescent="0.2">
      <c r="A93" s="1" t="s">
        <v>237</v>
      </c>
      <c r="B93" s="2" t="s">
        <v>4</v>
      </c>
      <c r="C93" s="2" t="s">
        <v>237</v>
      </c>
      <c r="G93" t="str">
        <f>_xlfn.CONCAT("chr",O93)</f>
        <v>chr17</v>
      </c>
      <c r="H93">
        <f>M93-150</f>
        <v>31094777</v>
      </c>
      <c r="I93">
        <f>N93+150</f>
        <v>31382266</v>
      </c>
      <c r="M93">
        <v>31094927</v>
      </c>
      <c r="N93">
        <v>31382116</v>
      </c>
      <c r="O93">
        <v>17</v>
      </c>
      <c r="P93" t="s">
        <v>64</v>
      </c>
      <c r="Q93" t="s">
        <v>306</v>
      </c>
    </row>
    <row r="94" spans="1:17" x14ac:dyDescent="0.2">
      <c r="A94" s="1" t="s">
        <v>132</v>
      </c>
      <c r="B94" s="2" t="s">
        <v>4</v>
      </c>
      <c r="C94" s="2" t="s">
        <v>132</v>
      </c>
      <c r="G94" t="str">
        <f>_xlfn.CONCAT("chr",O94)</f>
        <v>chr17</v>
      </c>
      <c r="H94">
        <f>M94-150</f>
        <v>39665199</v>
      </c>
      <c r="I94">
        <f>N94+150</f>
        <v>39666704</v>
      </c>
      <c r="M94">
        <v>39665349</v>
      </c>
      <c r="N94">
        <v>39666554</v>
      </c>
      <c r="O94">
        <v>17</v>
      </c>
      <c r="P94" t="s">
        <v>132</v>
      </c>
      <c r="Q94" t="s">
        <v>336</v>
      </c>
    </row>
    <row r="95" spans="1:17" x14ac:dyDescent="0.2">
      <c r="A95" s="1" t="s">
        <v>225</v>
      </c>
      <c r="B95" s="2" t="s">
        <v>4</v>
      </c>
      <c r="C95" s="2" t="s">
        <v>225</v>
      </c>
      <c r="G95" t="str">
        <f>_xlfn.CONCAT("chr",O95)</f>
        <v>chr17</v>
      </c>
      <c r="H95">
        <f>M95-150</f>
        <v>42183910</v>
      </c>
      <c r="I95">
        <f>N95+150</f>
        <v>42185602</v>
      </c>
      <c r="M95">
        <v>42184060</v>
      </c>
      <c r="N95">
        <v>42185452</v>
      </c>
      <c r="O95">
        <v>17</v>
      </c>
      <c r="P95" t="s">
        <v>224</v>
      </c>
      <c r="Q95" t="s">
        <v>499</v>
      </c>
    </row>
    <row r="96" spans="1:17" x14ac:dyDescent="0.2">
      <c r="A96" s="1" t="s">
        <v>77</v>
      </c>
      <c r="B96" s="2" t="s">
        <v>4</v>
      </c>
      <c r="C96" s="2" t="s">
        <v>77</v>
      </c>
      <c r="G96" t="str">
        <f>_xlfn.CONCAT("chr",O96)</f>
        <v>chr17</v>
      </c>
      <c r="H96">
        <f>M96-150</f>
        <v>42313174</v>
      </c>
      <c r="I96">
        <f>N96+150</f>
        <v>42388690</v>
      </c>
      <c r="M96">
        <v>42313324</v>
      </c>
      <c r="N96">
        <v>42388540</v>
      </c>
      <c r="O96">
        <v>17</v>
      </c>
      <c r="P96" t="s">
        <v>77</v>
      </c>
      <c r="Q96" t="s">
        <v>498</v>
      </c>
    </row>
    <row r="97" spans="1:17" x14ac:dyDescent="0.2">
      <c r="A97" s="1" t="s">
        <v>164</v>
      </c>
      <c r="B97" s="2" t="s">
        <v>4</v>
      </c>
      <c r="C97" s="2" t="s">
        <v>164</v>
      </c>
      <c r="G97" t="str">
        <f>_xlfn.CONCAT("chr",O97)</f>
        <v>chr17</v>
      </c>
      <c r="H97">
        <f>M97-150</f>
        <v>42536091</v>
      </c>
      <c r="I97">
        <f>N97+150</f>
        <v>42544599</v>
      </c>
      <c r="M97">
        <v>42536241</v>
      </c>
      <c r="N97">
        <v>42544449</v>
      </c>
      <c r="O97">
        <v>17</v>
      </c>
      <c r="P97" t="s">
        <v>236</v>
      </c>
      <c r="Q97" t="s">
        <v>493</v>
      </c>
    </row>
    <row r="98" spans="1:17" x14ac:dyDescent="0.2">
      <c r="A98" s="1" t="s">
        <v>16</v>
      </c>
      <c r="B98" s="2" t="s">
        <v>4</v>
      </c>
      <c r="C98" s="2" t="s">
        <v>16</v>
      </c>
      <c r="G98" t="str">
        <f>_xlfn.CONCAT("chr",O98)</f>
        <v>chr17</v>
      </c>
      <c r="H98">
        <f>M98-150</f>
        <v>50055818</v>
      </c>
      <c r="I98">
        <f>N98+150</f>
        <v>50090631</v>
      </c>
      <c r="M98">
        <v>50055968</v>
      </c>
      <c r="N98">
        <v>50090481</v>
      </c>
      <c r="O98">
        <v>17</v>
      </c>
      <c r="P98" t="s">
        <v>16</v>
      </c>
      <c r="Q98" t="s">
        <v>343</v>
      </c>
    </row>
    <row r="99" spans="1:17" x14ac:dyDescent="0.2">
      <c r="A99" s="1" t="s">
        <v>124</v>
      </c>
      <c r="B99" s="2" t="s">
        <v>4</v>
      </c>
      <c r="C99" s="2" t="s">
        <v>124</v>
      </c>
      <c r="G99" t="str">
        <f>_xlfn.CONCAT("chr",O99)</f>
        <v>chr17</v>
      </c>
      <c r="H99">
        <f>M99-150</f>
        <v>50164064</v>
      </c>
      <c r="I99">
        <f>N99+150</f>
        <v>50176078</v>
      </c>
      <c r="M99">
        <v>50164214</v>
      </c>
      <c r="N99">
        <v>50175928</v>
      </c>
      <c r="O99">
        <v>17</v>
      </c>
      <c r="P99" t="s">
        <v>124</v>
      </c>
      <c r="Q99" t="s">
        <v>506</v>
      </c>
    </row>
    <row r="100" spans="1:17" x14ac:dyDescent="0.2">
      <c r="A100" s="1" t="s">
        <v>169</v>
      </c>
      <c r="B100" s="2" t="s">
        <v>4</v>
      </c>
      <c r="C100" s="2" t="s">
        <v>169</v>
      </c>
      <c r="G100" t="str">
        <f>_xlfn.CONCAT("chr",O100)</f>
        <v>chr17</v>
      </c>
      <c r="H100">
        <f>M100-150</f>
        <v>63938404</v>
      </c>
      <c r="I100">
        <f>N100+150</f>
        <v>63973068</v>
      </c>
      <c r="M100">
        <v>63938554</v>
      </c>
      <c r="N100">
        <v>63972918</v>
      </c>
      <c r="O100">
        <v>17</v>
      </c>
      <c r="P100" t="s">
        <v>169</v>
      </c>
      <c r="Q100" t="s">
        <v>502</v>
      </c>
    </row>
    <row r="101" spans="1:17" x14ac:dyDescent="0.2">
      <c r="A101" s="1" t="s">
        <v>229</v>
      </c>
      <c r="B101" s="2" t="s">
        <v>4</v>
      </c>
      <c r="C101" s="2" t="s">
        <v>229</v>
      </c>
      <c r="G101" t="str">
        <f>_xlfn.CONCAT("chr",O101)</f>
        <v>chr17</v>
      </c>
      <c r="H101">
        <f>M101-150</f>
        <v>70168523</v>
      </c>
      <c r="I101">
        <f>N101+150</f>
        <v>70180194</v>
      </c>
      <c r="M101">
        <v>70168673</v>
      </c>
      <c r="N101">
        <v>70180044</v>
      </c>
      <c r="O101">
        <v>17</v>
      </c>
      <c r="P101" t="s">
        <v>229</v>
      </c>
      <c r="Q101" t="s">
        <v>485</v>
      </c>
    </row>
    <row r="102" spans="1:17" x14ac:dyDescent="0.2">
      <c r="A102" s="1" t="s">
        <v>93</v>
      </c>
      <c r="B102" s="2" t="s">
        <v>4</v>
      </c>
      <c r="C102" s="2" t="s">
        <v>93</v>
      </c>
      <c r="G102" t="str">
        <f>_xlfn.CONCAT("chr",O102)</f>
        <v>chr17</v>
      </c>
      <c r="H102">
        <f>M102-150</f>
        <v>74274084</v>
      </c>
      <c r="I102">
        <f>N102+150</f>
        <v>74315034</v>
      </c>
      <c r="M102">
        <v>74274234</v>
      </c>
      <c r="N102">
        <v>74314884</v>
      </c>
      <c r="O102">
        <v>17</v>
      </c>
      <c r="P102" t="s">
        <v>46</v>
      </c>
      <c r="Q102" t="s">
        <v>357</v>
      </c>
    </row>
    <row r="103" spans="1:17" x14ac:dyDescent="0.2">
      <c r="A103" s="1" t="s">
        <v>210</v>
      </c>
      <c r="B103" s="2" t="s">
        <v>4</v>
      </c>
      <c r="C103" s="2" t="s">
        <v>210</v>
      </c>
      <c r="G103" t="str">
        <f>_xlfn.CONCAT("chr",O103)</f>
        <v>chr17</v>
      </c>
      <c r="H103">
        <f>M103-150</f>
        <v>80036482</v>
      </c>
      <c r="I103">
        <f>N103+150</f>
        <v>80100763</v>
      </c>
      <c r="M103">
        <v>80036632</v>
      </c>
      <c r="N103">
        <v>80100613</v>
      </c>
      <c r="O103">
        <v>17</v>
      </c>
      <c r="P103" t="s">
        <v>39</v>
      </c>
      <c r="Q103" t="s">
        <v>423</v>
      </c>
    </row>
    <row r="104" spans="1:17" x14ac:dyDescent="0.2">
      <c r="A104" s="1" t="s">
        <v>13</v>
      </c>
      <c r="B104" s="2" t="s">
        <v>4</v>
      </c>
      <c r="C104" s="2" t="s">
        <v>13</v>
      </c>
      <c r="G104" t="str">
        <f>_xlfn.CONCAT("chr",O104)</f>
        <v>chr17</v>
      </c>
      <c r="H104">
        <f>M104-150</f>
        <v>80101406</v>
      </c>
      <c r="I104">
        <f>N104+150</f>
        <v>80120031</v>
      </c>
      <c r="M104">
        <v>80101556</v>
      </c>
      <c r="N104">
        <v>80119881</v>
      </c>
      <c r="O104">
        <v>17</v>
      </c>
      <c r="P104" t="s">
        <v>101</v>
      </c>
      <c r="Q104" t="s">
        <v>413</v>
      </c>
    </row>
    <row r="105" spans="1:17" x14ac:dyDescent="0.2">
      <c r="A105" s="1" t="s">
        <v>213</v>
      </c>
      <c r="B105" s="2" t="s">
        <v>4</v>
      </c>
      <c r="C105" s="2" t="s">
        <v>213</v>
      </c>
      <c r="G105" t="str">
        <f>_xlfn.CONCAT("chr",O105)</f>
        <v>chr17</v>
      </c>
      <c r="H105">
        <f>M105-150</f>
        <v>82238873</v>
      </c>
      <c r="I105">
        <f>N105+150</f>
        <v>82273881</v>
      </c>
      <c r="M105">
        <v>82239023</v>
      </c>
      <c r="N105">
        <v>82273731</v>
      </c>
      <c r="O105">
        <v>17</v>
      </c>
      <c r="P105" t="s">
        <v>181</v>
      </c>
      <c r="Q105" t="s">
        <v>469</v>
      </c>
    </row>
    <row r="106" spans="1:17" x14ac:dyDescent="0.2">
      <c r="A106" s="1" t="s">
        <v>144</v>
      </c>
      <c r="B106" s="2" t="s">
        <v>4</v>
      </c>
      <c r="C106" s="2" t="s">
        <v>144</v>
      </c>
      <c r="G106" t="str">
        <f>_xlfn.CONCAT("chr",O106)</f>
        <v>chr18</v>
      </c>
      <c r="H106">
        <f>M106-150</f>
        <v>2655576</v>
      </c>
      <c r="I106">
        <f>N106+150</f>
        <v>2805167</v>
      </c>
      <c r="M106">
        <v>2655726</v>
      </c>
      <c r="N106">
        <v>2805017</v>
      </c>
      <c r="O106">
        <v>18</v>
      </c>
      <c r="P106" t="s">
        <v>144</v>
      </c>
      <c r="Q106" t="s">
        <v>295</v>
      </c>
    </row>
    <row r="107" spans="1:17" x14ac:dyDescent="0.2">
      <c r="A107" s="1" t="s">
        <v>258</v>
      </c>
      <c r="B107" s="2" t="s">
        <v>4</v>
      </c>
      <c r="C107" s="2" t="s">
        <v>258</v>
      </c>
      <c r="G107" t="str">
        <f>_xlfn.CONCAT("chr",O107)</f>
        <v>chr18</v>
      </c>
      <c r="H107">
        <f>M107-150</f>
        <v>31556859</v>
      </c>
      <c r="I107">
        <f>N107+150</f>
        <v>31598983</v>
      </c>
      <c r="M107">
        <v>31557009</v>
      </c>
      <c r="N107">
        <v>31598833</v>
      </c>
      <c r="O107">
        <v>18</v>
      </c>
      <c r="P107" t="s">
        <v>258</v>
      </c>
      <c r="Q107" t="s">
        <v>296</v>
      </c>
    </row>
    <row r="108" spans="1:17" x14ac:dyDescent="0.2">
      <c r="A108" s="1" t="s">
        <v>52</v>
      </c>
      <c r="B108" s="2" t="s">
        <v>4</v>
      </c>
      <c r="C108" s="2" t="s">
        <v>52</v>
      </c>
      <c r="G108" t="str">
        <f>_xlfn.CONCAT("chr",O108)</f>
        <v>chr19</v>
      </c>
      <c r="H108">
        <f>M108-150</f>
        <v>10114864</v>
      </c>
      <c r="I108">
        <f>N108+150</f>
        <v>10120068</v>
      </c>
      <c r="M108">
        <v>10115014</v>
      </c>
      <c r="N108">
        <v>10119918</v>
      </c>
      <c r="O108">
        <v>19</v>
      </c>
      <c r="P108" t="s">
        <v>219</v>
      </c>
      <c r="Q108" t="s">
        <v>411</v>
      </c>
    </row>
    <row r="109" spans="1:17" x14ac:dyDescent="0.2">
      <c r="A109" s="1" t="s">
        <v>48</v>
      </c>
      <c r="B109" s="2" t="s">
        <v>4</v>
      </c>
      <c r="C109" s="2" t="s">
        <v>48</v>
      </c>
      <c r="G109" t="str">
        <f>_xlfn.CONCAT("chr",O109)</f>
        <v>chr19</v>
      </c>
      <c r="H109">
        <f>M109-150</f>
        <v>10133192</v>
      </c>
      <c r="I109">
        <f>N109+150</f>
        <v>10231436</v>
      </c>
      <c r="M109">
        <v>10133342</v>
      </c>
      <c r="N109">
        <v>10231286</v>
      </c>
      <c r="O109">
        <v>19</v>
      </c>
      <c r="P109" t="s">
        <v>182</v>
      </c>
      <c r="Q109" t="s">
        <v>455</v>
      </c>
    </row>
    <row r="110" spans="1:17" x14ac:dyDescent="0.2">
      <c r="A110" s="1" t="s">
        <v>182</v>
      </c>
      <c r="B110" s="2" t="s">
        <v>4</v>
      </c>
      <c r="C110" s="2" t="s">
        <v>182</v>
      </c>
      <c r="G110" t="str">
        <f>_xlfn.CONCAT("chr",O110)</f>
        <v>chr19</v>
      </c>
      <c r="H110">
        <f>M110-150</f>
        <v>10717905</v>
      </c>
      <c r="I110">
        <f>N110+150</f>
        <v>10833638</v>
      </c>
      <c r="M110">
        <v>10718055</v>
      </c>
      <c r="N110">
        <v>10833488</v>
      </c>
      <c r="O110">
        <v>19</v>
      </c>
      <c r="P110" t="s">
        <v>155</v>
      </c>
      <c r="Q110" t="s">
        <v>490</v>
      </c>
    </row>
    <row r="111" spans="1:17" x14ac:dyDescent="0.2">
      <c r="A111" s="1" t="s">
        <v>12</v>
      </c>
      <c r="B111" s="2" t="s">
        <v>4</v>
      </c>
      <c r="C111" s="2" t="s">
        <v>12</v>
      </c>
      <c r="G111" t="str">
        <f>_xlfn.CONCAT("chr",O111)</f>
        <v>chr19</v>
      </c>
      <c r="H111">
        <f>M111-150</f>
        <v>12922329</v>
      </c>
      <c r="I111">
        <f>N111+150</f>
        <v>12934187</v>
      </c>
      <c r="M111">
        <v>12922479</v>
      </c>
      <c r="N111">
        <v>12934037</v>
      </c>
      <c r="O111">
        <v>19</v>
      </c>
      <c r="P111" t="s">
        <v>55</v>
      </c>
      <c r="Q111" t="s">
        <v>402</v>
      </c>
    </row>
    <row r="112" spans="1:17" x14ac:dyDescent="0.2">
      <c r="A112" s="1" t="s">
        <v>178</v>
      </c>
      <c r="B112" s="2" t="s">
        <v>4</v>
      </c>
      <c r="C112" s="2" t="s">
        <v>178</v>
      </c>
      <c r="G112" t="str">
        <f>_xlfn.CONCAT("chr",O112)</f>
        <v>chr19</v>
      </c>
      <c r="H112">
        <f>M112-150</f>
        <v>13206292</v>
      </c>
      <c r="I112">
        <f>N112+150</f>
        <v>13633175</v>
      </c>
      <c r="M112">
        <v>13206442</v>
      </c>
      <c r="N112">
        <v>13633025</v>
      </c>
      <c r="O112">
        <v>19</v>
      </c>
      <c r="P112" t="s">
        <v>178</v>
      </c>
      <c r="Q112" t="s">
        <v>475</v>
      </c>
    </row>
    <row r="113" spans="1:17" x14ac:dyDescent="0.2">
      <c r="A113" s="1" t="s">
        <v>122</v>
      </c>
      <c r="B113" s="2" t="s">
        <v>4</v>
      </c>
      <c r="C113" s="2" t="s">
        <v>122</v>
      </c>
      <c r="G113" t="str">
        <f>_xlfn.CONCAT("chr",O113)</f>
        <v>chr19</v>
      </c>
      <c r="H113">
        <f>M113-150</f>
        <v>38433541</v>
      </c>
      <c r="I113">
        <f>N113+150</f>
        <v>38587714</v>
      </c>
      <c r="M113">
        <v>38433691</v>
      </c>
      <c r="N113">
        <v>38587564</v>
      </c>
      <c r="O113">
        <v>19</v>
      </c>
      <c r="P113" t="s">
        <v>122</v>
      </c>
      <c r="Q113" t="s">
        <v>358</v>
      </c>
    </row>
    <row r="114" spans="1:17" x14ac:dyDescent="0.2">
      <c r="A114" s="1" t="s">
        <v>62</v>
      </c>
      <c r="B114" s="2" t="s">
        <v>4</v>
      </c>
      <c r="C114" s="2" t="s">
        <v>62</v>
      </c>
      <c r="G114" t="str">
        <f>_xlfn.CONCAT("chr",O114)</f>
        <v>chr19</v>
      </c>
      <c r="H114">
        <f>M114-150</f>
        <v>40592733</v>
      </c>
      <c r="I114">
        <f>N114+150</f>
        <v>40629968</v>
      </c>
      <c r="M114">
        <v>40592883</v>
      </c>
      <c r="N114">
        <v>40629818</v>
      </c>
      <c r="O114">
        <v>19</v>
      </c>
      <c r="P114" t="s">
        <v>62</v>
      </c>
      <c r="Q114" t="s">
        <v>453</v>
      </c>
    </row>
    <row r="115" spans="1:17" x14ac:dyDescent="0.2">
      <c r="A115" s="1" t="s">
        <v>177</v>
      </c>
      <c r="B115" s="2" t="s">
        <v>4</v>
      </c>
      <c r="C115" s="2" t="s">
        <v>177</v>
      </c>
      <c r="G115" t="str">
        <f>_xlfn.CONCAT("chr",O115)</f>
        <v>chr19</v>
      </c>
      <c r="H115">
        <f>M115-150</f>
        <v>41966432</v>
      </c>
      <c r="I115">
        <f>N115+150</f>
        <v>41997647</v>
      </c>
      <c r="M115">
        <v>41966582</v>
      </c>
      <c r="N115">
        <v>41997497</v>
      </c>
      <c r="O115">
        <v>19</v>
      </c>
      <c r="P115" t="s">
        <v>177</v>
      </c>
      <c r="Q115" t="s">
        <v>364</v>
      </c>
    </row>
    <row r="116" spans="1:17" x14ac:dyDescent="0.2">
      <c r="A116" s="1" t="s">
        <v>35</v>
      </c>
      <c r="B116" s="2" t="s">
        <v>4</v>
      </c>
      <c r="C116" s="2" t="s">
        <v>35</v>
      </c>
      <c r="G116" t="str">
        <f>_xlfn.CONCAT("chr",O116)</f>
        <v>chr19</v>
      </c>
      <c r="H116">
        <f>M116-150</f>
        <v>45178634</v>
      </c>
      <c r="I116">
        <f>N116+150</f>
        <v>45217083</v>
      </c>
      <c r="M116">
        <v>45178784</v>
      </c>
      <c r="N116">
        <v>45216933</v>
      </c>
      <c r="O116">
        <v>19</v>
      </c>
      <c r="P116" t="s">
        <v>35</v>
      </c>
      <c r="Q116" t="s">
        <v>333</v>
      </c>
    </row>
    <row r="117" spans="1:17" x14ac:dyDescent="0.2">
      <c r="A117" s="1" t="s">
        <v>41</v>
      </c>
      <c r="B117" s="2" t="s">
        <v>4</v>
      </c>
      <c r="C117" s="2" t="s">
        <v>41</v>
      </c>
      <c r="G117" t="str">
        <f>_xlfn.CONCAT("chr",O117)</f>
        <v>chr19</v>
      </c>
      <c r="H117">
        <f>M117-150</f>
        <v>45769559</v>
      </c>
      <c r="I117">
        <f>N117+150</f>
        <v>45782702</v>
      </c>
      <c r="M117">
        <v>45769709</v>
      </c>
      <c r="N117">
        <v>45782552</v>
      </c>
      <c r="O117">
        <v>19</v>
      </c>
      <c r="P117" t="s">
        <v>216</v>
      </c>
      <c r="Q117" t="s">
        <v>491</v>
      </c>
    </row>
    <row r="118" spans="1:17" x14ac:dyDescent="0.2">
      <c r="A118" s="1" t="s">
        <v>99</v>
      </c>
      <c r="B118" s="2" t="s">
        <v>4</v>
      </c>
      <c r="C118" s="2" t="s">
        <v>99</v>
      </c>
      <c r="G118" t="str">
        <f>_xlfn.CONCAT("chr",O118)</f>
        <v>chr19</v>
      </c>
      <c r="H118">
        <f>M118-150</f>
        <v>46745896</v>
      </c>
      <c r="I118">
        <f>N118+150</f>
        <v>46777138</v>
      </c>
      <c r="M118">
        <v>46746046</v>
      </c>
      <c r="N118">
        <v>46776988</v>
      </c>
      <c r="O118">
        <v>19</v>
      </c>
      <c r="P118" t="s">
        <v>98</v>
      </c>
      <c r="Q118" t="s">
        <v>352</v>
      </c>
    </row>
    <row r="119" spans="1:17" x14ac:dyDescent="0.2">
      <c r="A119" s="1" t="s">
        <v>111</v>
      </c>
      <c r="B119" s="2" t="s">
        <v>4</v>
      </c>
      <c r="C119" s="2" t="s">
        <v>111</v>
      </c>
      <c r="G119" t="str">
        <f>_xlfn.CONCAT("chr",O119)</f>
        <v>chr19</v>
      </c>
      <c r="H119">
        <f>M119-150</f>
        <v>50188036</v>
      </c>
      <c r="I119">
        <f>N119+150</f>
        <v>50310692</v>
      </c>
      <c r="M119">
        <v>50188186</v>
      </c>
      <c r="N119">
        <v>50310542</v>
      </c>
      <c r="O119">
        <v>19</v>
      </c>
      <c r="P119" t="s">
        <v>163</v>
      </c>
      <c r="Q119" t="s">
        <v>471</v>
      </c>
    </row>
    <row r="120" spans="1:17" x14ac:dyDescent="0.2">
      <c r="A120" s="1" t="s">
        <v>109</v>
      </c>
      <c r="B120" s="2" t="s">
        <v>4</v>
      </c>
      <c r="C120" s="2" t="s">
        <v>109</v>
      </c>
      <c r="G120" t="str">
        <f>_xlfn.CONCAT("chr",O120)</f>
        <v>chr2</v>
      </c>
      <c r="H120">
        <f>M120-150</f>
        <v>11677445</v>
      </c>
      <c r="I120">
        <f>N120+150</f>
        <v>11827559</v>
      </c>
      <c r="M120">
        <v>11677595</v>
      </c>
      <c r="N120">
        <v>11827409</v>
      </c>
      <c r="O120">
        <v>2</v>
      </c>
      <c r="P120" t="s">
        <v>109</v>
      </c>
      <c r="Q120" t="s">
        <v>500</v>
      </c>
    </row>
    <row r="121" spans="1:17" x14ac:dyDescent="0.2">
      <c r="A121" s="1" t="s">
        <v>234</v>
      </c>
      <c r="B121" s="2" t="s">
        <v>4</v>
      </c>
      <c r="C121" s="2" t="s">
        <v>234</v>
      </c>
      <c r="G121" t="str">
        <f>_xlfn.CONCAT("chr",O121)</f>
        <v>chr2</v>
      </c>
      <c r="H121">
        <f>M121-150</f>
        <v>27309342</v>
      </c>
      <c r="I121">
        <f>N121+150</f>
        <v>27325830</v>
      </c>
      <c r="M121">
        <v>27309492</v>
      </c>
      <c r="N121">
        <v>27325680</v>
      </c>
      <c r="O121">
        <v>2</v>
      </c>
      <c r="P121" t="s">
        <v>233</v>
      </c>
      <c r="Q121" t="s">
        <v>323</v>
      </c>
    </row>
    <row r="122" spans="1:17" x14ac:dyDescent="0.2">
      <c r="A122" s="1" t="s">
        <v>223</v>
      </c>
      <c r="B122" s="2" t="s">
        <v>4</v>
      </c>
      <c r="C122" s="2" t="s">
        <v>223</v>
      </c>
      <c r="G122" t="str">
        <f>_xlfn.CONCAT("chr",O122)</f>
        <v>chr2</v>
      </c>
      <c r="H122">
        <f>M122-150</f>
        <v>69319630</v>
      </c>
      <c r="I122">
        <f>N122+150</f>
        <v>69387400</v>
      </c>
      <c r="M122">
        <v>69319780</v>
      </c>
      <c r="N122">
        <v>69387250</v>
      </c>
      <c r="O122">
        <v>2</v>
      </c>
      <c r="P122" t="s">
        <v>159</v>
      </c>
      <c r="Q122" t="s">
        <v>514</v>
      </c>
    </row>
    <row r="123" spans="1:17" x14ac:dyDescent="0.2">
      <c r="A123" s="1" t="s">
        <v>50</v>
      </c>
      <c r="B123" s="2" t="s">
        <v>4</v>
      </c>
      <c r="C123" s="2" t="s">
        <v>50</v>
      </c>
      <c r="G123" t="str">
        <f>_xlfn.CONCAT("chr",O123)</f>
        <v>chr2</v>
      </c>
      <c r="H123">
        <f>M123-150</f>
        <v>71453411</v>
      </c>
      <c r="I123">
        <f>N123+150</f>
        <v>71686913</v>
      </c>
      <c r="M123">
        <v>71453561</v>
      </c>
      <c r="N123">
        <v>71686763</v>
      </c>
      <c r="O123">
        <v>2</v>
      </c>
      <c r="P123" t="s">
        <v>95</v>
      </c>
      <c r="Q123" t="s">
        <v>520</v>
      </c>
    </row>
    <row r="124" spans="1:17" x14ac:dyDescent="0.2">
      <c r="A124" s="1" t="s">
        <v>250</v>
      </c>
      <c r="B124" s="2" t="s">
        <v>4</v>
      </c>
      <c r="C124" s="2" t="s">
        <v>250</v>
      </c>
      <c r="G124" t="str">
        <f>_xlfn.CONCAT("chr",O124)</f>
        <v>chr2</v>
      </c>
      <c r="H124">
        <f>M124-150</f>
        <v>72887232</v>
      </c>
      <c r="I124">
        <f>N124+150</f>
        <v>72892308</v>
      </c>
      <c r="M124">
        <v>72887382</v>
      </c>
      <c r="N124">
        <v>72892158</v>
      </c>
      <c r="O124">
        <v>2</v>
      </c>
      <c r="P124" t="s">
        <v>250</v>
      </c>
      <c r="Q124" t="s">
        <v>375</v>
      </c>
    </row>
    <row r="125" spans="1:17" x14ac:dyDescent="0.2">
      <c r="A125" s="1" t="s">
        <v>22</v>
      </c>
      <c r="B125" s="2" t="s">
        <v>4</v>
      </c>
      <c r="C125" s="2" t="s">
        <v>22</v>
      </c>
      <c r="G125" t="str">
        <f>_xlfn.CONCAT("chr",O125)</f>
        <v>chr2</v>
      </c>
      <c r="H125">
        <f>M125-150</f>
        <v>85657164</v>
      </c>
      <c r="I125">
        <f>N125+150</f>
        <v>85668891</v>
      </c>
      <c r="M125">
        <v>85657314</v>
      </c>
      <c r="N125">
        <v>85668741</v>
      </c>
      <c r="O125">
        <v>2</v>
      </c>
      <c r="P125" t="s">
        <v>22</v>
      </c>
      <c r="Q125" t="s">
        <v>348</v>
      </c>
    </row>
    <row r="126" spans="1:17" x14ac:dyDescent="0.2">
      <c r="A126" s="1" t="s">
        <v>161</v>
      </c>
      <c r="B126" s="2" t="s">
        <v>4</v>
      </c>
      <c r="C126" s="2" t="s">
        <v>161</v>
      </c>
      <c r="G126" t="str">
        <f>_xlfn.CONCAT("chr",O126)</f>
        <v>chr2</v>
      </c>
      <c r="H126">
        <f>M126-150</f>
        <v>127638231</v>
      </c>
      <c r="I126">
        <f>N126+150</f>
        <v>127681936</v>
      </c>
      <c r="M126">
        <v>127638381</v>
      </c>
      <c r="N126">
        <v>127681786</v>
      </c>
      <c r="O126">
        <v>2</v>
      </c>
      <c r="P126" t="s">
        <v>161</v>
      </c>
      <c r="Q126" t="s">
        <v>523</v>
      </c>
    </row>
    <row r="127" spans="1:17" x14ac:dyDescent="0.2">
      <c r="A127" s="1" t="s">
        <v>64</v>
      </c>
      <c r="B127" s="2" t="s">
        <v>4</v>
      </c>
      <c r="C127" s="2" t="s">
        <v>64</v>
      </c>
      <c r="G127" t="str">
        <f>_xlfn.CONCAT("chr",O127)</f>
        <v>chr2</v>
      </c>
      <c r="H127">
        <f>M127-150</f>
        <v>151485186</v>
      </c>
      <c r="I127">
        <f>N127+150</f>
        <v>151734637</v>
      </c>
      <c r="M127">
        <v>151485336</v>
      </c>
      <c r="N127">
        <v>151734487</v>
      </c>
      <c r="O127">
        <v>2</v>
      </c>
      <c r="P127" t="s">
        <v>164</v>
      </c>
      <c r="Q127" t="s">
        <v>519</v>
      </c>
    </row>
    <row r="128" spans="1:17" x14ac:dyDescent="0.2">
      <c r="A128" s="1" t="s">
        <v>196</v>
      </c>
      <c r="B128" s="2" t="s">
        <v>4</v>
      </c>
      <c r="C128" s="2" t="s">
        <v>196</v>
      </c>
      <c r="G128" t="str">
        <f>_xlfn.CONCAT("chr",O128)</f>
        <v>chr2</v>
      </c>
      <c r="H128">
        <f>M128-150</f>
        <v>151832621</v>
      </c>
      <c r="I128">
        <f>N128+150</f>
        <v>152099317</v>
      </c>
      <c r="M128">
        <v>151832771</v>
      </c>
      <c r="N128">
        <v>152099167</v>
      </c>
      <c r="O128">
        <v>2</v>
      </c>
      <c r="P128" t="s">
        <v>196</v>
      </c>
      <c r="Q128" t="s">
        <v>507</v>
      </c>
    </row>
    <row r="129" spans="1:17" x14ac:dyDescent="0.2">
      <c r="A129" s="1" t="s">
        <v>191</v>
      </c>
      <c r="B129" s="2" t="s">
        <v>4</v>
      </c>
      <c r="C129" s="2" t="s">
        <v>191</v>
      </c>
      <c r="G129" t="str">
        <f>_xlfn.CONCAT("chr",O129)</f>
        <v>chr2</v>
      </c>
      <c r="H129">
        <f>M129-150</f>
        <v>165984491</v>
      </c>
      <c r="I129">
        <f>N129+150</f>
        <v>166149364</v>
      </c>
      <c r="M129">
        <v>165984641</v>
      </c>
      <c r="N129">
        <v>166149214</v>
      </c>
      <c r="O129">
        <v>2</v>
      </c>
      <c r="P129" t="s">
        <v>191</v>
      </c>
      <c r="Q129" t="s">
        <v>495</v>
      </c>
    </row>
    <row r="130" spans="1:17" x14ac:dyDescent="0.2">
      <c r="A130" s="1" t="s">
        <v>248</v>
      </c>
      <c r="B130" s="2" t="s">
        <v>4</v>
      </c>
      <c r="C130" s="2" t="s">
        <v>248</v>
      </c>
      <c r="G130" t="str">
        <f>_xlfn.CONCAT("chr",O130)</f>
        <v>chr2</v>
      </c>
      <c r="H130">
        <f>M130-150</f>
        <v>166195035</v>
      </c>
      <c r="I130">
        <f>N130+150</f>
        <v>166376151</v>
      </c>
      <c r="M130">
        <v>166195185</v>
      </c>
      <c r="N130">
        <v>166376001</v>
      </c>
      <c r="O130">
        <v>2</v>
      </c>
      <c r="P130" t="s">
        <v>248</v>
      </c>
      <c r="Q130" t="s">
        <v>406</v>
      </c>
    </row>
    <row r="131" spans="1:17" x14ac:dyDescent="0.2">
      <c r="A131" s="1" t="s">
        <v>136</v>
      </c>
      <c r="B131" s="2" t="s">
        <v>4</v>
      </c>
      <c r="C131" s="2" t="s">
        <v>136</v>
      </c>
      <c r="G131" t="str">
        <f>_xlfn.CONCAT("chr",O131)</f>
        <v>chr2</v>
      </c>
      <c r="H131">
        <f>M131-150</f>
        <v>178525839</v>
      </c>
      <c r="I131">
        <f>N131+150</f>
        <v>178830952</v>
      </c>
      <c r="M131">
        <v>178525989</v>
      </c>
      <c r="N131">
        <v>178830802</v>
      </c>
      <c r="O131">
        <v>2</v>
      </c>
      <c r="P131" t="s">
        <v>136</v>
      </c>
      <c r="Q131" t="s">
        <v>509</v>
      </c>
    </row>
    <row r="132" spans="1:17" x14ac:dyDescent="0.2">
      <c r="A132" s="1" t="s">
        <v>37</v>
      </c>
      <c r="B132" s="2" t="s">
        <v>4</v>
      </c>
      <c r="C132" s="2" t="s">
        <v>37</v>
      </c>
      <c r="G132" t="str">
        <f>_xlfn.CONCAT("chr",O132)</f>
        <v>chr2</v>
      </c>
      <c r="H132">
        <f>M132-150</f>
        <v>202376177</v>
      </c>
      <c r="I132">
        <f>N132+150</f>
        <v>202567901</v>
      </c>
      <c r="M132">
        <v>202376327</v>
      </c>
      <c r="N132">
        <v>202567751</v>
      </c>
      <c r="O132">
        <v>2</v>
      </c>
      <c r="P132" t="s">
        <v>37</v>
      </c>
      <c r="Q132" t="s">
        <v>417</v>
      </c>
    </row>
    <row r="133" spans="1:17" x14ac:dyDescent="0.2">
      <c r="A133" s="1" t="s">
        <v>189</v>
      </c>
      <c r="B133" s="2" t="s">
        <v>4</v>
      </c>
      <c r="C133" s="2" t="s">
        <v>189</v>
      </c>
      <c r="G133" t="str">
        <f>_xlfn.CONCAT("chr",O133)</f>
        <v>chr2</v>
      </c>
      <c r="H133">
        <f>M133-150</f>
        <v>218270242</v>
      </c>
      <c r="I133">
        <f>N133+150</f>
        <v>218346943</v>
      </c>
      <c r="M133">
        <v>218270392</v>
      </c>
      <c r="N133">
        <v>218346793</v>
      </c>
      <c r="O133">
        <v>2</v>
      </c>
      <c r="P133" t="s">
        <v>189</v>
      </c>
      <c r="Q133" t="s">
        <v>457</v>
      </c>
    </row>
    <row r="134" spans="1:17" x14ac:dyDescent="0.2">
      <c r="A134" s="1" t="s">
        <v>10</v>
      </c>
      <c r="B134" s="2" t="s">
        <v>4</v>
      </c>
      <c r="C134" s="2" t="s">
        <v>10</v>
      </c>
      <c r="G134" t="str">
        <f>_xlfn.CONCAT("chr",O134)</f>
        <v>chr2</v>
      </c>
      <c r="H134">
        <f>M134-150</f>
        <v>219418227</v>
      </c>
      <c r="I134">
        <f>N134+150</f>
        <v>219426885</v>
      </c>
      <c r="M134">
        <v>219418377</v>
      </c>
      <c r="N134">
        <v>219426735</v>
      </c>
      <c r="O134">
        <v>2</v>
      </c>
      <c r="P134" t="s">
        <v>91</v>
      </c>
      <c r="Q134" t="s">
        <v>518</v>
      </c>
    </row>
    <row r="135" spans="1:17" x14ac:dyDescent="0.2">
      <c r="A135" s="1" t="s">
        <v>56</v>
      </c>
      <c r="B135" s="2" t="s">
        <v>4</v>
      </c>
      <c r="C135" s="2" t="s">
        <v>56</v>
      </c>
      <c r="G135" t="str">
        <f>_xlfn.CONCAT("chr",O135)</f>
        <v>chr2</v>
      </c>
      <c r="H135">
        <f>M135-150</f>
        <v>222566749</v>
      </c>
      <c r="I135">
        <f>N135+150</f>
        <v>222656242</v>
      </c>
      <c r="M135">
        <v>222566899</v>
      </c>
      <c r="N135">
        <v>222656092</v>
      </c>
      <c r="O135">
        <v>2</v>
      </c>
      <c r="P135" t="s">
        <v>12</v>
      </c>
      <c r="Q135" t="s">
        <v>400</v>
      </c>
    </row>
    <row r="136" spans="1:17" x14ac:dyDescent="0.2">
      <c r="A136" s="1" t="s">
        <v>152</v>
      </c>
      <c r="B136" s="2" t="s">
        <v>4</v>
      </c>
      <c r="C136" s="2" t="s">
        <v>152</v>
      </c>
      <c r="G136" t="str">
        <f>_xlfn.CONCAT("chr",O136)</f>
        <v>chr2</v>
      </c>
      <c r="H136">
        <f>M136-150</f>
        <v>232525843</v>
      </c>
      <c r="I136">
        <f>N136+150</f>
        <v>232536817</v>
      </c>
      <c r="M136">
        <v>232525993</v>
      </c>
      <c r="N136">
        <v>232536667</v>
      </c>
      <c r="O136">
        <v>2</v>
      </c>
      <c r="P136" t="s">
        <v>151</v>
      </c>
      <c r="Q136" t="s">
        <v>484</v>
      </c>
    </row>
    <row r="137" spans="1:17" x14ac:dyDescent="0.2">
      <c r="A137" s="1" t="s">
        <v>154</v>
      </c>
      <c r="B137" s="2" t="s">
        <v>4</v>
      </c>
      <c r="C137" s="2" t="s">
        <v>154</v>
      </c>
      <c r="G137" t="str">
        <f>_xlfn.CONCAT("chr",O137)</f>
        <v>chr2</v>
      </c>
      <c r="H137">
        <f>M137-150</f>
        <v>237323853</v>
      </c>
      <c r="I137">
        <f>N137+150</f>
        <v>237414478</v>
      </c>
      <c r="M137">
        <v>237324003</v>
      </c>
      <c r="N137">
        <v>237414328</v>
      </c>
      <c r="O137">
        <v>2</v>
      </c>
      <c r="P137" t="s">
        <v>87</v>
      </c>
      <c r="Q137" t="s">
        <v>516</v>
      </c>
    </row>
    <row r="138" spans="1:17" x14ac:dyDescent="0.2">
      <c r="A138" s="1" t="s">
        <v>114</v>
      </c>
      <c r="B138" s="2" t="s">
        <v>4</v>
      </c>
      <c r="C138" s="2" t="s">
        <v>114</v>
      </c>
      <c r="G138" t="str">
        <f>_xlfn.CONCAT("chr",O138)</f>
        <v>chr2</v>
      </c>
      <c r="H138">
        <f>M138-150</f>
        <v>238243894</v>
      </c>
      <c r="I138">
        <f>N138+150</f>
        <v>238290252</v>
      </c>
      <c r="M138">
        <v>238244044</v>
      </c>
      <c r="N138">
        <v>238290102</v>
      </c>
      <c r="O138">
        <v>2</v>
      </c>
      <c r="P138" t="s">
        <v>241</v>
      </c>
      <c r="Q138" t="s">
        <v>482</v>
      </c>
    </row>
    <row r="139" spans="1:17" x14ac:dyDescent="0.2">
      <c r="A139" s="1" t="s">
        <v>232</v>
      </c>
      <c r="B139" s="2" t="s">
        <v>4</v>
      </c>
      <c r="C139" s="2" t="s">
        <v>232</v>
      </c>
      <c r="G139" t="str">
        <f>_xlfn.CONCAT("chr",O139)</f>
        <v>chr2</v>
      </c>
      <c r="H139">
        <f>M139-150</f>
        <v>240713611</v>
      </c>
      <c r="I139">
        <f>N139+150</f>
        <v>240824443</v>
      </c>
      <c r="M139">
        <v>240713761</v>
      </c>
      <c r="N139">
        <v>240824293</v>
      </c>
      <c r="O139">
        <v>2</v>
      </c>
      <c r="P139" t="s">
        <v>232</v>
      </c>
      <c r="Q139" t="s">
        <v>511</v>
      </c>
    </row>
    <row r="140" spans="1:17" x14ac:dyDescent="0.2">
      <c r="A140" s="1" t="s">
        <v>243</v>
      </c>
      <c r="B140" s="2" t="s">
        <v>4</v>
      </c>
      <c r="C140" s="2" t="s">
        <v>243</v>
      </c>
      <c r="G140" t="str">
        <f>_xlfn.CONCAT("chr",O140)</f>
        <v>chr20</v>
      </c>
      <c r="H140">
        <f>M140-150</f>
        <v>4686200</v>
      </c>
      <c r="I140">
        <f>N140+150</f>
        <v>4701740</v>
      </c>
      <c r="M140">
        <v>4686350</v>
      </c>
      <c r="N140">
        <v>4701590</v>
      </c>
      <c r="O140">
        <v>20</v>
      </c>
      <c r="P140" t="s">
        <v>243</v>
      </c>
      <c r="Q140" t="s">
        <v>322</v>
      </c>
    </row>
    <row r="141" spans="1:17" x14ac:dyDescent="0.2">
      <c r="A141" s="1" t="s">
        <v>51</v>
      </c>
      <c r="B141" s="2" t="s">
        <v>4</v>
      </c>
      <c r="C141" s="2" t="s">
        <v>51</v>
      </c>
      <c r="G141" t="str">
        <f>_xlfn.CONCAT("chr",O141)</f>
        <v>chr20</v>
      </c>
      <c r="H141">
        <f>M141-150</f>
        <v>59300293</v>
      </c>
      <c r="I141">
        <f>N141+150</f>
        <v>59326142</v>
      </c>
      <c r="M141">
        <v>59300443</v>
      </c>
      <c r="N141">
        <v>59325992</v>
      </c>
      <c r="O141">
        <v>20</v>
      </c>
      <c r="P141" t="s">
        <v>50</v>
      </c>
      <c r="Q141" t="s">
        <v>303</v>
      </c>
    </row>
    <row r="142" spans="1:17" x14ac:dyDescent="0.2">
      <c r="A142" s="1" t="s">
        <v>187</v>
      </c>
      <c r="B142" s="2" t="s">
        <v>4</v>
      </c>
      <c r="C142" s="2" t="s">
        <v>187</v>
      </c>
      <c r="G142" t="str">
        <f>_xlfn.CONCAT("chr",O142)</f>
        <v>chr20</v>
      </c>
      <c r="H142">
        <f>M142-150</f>
        <v>63400058</v>
      </c>
      <c r="I142">
        <f>N142+150</f>
        <v>63472827</v>
      </c>
      <c r="M142">
        <v>63400208</v>
      </c>
      <c r="N142">
        <v>63472677</v>
      </c>
      <c r="O142">
        <v>20</v>
      </c>
      <c r="P142" t="s">
        <v>187</v>
      </c>
      <c r="Q142" t="s">
        <v>347</v>
      </c>
    </row>
    <row r="143" spans="1:17" x14ac:dyDescent="0.2">
      <c r="A143" s="1" t="s">
        <v>20</v>
      </c>
      <c r="B143" s="2" t="s">
        <v>4</v>
      </c>
      <c r="C143" s="2" t="s">
        <v>20</v>
      </c>
      <c r="G143" t="str">
        <f>_xlfn.CONCAT("chr",O143)</f>
        <v>chr20</v>
      </c>
      <c r="H143">
        <f>M143-150</f>
        <v>63657660</v>
      </c>
      <c r="I143">
        <f>N143+150</f>
        <v>63696403</v>
      </c>
      <c r="M143">
        <v>63657810</v>
      </c>
      <c r="N143">
        <v>63696253</v>
      </c>
      <c r="O143">
        <v>20</v>
      </c>
      <c r="P143" t="s">
        <v>20</v>
      </c>
      <c r="Q143" t="s">
        <v>345</v>
      </c>
    </row>
    <row r="144" spans="1:17" x14ac:dyDescent="0.2">
      <c r="A144" s="1" t="s">
        <v>90</v>
      </c>
      <c r="B144" s="2" t="s">
        <v>4</v>
      </c>
      <c r="C144" s="2" t="s">
        <v>90</v>
      </c>
      <c r="G144" t="str">
        <f>_xlfn.CONCAT("chr",O144)</f>
        <v>chr21</v>
      </c>
      <c r="H144">
        <f>M144-150</f>
        <v>43772361</v>
      </c>
      <c r="I144">
        <f>N144+150</f>
        <v>43776480</v>
      </c>
      <c r="M144">
        <v>43772511</v>
      </c>
      <c r="N144">
        <v>43776330</v>
      </c>
      <c r="O144">
        <v>21</v>
      </c>
      <c r="P144" t="s">
        <v>213</v>
      </c>
      <c r="Q144" t="s">
        <v>288</v>
      </c>
    </row>
    <row r="145" spans="1:17" x14ac:dyDescent="0.2">
      <c r="A145" s="1" t="s">
        <v>86</v>
      </c>
      <c r="B145" s="2" t="s">
        <v>4</v>
      </c>
      <c r="C145" s="2" t="s">
        <v>86</v>
      </c>
      <c r="G145" t="str">
        <f>_xlfn.CONCAT("chr",O145)</f>
        <v>chr21</v>
      </c>
      <c r="H145">
        <f>M145-150</f>
        <v>45981620</v>
      </c>
      <c r="I145">
        <f>N145+150</f>
        <v>46005200</v>
      </c>
      <c r="M145">
        <v>45981770</v>
      </c>
      <c r="N145">
        <v>46005050</v>
      </c>
      <c r="O145">
        <v>21</v>
      </c>
      <c r="P145" t="s">
        <v>85</v>
      </c>
      <c r="Q145" t="s">
        <v>299</v>
      </c>
    </row>
    <row r="146" spans="1:17" x14ac:dyDescent="0.2">
      <c r="A146" s="1" t="s">
        <v>87</v>
      </c>
      <c r="B146" s="2" t="s">
        <v>4</v>
      </c>
      <c r="C146" s="2" t="s">
        <v>87</v>
      </c>
      <c r="G146" t="str">
        <f>_xlfn.CONCAT("chr",O146)</f>
        <v>chr21</v>
      </c>
      <c r="H146">
        <f>M146-150</f>
        <v>46097962</v>
      </c>
      <c r="I146">
        <f>N146+150</f>
        <v>46132998</v>
      </c>
      <c r="M146">
        <v>46098112</v>
      </c>
      <c r="N146">
        <v>46132848</v>
      </c>
      <c r="O146">
        <v>21</v>
      </c>
      <c r="P146" t="s">
        <v>86</v>
      </c>
      <c r="Q146" t="s">
        <v>285</v>
      </c>
    </row>
    <row r="147" spans="1:17" x14ac:dyDescent="0.2">
      <c r="A147" s="1" t="s">
        <v>212</v>
      </c>
      <c r="B147" s="2" t="s">
        <v>4</v>
      </c>
      <c r="C147" s="2" t="s">
        <v>212</v>
      </c>
      <c r="G147" t="str">
        <f>_xlfn.CONCAT("chr",O147)</f>
        <v>chr22</v>
      </c>
      <c r="H147">
        <f>M147-150</f>
        <v>19179323</v>
      </c>
      <c r="I147">
        <f>N147+150</f>
        <v>19291869</v>
      </c>
      <c r="M147">
        <v>19179473</v>
      </c>
      <c r="N147">
        <v>19291719</v>
      </c>
      <c r="O147">
        <v>22</v>
      </c>
      <c r="P147" t="s">
        <v>211</v>
      </c>
      <c r="Q147" t="s">
        <v>284</v>
      </c>
    </row>
    <row r="148" spans="1:17" x14ac:dyDescent="0.2">
      <c r="A148" s="1" t="s">
        <v>60</v>
      </c>
      <c r="B148" s="2" t="s">
        <v>4</v>
      </c>
      <c r="C148" s="2" t="s">
        <v>60</v>
      </c>
      <c r="G148" t="str">
        <f>_xlfn.CONCAT("chr",O148)</f>
        <v>chr22</v>
      </c>
      <c r="H148">
        <f>M148-150</f>
        <v>26443273</v>
      </c>
      <c r="I148">
        <f>N148+150</f>
        <v>26483987</v>
      </c>
      <c r="M148">
        <v>26443423</v>
      </c>
      <c r="N148">
        <v>26483837</v>
      </c>
      <c r="O148">
        <v>22</v>
      </c>
      <c r="P148" t="s">
        <v>15</v>
      </c>
      <c r="Q148" t="s">
        <v>301</v>
      </c>
    </row>
    <row r="149" spans="1:17" x14ac:dyDescent="0.2">
      <c r="A149" s="1" t="s">
        <v>181</v>
      </c>
      <c r="B149" s="2" t="s">
        <v>4</v>
      </c>
      <c r="C149" s="2" t="s">
        <v>181</v>
      </c>
      <c r="G149" t="str">
        <f>_xlfn.CONCAT("chr",O149)</f>
        <v>chr22</v>
      </c>
      <c r="H149">
        <f>M149-150</f>
        <v>36913478</v>
      </c>
      <c r="I149">
        <f>N149+150</f>
        <v>36940589</v>
      </c>
      <c r="M149">
        <v>36913628</v>
      </c>
      <c r="N149">
        <v>36940439</v>
      </c>
      <c r="O149">
        <v>22</v>
      </c>
      <c r="P149" t="s">
        <v>9</v>
      </c>
      <c r="Q149" t="s">
        <v>286</v>
      </c>
    </row>
    <row r="150" spans="1:17" x14ac:dyDescent="0.2">
      <c r="A150" s="1" t="s">
        <v>84</v>
      </c>
      <c r="B150" s="2" t="s">
        <v>4</v>
      </c>
      <c r="C150" s="2" t="s">
        <v>84</v>
      </c>
      <c r="G150" t="str">
        <f>_xlfn.CONCAT("chr",O150)</f>
        <v>chr3</v>
      </c>
      <c r="H150">
        <f>M150-150</f>
        <v>8733652</v>
      </c>
      <c r="I150">
        <f>N150+150</f>
        <v>8841958</v>
      </c>
      <c r="M150">
        <v>8733802</v>
      </c>
      <c r="N150">
        <v>8841808</v>
      </c>
      <c r="O150">
        <v>3</v>
      </c>
      <c r="P150" t="s">
        <v>84</v>
      </c>
      <c r="Q150" t="s">
        <v>294</v>
      </c>
    </row>
    <row r="151" spans="1:17" x14ac:dyDescent="0.2">
      <c r="A151" s="1" t="s">
        <v>88</v>
      </c>
      <c r="B151" s="2" t="s">
        <v>4</v>
      </c>
      <c r="C151" s="2" t="s">
        <v>88</v>
      </c>
      <c r="G151" t="str">
        <f>_xlfn.CONCAT("chr",O151)</f>
        <v>chr3</v>
      </c>
      <c r="H151">
        <f>M151-150</f>
        <v>15449983</v>
      </c>
      <c r="I151">
        <f>N151+150</f>
        <v>15521901</v>
      </c>
      <c r="M151">
        <v>15450133</v>
      </c>
      <c r="N151">
        <v>15521751</v>
      </c>
      <c r="O151">
        <v>3</v>
      </c>
      <c r="P151" t="s">
        <v>154</v>
      </c>
      <c r="Q151" t="s">
        <v>496</v>
      </c>
    </row>
    <row r="152" spans="1:17" x14ac:dyDescent="0.2">
      <c r="A152" s="1" t="s">
        <v>246</v>
      </c>
      <c r="B152" s="2" t="s">
        <v>4</v>
      </c>
      <c r="C152" s="2" t="s">
        <v>246</v>
      </c>
      <c r="G152" t="str">
        <f>_xlfn.CONCAT("chr",O152)</f>
        <v>chr3</v>
      </c>
      <c r="H152">
        <f>M152-150</f>
        <v>38696652</v>
      </c>
      <c r="I152">
        <f>N152+150</f>
        <v>38816436</v>
      </c>
      <c r="M152">
        <v>38696802</v>
      </c>
      <c r="N152">
        <v>38816286</v>
      </c>
      <c r="O152">
        <v>3</v>
      </c>
      <c r="P152" t="s">
        <v>246</v>
      </c>
      <c r="Q152" t="s">
        <v>494</v>
      </c>
    </row>
    <row r="153" spans="1:17" x14ac:dyDescent="0.2">
      <c r="A153" s="1" t="s">
        <v>247</v>
      </c>
      <c r="B153" s="2" t="s">
        <v>4</v>
      </c>
      <c r="C153" s="2" t="s">
        <v>247</v>
      </c>
      <c r="G153" t="str">
        <f>_xlfn.CONCAT("chr",O153)</f>
        <v>chr3</v>
      </c>
      <c r="H153">
        <f>M153-150</f>
        <v>38845614</v>
      </c>
      <c r="I153">
        <f>N153+150</f>
        <v>39052307</v>
      </c>
      <c r="M153">
        <v>38845764</v>
      </c>
      <c r="N153">
        <v>39052157</v>
      </c>
      <c r="O153">
        <v>3</v>
      </c>
      <c r="P153" t="s">
        <v>247</v>
      </c>
      <c r="Q153" t="s">
        <v>452</v>
      </c>
    </row>
    <row r="154" spans="1:17" x14ac:dyDescent="0.2">
      <c r="A154" s="1" t="s">
        <v>118</v>
      </c>
      <c r="B154" s="2" t="s">
        <v>4</v>
      </c>
      <c r="C154" s="2" t="s">
        <v>118</v>
      </c>
      <c r="G154" t="str">
        <f>_xlfn.CONCAT("chr",O154)</f>
        <v>chr3</v>
      </c>
      <c r="H154">
        <f>M154-150</f>
        <v>43079082</v>
      </c>
      <c r="I154">
        <f>N154+150</f>
        <v>43106229</v>
      </c>
      <c r="M154">
        <v>43079232</v>
      </c>
      <c r="N154">
        <v>43106079</v>
      </c>
      <c r="O154">
        <v>3</v>
      </c>
      <c r="P154" t="s">
        <v>118</v>
      </c>
      <c r="Q154" t="s">
        <v>304</v>
      </c>
    </row>
    <row r="155" spans="1:17" x14ac:dyDescent="0.2">
      <c r="A155" s="1" t="s">
        <v>91</v>
      </c>
      <c r="B155" s="2" t="s">
        <v>4</v>
      </c>
      <c r="C155" s="2" t="s">
        <v>91</v>
      </c>
      <c r="G155" t="str">
        <f>_xlfn.CONCAT("chr",O155)</f>
        <v>chr3</v>
      </c>
      <c r="H155">
        <f>M155-150</f>
        <v>49468553</v>
      </c>
      <c r="I155">
        <f>N155+150</f>
        <v>49535768</v>
      </c>
      <c r="M155">
        <v>49468703</v>
      </c>
      <c r="N155">
        <v>49535618</v>
      </c>
      <c r="O155">
        <v>3</v>
      </c>
      <c r="P155" t="s">
        <v>90</v>
      </c>
      <c r="Q155" t="s">
        <v>463</v>
      </c>
    </row>
    <row r="156" spans="1:17" x14ac:dyDescent="0.2">
      <c r="A156" s="1" t="s">
        <v>103</v>
      </c>
      <c r="B156" s="2" t="s">
        <v>4</v>
      </c>
      <c r="C156" s="2" t="s">
        <v>103</v>
      </c>
      <c r="G156" t="str">
        <f>_xlfn.CONCAT("chr",O156)</f>
        <v>chr3</v>
      </c>
      <c r="H156">
        <f>M156-150</f>
        <v>49716694</v>
      </c>
      <c r="I156">
        <f>N156+150</f>
        <v>49724123</v>
      </c>
      <c r="M156">
        <v>49716844</v>
      </c>
      <c r="N156">
        <v>49723973</v>
      </c>
      <c r="O156">
        <v>3</v>
      </c>
      <c r="P156" t="s">
        <v>102</v>
      </c>
      <c r="Q156" t="s">
        <v>465</v>
      </c>
    </row>
    <row r="157" spans="1:17" x14ac:dyDescent="0.2">
      <c r="A157" s="1" t="s">
        <v>58</v>
      </c>
      <c r="B157" s="2" t="s">
        <v>4</v>
      </c>
      <c r="C157" s="2" t="s">
        <v>58</v>
      </c>
      <c r="G157" t="str">
        <f>_xlfn.CONCAT("chr",O157)</f>
        <v>chr3</v>
      </c>
      <c r="H157">
        <f>M157-150</f>
        <v>81489553</v>
      </c>
      <c r="I157">
        <f>N157+150</f>
        <v>81761795</v>
      </c>
      <c r="M157">
        <v>81489703</v>
      </c>
      <c r="N157">
        <v>81761645</v>
      </c>
      <c r="O157">
        <v>3</v>
      </c>
      <c r="P157" t="s">
        <v>158</v>
      </c>
      <c r="Q157" t="s">
        <v>321</v>
      </c>
    </row>
    <row r="158" spans="1:17" x14ac:dyDescent="0.2">
      <c r="A158" s="1" t="s">
        <v>142</v>
      </c>
      <c r="B158" s="2" t="s">
        <v>4</v>
      </c>
      <c r="C158" s="2" t="s">
        <v>142</v>
      </c>
      <c r="G158" t="str">
        <f>_xlfn.CONCAT("chr",O158)</f>
        <v>chr3</v>
      </c>
      <c r="H158">
        <f>M158-150</f>
        <v>119468813</v>
      </c>
      <c r="I158">
        <f>N158+150</f>
        <v>119494858</v>
      </c>
      <c r="M158">
        <v>119468963</v>
      </c>
      <c r="N158">
        <v>119494708</v>
      </c>
      <c r="O158">
        <v>3</v>
      </c>
      <c r="P158" t="s">
        <v>142</v>
      </c>
      <c r="Q158" t="s">
        <v>396</v>
      </c>
    </row>
    <row r="159" spans="1:17" x14ac:dyDescent="0.2">
      <c r="A159" s="1" t="s">
        <v>30</v>
      </c>
      <c r="B159" s="2" t="s">
        <v>4</v>
      </c>
      <c r="C159" s="2" t="s">
        <v>30</v>
      </c>
      <c r="G159" t="str">
        <f>_xlfn.CONCAT("chr",O159)</f>
        <v>chr3</v>
      </c>
      <c r="H159">
        <f>M159-150</f>
        <v>122183518</v>
      </c>
      <c r="I159">
        <f>N159+150</f>
        <v>122291779</v>
      </c>
      <c r="M159">
        <v>122183668</v>
      </c>
      <c r="N159">
        <v>122291629</v>
      </c>
      <c r="O159">
        <v>3</v>
      </c>
      <c r="P159" t="s">
        <v>30</v>
      </c>
      <c r="Q159" t="s">
        <v>431</v>
      </c>
    </row>
    <row r="160" spans="1:17" x14ac:dyDescent="0.2">
      <c r="A160" s="1" t="s">
        <v>173</v>
      </c>
      <c r="B160" s="2" t="s">
        <v>4</v>
      </c>
      <c r="C160" s="2" t="s">
        <v>173</v>
      </c>
      <c r="G160" t="str">
        <f>_xlfn.CONCAT("chr",O160)</f>
        <v>chr3</v>
      </c>
      <c r="H160">
        <f>M160-150</f>
        <v>123282146</v>
      </c>
      <c r="I160">
        <f>N160+150</f>
        <v>123449240</v>
      </c>
      <c r="M160">
        <v>123282296</v>
      </c>
      <c r="N160">
        <v>123449090</v>
      </c>
      <c r="O160">
        <v>3</v>
      </c>
      <c r="P160" t="s">
        <v>173</v>
      </c>
      <c r="Q160" t="s">
        <v>460</v>
      </c>
    </row>
    <row r="161" spans="1:17" x14ac:dyDescent="0.2">
      <c r="A161" s="1" t="s">
        <v>244</v>
      </c>
      <c r="B161" s="2" t="s">
        <v>4</v>
      </c>
      <c r="C161" s="2" t="s">
        <v>244</v>
      </c>
      <c r="G161" t="str">
        <f>_xlfn.CONCAT("chr",O161)</f>
        <v>chr3</v>
      </c>
      <c r="H161">
        <f>M161-150</f>
        <v>128693519</v>
      </c>
      <c r="I161">
        <f>N161+150</f>
        <v>128826092</v>
      </c>
      <c r="M161">
        <v>128693669</v>
      </c>
      <c r="N161">
        <v>128825942</v>
      </c>
      <c r="O161">
        <v>3</v>
      </c>
      <c r="P161" t="s">
        <v>244</v>
      </c>
      <c r="Q161" t="s">
        <v>443</v>
      </c>
    </row>
    <row r="162" spans="1:17" x14ac:dyDescent="0.2">
      <c r="A162" s="1" t="s">
        <v>153</v>
      </c>
      <c r="B162" s="2" t="s">
        <v>4</v>
      </c>
      <c r="C162" s="2" t="s">
        <v>153</v>
      </c>
      <c r="G162" t="str">
        <f>_xlfn.CONCAT("chr",O162)</f>
        <v>chr3</v>
      </c>
      <c r="H162">
        <f>M162-150</f>
        <v>129167677</v>
      </c>
      <c r="I162">
        <f>N162+150</f>
        <v>129184072</v>
      </c>
      <c r="M162">
        <v>129167827</v>
      </c>
      <c r="N162">
        <v>129183922</v>
      </c>
      <c r="O162">
        <v>3</v>
      </c>
      <c r="P162" t="s">
        <v>212</v>
      </c>
      <c r="Q162" t="s">
        <v>435</v>
      </c>
    </row>
    <row r="163" spans="1:17" x14ac:dyDescent="0.2">
      <c r="A163" s="1" t="s">
        <v>224</v>
      </c>
      <c r="B163" s="2" t="s">
        <v>4</v>
      </c>
      <c r="C163" s="2" t="s">
        <v>224</v>
      </c>
      <c r="G163" t="str">
        <f>_xlfn.CONCAT("chr",O163)</f>
        <v>chr3</v>
      </c>
      <c r="H163">
        <f>M163-150</f>
        <v>148991258</v>
      </c>
      <c r="I163">
        <f>N163+150</f>
        <v>149031925</v>
      </c>
      <c r="M163">
        <v>148991408</v>
      </c>
      <c r="N163">
        <v>149031775</v>
      </c>
      <c r="O163">
        <v>3</v>
      </c>
      <c r="P163" t="s">
        <v>160</v>
      </c>
      <c r="Q163" t="s">
        <v>422</v>
      </c>
    </row>
    <row r="164" spans="1:17" x14ac:dyDescent="0.2">
      <c r="A164" s="1" t="s">
        <v>15</v>
      </c>
      <c r="B164" s="2" t="s">
        <v>4</v>
      </c>
      <c r="C164" s="2" t="s">
        <v>15</v>
      </c>
      <c r="G164" t="str">
        <f>_xlfn.CONCAT("chr",O164)</f>
        <v>chr3</v>
      </c>
      <c r="H164">
        <f>M164-150</f>
        <v>149129488</v>
      </c>
      <c r="I164">
        <f>N164+150</f>
        <v>149173882</v>
      </c>
      <c r="M164">
        <v>149129638</v>
      </c>
      <c r="N164">
        <v>149173732</v>
      </c>
      <c r="O164">
        <v>3</v>
      </c>
      <c r="P164" t="s">
        <v>59</v>
      </c>
      <c r="Q164" t="s">
        <v>424</v>
      </c>
    </row>
    <row r="165" spans="1:17" x14ac:dyDescent="0.2">
      <c r="A165" s="1" t="s">
        <v>27</v>
      </c>
      <c r="B165" s="2" t="s">
        <v>4</v>
      </c>
      <c r="C165" s="2" t="s">
        <v>27</v>
      </c>
      <c r="G165" t="str">
        <f>_xlfn.CONCAT("chr",O165)</f>
        <v>chr3</v>
      </c>
      <c r="H165">
        <f>M165-150</f>
        <v>169764370</v>
      </c>
      <c r="I165">
        <f>N165+150</f>
        <v>169765210</v>
      </c>
      <c r="M165">
        <v>169764520</v>
      </c>
      <c r="N165">
        <v>169765060</v>
      </c>
      <c r="O165">
        <v>3</v>
      </c>
      <c r="P165" t="s">
        <v>27</v>
      </c>
      <c r="Q165" t="s">
        <v>373</v>
      </c>
    </row>
    <row r="166" spans="1:17" x14ac:dyDescent="0.2">
      <c r="A166" s="1" t="s">
        <v>38</v>
      </c>
      <c r="B166" s="2" t="s">
        <v>4</v>
      </c>
      <c r="C166" s="2" t="s">
        <v>38</v>
      </c>
      <c r="G166" t="str">
        <f>_xlfn.CONCAT("chr",O166)</f>
        <v>chr3</v>
      </c>
      <c r="H166">
        <f>M166-150</f>
        <v>180602708</v>
      </c>
      <c r="I166">
        <f>N166+150</f>
        <v>180685092</v>
      </c>
      <c r="M166">
        <v>180602858</v>
      </c>
      <c r="N166">
        <v>180684942</v>
      </c>
      <c r="O166">
        <v>3</v>
      </c>
      <c r="P166" t="s">
        <v>38</v>
      </c>
      <c r="Q166" t="s">
        <v>383</v>
      </c>
    </row>
    <row r="167" spans="1:17" x14ac:dyDescent="0.2">
      <c r="A167" s="1" t="s">
        <v>39</v>
      </c>
      <c r="B167" s="2" t="s">
        <v>4</v>
      </c>
      <c r="C167" s="2" t="s">
        <v>39</v>
      </c>
      <c r="G167" t="str">
        <f>_xlfn.CONCAT("chr",O167)</f>
        <v>chr3</v>
      </c>
      <c r="H167">
        <f>M167-150</f>
        <v>180613858</v>
      </c>
      <c r="I167">
        <f>N167+150</f>
        <v>180871083</v>
      </c>
      <c r="M167">
        <v>180614008</v>
      </c>
      <c r="N167">
        <v>180870933</v>
      </c>
      <c r="O167">
        <v>3</v>
      </c>
      <c r="P167" t="s">
        <v>38</v>
      </c>
      <c r="Q167" t="s">
        <v>384</v>
      </c>
    </row>
    <row r="168" spans="1:17" x14ac:dyDescent="0.2">
      <c r="A168" s="1" t="s">
        <v>105</v>
      </c>
      <c r="B168" s="2" t="s">
        <v>4</v>
      </c>
      <c r="C168" s="2" t="s">
        <v>105</v>
      </c>
      <c r="G168" t="str">
        <f>_xlfn.CONCAT("chr",O168)</f>
        <v>chr4</v>
      </c>
      <c r="H168">
        <f>M168-150</f>
        <v>3041213</v>
      </c>
      <c r="I168">
        <f>N168+150</f>
        <v>3244107</v>
      </c>
      <c r="M168">
        <v>3041363</v>
      </c>
      <c r="N168">
        <v>3243957</v>
      </c>
      <c r="O168">
        <v>4</v>
      </c>
      <c r="P168" t="s">
        <v>227</v>
      </c>
      <c r="Q168" t="s">
        <v>492</v>
      </c>
    </row>
    <row r="169" spans="1:17" x14ac:dyDescent="0.2">
      <c r="A169" s="1" t="s">
        <v>140</v>
      </c>
      <c r="B169" s="2" t="s">
        <v>4</v>
      </c>
      <c r="C169" s="2" t="s">
        <v>140</v>
      </c>
      <c r="G169" t="str">
        <f>_xlfn.CONCAT("chr",O169)</f>
        <v>chr4</v>
      </c>
      <c r="H169">
        <f>M169-150</f>
        <v>3463156</v>
      </c>
      <c r="I169">
        <f>N169+150</f>
        <v>3501623</v>
      </c>
      <c r="M169">
        <v>3463306</v>
      </c>
      <c r="N169">
        <v>3501473</v>
      </c>
      <c r="O169">
        <v>4</v>
      </c>
      <c r="P169" t="s">
        <v>94</v>
      </c>
      <c r="Q169" t="s">
        <v>318</v>
      </c>
    </row>
    <row r="170" spans="1:17" x14ac:dyDescent="0.2">
      <c r="A170" s="1" t="s">
        <v>24</v>
      </c>
      <c r="B170" s="2" t="s">
        <v>4</v>
      </c>
      <c r="C170" s="2" t="s">
        <v>24</v>
      </c>
      <c r="G170" t="str">
        <f>_xlfn.CONCAT("chr",O170)</f>
        <v>chr4</v>
      </c>
      <c r="H170">
        <f>M170-150</f>
        <v>25647861</v>
      </c>
      <c r="I170">
        <f>N170+150</f>
        <v>25678898</v>
      </c>
      <c r="M170">
        <v>25648011</v>
      </c>
      <c r="N170">
        <v>25678748</v>
      </c>
      <c r="O170">
        <v>4</v>
      </c>
      <c r="P170" t="s">
        <v>24</v>
      </c>
      <c r="Q170" t="s">
        <v>327</v>
      </c>
    </row>
    <row r="171" spans="1:17" x14ac:dyDescent="0.2">
      <c r="A171" s="1" t="s">
        <v>66</v>
      </c>
      <c r="B171" s="2" t="s">
        <v>4</v>
      </c>
      <c r="C171" s="2" t="s">
        <v>66</v>
      </c>
      <c r="G171" t="str">
        <f>_xlfn.CONCAT("chr",O171)</f>
        <v>chr4</v>
      </c>
      <c r="H171">
        <f>M171-150</f>
        <v>41743932</v>
      </c>
      <c r="I171">
        <f>N171+150</f>
        <v>41748875</v>
      </c>
      <c r="M171">
        <v>41744082</v>
      </c>
      <c r="N171">
        <v>41748725</v>
      </c>
      <c r="O171">
        <v>4</v>
      </c>
      <c r="P171" t="s">
        <v>66</v>
      </c>
      <c r="Q171" t="s">
        <v>334</v>
      </c>
    </row>
    <row r="172" spans="1:17" x14ac:dyDescent="0.2">
      <c r="A172" s="1" t="s">
        <v>125</v>
      </c>
      <c r="B172" s="2" t="s">
        <v>4</v>
      </c>
      <c r="C172" s="2" t="s">
        <v>125</v>
      </c>
      <c r="G172" t="str">
        <f>_xlfn.CONCAT("chr",O172)</f>
        <v>chr4</v>
      </c>
      <c r="H172">
        <f>M172-150</f>
        <v>52020556</v>
      </c>
      <c r="I172">
        <f>N172+150</f>
        <v>52038449</v>
      </c>
      <c r="M172">
        <v>52020706</v>
      </c>
      <c r="N172">
        <v>52038299</v>
      </c>
      <c r="O172">
        <v>4</v>
      </c>
      <c r="P172" t="s">
        <v>125</v>
      </c>
      <c r="Q172" t="s">
        <v>415</v>
      </c>
    </row>
    <row r="173" spans="1:17" x14ac:dyDescent="0.2">
      <c r="A173" s="1" t="s">
        <v>14</v>
      </c>
      <c r="B173" s="2" t="s">
        <v>4</v>
      </c>
      <c r="C173" s="2" t="s">
        <v>14</v>
      </c>
      <c r="G173" t="str">
        <f>_xlfn.CONCAT("chr",O173)</f>
        <v>chr4</v>
      </c>
      <c r="H173">
        <f>M173-150</f>
        <v>82422415</v>
      </c>
      <c r="I173">
        <f>N173+150</f>
        <v>82430612</v>
      </c>
      <c r="M173">
        <v>82422565</v>
      </c>
      <c r="N173">
        <v>82430462</v>
      </c>
      <c r="O173">
        <v>4</v>
      </c>
      <c r="P173" t="s">
        <v>104</v>
      </c>
      <c r="Q173" t="s">
        <v>476</v>
      </c>
    </row>
    <row r="174" spans="1:17" x14ac:dyDescent="0.2">
      <c r="A174" s="1" t="s">
        <v>53</v>
      </c>
      <c r="B174" s="2" t="s">
        <v>4</v>
      </c>
      <c r="C174" s="2" t="s">
        <v>53</v>
      </c>
      <c r="G174" t="str">
        <f>_xlfn.CONCAT("chr",O174)</f>
        <v>chr4</v>
      </c>
      <c r="H174">
        <f>M174-150</f>
        <v>140524018</v>
      </c>
      <c r="I174">
        <f>N174+150</f>
        <v>140553920</v>
      </c>
      <c r="M174">
        <v>140524168</v>
      </c>
      <c r="N174">
        <v>140553770</v>
      </c>
      <c r="O174">
        <v>4</v>
      </c>
      <c r="P174" t="s">
        <v>52</v>
      </c>
      <c r="Q174" t="s">
        <v>474</v>
      </c>
    </row>
    <row r="175" spans="1:17" x14ac:dyDescent="0.2">
      <c r="A175" s="1" t="s">
        <v>102</v>
      </c>
      <c r="B175" s="2" t="s">
        <v>4</v>
      </c>
      <c r="C175" s="2" t="s">
        <v>102</v>
      </c>
      <c r="G175" t="str">
        <f>_xlfn.CONCAT("chr",O175)</f>
        <v>chr4</v>
      </c>
      <c r="H175">
        <f>M175-150</f>
        <v>157075975</v>
      </c>
      <c r="I175">
        <f>N175+150</f>
        <v>157172240</v>
      </c>
      <c r="M175">
        <v>157076125</v>
      </c>
      <c r="N175">
        <v>157172090</v>
      </c>
      <c r="O175">
        <v>4</v>
      </c>
      <c r="P175" t="s">
        <v>184</v>
      </c>
      <c r="Q175" t="s">
        <v>368</v>
      </c>
    </row>
    <row r="176" spans="1:17" x14ac:dyDescent="0.2">
      <c r="A176" s="1" t="s">
        <v>221</v>
      </c>
      <c r="B176" s="2" t="s">
        <v>4</v>
      </c>
      <c r="C176" s="2" t="s">
        <v>221</v>
      </c>
      <c r="G176" t="str">
        <f>_xlfn.CONCAT("chr",O176)</f>
        <v>chr4</v>
      </c>
      <c r="H176">
        <f>M176-150</f>
        <v>158671818</v>
      </c>
      <c r="I176">
        <f>N176+150</f>
        <v>158710892</v>
      </c>
      <c r="M176">
        <v>158671968</v>
      </c>
      <c r="N176">
        <v>158710742</v>
      </c>
      <c r="O176">
        <v>4</v>
      </c>
      <c r="P176" t="s">
        <v>157</v>
      </c>
      <c r="Q176" t="s">
        <v>477</v>
      </c>
    </row>
    <row r="177" spans="1:17" x14ac:dyDescent="0.2">
      <c r="A177" s="1" t="s">
        <v>134</v>
      </c>
      <c r="B177" s="2" t="s">
        <v>4</v>
      </c>
      <c r="C177" s="2" t="s">
        <v>134</v>
      </c>
      <c r="G177" t="str">
        <f>_xlfn.CONCAT("chr",O177)</f>
        <v>chr4</v>
      </c>
      <c r="H177">
        <f>M177-150</f>
        <v>183659117</v>
      </c>
      <c r="I177">
        <f>N177+150</f>
        <v>183713744</v>
      </c>
      <c r="M177">
        <v>183659267</v>
      </c>
      <c r="N177">
        <v>183713594</v>
      </c>
      <c r="O177">
        <v>4</v>
      </c>
      <c r="P177" t="s">
        <v>134</v>
      </c>
      <c r="Q177" t="s">
        <v>403</v>
      </c>
    </row>
    <row r="178" spans="1:17" x14ac:dyDescent="0.2">
      <c r="A178" s="1" t="s">
        <v>95</v>
      </c>
      <c r="B178" s="2" t="s">
        <v>4</v>
      </c>
      <c r="C178" s="2" t="s">
        <v>95</v>
      </c>
      <c r="G178" t="str">
        <f>_xlfn.CONCAT("chr",O178)</f>
        <v>chr4</v>
      </c>
      <c r="H178">
        <f>M178-150</f>
        <v>190173624</v>
      </c>
      <c r="I178">
        <f>N178+150</f>
        <v>190186092</v>
      </c>
      <c r="M178">
        <v>190173774</v>
      </c>
      <c r="N178">
        <v>190185942</v>
      </c>
      <c r="O178">
        <v>4</v>
      </c>
      <c r="P178" t="s">
        <v>156</v>
      </c>
      <c r="Q178" t="s">
        <v>387</v>
      </c>
    </row>
    <row r="179" spans="1:17" x14ac:dyDescent="0.2">
      <c r="A179" s="1" t="s">
        <v>28</v>
      </c>
      <c r="B179" s="2" t="s">
        <v>4</v>
      </c>
      <c r="C179" s="2" t="s">
        <v>28</v>
      </c>
      <c r="G179" t="str">
        <f>_xlfn.CONCAT("chr",O179)</f>
        <v>chr5</v>
      </c>
      <c r="H179">
        <f>M179-150</f>
        <v>1252997</v>
      </c>
      <c r="I179">
        <f>N179+150</f>
        <v>1295218</v>
      </c>
      <c r="M179">
        <v>1253147</v>
      </c>
      <c r="N179">
        <v>1295068</v>
      </c>
      <c r="O179">
        <v>5</v>
      </c>
      <c r="P179" t="s">
        <v>28</v>
      </c>
      <c r="Q179" t="s">
        <v>308</v>
      </c>
    </row>
    <row r="180" spans="1:17" x14ac:dyDescent="0.2">
      <c r="A180" s="1" t="s">
        <v>40</v>
      </c>
      <c r="B180" s="2" t="s">
        <v>4</v>
      </c>
      <c r="C180" s="2" t="s">
        <v>40</v>
      </c>
      <c r="G180" t="str">
        <f>_xlfn.CONCAT("chr",O180)</f>
        <v>chr5</v>
      </c>
      <c r="H180">
        <f>M180-150</f>
        <v>10249779</v>
      </c>
      <c r="I180">
        <f>N180+150</f>
        <v>10266539</v>
      </c>
      <c r="M180">
        <v>10249929</v>
      </c>
      <c r="N180">
        <v>10266389</v>
      </c>
      <c r="O180">
        <v>5</v>
      </c>
      <c r="P180" t="s">
        <v>210</v>
      </c>
      <c r="Q180" t="s">
        <v>319</v>
      </c>
    </row>
    <row r="181" spans="1:17" x14ac:dyDescent="0.2">
      <c r="A181" s="1" t="s">
        <v>45</v>
      </c>
      <c r="B181" s="2" t="s">
        <v>4</v>
      </c>
      <c r="C181" s="2" t="s">
        <v>45</v>
      </c>
      <c r="G181" t="str">
        <f>_xlfn.CONCAT("chr",O181)</f>
        <v>chr5</v>
      </c>
      <c r="H181">
        <f>M181-150</f>
        <v>13690178</v>
      </c>
      <c r="I181">
        <f>N181+150</f>
        <v>14011968</v>
      </c>
      <c r="M181">
        <v>13690328</v>
      </c>
      <c r="N181">
        <v>14011818</v>
      </c>
      <c r="O181">
        <v>5</v>
      </c>
      <c r="P181" t="s">
        <v>44</v>
      </c>
      <c r="Q181" t="s">
        <v>486</v>
      </c>
    </row>
    <row r="182" spans="1:17" x14ac:dyDescent="0.2">
      <c r="A182" s="1" t="s">
        <v>245</v>
      </c>
      <c r="B182" s="2" t="s">
        <v>4</v>
      </c>
      <c r="C182" s="2" t="s">
        <v>245</v>
      </c>
      <c r="G182" t="str">
        <f>_xlfn.CONCAT("chr",O182)</f>
        <v>chr5</v>
      </c>
      <c r="H182">
        <f>M182-150</f>
        <v>16472888</v>
      </c>
      <c r="I182">
        <f>N182+150</f>
        <v>16617251</v>
      </c>
      <c r="M182">
        <v>16473038</v>
      </c>
      <c r="N182">
        <v>16617101</v>
      </c>
      <c r="O182">
        <v>5</v>
      </c>
      <c r="P182" t="s">
        <v>245</v>
      </c>
      <c r="Q182" t="s">
        <v>489</v>
      </c>
    </row>
    <row r="183" spans="1:17" x14ac:dyDescent="0.2">
      <c r="A183" s="1" t="s">
        <v>192</v>
      </c>
      <c r="B183" s="2" t="s">
        <v>4</v>
      </c>
      <c r="C183" s="2" t="s">
        <v>192</v>
      </c>
      <c r="G183" t="str">
        <f>_xlfn.CONCAT("chr",O183)</f>
        <v>chr5</v>
      </c>
      <c r="H183">
        <f>M183-150</f>
        <v>36596438</v>
      </c>
      <c r="I183">
        <f>N183+150</f>
        <v>36688484</v>
      </c>
      <c r="M183">
        <v>36596588</v>
      </c>
      <c r="N183">
        <v>36688334</v>
      </c>
      <c r="O183">
        <v>5</v>
      </c>
      <c r="P183" t="s">
        <v>192</v>
      </c>
      <c r="Q183" t="s">
        <v>480</v>
      </c>
    </row>
    <row r="184" spans="1:17" x14ac:dyDescent="0.2">
      <c r="A184" s="1" t="s">
        <v>159</v>
      </c>
      <c r="B184" s="2" t="s">
        <v>4</v>
      </c>
      <c r="C184" s="2" t="s">
        <v>159</v>
      </c>
      <c r="G184" t="str">
        <f>_xlfn.CONCAT("chr",O184)</f>
        <v>chr5</v>
      </c>
      <c r="H184">
        <f>M184-150</f>
        <v>37812527</v>
      </c>
      <c r="I184">
        <f>N184+150</f>
        <v>37840191</v>
      </c>
      <c r="M184">
        <v>37812677</v>
      </c>
      <c r="N184">
        <v>37840041</v>
      </c>
      <c r="O184">
        <v>5</v>
      </c>
      <c r="P184" t="s">
        <v>58</v>
      </c>
      <c r="Q184" t="s">
        <v>325</v>
      </c>
    </row>
    <row r="185" spans="1:17" x14ac:dyDescent="0.2">
      <c r="A185" s="1" t="s">
        <v>128</v>
      </c>
      <c r="B185" s="2" t="s">
        <v>4</v>
      </c>
      <c r="C185" s="2" t="s">
        <v>128</v>
      </c>
      <c r="G185" t="str">
        <f>_xlfn.CONCAT("chr",O185)</f>
        <v>chr5</v>
      </c>
      <c r="H185">
        <f>M185-150</f>
        <v>70924880</v>
      </c>
      <c r="I185">
        <f>N185+150</f>
        <v>70954092</v>
      </c>
      <c r="M185">
        <v>70925030</v>
      </c>
      <c r="N185">
        <v>70953942</v>
      </c>
      <c r="O185">
        <v>5</v>
      </c>
      <c r="P185" t="s">
        <v>128</v>
      </c>
      <c r="Q185" t="s">
        <v>462</v>
      </c>
    </row>
    <row r="186" spans="1:17" x14ac:dyDescent="0.2">
      <c r="A186" s="1" t="s">
        <v>6</v>
      </c>
      <c r="B186" s="2" t="s">
        <v>4</v>
      </c>
      <c r="C186" s="2" t="s">
        <v>6</v>
      </c>
      <c r="G186" t="str">
        <f>_xlfn.CONCAT("chr",O186)</f>
        <v>chr5</v>
      </c>
      <c r="H186">
        <f>M186-150</f>
        <v>78002176</v>
      </c>
      <c r="I186">
        <f>N186+150</f>
        <v>78294848</v>
      </c>
      <c r="M186">
        <v>78002326</v>
      </c>
      <c r="N186">
        <v>78294698</v>
      </c>
      <c r="O186">
        <v>5</v>
      </c>
      <c r="P186" t="s">
        <v>6</v>
      </c>
      <c r="Q186" t="s">
        <v>442</v>
      </c>
    </row>
    <row r="187" spans="1:17" x14ac:dyDescent="0.2">
      <c r="A187" s="1" t="s">
        <v>236</v>
      </c>
      <c r="B187" s="2" t="s">
        <v>4</v>
      </c>
      <c r="C187" s="2" t="s">
        <v>236</v>
      </c>
      <c r="G187" t="str">
        <f>_xlfn.CONCAT("chr",O187)</f>
        <v>chr5</v>
      </c>
      <c r="H187">
        <f>M187-150</f>
        <v>137867708</v>
      </c>
      <c r="I187">
        <f>N187+150</f>
        <v>137888001</v>
      </c>
      <c r="M187">
        <v>137867858</v>
      </c>
      <c r="N187">
        <v>137887851</v>
      </c>
      <c r="O187">
        <v>5</v>
      </c>
      <c r="P187" t="s">
        <v>112</v>
      </c>
      <c r="Q187" t="s">
        <v>401</v>
      </c>
    </row>
    <row r="188" spans="1:17" x14ac:dyDescent="0.2">
      <c r="A188" s="1" t="s">
        <v>162</v>
      </c>
      <c r="B188" s="2" t="s">
        <v>4</v>
      </c>
      <c r="C188" s="2" t="s">
        <v>162</v>
      </c>
      <c r="G188" t="str">
        <f>_xlfn.CONCAT("chr",O188)</f>
        <v>chr5</v>
      </c>
      <c r="H188">
        <f>M188-150</f>
        <v>139273602</v>
      </c>
      <c r="I188">
        <f>N188+150</f>
        <v>139331821</v>
      </c>
      <c r="M188">
        <v>139273752</v>
      </c>
      <c r="N188">
        <v>139331671</v>
      </c>
      <c r="O188">
        <v>5</v>
      </c>
      <c r="P188" t="s">
        <v>162</v>
      </c>
      <c r="Q188" t="s">
        <v>428</v>
      </c>
    </row>
    <row r="189" spans="1:17" x14ac:dyDescent="0.2">
      <c r="A189" s="1" t="s">
        <v>198</v>
      </c>
      <c r="B189" s="2" t="s">
        <v>4</v>
      </c>
      <c r="C189" s="2" t="s">
        <v>198</v>
      </c>
      <c r="G189" t="str">
        <f>_xlfn.CONCAT("chr",O189)</f>
        <v>chr5</v>
      </c>
      <c r="H189">
        <f>M189-150</f>
        <v>139293524</v>
      </c>
      <c r="I189">
        <f>N189+150</f>
        <v>139331827</v>
      </c>
      <c r="M189">
        <v>139293674</v>
      </c>
      <c r="N189">
        <v>139331677</v>
      </c>
      <c r="O189">
        <v>5</v>
      </c>
      <c r="P189" t="s">
        <v>162</v>
      </c>
      <c r="Q189" t="s">
        <v>430</v>
      </c>
    </row>
    <row r="190" spans="1:17" x14ac:dyDescent="0.2">
      <c r="A190" s="1" t="s">
        <v>184</v>
      </c>
      <c r="B190" s="2" t="s">
        <v>4</v>
      </c>
      <c r="C190" s="2" t="s">
        <v>184</v>
      </c>
      <c r="G190" t="str">
        <f>_xlfn.CONCAT("chr",O190)</f>
        <v>chr5</v>
      </c>
      <c r="H190">
        <f>M190-150</f>
        <v>151822363</v>
      </c>
      <c r="I190">
        <f>N190+150</f>
        <v>151925001</v>
      </c>
      <c r="M190">
        <v>151822513</v>
      </c>
      <c r="N190">
        <v>151924851</v>
      </c>
      <c r="O190">
        <v>5</v>
      </c>
      <c r="P190" t="s">
        <v>183</v>
      </c>
      <c r="Q190" t="s">
        <v>468</v>
      </c>
    </row>
    <row r="191" spans="1:17" x14ac:dyDescent="0.2">
      <c r="A191" s="1" t="s">
        <v>126</v>
      </c>
      <c r="B191" s="2" t="s">
        <v>4</v>
      </c>
      <c r="C191" s="2" t="s">
        <v>126</v>
      </c>
      <c r="G191" t="str">
        <f>_xlfn.CONCAT("chr",O191)</f>
        <v>chr5</v>
      </c>
      <c r="H191">
        <f>M191-150</f>
        <v>155870194</v>
      </c>
      <c r="I191">
        <f>N191+150</f>
        <v>156767938</v>
      </c>
      <c r="M191">
        <v>155870344</v>
      </c>
      <c r="N191">
        <v>156767788</v>
      </c>
      <c r="O191">
        <v>5</v>
      </c>
      <c r="P191" t="s">
        <v>126</v>
      </c>
      <c r="Q191" t="s">
        <v>481</v>
      </c>
    </row>
    <row r="192" spans="1:17" x14ac:dyDescent="0.2">
      <c r="A192" s="1" t="s">
        <v>156</v>
      </c>
      <c r="B192" s="2" t="s">
        <v>4</v>
      </c>
      <c r="C192" s="2" t="s">
        <v>156</v>
      </c>
      <c r="G192" t="str">
        <f>_xlfn.CONCAT("chr",O192)</f>
        <v>chr6</v>
      </c>
      <c r="H192">
        <f>M192-150</f>
        <v>15522657</v>
      </c>
      <c r="I192">
        <f>N192+150</f>
        <v>15663208</v>
      </c>
      <c r="M192">
        <v>15522807</v>
      </c>
      <c r="N192">
        <v>15663058</v>
      </c>
      <c r="O192">
        <v>6</v>
      </c>
      <c r="P192" t="s">
        <v>49</v>
      </c>
      <c r="Q192" t="s">
        <v>377</v>
      </c>
    </row>
    <row r="193" spans="1:17" x14ac:dyDescent="0.2">
      <c r="A193" s="1" t="s">
        <v>233</v>
      </c>
      <c r="B193" s="2" t="s">
        <v>4</v>
      </c>
      <c r="C193" s="2" t="s">
        <v>233</v>
      </c>
      <c r="G193" t="str">
        <f>_xlfn.CONCAT("chr",O193)</f>
        <v>chr6</v>
      </c>
      <c r="H193">
        <f>M193-150</f>
        <v>29656852</v>
      </c>
      <c r="I193">
        <f>N193+150</f>
        <v>29672522</v>
      </c>
      <c r="M193">
        <v>29657002</v>
      </c>
      <c r="N193">
        <v>29672372</v>
      </c>
      <c r="O193">
        <v>6</v>
      </c>
      <c r="P193" t="s">
        <v>198</v>
      </c>
      <c r="Q193" t="s">
        <v>386</v>
      </c>
    </row>
    <row r="194" spans="1:17" x14ac:dyDescent="0.2">
      <c r="A194" s="1" t="s">
        <v>104</v>
      </c>
      <c r="B194" s="2" t="s">
        <v>4</v>
      </c>
      <c r="C194" s="2" t="s">
        <v>104</v>
      </c>
      <c r="G194" t="str">
        <f>_xlfn.CONCAT("chr",O194)</f>
        <v>chr6</v>
      </c>
      <c r="H194">
        <f>M194-150</f>
        <v>32659317</v>
      </c>
      <c r="I194">
        <f>N194+150</f>
        <v>32668533</v>
      </c>
      <c r="M194">
        <v>32659467</v>
      </c>
      <c r="N194">
        <v>32668383</v>
      </c>
      <c r="O194">
        <v>6</v>
      </c>
      <c r="P194" t="s">
        <v>225</v>
      </c>
      <c r="Q194" t="s">
        <v>311</v>
      </c>
    </row>
    <row r="195" spans="1:17" x14ac:dyDescent="0.2">
      <c r="A195" s="1" t="s">
        <v>69</v>
      </c>
      <c r="B195" s="2" t="s">
        <v>4</v>
      </c>
      <c r="C195" s="2" t="s">
        <v>69</v>
      </c>
      <c r="G195" t="str">
        <f>_xlfn.CONCAT("chr",O195)</f>
        <v>chr6</v>
      </c>
      <c r="H195">
        <f>M195-150</f>
        <v>43644886</v>
      </c>
      <c r="I195">
        <f>N195+150</f>
        <v>43672750</v>
      </c>
      <c r="M195">
        <v>43645036</v>
      </c>
      <c r="N195">
        <v>43672600</v>
      </c>
      <c r="O195">
        <v>6</v>
      </c>
      <c r="P195" t="s">
        <v>69</v>
      </c>
      <c r="Q195" t="s">
        <v>429</v>
      </c>
    </row>
    <row r="196" spans="1:17" x14ac:dyDescent="0.2">
      <c r="A196" s="1" t="s">
        <v>85</v>
      </c>
      <c r="B196" s="2" t="s">
        <v>4</v>
      </c>
      <c r="C196" s="2" t="s">
        <v>85</v>
      </c>
      <c r="G196" t="str">
        <f>_xlfn.CONCAT("chr",O196)</f>
        <v>chr6</v>
      </c>
      <c r="H196">
        <f>M196-150</f>
        <v>75084176</v>
      </c>
      <c r="I196">
        <f>N196+150</f>
        <v>75206417</v>
      </c>
      <c r="M196">
        <v>75084326</v>
      </c>
      <c r="N196">
        <v>75206267</v>
      </c>
      <c r="O196">
        <v>6</v>
      </c>
      <c r="P196" t="s">
        <v>153</v>
      </c>
      <c r="Q196" t="s">
        <v>473</v>
      </c>
    </row>
    <row r="197" spans="1:17" x14ac:dyDescent="0.2">
      <c r="A197" s="1" t="s">
        <v>150</v>
      </c>
      <c r="B197" s="2" t="s">
        <v>4</v>
      </c>
      <c r="C197" s="2" t="s">
        <v>150</v>
      </c>
      <c r="G197" t="str">
        <f>_xlfn.CONCAT("chr",O197)</f>
        <v>chr6</v>
      </c>
      <c r="H197">
        <f>M197-150</f>
        <v>105096672</v>
      </c>
      <c r="I197">
        <f>N197+150</f>
        <v>105137307</v>
      </c>
      <c r="M197">
        <v>105096822</v>
      </c>
      <c r="N197">
        <v>105137157</v>
      </c>
      <c r="O197">
        <v>6</v>
      </c>
      <c r="P197" t="s">
        <v>150</v>
      </c>
      <c r="Q197" t="s">
        <v>331</v>
      </c>
    </row>
    <row r="198" spans="1:17" x14ac:dyDescent="0.2">
      <c r="A198" s="1" t="s">
        <v>143</v>
      </c>
      <c r="B198" s="2" t="s">
        <v>4</v>
      </c>
      <c r="C198" s="2" t="s">
        <v>143</v>
      </c>
      <c r="G198" t="str">
        <f>_xlfn.CONCAT("chr",O198)</f>
        <v>chr6</v>
      </c>
      <c r="H198">
        <f>M198-150</f>
        <v>105157750</v>
      </c>
      <c r="I198">
        <f>N198+150</f>
        <v>105180164</v>
      </c>
      <c r="M198">
        <v>105157900</v>
      </c>
      <c r="N198">
        <v>105180014</v>
      </c>
      <c r="O198">
        <v>6</v>
      </c>
      <c r="P198" t="s">
        <v>143</v>
      </c>
      <c r="Q198" t="s">
        <v>349</v>
      </c>
    </row>
    <row r="199" spans="1:17" x14ac:dyDescent="0.2">
      <c r="A199" s="1" t="s">
        <v>68</v>
      </c>
      <c r="B199" s="2" t="s">
        <v>4</v>
      </c>
      <c r="C199" s="2" t="s">
        <v>68</v>
      </c>
      <c r="G199" t="str">
        <f>_xlfn.CONCAT("chr",O199)</f>
        <v>chr6</v>
      </c>
      <c r="H199">
        <f>M199-150</f>
        <v>116616329</v>
      </c>
      <c r="I199">
        <f>N199+150</f>
        <v>116633135</v>
      </c>
      <c r="M199">
        <v>116616479</v>
      </c>
      <c r="N199">
        <v>116632985</v>
      </c>
      <c r="O199">
        <v>6</v>
      </c>
      <c r="P199" t="s">
        <v>68</v>
      </c>
      <c r="Q199" t="s">
        <v>344</v>
      </c>
    </row>
    <row r="200" spans="1:17" x14ac:dyDescent="0.2">
      <c r="A200" s="1" t="s">
        <v>106</v>
      </c>
      <c r="B200" s="2" t="s">
        <v>4</v>
      </c>
      <c r="C200" s="2" t="s">
        <v>106</v>
      </c>
      <c r="G200" t="str">
        <f>_xlfn.CONCAT("chr",O200)</f>
        <v>chr6</v>
      </c>
      <c r="H200">
        <f>M200-150</f>
        <v>128882988</v>
      </c>
      <c r="I200">
        <f>N200+150</f>
        <v>129516716</v>
      </c>
      <c r="M200">
        <v>128883138</v>
      </c>
      <c r="N200">
        <v>129516566</v>
      </c>
      <c r="O200">
        <v>6</v>
      </c>
      <c r="P200" t="s">
        <v>106</v>
      </c>
      <c r="Q200" t="s">
        <v>418</v>
      </c>
    </row>
    <row r="201" spans="1:17" x14ac:dyDescent="0.2">
      <c r="A201" s="1" t="s">
        <v>130</v>
      </c>
      <c r="B201" s="2" t="s">
        <v>4</v>
      </c>
      <c r="C201" s="2" t="s">
        <v>130</v>
      </c>
      <c r="G201" t="str">
        <f>_xlfn.CONCAT("chr",O201)</f>
        <v>chr6</v>
      </c>
      <c r="H201">
        <f>M201-150</f>
        <v>152121537</v>
      </c>
      <c r="I201">
        <f>N201+150</f>
        <v>152637951</v>
      </c>
      <c r="M201">
        <v>152121687</v>
      </c>
      <c r="N201">
        <v>152637801</v>
      </c>
      <c r="O201">
        <v>6</v>
      </c>
      <c r="P201" t="s">
        <v>130</v>
      </c>
      <c r="Q201" t="s">
        <v>497</v>
      </c>
    </row>
    <row r="202" spans="1:17" x14ac:dyDescent="0.2">
      <c r="A202" s="1" t="s">
        <v>199</v>
      </c>
      <c r="B202" s="2" t="s">
        <v>4</v>
      </c>
      <c r="C202" s="2" t="s">
        <v>199</v>
      </c>
      <c r="G202" t="str">
        <f>_xlfn.CONCAT("chr",O202)</f>
        <v>chr6</v>
      </c>
      <c r="H202">
        <f>M202-150</f>
        <v>165327137</v>
      </c>
      <c r="I202">
        <f>N202+150</f>
        <v>165988228</v>
      </c>
      <c r="M202">
        <v>165327287</v>
      </c>
      <c r="N202">
        <v>165988078</v>
      </c>
      <c r="O202">
        <v>6</v>
      </c>
      <c r="P202" t="s">
        <v>188</v>
      </c>
      <c r="Q202" t="s">
        <v>472</v>
      </c>
    </row>
    <row r="203" spans="1:17" x14ac:dyDescent="0.2">
      <c r="A203" s="1" t="s">
        <v>253</v>
      </c>
      <c r="B203" s="2" t="s">
        <v>4</v>
      </c>
      <c r="C203" s="2" t="s">
        <v>253</v>
      </c>
      <c r="G203" t="str">
        <f>_xlfn.CONCAT("chr",O203)</f>
        <v>chr6</v>
      </c>
      <c r="H203">
        <f>M203-150</f>
        <v>170554152</v>
      </c>
      <c r="I203">
        <f>N203+150</f>
        <v>170573020</v>
      </c>
      <c r="M203">
        <v>170554302</v>
      </c>
      <c r="N203">
        <v>170572870</v>
      </c>
      <c r="O203">
        <v>6</v>
      </c>
      <c r="P203" t="s">
        <v>253</v>
      </c>
      <c r="Q203" t="s">
        <v>369</v>
      </c>
    </row>
    <row r="204" spans="1:17" x14ac:dyDescent="0.2">
      <c r="A204" s="1" t="s">
        <v>44</v>
      </c>
      <c r="B204" s="2" t="s">
        <v>4</v>
      </c>
      <c r="C204" s="2" t="s">
        <v>44</v>
      </c>
      <c r="G204" t="str">
        <f>_xlfn.CONCAT("chr",O204)</f>
        <v>chr7</v>
      </c>
      <c r="H204">
        <f>M204-150</f>
        <v>21542889</v>
      </c>
      <c r="I204">
        <f>N204+150</f>
        <v>21901989</v>
      </c>
      <c r="M204">
        <v>21543039</v>
      </c>
      <c r="N204">
        <v>21901839</v>
      </c>
      <c r="O204">
        <v>7</v>
      </c>
      <c r="P204" t="s">
        <v>43</v>
      </c>
      <c r="Q204" t="s">
        <v>300</v>
      </c>
    </row>
    <row r="205" spans="1:17" x14ac:dyDescent="0.2">
      <c r="A205" s="1" t="s">
        <v>238</v>
      </c>
      <c r="B205" s="2" t="s">
        <v>4</v>
      </c>
      <c r="C205" s="2" t="s">
        <v>238</v>
      </c>
      <c r="G205" t="str">
        <f>_xlfn.CONCAT("chr",O205)</f>
        <v>chr7</v>
      </c>
      <c r="H205">
        <f>M205-150</f>
        <v>37848447</v>
      </c>
      <c r="I205">
        <f>N205+150</f>
        <v>37900547</v>
      </c>
      <c r="M205">
        <v>37848597</v>
      </c>
      <c r="N205">
        <v>37900397</v>
      </c>
      <c r="O205">
        <v>7</v>
      </c>
      <c r="P205" t="s">
        <v>65</v>
      </c>
      <c r="Q205" t="s">
        <v>316</v>
      </c>
    </row>
    <row r="206" spans="1:17" x14ac:dyDescent="0.2">
      <c r="A206" s="1" t="s">
        <v>220</v>
      </c>
      <c r="B206" s="2" t="s">
        <v>4</v>
      </c>
      <c r="C206" s="2" t="s">
        <v>220</v>
      </c>
      <c r="G206" t="str">
        <f>_xlfn.CONCAT("chr",O206)</f>
        <v>chr7</v>
      </c>
      <c r="H206">
        <f>M206-150</f>
        <v>74027639</v>
      </c>
      <c r="I206">
        <f>N206+150</f>
        <v>74070057</v>
      </c>
      <c r="M206">
        <v>74027789</v>
      </c>
      <c r="N206">
        <v>74069907</v>
      </c>
      <c r="O206">
        <v>7</v>
      </c>
      <c r="P206" t="s">
        <v>53</v>
      </c>
      <c r="Q206" t="s">
        <v>436</v>
      </c>
    </row>
    <row r="207" spans="1:17" x14ac:dyDescent="0.2">
      <c r="A207" s="1" t="s">
        <v>151</v>
      </c>
      <c r="B207" s="2" t="s">
        <v>4</v>
      </c>
      <c r="C207" s="2" t="s">
        <v>151</v>
      </c>
      <c r="G207" t="str">
        <f>_xlfn.CONCAT("chr",O207)</f>
        <v>chr7</v>
      </c>
      <c r="H207">
        <f>M207-150</f>
        <v>117286970</v>
      </c>
      <c r="I207">
        <f>N207+150</f>
        <v>117716121</v>
      </c>
      <c r="M207">
        <v>117287120</v>
      </c>
      <c r="N207">
        <v>117715971</v>
      </c>
      <c r="O207">
        <v>7</v>
      </c>
      <c r="P207" t="s">
        <v>40</v>
      </c>
      <c r="Q207" t="s">
        <v>341</v>
      </c>
    </row>
    <row r="208" spans="1:17" x14ac:dyDescent="0.2">
      <c r="A208" s="1" t="s">
        <v>101</v>
      </c>
      <c r="B208" s="2" t="s">
        <v>4</v>
      </c>
      <c r="C208" s="2" t="s">
        <v>101</v>
      </c>
      <c r="G208" t="str">
        <f>_xlfn.CONCAT("chr",O208)</f>
        <v>chr7</v>
      </c>
      <c r="H208">
        <f>M208-150</f>
        <v>128830256</v>
      </c>
      <c r="I208">
        <f>N208+150</f>
        <v>128859424</v>
      </c>
      <c r="M208">
        <v>128830406</v>
      </c>
      <c r="N208">
        <v>128859274</v>
      </c>
      <c r="O208">
        <v>7</v>
      </c>
      <c r="P208" t="s">
        <v>100</v>
      </c>
      <c r="Q208" t="s">
        <v>454</v>
      </c>
    </row>
    <row r="209" spans="1:17" x14ac:dyDescent="0.2">
      <c r="A209" s="1" t="s">
        <v>133</v>
      </c>
      <c r="B209" s="2" t="s">
        <v>4</v>
      </c>
      <c r="C209" s="2" t="s">
        <v>133</v>
      </c>
      <c r="G209" t="str">
        <f>_xlfn.CONCAT("chr",O209)</f>
        <v>chr7</v>
      </c>
      <c r="H209">
        <f>M209-150</f>
        <v>128954030</v>
      </c>
      <c r="I209">
        <f>N209+150</f>
        <v>129055323</v>
      </c>
      <c r="M209">
        <v>128954180</v>
      </c>
      <c r="N209">
        <v>129055173</v>
      </c>
      <c r="O209">
        <v>7</v>
      </c>
      <c r="P209" t="s">
        <v>133</v>
      </c>
      <c r="Q209" t="s">
        <v>483</v>
      </c>
    </row>
    <row r="210" spans="1:17" x14ac:dyDescent="0.2">
      <c r="A210" s="1" t="s">
        <v>211</v>
      </c>
      <c r="B210" s="2" t="s">
        <v>4</v>
      </c>
      <c r="C210" s="2" t="s">
        <v>211</v>
      </c>
      <c r="G210" t="str">
        <f>_xlfn.CONCAT("chr",O210)</f>
        <v>chr7</v>
      </c>
      <c r="H210">
        <f>M210-150</f>
        <v>143315961</v>
      </c>
      <c r="I210">
        <f>N210+150</f>
        <v>143352233</v>
      </c>
      <c r="M210">
        <v>143316111</v>
      </c>
      <c r="N210">
        <v>143352083</v>
      </c>
      <c r="O210">
        <v>7</v>
      </c>
      <c r="P210" t="s">
        <v>152</v>
      </c>
      <c r="Q210" t="s">
        <v>467</v>
      </c>
    </row>
    <row r="211" spans="1:17" x14ac:dyDescent="0.2">
      <c r="A211" s="1" t="s">
        <v>47</v>
      </c>
      <c r="B211" s="2" t="s">
        <v>4</v>
      </c>
      <c r="C211" s="2" t="s">
        <v>47</v>
      </c>
      <c r="G211" t="str">
        <f>_xlfn.CONCAT("chr",O211)</f>
        <v>chr7</v>
      </c>
      <c r="H211">
        <f>M211-150</f>
        <v>157335231</v>
      </c>
      <c r="I211">
        <f>N211+150</f>
        <v>157417589</v>
      </c>
      <c r="M211">
        <v>157335381</v>
      </c>
      <c r="N211">
        <v>157417439</v>
      </c>
      <c r="O211">
        <v>7</v>
      </c>
      <c r="P211" t="s">
        <v>93</v>
      </c>
      <c r="Q211" t="s">
        <v>342</v>
      </c>
    </row>
    <row r="212" spans="1:17" x14ac:dyDescent="0.2">
      <c r="A212" s="1" t="s">
        <v>7</v>
      </c>
      <c r="B212" s="2" t="s">
        <v>4</v>
      </c>
      <c r="C212" s="2" t="s">
        <v>7</v>
      </c>
      <c r="G212" t="str">
        <f>_xlfn.CONCAT("chr",O212)</f>
        <v>chr8</v>
      </c>
      <c r="H212">
        <f>M212-150</f>
        <v>18055842</v>
      </c>
      <c r="I212">
        <f>N212+150</f>
        <v>18085148</v>
      </c>
      <c r="M212">
        <v>18055992</v>
      </c>
      <c r="N212">
        <v>18084998</v>
      </c>
      <c r="O212">
        <v>8</v>
      </c>
      <c r="P212" t="s">
        <v>7</v>
      </c>
      <c r="Q212" t="s">
        <v>393</v>
      </c>
    </row>
    <row r="213" spans="1:17" x14ac:dyDescent="0.2">
      <c r="A213" s="1" t="s">
        <v>23</v>
      </c>
      <c r="B213" s="2" t="s">
        <v>4</v>
      </c>
      <c r="C213" s="2" t="s">
        <v>23</v>
      </c>
      <c r="G213" t="str">
        <f>_xlfn.CONCAT("chr",O213)</f>
        <v>chr8</v>
      </c>
      <c r="H213">
        <f>M213-150</f>
        <v>22156763</v>
      </c>
      <c r="I213">
        <f>N213+150</f>
        <v>22164629</v>
      </c>
      <c r="M213">
        <v>22156913</v>
      </c>
      <c r="N213">
        <v>22164479</v>
      </c>
      <c r="O213">
        <v>8</v>
      </c>
      <c r="P213" t="s">
        <v>23</v>
      </c>
      <c r="Q213" t="s">
        <v>448</v>
      </c>
    </row>
    <row r="214" spans="1:17" x14ac:dyDescent="0.2">
      <c r="A214" s="1" t="s">
        <v>167</v>
      </c>
      <c r="B214" s="2" t="s">
        <v>4</v>
      </c>
      <c r="C214" s="2" t="s">
        <v>167</v>
      </c>
      <c r="G214" t="str">
        <f>_xlfn.CONCAT("chr",O214)</f>
        <v>chr8</v>
      </c>
      <c r="H214">
        <f>M214-150</f>
        <v>43093348</v>
      </c>
      <c r="I214">
        <f>N214+150</f>
        <v>43131330</v>
      </c>
      <c r="M214">
        <v>43093498</v>
      </c>
      <c r="N214">
        <v>43131180</v>
      </c>
      <c r="O214">
        <v>8</v>
      </c>
      <c r="P214" t="s">
        <v>167</v>
      </c>
      <c r="Q214" t="s">
        <v>408</v>
      </c>
    </row>
    <row r="215" spans="1:17" x14ac:dyDescent="0.2">
      <c r="A215" s="1" t="s">
        <v>256</v>
      </c>
      <c r="B215" s="2" t="s">
        <v>4</v>
      </c>
      <c r="C215" s="2" t="s">
        <v>256</v>
      </c>
      <c r="G215" t="str">
        <f>_xlfn.CONCAT("chr",O215)</f>
        <v>chr8</v>
      </c>
      <c r="H215">
        <f>M215-150</f>
        <v>72019767</v>
      </c>
      <c r="I215">
        <f>N215+150</f>
        <v>72075734</v>
      </c>
      <c r="M215">
        <v>72019917</v>
      </c>
      <c r="N215">
        <v>72075584</v>
      </c>
      <c r="O215">
        <v>8</v>
      </c>
      <c r="P215" t="s">
        <v>256</v>
      </c>
      <c r="Q215" t="s">
        <v>326</v>
      </c>
    </row>
    <row r="216" spans="1:17" x14ac:dyDescent="0.2">
      <c r="A216" s="1" t="s">
        <v>222</v>
      </c>
      <c r="B216" s="2" t="s">
        <v>4</v>
      </c>
      <c r="C216" s="2" t="s">
        <v>222</v>
      </c>
      <c r="G216" t="str">
        <f>_xlfn.CONCAT("chr",O216)</f>
        <v>chr8</v>
      </c>
      <c r="H216">
        <f>M216-150</f>
        <v>117794340</v>
      </c>
      <c r="I216">
        <f>N216+150</f>
        <v>118111976</v>
      </c>
      <c r="M216">
        <v>117794490</v>
      </c>
      <c r="N216">
        <v>118111826</v>
      </c>
      <c r="O216">
        <v>8</v>
      </c>
      <c r="P216" t="s">
        <v>221</v>
      </c>
      <c r="Q216" t="s">
        <v>456</v>
      </c>
    </row>
    <row r="217" spans="1:17" x14ac:dyDescent="0.2">
      <c r="A217" s="1" t="s">
        <v>231</v>
      </c>
      <c r="B217" s="2" t="s">
        <v>4</v>
      </c>
      <c r="C217" s="2" t="s">
        <v>231</v>
      </c>
      <c r="G217" t="str">
        <f>_xlfn.CONCAT("chr",O217)</f>
        <v>chr8</v>
      </c>
      <c r="H217">
        <f>M217-150</f>
        <v>132120709</v>
      </c>
      <c r="I217">
        <f>N217+150</f>
        <v>132481245</v>
      </c>
      <c r="M217">
        <v>132120859</v>
      </c>
      <c r="N217">
        <v>132481095</v>
      </c>
      <c r="O217">
        <v>8</v>
      </c>
      <c r="P217" t="s">
        <v>231</v>
      </c>
      <c r="Q217" t="s">
        <v>355</v>
      </c>
    </row>
    <row r="218" spans="1:17" x14ac:dyDescent="0.2">
      <c r="A218" s="1" t="s">
        <v>116</v>
      </c>
      <c r="B218" s="2" t="s">
        <v>4</v>
      </c>
      <c r="C218" s="2" t="s">
        <v>116</v>
      </c>
      <c r="G218" t="str">
        <f>_xlfn.CONCAT("chr",O218)</f>
        <v>chr8</v>
      </c>
      <c r="H218">
        <f>M218-150</f>
        <v>143915003</v>
      </c>
      <c r="I218">
        <f>N218+150</f>
        <v>143976884</v>
      </c>
      <c r="M218">
        <v>143915153</v>
      </c>
      <c r="N218">
        <v>143976734</v>
      </c>
      <c r="O218">
        <v>8</v>
      </c>
      <c r="P218" t="s">
        <v>116</v>
      </c>
      <c r="Q218" t="s">
        <v>438</v>
      </c>
    </row>
    <row r="219" spans="1:17" x14ac:dyDescent="0.2">
      <c r="A219" s="1" t="s">
        <v>94</v>
      </c>
      <c r="B219" s="2" t="s">
        <v>4</v>
      </c>
      <c r="C219" s="2" t="s">
        <v>94</v>
      </c>
      <c r="G219" t="str">
        <f>_xlfn.CONCAT("chr",O219)</f>
        <v>chr9</v>
      </c>
      <c r="H219">
        <f>M219-150</f>
        <v>214704</v>
      </c>
      <c r="I219">
        <f>N219+150</f>
        <v>465409</v>
      </c>
      <c r="M219">
        <v>214854</v>
      </c>
      <c r="N219">
        <v>465259</v>
      </c>
      <c r="O219">
        <v>9</v>
      </c>
      <c r="P219" t="s">
        <v>48</v>
      </c>
      <c r="Q219" t="s">
        <v>447</v>
      </c>
    </row>
    <row r="220" spans="1:17" x14ac:dyDescent="0.2">
      <c r="A220" s="1" t="s">
        <v>46</v>
      </c>
      <c r="B220" s="2" t="s">
        <v>4</v>
      </c>
      <c r="C220" s="2" t="s">
        <v>46</v>
      </c>
      <c r="G220" t="str">
        <f>_xlfn.CONCAT("chr",O220)</f>
        <v>chr9</v>
      </c>
      <c r="H220">
        <f>M220-150</f>
        <v>34457264</v>
      </c>
      <c r="I220">
        <f>N220+150</f>
        <v>34521138</v>
      </c>
      <c r="M220">
        <v>34457414</v>
      </c>
      <c r="N220">
        <v>34520988</v>
      </c>
      <c r="O220">
        <v>9</v>
      </c>
      <c r="P220" t="s">
        <v>45</v>
      </c>
      <c r="Q220" t="s">
        <v>405</v>
      </c>
    </row>
    <row r="221" spans="1:17" x14ac:dyDescent="0.2">
      <c r="A221" s="1" t="s">
        <v>137</v>
      </c>
      <c r="B221" s="2" t="s">
        <v>4</v>
      </c>
      <c r="C221" s="2" t="s">
        <v>137</v>
      </c>
      <c r="G221" t="str">
        <f>_xlfn.CONCAT("chr",O221)</f>
        <v>chr9</v>
      </c>
      <c r="H221">
        <f>M221-150</f>
        <v>35053778</v>
      </c>
      <c r="I221">
        <f>N221+150</f>
        <v>35072818</v>
      </c>
      <c r="M221">
        <v>35053928</v>
      </c>
      <c r="N221">
        <v>35072668</v>
      </c>
      <c r="O221">
        <v>9</v>
      </c>
      <c r="P221" t="s">
        <v>137</v>
      </c>
      <c r="Q221" t="s">
        <v>426</v>
      </c>
    </row>
    <row r="222" spans="1:17" x14ac:dyDescent="0.2">
      <c r="A222" s="1" t="s">
        <v>171</v>
      </c>
      <c r="B222" s="2" t="s">
        <v>4</v>
      </c>
      <c r="C222" s="2" t="s">
        <v>171</v>
      </c>
      <c r="G222" t="str">
        <f>_xlfn.CONCAT("chr",O222)</f>
        <v>chr9</v>
      </c>
      <c r="H222">
        <f>M222-150</f>
        <v>35681842</v>
      </c>
      <c r="I222">
        <f>N222+150</f>
        <v>35690206</v>
      </c>
      <c r="M222">
        <v>35681992</v>
      </c>
      <c r="N222">
        <v>35690056</v>
      </c>
      <c r="O222">
        <v>9</v>
      </c>
      <c r="P222" t="s">
        <v>171</v>
      </c>
      <c r="Q222" t="s">
        <v>346</v>
      </c>
    </row>
    <row r="223" spans="1:17" x14ac:dyDescent="0.2">
      <c r="A223" s="1" t="s">
        <v>160</v>
      </c>
      <c r="B223" s="2" t="s">
        <v>4</v>
      </c>
      <c r="C223" s="2" t="s">
        <v>160</v>
      </c>
      <c r="G223" t="str">
        <f>_xlfn.CONCAT("chr",O223)</f>
        <v>chr9</v>
      </c>
      <c r="H223">
        <f>M223-150</f>
        <v>36214291</v>
      </c>
      <c r="I223">
        <f>N223+150</f>
        <v>36277192</v>
      </c>
      <c r="M223">
        <v>36214441</v>
      </c>
      <c r="N223">
        <v>36277042</v>
      </c>
      <c r="O223">
        <v>9</v>
      </c>
      <c r="P223" t="s">
        <v>103</v>
      </c>
      <c r="Q223" t="s">
        <v>416</v>
      </c>
    </row>
    <row r="224" spans="1:17" x14ac:dyDescent="0.2">
      <c r="A224" s="1" t="s">
        <v>113</v>
      </c>
      <c r="B224" s="2" t="s">
        <v>4</v>
      </c>
      <c r="C224" s="2" t="s">
        <v>113</v>
      </c>
      <c r="G224" t="str">
        <f>_xlfn.CONCAT("chr",O224)</f>
        <v>chr9</v>
      </c>
      <c r="H224">
        <f>M224-150</f>
        <v>84668401</v>
      </c>
      <c r="I224">
        <f>N224+150</f>
        <v>85027204</v>
      </c>
      <c r="M224">
        <v>84668551</v>
      </c>
      <c r="N224">
        <v>85027054</v>
      </c>
      <c r="O224">
        <v>9</v>
      </c>
      <c r="P224" t="s">
        <v>240</v>
      </c>
      <c r="Q224" t="s">
        <v>394</v>
      </c>
    </row>
    <row r="225" spans="1:17" x14ac:dyDescent="0.2">
      <c r="A225" s="1" t="s">
        <v>251</v>
      </c>
      <c r="B225" s="2" t="s">
        <v>4</v>
      </c>
      <c r="C225" s="2" t="s">
        <v>251</v>
      </c>
      <c r="G225" t="str">
        <f>_xlfn.CONCAT("chr",O225)</f>
        <v>chr9</v>
      </c>
      <c r="H225">
        <f>M225-150</f>
        <v>91999937</v>
      </c>
      <c r="I225">
        <f>N225+150</f>
        <v>92115563</v>
      </c>
      <c r="M225">
        <v>92000087</v>
      </c>
      <c r="N225">
        <v>92115413</v>
      </c>
      <c r="O225">
        <v>9</v>
      </c>
      <c r="P225" t="s">
        <v>251</v>
      </c>
      <c r="Q225" t="s">
        <v>339</v>
      </c>
    </row>
    <row r="226" spans="1:17" x14ac:dyDescent="0.2">
      <c r="A226" s="1" t="s">
        <v>57</v>
      </c>
      <c r="B226" s="2" t="s">
        <v>4</v>
      </c>
      <c r="C226" s="2" t="s">
        <v>57</v>
      </c>
      <c r="G226" t="str">
        <f>_xlfn.CONCAT("chr",O226)</f>
        <v>chr9</v>
      </c>
      <c r="H226">
        <f>M226-150</f>
        <v>105557972</v>
      </c>
      <c r="I226">
        <f>N226+150</f>
        <v>105653970</v>
      </c>
      <c r="M226">
        <v>105558122</v>
      </c>
      <c r="N226">
        <v>105653820</v>
      </c>
      <c r="O226">
        <v>9</v>
      </c>
      <c r="P226" t="s">
        <v>99</v>
      </c>
      <c r="Q226" t="s">
        <v>376</v>
      </c>
    </row>
    <row r="227" spans="1:17" x14ac:dyDescent="0.2">
      <c r="A227" s="1" t="s">
        <v>96</v>
      </c>
      <c r="B227" s="2" t="s">
        <v>4</v>
      </c>
      <c r="C227" s="2" t="s">
        <v>96</v>
      </c>
      <c r="G227" t="str">
        <f>_xlfn.CONCAT("chr",O227)</f>
        <v>chr9</v>
      </c>
      <c r="H227">
        <f>M227-150</f>
        <v>108866748</v>
      </c>
      <c r="I227">
        <f>N227+150</f>
        <v>108934478</v>
      </c>
      <c r="M227">
        <v>108866898</v>
      </c>
      <c r="N227">
        <v>108934328</v>
      </c>
      <c r="O227">
        <v>9</v>
      </c>
      <c r="P227" t="s">
        <v>220</v>
      </c>
      <c r="Q227" t="s">
        <v>360</v>
      </c>
    </row>
    <row r="228" spans="1:17" x14ac:dyDescent="0.2">
      <c r="A228" s="1" t="s">
        <v>135</v>
      </c>
      <c r="B228" s="2" t="s">
        <v>4</v>
      </c>
      <c r="C228" s="2" t="s">
        <v>135</v>
      </c>
      <c r="G228" t="str">
        <f>_xlfn.CONCAT("chr",O228)</f>
        <v>chr9</v>
      </c>
      <c r="H228">
        <f>M228-150</f>
        <v>116687155</v>
      </c>
      <c r="I228">
        <f>N228+150</f>
        <v>116701450</v>
      </c>
      <c r="M228">
        <v>116687305</v>
      </c>
      <c r="N228">
        <v>116701300</v>
      </c>
      <c r="O228">
        <v>9</v>
      </c>
      <c r="P228" t="s">
        <v>135</v>
      </c>
      <c r="Q228" t="s">
        <v>389</v>
      </c>
    </row>
    <row r="229" spans="1:17" x14ac:dyDescent="0.2">
      <c r="A229" s="1" t="s">
        <v>157</v>
      </c>
      <c r="B229" s="2" t="s">
        <v>4</v>
      </c>
      <c r="C229" s="2" t="s">
        <v>157</v>
      </c>
      <c r="G229" t="str">
        <f>_xlfn.CONCAT("chr",O229)</f>
        <v>chr9</v>
      </c>
      <c r="H229">
        <f>M229-150</f>
        <v>127814863</v>
      </c>
      <c r="I229">
        <f>N229+150</f>
        <v>127854808</v>
      </c>
      <c r="M229">
        <v>127815013</v>
      </c>
      <c r="N229">
        <v>127854658</v>
      </c>
      <c r="O229">
        <v>9</v>
      </c>
      <c r="P229" t="s">
        <v>54</v>
      </c>
      <c r="Q229" t="s">
        <v>382</v>
      </c>
    </row>
    <row r="230" spans="1:17" x14ac:dyDescent="0.2">
      <c r="A230" s="1" t="s">
        <v>242</v>
      </c>
      <c r="B230" s="2" t="s">
        <v>4</v>
      </c>
      <c r="C230" s="2" t="s">
        <v>242</v>
      </c>
      <c r="G230" t="str">
        <f>_xlfn.CONCAT("chr",O230)</f>
        <v>chr9</v>
      </c>
      <c r="H230">
        <f>M230-150</f>
        <v>130664444</v>
      </c>
      <c r="I230">
        <f>N230+150</f>
        <v>130683136</v>
      </c>
      <c r="M230">
        <v>130664594</v>
      </c>
      <c r="N230">
        <v>130682986</v>
      </c>
      <c r="O230">
        <v>9</v>
      </c>
      <c r="P230" t="s">
        <v>242</v>
      </c>
      <c r="Q230" t="s">
        <v>362</v>
      </c>
    </row>
    <row r="231" spans="1:17" x14ac:dyDescent="0.2">
      <c r="A231" s="1" t="s">
        <v>119</v>
      </c>
      <c r="B231" s="2" t="s">
        <v>4</v>
      </c>
      <c r="C231" s="2" t="s">
        <v>119</v>
      </c>
      <c r="G231" t="str">
        <f>_xlfn.CONCAT("chr",O231)</f>
        <v>chr9</v>
      </c>
      <c r="H231">
        <f>M231-150</f>
        <v>131502639</v>
      </c>
      <c r="I231">
        <f>N231+150</f>
        <v>131523956</v>
      </c>
      <c r="M231">
        <v>131502789</v>
      </c>
      <c r="N231">
        <v>131523806</v>
      </c>
      <c r="O231">
        <v>9</v>
      </c>
      <c r="P231" t="s">
        <v>119</v>
      </c>
      <c r="Q231" t="s">
        <v>441</v>
      </c>
    </row>
    <row r="232" spans="1:17" x14ac:dyDescent="0.2">
      <c r="A232" s="1" t="s">
        <v>78</v>
      </c>
      <c r="B232" s="2" t="s">
        <v>4</v>
      </c>
      <c r="C232" s="2" t="s">
        <v>78</v>
      </c>
      <c r="G232" t="str">
        <f>_xlfn.CONCAT("chr",O232)</f>
        <v>chr9</v>
      </c>
      <c r="H232">
        <f>M232-150</f>
        <v>132891198</v>
      </c>
      <c r="I232">
        <f>N232+150</f>
        <v>132947024</v>
      </c>
      <c r="M232">
        <v>132891348</v>
      </c>
      <c r="N232">
        <v>132946874</v>
      </c>
      <c r="O232">
        <v>9</v>
      </c>
      <c r="P232" t="s">
        <v>78</v>
      </c>
      <c r="Q232" t="s">
        <v>419</v>
      </c>
    </row>
    <row r="233" spans="1:17" x14ac:dyDescent="0.2">
      <c r="A233" s="1" t="s">
        <v>110</v>
      </c>
      <c r="B233" s="2" t="s">
        <v>4</v>
      </c>
      <c r="C233" s="2" t="s">
        <v>110</v>
      </c>
      <c r="G233" t="str">
        <f>_xlfn.CONCAT("chr",O233)</f>
        <v>chrM</v>
      </c>
      <c r="H233">
        <f>M233-150</f>
        <v>8216</v>
      </c>
      <c r="I233">
        <f>N233+150</f>
        <v>8722</v>
      </c>
      <c r="M233">
        <v>8366</v>
      </c>
      <c r="N233">
        <v>8572</v>
      </c>
      <c r="O233" t="s">
        <v>526</v>
      </c>
      <c r="P233" t="s">
        <v>235</v>
      </c>
      <c r="Q233" t="s">
        <v>282</v>
      </c>
    </row>
    <row r="234" spans="1:17" x14ac:dyDescent="0.2">
      <c r="A234" s="1" t="s">
        <v>235</v>
      </c>
      <c r="B234" s="2" t="s">
        <v>4</v>
      </c>
      <c r="C234" s="2" t="s">
        <v>235</v>
      </c>
      <c r="G234" t="str">
        <f>_xlfn.CONCAT("chr",O234)</f>
        <v>chrM</v>
      </c>
      <c r="H234">
        <f>M234-150</f>
        <v>8377</v>
      </c>
      <c r="I234">
        <f>N234+150</f>
        <v>9357</v>
      </c>
      <c r="M234">
        <v>8527</v>
      </c>
      <c r="N234">
        <v>9207</v>
      </c>
      <c r="O234" t="s">
        <v>526</v>
      </c>
      <c r="P234" t="s">
        <v>234</v>
      </c>
      <c r="Q234" t="s">
        <v>283</v>
      </c>
    </row>
    <row r="235" spans="1:17" x14ac:dyDescent="0.2">
      <c r="A235" s="1" t="s">
        <v>9</v>
      </c>
      <c r="B235" s="2" t="s">
        <v>4</v>
      </c>
      <c r="C235" s="2" t="s">
        <v>9</v>
      </c>
      <c r="G235" t="str">
        <f>_xlfn.CONCAT("chr",O235)</f>
        <v>chrX</v>
      </c>
      <c r="H235">
        <f>M235-150</f>
        <v>1268650</v>
      </c>
      <c r="I235">
        <f>N235+150</f>
        <v>1310531</v>
      </c>
      <c r="M235">
        <v>1268800</v>
      </c>
      <c r="N235">
        <v>1310381</v>
      </c>
      <c r="O235" t="s">
        <v>313</v>
      </c>
      <c r="P235" t="s">
        <v>8</v>
      </c>
      <c r="Q235" t="s">
        <v>354</v>
      </c>
    </row>
    <row r="236" spans="1:17" x14ac:dyDescent="0.2">
      <c r="A236" s="1" t="s">
        <v>216</v>
      </c>
      <c r="B236" s="2" t="s">
        <v>4</v>
      </c>
      <c r="C236" s="2" t="s">
        <v>216</v>
      </c>
      <c r="G236" t="str">
        <f>_xlfn.CONCAT("chr",O236)</f>
        <v>chrX</v>
      </c>
      <c r="H236">
        <f>M236-150</f>
        <v>31097527</v>
      </c>
      <c r="I236">
        <f>N236+150</f>
        <v>33339759</v>
      </c>
      <c r="M236">
        <v>31097677</v>
      </c>
      <c r="N236">
        <v>33339609</v>
      </c>
      <c r="O236" t="s">
        <v>313</v>
      </c>
      <c r="P236" t="s">
        <v>92</v>
      </c>
      <c r="Q236" t="s">
        <v>391</v>
      </c>
    </row>
    <row r="237" spans="1:17" x14ac:dyDescent="0.2">
      <c r="A237" s="1" t="s">
        <v>115</v>
      </c>
      <c r="B237" s="2" t="s">
        <v>4</v>
      </c>
      <c r="C237" s="2" t="s">
        <v>115</v>
      </c>
      <c r="G237" t="str">
        <f>_xlfn.CONCAT("chr",O237)</f>
        <v>chrX</v>
      </c>
      <c r="H237">
        <f>M237-150</f>
        <v>72578664</v>
      </c>
      <c r="I237">
        <f>N237+150</f>
        <v>72714469</v>
      </c>
      <c r="M237">
        <v>72578814</v>
      </c>
      <c r="N237">
        <v>72714319</v>
      </c>
      <c r="O237" t="s">
        <v>313</v>
      </c>
      <c r="P237" t="s">
        <v>115</v>
      </c>
      <c r="Q237" t="s">
        <v>314</v>
      </c>
    </row>
    <row r="238" spans="1:17" x14ac:dyDescent="0.2">
      <c r="A238" s="1" t="s">
        <v>183</v>
      </c>
      <c r="B238" s="2" t="s">
        <v>4</v>
      </c>
      <c r="C238" s="2" t="s">
        <v>183</v>
      </c>
      <c r="G238" t="str">
        <f>_xlfn.CONCAT("chr",O238)</f>
        <v>chrX</v>
      </c>
      <c r="H238">
        <f>M238-150</f>
        <v>101393123</v>
      </c>
      <c r="I238">
        <f>N238+150</f>
        <v>101408162</v>
      </c>
      <c r="M238">
        <v>101393273</v>
      </c>
      <c r="N238">
        <v>101408012</v>
      </c>
      <c r="O238" t="s">
        <v>313</v>
      </c>
      <c r="P238" t="s">
        <v>223</v>
      </c>
      <c r="Q238" t="s">
        <v>350</v>
      </c>
    </row>
    <row r="239" spans="1:17" x14ac:dyDescent="0.2">
      <c r="A239" s="1" t="s">
        <v>107</v>
      </c>
      <c r="B239" s="2" t="s">
        <v>4</v>
      </c>
      <c r="C239" s="2" t="s">
        <v>107</v>
      </c>
      <c r="G239" t="str">
        <f>_xlfn.CONCAT("chr",O239)</f>
        <v>chrX</v>
      </c>
      <c r="H239">
        <f>M239-150</f>
        <v>120425998</v>
      </c>
      <c r="I239">
        <f>N239+150</f>
        <v>120469515</v>
      </c>
      <c r="M239">
        <v>120426148</v>
      </c>
      <c r="N239">
        <v>120469365</v>
      </c>
      <c r="O239" t="s">
        <v>313</v>
      </c>
      <c r="P239" t="s">
        <v>107</v>
      </c>
      <c r="Q239" t="s">
        <v>359</v>
      </c>
    </row>
    <row r="240" spans="1:17" x14ac:dyDescent="0.2">
      <c r="A240" s="1" t="s">
        <v>98</v>
      </c>
      <c r="B240" s="2" t="s">
        <v>4</v>
      </c>
      <c r="C240" s="2" t="s">
        <v>98</v>
      </c>
      <c r="G240" t="str">
        <f>_xlfn.CONCAT("chr",O240)</f>
        <v>chrX</v>
      </c>
      <c r="H240">
        <f>M240-150</f>
        <v>136146552</v>
      </c>
      <c r="I240">
        <f>N240+150</f>
        <v>136211509</v>
      </c>
      <c r="M240">
        <v>136146702</v>
      </c>
      <c r="N240">
        <v>136211359</v>
      </c>
      <c r="O240" t="s">
        <v>313</v>
      </c>
      <c r="P240" t="s">
        <v>97</v>
      </c>
      <c r="Q240" t="s">
        <v>356</v>
      </c>
    </row>
    <row r="241" spans="1:17" x14ac:dyDescent="0.2">
      <c r="A241" s="1" t="s">
        <v>63</v>
      </c>
      <c r="B241" s="2" t="s">
        <v>4</v>
      </c>
      <c r="C241" s="2" t="s">
        <v>63</v>
      </c>
      <c r="G241" t="str">
        <f>_xlfn.CONCAT("chr",O241)</f>
        <v>chrX</v>
      </c>
      <c r="H241">
        <f>M241-150</f>
        <v>150568471</v>
      </c>
      <c r="I241">
        <f>N241+150</f>
        <v>150673293</v>
      </c>
      <c r="M241">
        <v>150568621</v>
      </c>
      <c r="N241">
        <v>150673143</v>
      </c>
      <c r="O241" t="s">
        <v>313</v>
      </c>
      <c r="P241" t="s">
        <v>110</v>
      </c>
      <c r="Q241" t="s">
        <v>397</v>
      </c>
    </row>
    <row r="242" spans="1:17" x14ac:dyDescent="0.2">
      <c r="A242" s="1" t="s">
        <v>138</v>
      </c>
      <c r="B242" s="2" t="s">
        <v>4</v>
      </c>
      <c r="C242" s="2" t="s">
        <v>138</v>
      </c>
      <c r="G242" t="str">
        <f>_xlfn.CONCAT("chr",O242)</f>
        <v>chrX</v>
      </c>
      <c r="H242">
        <f>M242-150</f>
        <v>151396365</v>
      </c>
      <c r="I242">
        <f>N242+150</f>
        <v>151409514</v>
      </c>
      <c r="M242">
        <v>151396515</v>
      </c>
      <c r="N242">
        <v>151409364</v>
      </c>
      <c r="O242" t="s">
        <v>313</v>
      </c>
      <c r="P242" t="s">
        <v>138</v>
      </c>
      <c r="Q242" t="s">
        <v>367</v>
      </c>
    </row>
    <row r="243" spans="1:17" x14ac:dyDescent="0.2">
      <c r="A243" s="1" t="s">
        <v>54</v>
      </c>
      <c r="B243" s="2" t="s">
        <v>4</v>
      </c>
      <c r="C243" s="2" t="s">
        <v>54</v>
      </c>
      <c r="G243" t="str">
        <f>_xlfn.CONCAT("chr",O243)</f>
        <v>chrX</v>
      </c>
      <c r="H243">
        <f>M243-150</f>
        <v>154379123</v>
      </c>
      <c r="I243">
        <f>N243+150</f>
        <v>154381724</v>
      </c>
      <c r="M243">
        <v>154379273</v>
      </c>
      <c r="N243">
        <v>154381574</v>
      </c>
      <c r="O243" t="s">
        <v>313</v>
      </c>
      <c r="P243" t="s">
        <v>96</v>
      </c>
      <c r="Q243" t="s">
        <v>388</v>
      </c>
    </row>
    <row r="244" spans="1:17" x14ac:dyDescent="0.2">
      <c r="A244" s="1" t="s">
        <v>92</v>
      </c>
      <c r="B244" s="2" t="s">
        <v>4</v>
      </c>
      <c r="C244" s="2" t="s">
        <v>92</v>
      </c>
      <c r="G244" t="str">
        <f>_xlfn.CONCAT("chr",O244)</f>
        <v>chrX</v>
      </c>
      <c r="H244">
        <f>M244-150</f>
        <v>154762592</v>
      </c>
      <c r="I244">
        <f>N244+150</f>
        <v>154777839</v>
      </c>
      <c r="M244">
        <v>154762742</v>
      </c>
      <c r="N244">
        <v>154777689</v>
      </c>
      <c r="O244" t="s">
        <v>313</v>
      </c>
      <c r="P244" t="s">
        <v>10</v>
      </c>
      <c r="Q244" t="s">
        <v>379</v>
      </c>
    </row>
  </sheetData>
  <autoFilter ref="A1:R1" xr:uid="{ED895E6E-6834-EA42-ABA6-6675DEB555F6}">
    <sortState xmlns:xlrd2="http://schemas.microsoft.com/office/spreadsheetml/2017/richdata2" ref="A2:R244">
      <sortCondition ref="G1:G2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A6FA-453B-7F49-9EDE-8AE7F7D4C3BA}">
  <dimension ref="A1:AJ5"/>
  <sheetViews>
    <sheetView workbookViewId="0">
      <selection sqref="A1:XFD5"/>
    </sheetView>
  </sheetViews>
  <sheetFormatPr baseColWidth="10" defaultRowHeight="16" x14ac:dyDescent="0.2"/>
  <sheetData>
    <row r="1" spans="1:36" x14ac:dyDescent="0.2">
      <c r="A1" s="1" t="s">
        <v>261</v>
      </c>
      <c r="B1" s="2" t="s">
        <v>262</v>
      </c>
      <c r="C1" s="2" t="s">
        <v>204</v>
      </c>
      <c r="D1" s="2" t="s">
        <v>263</v>
      </c>
      <c r="E1" s="2" t="s">
        <v>174</v>
      </c>
      <c r="F1" s="3"/>
      <c r="G1" s="3"/>
      <c r="H1" s="2" t="s">
        <v>18</v>
      </c>
      <c r="I1" s="2" t="s">
        <v>264</v>
      </c>
      <c r="J1" s="3"/>
      <c r="K1" s="3"/>
      <c r="L1" s="3"/>
      <c r="M1" s="2" t="s">
        <v>265</v>
      </c>
      <c r="N1" s="3"/>
      <c r="O1" s="2" t="b">
        <v>0</v>
      </c>
      <c r="P1" s="2">
        <v>1</v>
      </c>
      <c r="Q1" s="2" t="s">
        <v>147</v>
      </c>
      <c r="R1" s="2">
        <v>1.17</v>
      </c>
      <c r="S1" s="2" t="b">
        <v>0</v>
      </c>
      <c r="T1" s="3"/>
      <c r="U1" s="2" t="s">
        <v>205</v>
      </c>
      <c r="V1" s="2" t="s">
        <v>205</v>
      </c>
      <c r="W1" s="2" t="s">
        <v>206</v>
      </c>
      <c r="X1" s="2">
        <v>12</v>
      </c>
      <c r="Y1" s="2">
        <v>7045880</v>
      </c>
      <c r="Z1" s="2">
        <v>7045936</v>
      </c>
      <c r="AA1" s="2">
        <v>6936717</v>
      </c>
      <c r="AB1" s="2">
        <v>6936772</v>
      </c>
      <c r="AC1" s="2" t="s">
        <v>266</v>
      </c>
      <c r="AD1" s="2">
        <v>35</v>
      </c>
      <c r="AE1" s="2">
        <v>48</v>
      </c>
      <c r="AF1" s="3"/>
      <c r="AG1" s="3"/>
      <c r="AH1" s="3"/>
      <c r="AI1" s="3"/>
      <c r="AJ1" s="3"/>
    </row>
    <row r="2" spans="1:36" x14ac:dyDescent="0.2">
      <c r="A2" s="1" t="s">
        <v>267</v>
      </c>
      <c r="B2" s="2" t="s">
        <v>262</v>
      </c>
      <c r="C2" s="2" t="s">
        <v>178</v>
      </c>
      <c r="D2" s="2" t="s">
        <v>263</v>
      </c>
      <c r="E2" s="2" t="s">
        <v>174</v>
      </c>
      <c r="F2" s="3"/>
      <c r="G2" s="3"/>
      <c r="H2" s="2" t="s">
        <v>18</v>
      </c>
      <c r="I2" s="2" t="s">
        <v>268</v>
      </c>
      <c r="J2" s="3"/>
      <c r="K2" s="3"/>
      <c r="L2" s="3"/>
      <c r="M2" s="3"/>
      <c r="N2" s="3"/>
      <c r="O2" s="2" t="b">
        <v>0</v>
      </c>
      <c r="P2" s="2">
        <v>1</v>
      </c>
      <c r="Q2" s="2" t="s">
        <v>147</v>
      </c>
      <c r="R2" s="2">
        <v>1.17</v>
      </c>
      <c r="S2" s="2" t="b">
        <v>0</v>
      </c>
      <c r="T2" s="3"/>
      <c r="U2" s="2" t="s">
        <v>179</v>
      </c>
      <c r="V2" s="2" t="s">
        <v>179</v>
      </c>
      <c r="W2" s="2" t="s">
        <v>180</v>
      </c>
      <c r="X2" s="2">
        <v>19</v>
      </c>
      <c r="Y2" s="2">
        <v>13318673</v>
      </c>
      <c r="Z2" s="2">
        <v>13318711</v>
      </c>
      <c r="AA2" s="2">
        <v>13207859</v>
      </c>
      <c r="AB2" s="2">
        <v>13207897</v>
      </c>
      <c r="AC2" s="2" t="s">
        <v>266</v>
      </c>
      <c r="AD2" s="2">
        <v>18</v>
      </c>
      <c r="AE2" s="2">
        <v>20</v>
      </c>
      <c r="AF2" s="3"/>
      <c r="AG2" s="3"/>
      <c r="AH2" s="3"/>
      <c r="AI2" s="3"/>
      <c r="AJ2" s="3"/>
    </row>
    <row r="3" spans="1:36" x14ac:dyDescent="0.2">
      <c r="A3" s="1" t="s">
        <v>269</v>
      </c>
      <c r="B3" s="2" t="s">
        <v>262</v>
      </c>
      <c r="C3" s="2" t="s">
        <v>213</v>
      </c>
      <c r="D3" s="2" t="s">
        <v>263</v>
      </c>
      <c r="E3" s="2" t="s">
        <v>174</v>
      </c>
      <c r="F3" s="3"/>
      <c r="G3" s="3"/>
      <c r="H3" s="2" t="s">
        <v>5</v>
      </c>
      <c r="I3" s="2" t="s">
        <v>270</v>
      </c>
      <c r="J3" s="3"/>
      <c r="K3" s="3"/>
      <c r="L3" s="3"/>
      <c r="M3" s="3"/>
      <c r="N3" s="3"/>
      <c r="O3" s="2" t="b">
        <v>0</v>
      </c>
      <c r="P3" s="2">
        <v>1</v>
      </c>
      <c r="Q3" s="2" t="s">
        <v>147</v>
      </c>
      <c r="R3" s="2">
        <v>1.17</v>
      </c>
      <c r="S3" s="2" t="b">
        <v>0</v>
      </c>
      <c r="T3" s="3"/>
      <c r="U3" s="2" t="s">
        <v>214</v>
      </c>
      <c r="V3" s="2" t="s">
        <v>214</v>
      </c>
      <c r="W3" s="2" t="s">
        <v>215</v>
      </c>
      <c r="X3" s="2">
        <v>21</v>
      </c>
      <c r="Y3" s="2">
        <v>45196328</v>
      </c>
      <c r="Z3" s="2">
        <v>45196351</v>
      </c>
      <c r="AA3" s="2">
        <v>43776429</v>
      </c>
      <c r="AB3" s="2">
        <v>43776470</v>
      </c>
      <c r="AC3" s="2" t="s">
        <v>271</v>
      </c>
      <c r="AD3" s="2">
        <v>30</v>
      </c>
      <c r="AE3" s="2">
        <v>30</v>
      </c>
      <c r="AF3" s="3"/>
      <c r="AG3" s="3"/>
      <c r="AH3" s="3"/>
      <c r="AI3" s="3"/>
      <c r="AJ3" s="3"/>
    </row>
    <row r="4" spans="1:36" x14ac:dyDescent="0.2">
      <c r="A4" s="1" t="s">
        <v>272</v>
      </c>
      <c r="B4" s="2" t="s">
        <v>262</v>
      </c>
      <c r="C4" s="2" t="s">
        <v>216</v>
      </c>
      <c r="D4" s="2" t="s">
        <v>263</v>
      </c>
      <c r="E4" s="2" t="s">
        <v>174</v>
      </c>
      <c r="F4" s="3"/>
      <c r="G4" s="3"/>
      <c r="H4" s="2" t="s">
        <v>18</v>
      </c>
      <c r="I4" s="2" t="s">
        <v>273</v>
      </c>
      <c r="J4" s="3"/>
      <c r="K4" s="3"/>
      <c r="L4" s="3"/>
      <c r="M4" s="3"/>
      <c r="N4" s="3"/>
      <c r="O4" s="2" t="b">
        <v>0</v>
      </c>
      <c r="P4" s="2">
        <v>1</v>
      </c>
      <c r="Q4" s="2" t="s">
        <v>147</v>
      </c>
      <c r="R4" s="2">
        <v>1.17</v>
      </c>
      <c r="S4" s="2" t="b">
        <v>0</v>
      </c>
      <c r="T4" s="3"/>
      <c r="U4" s="2" t="s">
        <v>217</v>
      </c>
      <c r="V4" s="2" t="s">
        <v>217</v>
      </c>
      <c r="W4" s="2" t="s">
        <v>218</v>
      </c>
      <c r="X4" s="2">
        <v>19</v>
      </c>
      <c r="Y4" s="2">
        <v>46273463</v>
      </c>
      <c r="Z4" s="2">
        <v>46273522</v>
      </c>
      <c r="AA4" s="2">
        <v>45770205</v>
      </c>
      <c r="AB4" s="2">
        <v>45770264</v>
      </c>
      <c r="AC4" s="2" t="s">
        <v>274</v>
      </c>
      <c r="AD4" s="2">
        <v>38</v>
      </c>
      <c r="AE4" s="2">
        <v>50</v>
      </c>
      <c r="AF4" s="3"/>
      <c r="AG4" s="3"/>
      <c r="AH4" s="3"/>
      <c r="AI4" s="3"/>
      <c r="AJ4" s="3"/>
    </row>
    <row r="5" spans="1:36" x14ac:dyDescent="0.2">
      <c r="A5" s="1" t="s">
        <v>275</v>
      </c>
      <c r="B5" s="2" t="s">
        <v>262</v>
      </c>
      <c r="C5" s="2" t="s">
        <v>253</v>
      </c>
      <c r="D5" s="2" t="s">
        <v>263</v>
      </c>
      <c r="E5" s="2" t="s">
        <v>174</v>
      </c>
      <c r="F5" s="3"/>
      <c r="G5" s="3"/>
      <c r="H5" s="2" t="s">
        <v>18</v>
      </c>
      <c r="I5" s="2" t="s">
        <v>276</v>
      </c>
      <c r="J5" s="3"/>
      <c r="K5" s="3"/>
      <c r="L5" s="3"/>
      <c r="M5" s="3"/>
      <c r="N5" s="3"/>
      <c r="O5" s="2" t="b">
        <v>0</v>
      </c>
      <c r="P5" s="2">
        <v>1</v>
      </c>
      <c r="Q5" s="2" t="s">
        <v>147</v>
      </c>
      <c r="R5" s="2">
        <v>1.17</v>
      </c>
      <c r="S5" s="2" t="b">
        <v>0</v>
      </c>
      <c r="T5" s="3"/>
      <c r="U5" s="2" t="s">
        <v>254</v>
      </c>
      <c r="V5" s="2" t="s">
        <v>254</v>
      </c>
      <c r="W5" s="2" t="s">
        <v>255</v>
      </c>
      <c r="X5" s="2">
        <v>6</v>
      </c>
      <c r="Y5" s="2">
        <v>170870996</v>
      </c>
      <c r="Z5" s="2">
        <v>170871109</v>
      </c>
      <c r="AA5" s="2">
        <v>170561908</v>
      </c>
      <c r="AB5" s="2">
        <v>170562021</v>
      </c>
      <c r="AC5" s="2" t="s">
        <v>266</v>
      </c>
      <c r="AD5" s="2">
        <v>41</v>
      </c>
      <c r="AE5" s="2">
        <v>49</v>
      </c>
      <c r="AF5" s="3"/>
      <c r="AG5" s="3"/>
      <c r="AH5" s="3"/>
      <c r="AI5" s="3"/>
      <c r="AJ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Kidman</dc:creator>
  <cp:lastModifiedBy>Samuel Kidman</cp:lastModifiedBy>
  <dcterms:created xsi:type="dcterms:W3CDTF">2021-10-04T10:50:46Z</dcterms:created>
  <dcterms:modified xsi:type="dcterms:W3CDTF">2021-10-04T14:29:28Z</dcterms:modified>
</cp:coreProperties>
</file>