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260127A-FD74-4E3C-8026-26AACFAF8F54}" xr6:coauthVersionLast="47" xr6:coauthVersionMax="47" xr10:uidLastSave="{00000000-0000-0000-0000-000000000000}"/>
  <bookViews>
    <workbookView xWindow="-120" yWindow="-120" windowWidth="29040" windowHeight="15840" xr2:uid="{96C97A8D-1360-4689-AADF-C78CA569061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8" i="1" l="1"/>
  <c r="Q18" i="1"/>
  <c r="P18" i="1"/>
  <c r="O18" i="1"/>
  <c r="R17" i="1"/>
  <c r="Q17" i="1"/>
  <c r="P17" i="1"/>
  <c r="O17" i="1"/>
  <c r="R16" i="1"/>
  <c r="Q16" i="1"/>
  <c r="P16" i="1"/>
  <c r="O16" i="1"/>
  <c r="R15" i="1"/>
  <c r="Q15" i="1"/>
  <c r="P15" i="1"/>
  <c r="O15" i="1"/>
  <c r="R14" i="1"/>
  <c r="Q14" i="1"/>
  <c r="P14" i="1"/>
  <c r="O14" i="1"/>
  <c r="R12" i="1"/>
  <c r="Q12" i="1"/>
  <c r="P12" i="1"/>
  <c r="O12" i="1"/>
  <c r="R11" i="1"/>
  <c r="Q11" i="1"/>
  <c r="P11" i="1"/>
  <c r="O11" i="1"/>
  <c r="R10" i="1"/>
  <c r="Q10" i="1"/>
  <c r="P10" i="1"/>
  <c r="O10" i="1"/>
  <c r="R9" i="1"/>
  <c r="Q9" i="1"/>
  <c r="P9" i="1"/>
  <c r="O9" i="1"/>
  <c r="R8" i="1"/>
  <c r="Q8" i="1"/>
  <c r="P8" i="1"/>
  <c r="O8" i="1"/>
  <c r="O3" i="1"/>
  <c r="P3" i="1"/>
  <c r="Q3" i="1"/>
  <c r="R3" i="1"/>
  <c r="O4" i="1"/>
  <c r="P4" i="1"/>
  <c r="Q4" i="1"/>
  <c r="R4" i="1"/>
  <c r="O5" i="1"/>
  <c r="P5" i="1"/>
  <c r="Q5" i="1"/>
  <c r="R5" i="1"/>
  <c r="O6" i="1"/>
  <c r="P6" i="1"/>
  <c r="Q6" i="1"/>
  <c r="R6" i="1"/>
  <c r="P2" i="1"/>
  <c r="Q2" i="1"/>
  <c r="R2" i="1"/>
  <c r="O2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I3" i="1"/>
  <c r="J3" i="1"/>
  <c r="K3" i="1"/>
  <c r="L3" i="1"/>
  <c r="I4" i="1"/>
  <c r="J4" i="1"/>
  <c r="K4" i="1"/>
  <c r="L4" i="1"/>
  <c r="I5" i="1"/>
  <c r="J5" i="1"/>
  <c r="K5" i="1"/>
  <c r="L5" i="1"/>
  <c r="I6" i="1"/>
  <c r="J6" i="1"/>
  <c r="K6" i="1"/>
  <c r="L6" i="1"/>
  <c r="J2" i="1"/>
  <c r="K2" i="1"/>
  <c r="L2" i="1"/>
  <c r="I2" i="1"/>
</calcChain>
</file>

<file path=xl/sharedStrings.xml><?xml version="1.0" encoding="utf-8"?>
<sst xmlns="http://schemas.openxmlformats.org/spreadsheetml/2006/main" count="66" uniqueCount="12">
  <si>
    <t>input size</t>
    <phoneticPr fontId="1" type="noConversion"/>
  </si>
  <si>
    <t>average case 1</t>
    <phoneticPr fontId="1" type="noConversion"/>
  </si>
  <si>
    <t>log scale</t>
    <phoneticPr fontId="1" type="noConversion"/>
  </si>
  <si>
    <t>lg scale</t>
    <phoneticPr fontId="1" type="noConversion"/>
  </si>
  <si>
    <t>runtime</t>
    <phoneticPr fontId="1" type="noConversion"/>
  </si>
  <si>
    <t>best case 2</t>
    <phoneticPr fontId="1" type="noConversion"/>
  </si>
  <si>
    <t>worst case 3</t>
    <phoneticPr fontId="1" type="noConversion"/>
  </si>
  <si>
    <t>IS</t>
    <phoneticPr fontId="1" type="noConversion"/>
  </si>
  <si>
    <t>MS</t>
    <phoneticPr fontId="1" type="noConversion"/>
  </si>
  <si>
    <t>QS</t>
    <phoneticPr fontId="1" type="noConversion"/>
  </si>
  <si>
    <t>HS</t>
    <phoneticPr fontId="1" type="noConversion"/>
  </si>
  <si>
    <t>normal scale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</si>
</sst>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altLang="zh-TW"/>
              <a:t>average case 1</a:t>
            </a:r>
            <a:r>
              <a:rPr lang="zh-TW" altLang="en-US"/>
              <a:t> </a:t>
            </a:r>
            <a:r>
              <a:rPr lang="en-US" altLang="zh-TW"/>
              <a:t>on log scale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工作表1!$H$3</c:f>
              <c:strCache>
                <c:ptCount val="1"/>
                <c:pt idx="0">
                  <c:v>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工作表1!$I$2:$L$2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6</c:v>
                </c:pt>
              </c:numCache>
            </c:numRef>
          </c:cat>
          <c:val>
            <c:numRef>
              <c:f>工作表1!$I$3:$L$3</c:f>
              <c:numCache>
                <c:formatCode>General</c:formatCode>
                <c:ptCount val="4"/>
                <c:pt idx="0">
                  <c:v>0.8427340189482696</c:v>
                </c:pt>
                <c:pt idx="1">
                  <c:v>1.5949999167322457</c:v>
                </c:pt>
                <c:pt idx="2">
                  <c:v>2.1471752829726665</c:v>
                </c:pt>
                <c:pt idx="3">
                  <c:v>5.4830649738665489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19-4C86-AE5D-2162B7A677AC}"/>
            </c:ext>
          </c:extLst>
        </c:ser>
        <c:ser>
          <c:idx val="1"/>
          <c:order val="1"/>
          <c:tx>
            <c:strRef>
              <c:f>工作表1!$H$4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工作表1!$I$2:$L$2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6</c:v>
                </c:pt>
              </c:numCache>
            </c:numRef>
          </c:cat>
          <c:val>
            <c:numRef>
              <c:f>工作表1!$I$4:$L$4</c:f>
              <c:numCache>
                <c:formatCode>General</c:formatCode>
                <c:ptCount val="4"/>
                <c:pt idx="0">
                  <c:v>1.0788191830988487</c:v>
                </c:pt>
                <c:pt idx="1">
                  <c:v>1.962871065533915</c:v>
                </c:pt>
                <c:pt idx="2">
                  <c:v>2.5512035025129287</c:v>
                </c:pt>
                <c:pt idx="3">
                  <c:v>5.5812474421192508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19-4C86-AE5D-2162B7A677AC}"/>
            </c:ext>
          </c:extLst>
        </c:ser>
        <c:ser>
          <c:idx val="2"/>
          <c:order val="2"/>
          <c:tx>
            <c:strRef>
              <c:f>工作表1!$H$5</c:f>
              <c:strCache>
                <c:ptCount val="1"/>
                <c:pt idx="0">
                  <c:v>QS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工作表1!$I$2:$L$2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6</c:v>
                </c:pt>
              </c:numCache>
            </c:numRef>
          </c:cat>
          <c:val>
            <c:numRef>
              <c:f>工作表1!$I$5:$L$5</c:f>
              <c:numCache>
                <c:formatCode>General</c:formatCode>
                <c:ptCount val="4"/>
                <c:pt idx="0">
                  <c:v>0.43663963169266068</c:v>
                </c:pt>
                <c:pt idx="1">
                  <c:v>0.93277807006055058</c:v>
                </c:pt>
                <c:pt idx="2">
                  <c:v>1.141669216966209</c:v>
                </c:pt>
                <c:pt idx="3">
                  <c:v>2.6818370785813999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19-4C86-AE5D-2162B7A677AC}"/>
            </c:ext>
          </c:extLst>
        </c:ser>
        <c:ser>
          <c:idx val="3"/>
          <c:order val="3"/>
          <c:tx>
            <c:strRef>
              <c:f>工作表1!$H$6</c:f>
              <c:strCache>
                <c:ptCount val="1"/>
                <c:pt idx="0">
                  <c:v>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工作表1!$I$2:$L$2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6</c:v>
                </c:pt>
              </c:numCache>
            </c:numRef>
          </c:cat>
          <c:val>
            <c:numRef>
              <c:f>工作表1!$I$6:$L$6</c:f>
              <c:numCache>
                <c:formatCode>General</c:formatCode>
                <c:ptCount val="4"/>
                <c:pt idx="0">
                  <c:v>-1.7276612331454656E-2</c:v>
                </c:pt>
                <c:pt idx="1">
                  <c:v>0.26007138798507479</c:v>
                </c:pt>
                <c:pt idx="2">
                  <c:v>0.56478438450398671</c:v>
                </c:pt>
                <c:pt idx="3">
                  <c:v>2.1436142751043072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19-4C86-AE5D-2162B7A67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0511504"/>
        <c:axId val="1840514416"/>
      </c:lineChart>
      <c:catAx>
        <c:axId val="184051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40514416"/>
        <c:crosses val="autoZero"/>
        <c:auto val="1"/>
        <c:lblAlgn val="ctr"/>
        <c:lblOffset val="100"/>
        <c:noMultiLvlLbl val="0"/>
      </c:catAx>
      <c:valAx>
        <c:axId val="184051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4051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altLang="zh-TW" sz="1400" b="0" i="0" u="none" strike="noStrike" baseline="0">
                <a:effectLst/>
              </a:rPr>
              <a:t>best case 2</a:t>
            </a:r>
            <a:r>
              <a:rPr lang="zh-TW" altLang="zh-TW" sz="1400" b="0" i="0" u="none" strike="noStrike" baseline="0">
                <a:effectLst/>
              </a:rPr>
              <a:t> </a:t>
            </a:r>
            <a:r>
              <a:rPr lang="en-US" altLang="zh-TW" sz="1400" b="0" i="0" u="none" strike="noStrike" baseline="0">
                <a:effectLst/>
              </a:rPr>
              <a:t>on log scale</a:t>
            </a:r>
            <a:r>
              <a:rPr lang="nl-NL" altLang="zh-TW" sz="1400" b="0" i="0" u="none" strike="noStrike" baseline="0"/>
              <a:t> 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工作表1!$H$9</c:f>
              <c:strCache>
                <c:ptCount val="1"/>
                <c:pt idx="0">
                  <c:v>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工作表1!$I$8:$L$8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6</c:v>
                </c:pt>
              </c:numCache>
            </c:numRef>
          </c:cat>
          <c:val>
            <c:numRef>
              <c:f>工作表1!$I$9:$L$9</c:f>
              <c:numCache>
                <c:formatCode>General</c:formatCode>
                <c:ptCount val="4"/>
                <c:pt idx="0">
                  <c:v>-0.8728952016351923</c:v>
                </c:pt>
                <c:pt idx="1">
                  <c:v>-0.70333480973846885</c:v>
                </c:pt>
                <c:pt idx="2">
                  <c:v>-0.93554201077308152</c:v>
                </c:pt>
                <c:pt idx="3">
                  <c:v>0.17172645365323119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8-4B14-8D1A-D73AD4DCCEF4}"/>
            </c:ext>
          </c:extLst>
        </c:ser>
        <c:ser>
          <c:idx val="1"/>
          <c:order val="1"/>
          <c:tx>
            <c:strRef>
              <c:f>工作表1!$H$10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工作表1!$I$8:$L$8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6</c:v>
                </c:pt>
              </c:numCache>
            </c:numRef>
          </c:cat>
          <c:val>
            <c:numRef>
              <c:f>工作表1!$I$10:$L$10</c:f>
              <c:numCache>
                <c:formatCode>General</c:formatCode>
                <c:ptCount val="4"/>
                <c:pt idx="0">
                  <c:v>1.0691498898487786</c:v>
                </c:pt>
                <c:pt idx="1">
                  <c:v>1.9566389814310419</c:v>
                </c:pt>
                <c:pt idx="2">
                  <c:v>2.5532553938804901</c:v>
                </c:pt>
                <c:pt idx="3">
                  <c:v>5.5710609822674328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48-4B14-8D1A-D73AD4DCCEF4}"/>
            </c:ext>
          </c:extLst>
        </c:ser>
        <c:ser>
          <c:idx val="2"/>
          <c:order val="2"/>
          <c:tx>
            <c:strRef>
              <c:f>工作表1!$H$11</c:f>
              <c:strCache>
                <c:ptCount val="1"/>
                <c:pt idx="0">
                  <c:v>QS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工作表1!$I$8:$L$8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6</c:v>
                </c:pt>
              </c:numCache>
            </c:numRef>
          </c:cat>
          <c:val>
            <c:numRef>
              <c:f>工作表1!$I$11:$L$11</c:f>
              <c:numCache>
                <c:formatCode>General</c:formatCode>
                <c:ptCount val="4"/>
                <c:pt idx="0">
                  <c:v>0.42975228000240795</c:v>
                </c:pt>
                <c:pt idx="1">
                  <c:v>0.86846809902098665</c:v>
                </c:pt>
                <c:pt idx="2">
                  <c:v>1.1225435240687542</c:v>
                </c:pt>
                <c:pt idx="3">
                  <c:v>2.6272203845514075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48-4B14-8D1A-D73AD4DCCEF4}"/>
            </c:ext>
          </c:extLst>
        </c:ser>
        <c:ser>
          <c:idx val="3"/>
          <c:order val="3"/>
          <c:tx>
            <c:strRef>
              <c:f>工作表1!$H$12</c:f>
              <c:strCache>
                <c:ptCount val="1"/>
                <c:pt idx="0">
                  <c:v>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工作表1!$I$8:$L$8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6</c:v>
                </c:pt>
              </c:numCache>
            </c:numRef>
          </c:cat>
          <c:val>
            <c:numRef>
              <c:f>工作表1!$I$12:$L$12</c:f>
              <c:numCache>
                <c:formatCode>General</c:formatCode>
                <c:ptCount val="4"/>
                <c:pt idx="0">
                  <c:v>-7.6755981369723517E-2</c:v>
                </c:pt>
                <c:pt idx="1">
                  <c:v>0.20384846374623469</c:v>
                </c:pt>
                <c:pt idx="2">
                  <c:v>0.52569252450501092</c:v>
                </c:pt>
                <c:pt idx="3">
                  <c:v>1.9174529919296635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48-4B14-8D1A-D73AD4DCC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5673120"/>
        <c:axId val="1905673952"/>
      </c:lineChart>
      <c:catAx>
        <c:axId val="190567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05673952"/>
        <c:crosses val="autoZero"/>
        <c:auto val="1"/>
        <c:lblAlgn val="ctr"/>
        <c:lblOffset val="100"/>
        <c:noMultiLvlLbl val="0"/>
      </c:catAx>
      <c:valAx>
        <c:axId val="190567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0567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altLang="zh-TW" sz="1400" b="0" i="0" u="none" strike="noStrike" baseline="0">
                <a:effectLst/>
              </a:rPr>
              <a:t>worst case 3</a:t>
            </a:r>
            <a:r>
              <a:rPr lang="nl-NL" altLang="zh-TW" sz="1400" b="0" i="0" u="none" strike="noStrike" baseline="0"/>
              <a:t> </a:t>
            </a:r>
            <a:r>
              <a:rPr lang="en-US" altLang="zh-TW" sz="1400" b="0" i="0" u="none" strike="noStrike" baseline="0"/>
              <a:t>on log scale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工作表1!$H$15</c:f>
              <c:strCache>
                <c:ptCount val="1"/>
                <c:pt idx="0">
                  <c:v>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工作表1!$I$14:$L$14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6</c:v>
                </c:pt>
              </c:numCache>
            </c:numRef>
          </c:cat>
          <c:val>
            <c:numRef>
              <c:f>工作表1!$I$15:$L$15</c:f>
              <c:numCache>
                <c:formatCode>General</c:formatCode>
                <c:ptCount val="4"/>
                <c:pt idx="0">
                  <c:v>0.96978853741493887</c:v>
                </c:pt>
                <c:pt idx="1">
                  <c:v>1.8650624984263615</c:v>
                </c:pt>
                <c:pt idx="2">
                  <c:v>2.4489658916883608</c:v>
                </c:pt>
                <c:pt idx="3">
                  <c:v>5.4793564523830147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35-478D-A796-07ED114A057F}"/>
            </c:ext>
          </c:extLst>
        </c:ser>
        <c:ser>
          <c:idx val="1"/>
          <c:order val="1"/>
          <c:tx>
            <c:strRef>
              <c:f>工作表1!$H$16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工作表1!$I$14:$L$14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6</c:v>
                </c:pt>
              </c:numCache>
            </c:numRef>
          </c:cat>
          <c:val>
            <c:numRef>
              <c:f>工作表1!$I$16:$L$16</c:f>
              <c:numCache>
                <c:formatCode>General</c:formatCode>
                <c:ptCount val="4"/>
                <c:pt idx="0">
                  <c:v>1.0604334067027401</c:v>
                </c:pt>
                <c:pt idx="1">
                  <c:v>1.9902411497426356</c:v>
                </c:pt>
                <c:pt idx="2">
                  <c:v>2.5576214748919517</c:v>
                </c:pt>
                <c:pt idx="3">
                  <c:v>5.5643026195586671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35-478D-A796-07ED114A057F}"/>
            </c:ext>
          </c:extLst>
        </c:ser>
        <c:ser>
          <c:idx val="2"/>
          <c:order val="2"/>
          <c:tx>
            <c:strRef>
              <c:f>工作表1!$H$17</c:f>
              <c:strCache>
                <c:ptCount val="1"/>
                <c:pt idx="0">
                  <c:v>QS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工作表1!$I$14:$L$14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6</c:v>
                </c:pt>
              </c:numCache>
            </c:numRef>
          </c:cat>
          <c:val>
            <c:numRef>
              <c:f>工作表1!$I$17:$L$17</c:f>
              <c:numCache>
                <c:formatCode>General</c:formatCode>
                <c:ptCount val="4"/>
                <c:pt idx="0">
                  <c:v>0.56784945057310676</c:v>
                </c:pt>
                <c:pt idx="1">
                  <c:v>0.88445549607048801</c:v>
                </c:pt>
                <c:pt idx="2">
                  <c:v>1.1582720046520838</c:v>
                </c:pt>
                <c:pt idx="3">
                  <c:v>2.6471804477712739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35-478D-A796-07ED114A057F}"/>
            </c:ext>
          </c:extLst>
        </c:ser>
        <c:ser>
          <c:idx val="3"/>
          <c:order val="3"/>
          <c:tx>
            <c:strRef>
              <c:f>工作表1!$H$18</c:f>
              <c:strCache>
                <c:ptCount val="1"/>
                <c:pt idx="0">
                  <c:v>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工作表1!$I$14:$L$14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6</c:v>
                </c:pt>
              </c:numCache>
            </c:numRef>
          </c:cat>
          <c:val>
            <c:numRef>
              <c:f>工作表1!$I$18:$L$18</c:f>
              <c:numCache>
                <c:formatCode>General</c:formatCode>
                <c:ptCount val="4"/>
                <c:pt idx="0">
                  <c:v>-6.3989204284790407E-2</c:v>
                </c:pt>
                <c:pt idx="1">
                  <c:v>0.2410481506716444</c:v>
                </c:pt>
                <c:pt idx="2">
                  <c:v>0.42045085910606816</c:v>
                </c:pt>
                <c:pt idx="3">
                  <c:v>1.9127373757087582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35-478D-A796-07ED114A0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7967888"/>
        <c:axId val="1867968304"/>
      </c:lineChart>
      <c:catAx>
        <c:axId val="186796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67968304"/>
        <c:crosses val="autoZero"/>
        <c:auto val="1"/>
        <c:lblAlgn val="ctr"/>
        <c:lblOffset val="100"/>
        <c:noMultiLvlLbl val="0"/>
      </c:catAx>
      <c:valAx>
        <c:axId val="186796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6796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altLang="zh-TW" sz="1400" b="0" i="0" u="none" strike="noStrike" baseline="0">
                <a:effectLst/>
              </a:rPr>
              <a:t>average case 1</a:t>
            </a:r>
            <a:r>
              <a:rPr lang="nl-NL" altLang="zh-TW" sz="1400" b="0" i="0" u="none" strike="noStrike" baseline="0"/>
              <a:t> on lg scale 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工作表1!$N$3</c:f>
              <c:strCache>
                <c:ptCount val="1"/>
                <c:pt idx="0">
                  <c:v>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工作表1!$O$2:$R$2</c:f>
              <c:numCache>
                <c:formatCode>General</c:formatCode>
                <c:ptCount val="4"/>
                <c:pt idx="0">
                  <c:v>11.965784284662087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19.931568569324174</c:v>
                </c:pt>
              </c:numCache>
            </c:numRef>
          </c:cat>
          <c:val>
            <c:numRef>
              <c:f>工作表1!$O$3:$R$3</c:f>
              <c:numCache>
                <c:formatCode>General</c:formatCode>
                <c:ptCount val="4"/>
                <c:pt idx="0">
                  <c:v>2.7995018140615957</c:v>
                </c:pt>
                <c:pt idx="1">
                  <c:v>5.2984750347358514</c:v>
                </c:pt>
                <c:pt idx="2">
                  <c:v>7.1327618971546238</c:v>
                </c:pt>
                <c:pt idx="3">
                  <c:v>18.214347582780128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37-404F-AAB3-05B8FB2B1740}"/>
            </c:ext>
          </c:extLst>
        </c:ser>
        <c:ser>
          <c:idx val="1"/>
          <c:order val="1"/>
          <c:tx>
            <c:strRef>
              <c:f>工作表1!$N$4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工作表1!$O$2:$R$2</c:f>
              <c:numCache>
                <c:formatCode>General</c:formatCode>
                <c:ptCount val="4"/>
                <c:pt idx="0">
                  <c:v>11.965784284662087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19.931568569324174</c:v>
                </c:pt>
              </c:numCache>
            </c:numRef>
          </c:cat>
          <c:val>
            <c:numRef>
              <c:f>工作表1!$O$4:$R$4</c:f>
              <c:numCache>
                <c:formatCode>General</c:formatCode>
                <c:ptCount val="4"/>
                <c:pt idx="0">
                  <c:v>3.5837597536394989</c:v>
                </c:pt>
                <c:pt idx="1">
                  <c:v>6.5205165392386055</c:v>
                </c:pt>
                <c:pt idx="2">
                  <c:v>8.4749145907727392</c:v>
                </c:pt>
                <c:pt idx="3">
                  <c:v>18.540502682494164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7-404F-AAB3-05B8FB2B1740}"/>
            </c:ext>
          </c:extLst>
        </c:ser>
        <c:ser>
          <c:idx val="2"/>
          <c:order val="2"/>
          <c:tx>
            <c:strRef>
              <c:f>工作表1!$N$5</c:f>
              <c:strCache>
                <c:ptCount val="1"/>
                <c:pt idx="0">
                  <c:v>QS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工作表1!$O$2:$R$2</c:f>
              <c:numCache>
                <c:formatCode>General</c:formatCode>
                <c:ptCount val="4"/>
                <c:pt idx="0">
                  <c:v>11.965784284662087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19.931568569324174</c:v>
                </c:pt>
              </c:numCache>
            </c:numRef>
          </c:cat>
          <c:val>
            <c:numRef>
              <c:f>工作表1!$O$5:$R$5</c:f>
              <c:numCache>
                <c:formatCode>General</c:formatCode>
                <c:ptCount val="4"/>
                <c:pt idx="0">
                  <c:v>1.4504854598611199</c:v>
                </c:pt>
                <c:pt idx="1">
                  <c:v>3.0986216772289557</c:v>
                </c:pt>
                <c:pt idx="2">
                  <c:v>3.7925430469081056</c:v>
                </c:pt>
                <c:pt idx="3">
                  <c:v>8.9088699372502003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37-404F-AAB3-05B8FB2B1740}"/>
            </c:ext>
          </c:extLst>
        </c:ser>
        <c:ser>
          <c:idx val="3"/>
          <c:order val="3"/>
          <c:tx>
            <c:strRef>
              <c:f>工作表1!$N$6</c:f>
              <c:strCache>
                <c:ptCount val="1"/>
                <c:pt idx="0">
                  <c:v>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工作表1!$O$2:$R$2</c:f>
              <c:numCache>
                <c:formatCode>General</c:formatCode>
                <c:ptCount val="4"/>
                <c:pt idx="0">
                  <c:v>11.965784284662087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19.931568569324174</c:v>
                </c:pt>
              </c:numCache>
            </c:numRef>
          </c:cat>
          <c:val>
            <c:numRef>
              <c:f>工作表1!$O$6:$R$6</c:f>
              <c:numCache>
                <c:formatCode>General</c:formatCode>
                <c:ptCount val="4"/>
                <c:pt idx="0">
                  <c:v>-5.7391663888336684E-2</c:v>
                </c:pt>
                <c:pt idx="1">
                  <c:v>0.86393845042397166</c:v>
                </c:pt>
                <c:pt idx="2">
                  <c:v>1.8761731144374603</c:v>
                </c:pt>
                <c:pt idx="3">
                  <c:v>7.1209324850706057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37-404F-AAB3-05B8FB2B1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6150416"/>
        <c:axId val="1507344416"/>
      </c:lineChart>
      <c:catAx>
        <c:axId val="143615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07344416"/>
        <c:crosses val="autoZero"/>
        <c:auto val="1"/>
        <c:lblAlgn val="ctr"/>
        <c:lblOffset val="100"/>
        <c:noMultiLvlLbl val="0"/>
      </c:catAx>
      <c:valAx>
        <c:axId val="150734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3615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altLang="zh-TW"/>
              <a:t>best case 2 on lg scale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工作表1!$N$9</c:f>
              <c:strCache>
                <c:ptCount val="1"/>
                <c:pt idx="0">
                  <c:v>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工作表1!$O$8:$R$8</c:f>
              <c:numCache>
                <c:formatCode>General</c:formatCode>
                <c:ptCount val="4"/>
                <c:pt idx="0">
                  <c:v>11.965784284662087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19.931568569324174</c:v>
                </c:pt>
              </c:numCache>
            </c:numRef>
          </c:cat>
          <c:val>
            <c:numRef>
              <c:f>工作表1!$O$9:$R$9</c:f>
              <c:numCache>
                <c:formatCode>General</c:formatCode>
                <c:ptCount val="4"/>
                <c:pt idx="0">
                  <c:v>-2.8996950942043149</c:v>
                </c:pt>
                <c:pt idx="1">
                  <c:v>-2.3364276645824775</c:v>
                </c:pt>
                <c:pt idx="2">
                  <c:v>-3.1078032895345151</c:v>
                </c:pt>
                <c:pt idx="3">
                  <c:v>0.57046293102604118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94-45F7-8A88-558869F4D80C}"/>
            </c:ext>
          </c:extLst>
        </c:ser>
        <c:ser>
          <c:idx val="1"/>
          <c:order val="1"/>
          <c:tx>
            <c:strRef>
              <c:f>工作表1!$N$10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工作表1!$O$8:$R$8</c:f>
              <c:numCache>
                <c:formatCode>General</c:formatCode>
                <c:ptCount val="4"/>
                <c:pt idx="0">
                  <c:v>11.965784284662087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19.931568569324174</c:v>
                </c:pt>
              </c:numCache>
            </c:numRef>
          </c:cat>
          <c:val>
            <c:numRef>
              <c:f>工作表1!$O$10:$R$10</c:f>
              <c:numCache>
                <c:formatCode>General</c:formatCode>
                <c:ptCount val="4"/>
                <c:pt idx="0">
                  <c:v>3.5516390567343863</c:v>
                </c:pt>
                <c:pt idx="1">
                  <c:v>6.49981400396757</c:v>
                </c:pt>
                <c:pt idx="2">
                  <c:v>8.4817308263542976</c:v>
                </c:pt>
                <c:pt idx="3">
                  <c:v>18.506663995324974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94-45F7-8A88-558869F4D80C}"/>
            </c:ext>
          </c:extLst>
        </c:ser>
        <c:ser>
          <c:idx val="2"/>
          <c:order val="2"/>
          <c:tx>
            <c:strRef>
              <c:f>工作表1!$N$11</c:f>
              <c:strCache>
                <c:ptCount val="1"/>
                <c:pt idx="0">
                  <c:v>QS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工作表1!$O$8:$R$8</c:f>
              <c:numCache>
                <c:formatCode>General</c:formatCode>
                <c:ptCount val="4"/>
                <c:pt idx="0">
                  <c:v>11.965784284662087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19.931568569324174</c:v>
                </c:pt>
              </c:numCache>
            </c:numRef>
          </c:cat>
          <c:val>
            <c:numRef>
              <c:f>工作表1!$O$11:$R$11</c:f>
              <c:numCache>
                <c:formatCode>General</c:formatCode>
                <c:ptCount val="4"/>
                <c:pt idx="0">
                  <c:v>1.4276061727818994</c:v>
                </c:pt>
                <c:pt idx="1">
                  <c:v>2.8849885776512356</c:v>
                </c:pt>
                <c:pt idx="2">
                  <c:v>3.7290088703378634</c:v>
                </c:pt>
                <c:pt idx="3">
                  <c:v>8.7274372069021009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94-45F7-8A88-558869F4D80C}"/>
            </c:ext>
          </c:extLst>
        </c:ser>
        <c:ser>
          <c:idx val="3"/>
          <c:order val="3"/>
          <c:tx>
            <c:strRef>
              <c:f>工作表1!$N$12</c:f>
              <c:strCache>
                <c:ptCount val="1"/>
                <c:pt idx="0">
                  <c:v>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工作表1!$O$8:$R$8</c:f>
              <c:numCache>
                <c:formatCode>General</c:formatCode>
                <c:ptCount val="4"/>
                <c:pt idx="0">
                  <c:v>11.965784284662087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19.931568569324174</c:v>
                </c:pt>
              </c:numCache>
            </c:numRef>
          </c:cat>
          <c:val>
            <c:numRef>
              <c:f>工作表1!$O$12:$R$12</c:f>
              <c:numCache>
                <c:formatCode>General</c:formatCode>
                <c:ptCount val="4"/>
                <c:pt idx="0">
                  <c:v>-0.25497785096273551</c:v>
                </c:pt>
                <c:pt idx="1">
                  <c:v>0.67716993881824494</c:v>
                </c:pt>
                <c:pt idx="2">
                  <c:v>1.7463127664254587</c:v>
                </c:pt>
                <c:pt idx="3">
                  <c:v>6.3696409645169805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94-45F7-8A88-558869F4D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095632"/>
        <c:axId val="1870079408"/>
      </c:lineChart>
      <c:catAx>
        <c:axId val="187009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0079408"/>
        <c:crosses val="autoZero"/>
        <c:auto val="1"/>
        <c:lblAlgn val="ctr"/>
        <c:lblOffset val="100"/>
        <c:noMultiLvlLbl val="0"/>
      </c:catAx>
      <c:valAx>
        <c:axId val="187007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009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altLang="zh-TW"/>
              <a:t>worst case 3 on lg</a:t>
            </a:r>
            <a:r>
              <a:rPr lang="nl-NL" altLang="zh-TW" baseline="0"/>
              <a:t> scale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工作表1!$N$15</c:f>
              <c:strCache>
                <c:ptCount val="1"/>
                <c:pt idx="0">
                  <c:v>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工作表1!$O$14:$R$14</c:f>
              <c:numCache>
                <c:formatCode>General</c:formatCode>
                <c:ptCount val="4"/>
                <c:pt idx="0">
                  <c:v>11.965784284662087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19.931568569324174</c:v>
                </c:pt>
              </c:numCache>
            </c:numRef>
          </c:cat>
          <c:val>
            <c:numRef>
              <c:f>工作表1!$O$15:$R$15</c:f>
              <c:numCache>
                <c:formatCode>General</c:formatCode>
                <c:ptCount val="4"/>
                <c:pt idx="0">
                  <c:v>3.2215677885384095</c:v>
                </c:pt>
                <c:pt idx="1">
                  <c:v>6.1956035122433466</c:v>
                </c:pt>
                <c:pt idx="2">
                  <c:v>8.1352885990204467</c:v>
                </c:pt>
                <c:pt idx="3">
                  <c:v>18.202028141073484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0B-45D5-A609-06D544F3B8D2}"/>
            </c:ext>
          </c:extLst>
        </c:ser>
        <c:ser>
          <c:idx val="1"/>
          <c:order val="1"/>
          <c:tx>
            <c:strRef>
              <c:f>工作表1!$N$16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工作表1!$O$14:$R$14</c:f>
              <c:numCache>
                <c:formatCode>General</c:formatCode>
                <c:ptCount val="4"/>
                <c:pt idx="0">
                  <c:v>11.965784284662087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19.931568569324174</c:v>
                </c:pt>
              </c:numCache>
            </c:numRef>
          </c:cat>
          <c:val>
            <c:numRef>
              <c:f>工作表1!$O$16:$R$16</c:f>
              <c:numCache>
                <c:formatCode>General</c:formatCode>
                <c:ptCount val="4"/>
                <c:pt idx="0">
                  <c:v>3.5226835264829495</c:v>
                </c:pt>
                <c:pt idx="1">
                  <c:v>6.6114379909309875</c:v>
                </c:pt>
                <c:pt idx="2">
                  <c:v>8.4962346335308272</c:v>
                </c:pt>
                <c:pt idx="3">
                  <c:v>18.484213200367282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0B-45D5-A609-06D544F3B8D2}"/>
            </c:ext>
          </c:extLst>
        </c:ser>
        <c:ser>
          <c:idx val="2"/>
          <c:order val="2"/>
          <c:tx>
            <c:strRef>
              <c:f>工作表1!$N$17</c:f>
              <c:strCache>
                <c:ptCount val="1"/>
                <c:pt idx="0">
                  <c:v>QS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工作表1!$O$14:$R$14</c:f>
              <c:numCache>
                <c:formatCode>General</c:formatCode>
                <c:ptCount val="4"/>
                <c:pt idx="0">
                  <c:v>11.965784284662087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19.931568569324174</c:v>
                </c:pt>
              </c:numCache>
            </c:numRef>
          </c:cat>
          <c:val>
            <c:numRef>
              <c:f>工作表1!$O$17:$R$17</c:f>
              <c:numCache>
                <c:formatCode>General</c:formatCode>
                <c:ptCount val="4"/>
                <c:pt idx="0">
                  <c:v>1.8863550435251561</c:v>
                </c:pt>
                <c:pt idx="1">
                  <c:v>2.9380975610740929</c:v>
                </c:pt>
                <c:pt idx="2">
                  <c:v>3.8476963137752631</c:v>
                </c:pt>
                <c:pt idx="3">
                  <c:v>8.7937431016879035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0B-45D5-A609-06D544F3B8D2}"/>
            </c:ext>
          </c:extLst>
        </c:ser>
        <c:ser>
          <c:idx val="3"/>
          <c:order val="3"/>
          <c:tx>
            <c:strRef>
              <c:f>工作表1!$N$18</c:f>
              <c:strCache>
                <c:ptCount val="1"/>
                <c:pt idx="0">
                  <c:v>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工作表1!$O$14:$R$14</c:f>
              <c:numCache>
                <c:formatCode>General</c:formatCode>
                <c:ptCount val="4"/>
                <c:pt idx="0">
                  <c:v>11.965784284662087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19.931568569324174</c:v>
                </c:pt>
              </c:numCache>
            </c:numRef>
          </c:cat>
          <c:val>
            <c:numRef>
              <c:f>工作表1!$O$18:$R$18</c:f>
              <c:numCache>
                <c:formatCode>General</c:formatCode>
                <c:ptCount val="4"/>
                <c:pt idx="0">
                  <c:v>-0.21256753548313209</c:v>
                </c:pt>
                <c:pt idx="1">
                  <c:v>0.80074462393677759</c:v>
                </c:pt>
                <c:pt idx="2">
                  <c:v>1.3967075213839757</c:v>
                </c:pt>
                <c:pt idx="3">
                  <c:v>6.3539760265080485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0B-45D5-A609-06D544F3B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4613008"/>
        <c:axId val="1834612176"/>
      </c:lineChart>
      <c:catAx>
        <c:axId val="183461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34612176"/>
        <c:crosses val="autoZero"/>
        <c:auto val="1"/>
        <c:lblAlgn val="ctr"/>
        <c:lblOffset val="100"/>
        <c:noMultiLvlLbl val="0"/>
      </c:catAx>
      <c:valAx>
        <c:axId val="183461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3461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18</xdr:row>
      <xdr:rowOff>38100</xdr:rowOff>
    </xdr:from>
    <xdr:to>
      <xdr:col>4</xdr:col>
      <xdr:colOff>790575</xdr:colOff>
      <xdr:row>31</xdr:row>
      <xdr:rowOff>57150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7D4BA24-53A7-469F-AD5D-BA0D648102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833437</xdr:colOff>
      <xdr:row>18</xdr:row>
      <xdr:rowOff>47625</xdr:rowOff>
    </xdr:from>
    <xdr:to>
      <xdr:col>9</xdr:col>
      <xdr:colOff>642937</xdr:colOff>
      <xdr:row>31</xdr:row>
      <xdr:rowOff>66675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80A1CED-0F50-4441-882E-E1FC9E99E7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666750</xdr:colOff>
      <xdr:row>18</xdr:row>
      <xdr:rowOff>66675</xdr:rowOff>
    </xdr:from>
    <xdr:to>
      <xdr:col>14</xdr:col>
      <xdr:colOff>476250</xdr:colOff>
      <xdr:row>31</xdr:row>
      <xdr:rowOff>85725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C0FA8E0D-495E-43C3-9B1C-174FC53490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47625</xdr:colOff>
      <xdr:row>4</xdr:row>
      <xdr:rowOff>190500</xdr:rowOff>
    </xdr:from>
    <xdr:to>
      <xdr:col>4</xdr:col>
      <xdr:colOff>809625</xdr:colOff>
      <xdr:row>18</xdr:row>
      <xdr:rowOff>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CF9213CF-AEF8-451A-A4F0-4432AACE9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819150</xdr:colOff>
      <xdr:row>4</xdr:row>
      <xdr:rowOff>190500</xdr:rowOff>
    </xdr:from>
    <xdr:to>
      <xdr:col>9</xdr:col>
      <xdr:colOff>628650</xdr:colOff>
      <xdr:row>18</xdr:row>
      <xdr:rowOff>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5E295A94-9B2F-4092-A130-8195AE7E8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638175</xdr:colOff>
      <xdr:row>5</xdr:row>
      <xdr:rowOff>0</xdr:rowOff>
    </xdr:from>
    <xdr:to>
      <xdr:col>14</xdr:col>
      <xdr:colOff>447675</xdr:colOff>
      <xdr:row>18</xdr:row>
      <xdr:rowOff>19050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BDED51B7-9449-47D0-BD76-E556243150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3E60-7D77-4989-AD27-87C253E74C39}">
  <dimension ref="A1:R18"/>
  <sheetViews>
    <sheetView tabSelected="1" workbookViewId="0">
      <selection activeCell="Q23" sqref="Q23"/>
    </sheetView>
  </sheetViews>
  <sheetFormatPr defaultColWidth="12.5" defaultRowHeight="16.5" x14ac:dyDescent="0.25"/>
  <sheetData>
    <row r="1" spans="1:18" x14ac:dyDescent="0.25">
      <c r="A1" t="s">
        <v>11</v>
      </c>
      <c r="B1" t="s">
        <v>1</v>
      </c>
      <c r="C1" t="s">
        <v>0</v>
      </c>
      <c r="G1" t="s">
        <v>2</v>
      </c>
      <c r="H1" t="s">
        <v>1</v>
      </c>
      <c r="I1" t="s">
        <v>0</v>
      </c>
      <c r="M1" t="s">
        <v>3</v>
      </c>
      <c r="N1" t="s">
        <v>1</v>
      </c>
      <c r="O1" t="s">
        <v>0</v>
      </c>
    </row>
    <row r="2" spans="1:18" x14ac:dyDescent="0.25">
      <c r="B2" t="s">
        <v>4</v>
      </c>
      <c r="C2">
        <v>4000</v>
      </c>
      <c r="D2">
        <v>16000</v>
      </c>
      <c r="E2">
        <v>32000</v>
      </c>
      <c r="F2">
        <v>1000000</v>
      </c>
      <c r="H2" t="s">
        <v>4</v>
      </c>
      <c r="I2">
        <f>LOG(C2)</f>
        <v>3.6020599913279625</v>
      </c>
      <c r="J2">
        <f t="shared" ref="J2:L2" si="0">LOG(D2)</f>
        <v>4.204119982655925</v>
      </c>
      <c r="K2">
        <f t="shared" si="0"/>
        <v>4.5051499783199063</v>
      </c>
      <c r="L2">
        <f t="shared" si="0"/>
        <v>6</v>
      </c>
      <c r="N2" t="s">
        <v>4</v>
      </c>
      <c r="O2">
        <f>LOG(C2,2)</f>
        <v>11.965784284662087</v>
      </c>
      <c r="P2">
        <f t="shared" ref="P2:R2" si="1">LOG(D2,2)</f>
        <v>13.965784284662087</v>
      </c>
      <c r="Q2">
        <f t="shared" si="1"/>
        <v>14.965784284662087</v>
      </c>
      <c r="R2">
        <f t="shared" si="1"/>
        <v>19.931568569324174</v>
      </c>
    </row>
    <row r="3" spans="1:18" x14ac:dyDescent="0.25">
      <c r="B3" t="s">
        <v>7</v>
      </c>
      <c r="C3">
        <v>6.9619999999999997</v>
      </c>
      <c r="D3">
        <v>39.354999999999997</v>
      </c>
      <c r="E3">
        <v>140.33799999999999</v>
      </c>
      <c r="F3">
        <v>304134</v>
      </c>
      <c r="H3" t="s">
        <v>7</v>
      </c>
      <c r="I3">
        <f t="shared" ref="I3:I6" si="2">LOG(C3)</f>
        <v>0.8427340189482696</v>
      </c>
      <c r="J3">
        <f t="shared" ref="J3:J6" si="3">LOG(D3)</f>
        <v>1.5949999167322457</v>
      </c>
      <c r="K3">
        <f t="shared" ref="K3:K6" si="4">LOG(E3)</f>
        <v>2.1471752829726665</v>
      </c>
      <c r="L3">
        <f t="shared" ref="L3:L6" si="5">LOG(F3)</f>
        <v>5.4830649738665489</v>
      </c>
      <c r="N3" t="s">
        <v>7</v>
      </c>
      <c r="O3">
        <f t="shared" ref="O3:O6" si="6">LOG(C3,2)</f>
        <v>2.7995018140615957</v>
      </c>
      <c r="P3">
        <f t="shared" ref="P3:P6" si="7">LOG(D3,2)</f>
        <v>5.2984750347358514</v>
      </c>
      <c r="Q3">
        <f t="shared" ref="Q3:Q6" si="8">LOG(E3,2)</f>
        <v>7.1327618971546238</v>
      </c>
      <c r="R3">
        <f t="shared" ref="R3:R6" si="9">LOG(F3,2)</f>
        <v>18.214347582780128</v>
      </c>
    </row>
    <row r="4" spans="1:18" x14ac:dyDescent="0.25">
      <c r="B4" t="s">
        <v>8</v>
      </c>
      <c r="C4">
        <v>11.99</v>
      </c>
      <c r="D4">
        <v>91.805999999999997</v>
      </c>
      <c r="E4">
        <v>355.798</v>
      </c>
      <c r="F4">
        <v>381283</v>
      </c>
      <c r="H4" t="s">
        <v>8</v>
      </c>
      <c r="I4">
        <f t="shared" si="2"/>
        <v>1.0788191830988487</v>
      </c>
      <c r="J4">
        <f t="shared" si="3"/>
        <v>1.962871065533915</v>
      </c>
      <c r="K4">
        <f t="shared" si="4"/>
        <v>2.5512035025129287</v>
      </c>
      <c r="L4">
        <f t="shared" si="5"/>
        <v>5.5812474421192508</v>
      </c>
      <c r="N4" t="s">
        <v>8</v>
      </c>
      <c r="O4">
        <f t="shared" si="6"/>
        <v>3.5837597536394989</v>
      </c>
      <c r="P4">
        <f t="shared" si="7"/>
        <v>6.5205165392386055</v>
      </c>
      <c r="Q4">
        <f t="shared" si="8"/>
        <v>8.4749145907727392</v>
      </c>
      <c r="R4">
        <f t="shared" si="9"/>
        <v>18.540502682494164</v>
      </c>
    </row>
    <row r="5" spans="1:18" x14ac:dyDescent="0.25">
      <c r="B5" t="s">
        <v>9</v>
      </c>
      <c r="C5">
        <v>2.7330000000000001</v>
      </c>
      <c r="D5">
        <v>8.5660000000000007</v>
      </c>
      <c r="E5">
        <v>13.856999999999999</v>
      </c>
      <c r="F5">
        <v>480.65899999999999</v>
      </c>
      <c r="H5" t="s">
        <v>9</v>
      </c>
      <c r="I5">
        <f t="shared" si="2"/>
        <v>0.43663963169266068</v>
      </c>
      <c r="J5">
        <f t="shared" si="3"/>
        <v>0.93277807006055058</v>
      </c>
      <c r="K5">
        <f t="shared" si="4"/>
        <v>1.141669216966209</v>
      </c>
      <c r="L5">
        <f t="shared" si="5"/>
        <v>2.6818370785813999</v>
      </c>
      <c r="N5" t="s">
        <v>9</v>
      </c>
      <c r="O5">
        <f t="shared" si="6"/>
        <v>1.4504854598611199</v>
      </c>
      <c r="P5">
        <f t="shared" si="7"/>
        <v>3.0986216772289557</v>
      </c>
      <c r="Q5">
        <f t="shared" si="8"/>
        <v>3.7925430469081056</v>
      </c>
      <c r="R5">
        <f t="shared" si="9"/>
        <v>8.9088699372502003</v>
      </c>
    </row>
    <row r="6" spans="1:18" x14ac:dyDescent="0.25">
      <c r="B6" t="s">
        <v>10</v>
      </c>
      <c r="C6">
        <v>0.96099999999999997</v>
      </c>
      <c r="D6">
        <v>1.82</v>
      </c>
      <c r="E6">
        <v>3.6709999999999998</v>
      </c>
      <c r="F6">
        <v>139.19200000000001</v>
      </c>
      <c r="H6" t="s">
        <v>10</v>
      </c>
      <c r="I6">
        <f t="shared" si="2"/>
        <v>-1.7276612331454656E-2</v>
      </c>
      <c r="J6">
        <f t="shared" si="3"/>
        <v>0.26007138798507479</v>
      </c>
      <c r="K6">
        <f t="shared" si="4"/>
        <v>0.56478438450398671</v>
      </c>
      <c r="L6">
        <f t="shared" si="5"/>
        <v>2.1436142751043072</v>
      </c>
      <c r="N6" t="s">
        <v>10</v>
      </c>
      <c r="O6">
        <f t="shared" si="6"/>
        <v>-5.7391663888336684E-2</v>
      </c>
      <c r="P6">
        <f t="shared" si="7"/>
        <v>0.86393845042397166</v>
      </c>
      <c r="Q6">
        <f t="shared" si="8"/>
        <v>1.8761731144374603</v>
      </c>
      <c r="R6">
        <f t="shared" si="9"/>
        <v>7.1209324850706057</v>
      </c>
    </row>
    <row r="7" spans="1:18" x14ac:dyDescent="0.25">
      <c r="B7" t="s">
        <v>5</v>
      </c>
      <c r="C7" t="s">
        <v>0</v>
      </c>
      <c r="H7" t="s">
        <v>5</v>
      </c>
      <c r="I7" t="s">
        <v>0</v>
      </c>
      <c r="N7" t="s">
        <v>5</v>
      </c>
      <c r="O7" t="s">
        <v>0</v>
      </c>
    </row>
    <row r="8" spans="1:18" x14ac:dyDescent="0.25">
      <c r="B8" t="s">
        <v>4</v>
      </c>
      <c r="C8">
        <v>4000</v>
      </c>
      <c r="D8">
        <v>16000</v>
      </c>
      <c r="E8">
        <v>32000</v>
      </c>
      <c r="F8">
        <v>1000000</v>
      </c>
      <c r="H8" t="s">
        <v>4</v>
      </c>
      <c r="I8">
        <f>LOG(C8)</f>
        <v>3.6020599913279625</v>
      </c>
      <c r="J8">
        <f t="shared" ref="J8:J12" si="10">LOG(D8)</f>
        <v>4.204119982655925</v>
      </c>
      <c r="K8">
        <f t="shared" ref="K8:K12" si="11">LOG(E8)</f>
        <v>4.5051499783199063</v>
      </c>
      <c r="L8">
        <f t="shared" ref="L8:L12" si="12">LOG(F8)</f>
        <v>6</v>
      </c>
      <c r="N8" t="s">
        <v>4</v>
      </c>
      <c r="O8">
        <f>LOG(C8,2)</f>
        <v>11.965784284662087</v>
      </c>
      <c r="P8">
        <f t="shared" ref="P8:P12" si="13">LOG(D8,2)</f>
        <v>13.965784284662087</v>
      </c>
      <c r="Q8">
        <f t="shared" ref="Q8:Q12" si="14">LOG(E8,2)</f>
        <v>14.965784284662087</v>
      </c>
      <c r="R8">
        <f t="shared" ref="R8:R12" si="15">LOG(F8,2)</f>
        <v>19.931568569324174</v>
      </c>
    </row>
    <row r="9" spans="1:18" x14ac:dyDescent="0.25">
      <c r="B9" t="s">
        <v>7</v>
      </c>
      <c r="C9">
        <v>0.13400000000000001</v>
      </c>
      <c r="D9">
        <v>0.19800000000000001</v>
      </c>
      <c r="E9">
        <v>0.11600000000000001</v>
      </c>
      <c r="F9">
        <v>1.4850000000000001</v>
      </c>
      <c r="H9" t="s">
        <v>7</v>
      </c>
      <c r="I9">
        <f t="shared" ref="I9:I12" si="16">LOG(C9)</f>
        <v>-0.8728952016351923</v>
      </c>
      <c r="J9">
        <f t="shared" si="10"/>
        <v>-0.70333480973846885</v>
      </c>
      <c r="K9">
        <f t="shared" si="11"/>
        <v>-0.93554201077308152</v>
      </c>
      <c r="L9">
        <f t="shared" si="12"/>
        <v>0.17172645365323119</v>
      </c>
      <c r="N9" t="s">
        <v>7</v>
      </c>
      <c r="O9">
        <f t="shared" ref="O9:O12" si="17">LOG(C9,2)</f>
        <v>-2.8996950942043149</v>
      </c>
      <c r="P9">
        <f t="shared" si="13"/>
        <v>-2.3364276645824775</v>
      </c>
      <c r="Q9">
        <f t="shared" si="14"/>
        <v>-3.1078032895345151</v>
      </c>
      <c r="R9">
        <f t="shared" si="15"/>
        <v>0.57046293102604118</v>
      </c>
    </row>
    <row r="10" spans="1:18" x14ac:dyDescent="0.25">
      <c r="B10" t="s">
        <v>8</v>
      </c>
      <c r="C10">
        <v>11.726000000000001</v>
      </c>
      <c r="D10">
        <v>90.498000000000005</v>
      </c>
      <c r="E10">
        <v>357.483</v>
      </c>
      <c r="F10">
        <v>372444</v>
      </c>
      <c r="H10" t="s">
        <v>8</v>
      </c>
      <c r="I10">
        <f t="shared" si="16"/>
        <v>1.0691498898487786</v>
      </c>
      <c r="J10">
        <f t="shared" si="10"/>
        <v>1.9566389814310419</v>
      </c>
      <c r="K10">
        <f t="shared" si="11"/>
        <v>2.5532553938804901</v>
      </c>
      <c r="L10">
        <f t="shared" si="12"/>
        <v>5.5710609822674328</v>
      </c>
      <c r="N10" t="s">
        <v>8</v>
      </c>
      <c r="O10">
        <f t="shared" si="17"/>
        <v>3.5516390567343863</v>
      </c>
      <c r="P10">
        <f t="shared" si="13"/>
        <v>6.49981400396757</v>
      </c>
      <c r="Q10">
        <f t="shared" si="14"/>
        <v>8.4817308263542976</v>
      </c>
      <c r="R10">
        <f t="shared" si="15"/>
        <v>18.506663995324974</v>
      </c>
    </row>
    <row r="11" spans="1:18" x14ac:dyDescent="0.25">
      <c r="B11" t="s">
        <v>9</v>
      </c>
      <c r="C11">
        <v>2.69</v>
      </c>
      <c r="D11">
        <v>7.3869999999999996</v>
      </c>
      <c r="E11">
        <v>13.26</v>
      </c>
      <c r="F11">
        <v>423.858</v>
      </c>
      <c r="H11" t="s">
        <v>9</v>
      </c>
      <c r="I11">
        <f t="shared" si="16"/>
        <v>0.42975228000240795</v>
      </c>
      <c r="J11">
        <f t="shared" si="10"/>
        <v>0.86846809902098665</v>
      </c>
      <c r="K11">
        <f t="shared" si="11"/>
        <v>1.1225435240687542</v>
      </c>
      <c r="L11">
        <f t="shared" si="12"/>
        <v>2.6272203845514075</v>
      </c>
      <c r="N11" t="s">
        <v>9</v>
      </c>
      <c r="O11">
        <f t="shared" si="17"/>
        <v>1.4276061727818994</v>
      </c>
      <c r="P11">
        <f t="shared" si="13"/>
        <v>2.8849885776512356</v>
      </c>
      <c r="Q11">
        <f t="shared" si="14"/>
        <v>3.7290088703378634</v>
      </c>
      <c r="R11">
        <f t="shared" si="15"/>
        <v>8.7274372069021009</v>
      </c>
    </row>
    <row r="12" spans="1:18" x14ac:dyDescent="0.25">
      <c r="B12" t="s">
        <v>10</v>
      </c>
      <c r="C12">
        <v>0.83799999999999997</v>
      </c>
      <c r="D12">
        <v>1.599</v>
      </c>
      <c r="E12">
        <v>3.355</v>
      </c>
      <c r="F12">
        <v>82.69</v>
      </c>
      <c r="H12" t="s">
        <v>10</v>
      </c>
      <c r="I12">
        <f t="shared" si="16"/>
        <v>-7.6755981369723517E-2</v>
      </c>
      <c r="J12">
        <f t="shared" si="10"/>
        <v>0.20384846374623469</v>
      </c>
      <c r="K12">
        <f t="shared" si="11"/>
        <v>0.52569252450501092</v>
      </c>
      <c r="L12">
        <f t="shared" si="12"/>
        <v>1.9174529919296635</v>
      </c>
      <c r="N12" t="s">
        <v>10</v>
      </c>
      <c r="O12">
        <f t="shared" si="17"/>
        <v>-0.25497785096273551</v>
      </c>
      <c r="P12">
        <f t="shared" si="13"/>
        <v>0.67716993881824494</v>
      </c>
      <c r="Q12">
        <f t="shared" si="14"/>
        <v>1.7463127664254587</v>
      </c>
      <c r="R12">
        <f t="shared" si="15"/>
        <v>6.3696409645169805</v>
      </c>
    </row>
    <row r="13" spans="1:18" x14ac:dyDescent="0.25">
      <c r="B13" t="s">
        <v>6</v>
      </c>
      <c r="C13" t="s">
        <v>0</v>
      </c>
      <c r="H13" t="s">
        <v>6</v>
      </c>
      <c r="I13" t="s">
        <v>0</v>
      </c>
      <c r="N13" t="s">
        <v>6</v>
      </c>
      <c r="O13" t="s">
        <v>0</v>
      </c>
    </row>
    <row r="14" spans="1:18" x14ac:dyDescent="0.25">
      <c r="B14" t="s">
        <v>4</v>
      </c>
      <c r="C14">
        <v>4000</v>
      </c>
      <c r="D14">
        <v>16000</v>
      </c>
      <c r="E14">
        <v>32000</v>
      </c>
      <c r="F14">
        <v>1000000</v>
      </c>
      <c r="H14" t="s">
        <v>4</v>
      </c>
      <c r="I14">
        <f>LOG(C14)</f>
        <v>3.6020599913279625</v>
      </c>
      <c r="J14">
        <f t="shared" ref="J14:J18" si="18">LOG(D14)</f>
        <v>4.204119982655925</v>
      </c>
      <c r="K14">
        <f t="shared" ref="K14:K18" si="19">LOG(E14)</f>
        <v>4.5051499783199063</v>
      </c>
      <c r="L14">
        <f t="shared" ref="L14:L18" si="20">LOG(F14)</f>
        <v>6</v>
      </c>
      <c r="N14" t="s">
        <v>4</v>
      </c>
      <c r="O14">
        <f>LOG(C14,2)</f>
        <v>11.965784284662087</v>
      </c>
      <c r="P14">
        <f t="shared" ref="P14:P18" si="21">LOG(D14,2)</f>
        <v>13.965784284662087</v>
      </c>
      <c r="Q14">
        <f t="shared" ref="Q14:Q18" si="22">LOG(E14,2)</f>
        <v>14.965784284662087</v>
      </c>
      <c r="R14">
        <f t="shared" ref="R14:R18" si="23">LOG(F14,2)</f>
        <v>19.931568569324174</v>
      </c>
    </row>
    <row r="15" spans="1:18" x14ac:dyDescent="0.25">
      <c r="B15" t="s">
        <v>7</v>
      </c>
      <c r="C15">
        <v>9.3279999999999994</v>
      </c>
      <c r="D15">
        <v>73.293000000000006</v>
      </c>
      <c r="E15">
        <v>281.16800000000001</v>
      </c>
      <c r="F15">
        <v>301548</v>
      </c>
      <c r="H15" t="s">
        <v>7</v>
      </c>
      <c r="I15">
        <f t="shared" ref="I15:I18" si="24">LOG(C15)</f>
        <v>0.96978853741493887</v>
      </c>
      <c r="J15">
        <f t="shared" si="18"/>
        <v>1.8650624984263615</v>
      </c>
      <c r="K15">
        <f t="shared" si="19"/>
        <v>2.4489658916883608</v>
      </c>
      <c r="L15">
        <f t="shared" si="20"/>
        <v>5.4793564523830147</v>
      </c>
      <c r="N15" t="s">
        <v>7</v>
      </c>
      <c r="O15">
        <f t="shared" ref="O15:O18" si="25">LOG(C15,2)</f>
        <v>3.2215677885384095</v>
      </c>
      <c r="P15">
        <f t="shared" si="21"/>
        <v>6.1956035122433466</v>
      </c>
      <c r="Q15">
        <f t="shared" si="22"/>
        <v>8.1352885990204467</v>
      </c>
      <c r="R15">
        <f t="shared" si="23"/>
        <v>18.202028141073484</v>
      </c>
    </row>
    <row r="16" spans="1:18" x14ac:dyDescent="0.25">
      <c r="B16" t="s">
        <v>8</v>
      </c>
      <c r="C16">
        <v>11.493</v>
      </c>
      <c r="D16">
        <v>97.778000000000006</v>
      </c>
      <c r="E16">
        <v>361.09500000000003</v>
      </c>
      <c r="F16">
        <v>366693</v>
      </c>
      <c r="H16" t="s">
        <v>8</v>
      </c>
      <c r="I16">
        <f t="shared" si="24"/>
        <v>1.0604334067027401</v>
      </c>
      <c r="J16">
        <f t="shared" si="18"/>
        <v>1.9902411497426356</v>
      </c>
      <c r="K16">
        <f t="shared" si="19"/>
        <v>2.5576214748919517</v>
      </c>
      <c r="L16">
        <f t="shared" si="20"/>
        <v>5.5643026195586671</v>
      </c>
      <c r="N16" t="s">
        <v>8</v>
      </c>
      <c r="O16">
        <f t="shared" si="25"/>
        <v>3.5226835264829495</v>
      </c>
      <c r="P16">
        <f t="shared" si="21"/>
        <v>6.6114379909309875</v>
      </c>
      <c r="Q16">
        <f t="shared" si="22"/>
        <v>8.4962346335308272</v>
      </c>
      <c r="R16">
        <f t="shared" si="23"/>
        <v>18.484213200367282</v>
      </c>
    </row>
    <row r="17" spans="2:18" x14ac:dyDescent="0.25">
      <c r="B17" t="s">
        <v>9</v>
      </c>
      <c r="C17">
        <v>3.6970000000000001</v>
      </c>
      <c r="D17">
        <v>7.6639999999999997</v>
      </c>
      <c r="E17">
        <v>14.397</v>
      </c>
      <c r="F17">
        <v>443.79300000000001</v>
      </c>
      <c r="H17" t="s">
        <v>9</v>
      </c>
      <c r="I17">
        <f t="shared" si="24"/>
        <v>0.56784945057310676</v>
      </c>
      <c r="J17">
        <f t="shared" si="18"/>
        <v>0.88445549607048801</v>
      </c>
      <c r="K17">
        <f t="shared" si="19"/>
        <v>1.1582720046520838</v>
      </c>
      <c r="L17">
        <f t="shared" si="20"/>
        <v>2.6471804477712739</v>
      </c>
      <c r="N17" t="s">
        <v>9</v>
      </c>
      <c r="O17">
        <f t="shared" si="25"/>
        <v>1.8863550435251561</v>
      </c>
      <c r="P17">
        <f t="shared" si="21"/>
        <v>2.9380975610740929</v>
      </c>
      <c r="Q17">
        <f t="shared" si="22"/>
        <v>3.8476963137752631</v>
      </c>
      <c r="R17">
        <f t="shared" si="23"/>
        <v>8.7937431016879035</v>
      </c>
    </row>
    <row r="18" spans="2:18" x14ac:dyDescent="0.25">
      <c r="B18" t="s">
        <v>10</v>
      </c>
      <c r="C18">
        <v>0.86299999999999999</v>
      </c>
      <c r="D18">
        <v>1.742</v>
      </c>
      <c r="E18">
        <v>2.633</v>
      </c>
      <c r="F18">
        <v>81.796999999999997</v>
      </c>
      <c r="H18" t="s">
        <v>10</v>
      </c>
      <c r="I18">
        <f t="shared" si="24"/>
        <v>-6.3989204284790407E-2</v>
      </c>
      <c r="J18">
        <f t="shared" si="18"/>
        <v>0.2410481506716444</v>
      </c>
      <c r="K18">
        <f t="shared" si="19"/>
        <v>0.42045085910606816</v>
      </c>
      <c r="L18">
        <f t="shared" si="20"/>
        <v>1.9127373757087582</v>
      </c>
      <c r="N18" t="s">
        <v>10</v>
      </c>
      <c r="O18">
        <f t="shared" si="25"/>
        <v>-0.21256753548313209</v>
      </c>
      <c r="P18">
        <f t="shared" si="21"/>
        <v>0.80074462393677759</v>
      </c>
      <c r="Q18">
        <f t="shared" si="22"/>
        <v>1.3967075213839757</v>
      </c>
      <c r="R18">
        <f t="shared" si="23"/>
        <v>6.3539760265080485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2021-10-25T18:23:41Z</dcterms:created>
  <dcterms:modified xsi:type="dcterms:W3CDTF">2021-10-25T18:52:59Z</dcterms:modified>
</cp:coreProperties>
</file>