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H:\ELC4438\Project\Claymore\"/>
    </mc:Choice>
  </mc:AlternateContent>
  <xr:revisionPtr revIDLastSave="0" documentId="13_ncr:1_{4B3DE181-1C74-43E8-8070-B083A9D691A6}" xr6:coauthVersionLast="41" xr6:coauthVersionMax="41" xr10:uidLastSave="{00000000-0000-0000-0000-000000000000}"/>
  <bookViews>
    <workbookView xWindow="-120" yWindow="-120" windowWidth="29040" windowHeight="17640" tabRatio="500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<sst xmlns="http://schemas.openxmlformats.org/spreadsheetml/2006/main" count="32" uniqueCount="23">
  <si>
    <t>Link</t>
  </si>
  <si>
    <t>Group</t>
  </si>
  <si>
    <t>Qty</t>
  </si>
  <si>
    <t>Total
Cost</t>
  </si>
  <si>
    <t>Unit 
Cost</t>
  </si>
  <si>
    <t>Vendor</t>
  </si>
  <si>
    <t>Descriptive Name of Part</t>
  </si>
  <si>
    <t>Department 
Purchase (Y or N)</t>
  </si>
  <si>
    <t>12 m Motion Sensor</t>
  </si>
  <si>
    <t>Digi-Key</t>
  </si>
  <si>
    <t>N</t>
  </si>
  <si>
    <t xml:space="preserve">https://www.digikey.com/product-detail/en/panasonic-electric-works/EKMC2603112K/255-6283-ND/9356927
</t>
  </si>
  <si>
    <t>Amazon</t>
  </si>
  <si>
    <t>https://www.amazon.com/Portable-RAVPower-22000mAh-Li-polymer-Smartphone/dp/B01G1XH46M?ref_=fsclp_pl_dp_5</t>
  </si>
  <si>
    <t>22 Ah Power Bank, 5.8 A Output</t>
  </si>
  <si>
    <t>LED Panel</t>
  </si>
  <si>
    <t>https://www.amazon.com/Everbrightt-Reading-Interior-Festoon-Adapters/dp/B00IXD7GOE/ref=sr_1_17?keywords=white+led+panel&amp;qid=1555014642&amp;s=gateway&amp;sr=8-17</t>
  </si>
  <si>
    <t>Beaglebone Wireless</t>
  </si>
  <si>
    <t>https://www.digikey.com/product-detail/en/ghi-electronics,-llc/BBBWL-SC-562/BBBWL-SC-562-ND/6211000?WT.srch=1&amp;gclid=EAIaIQobChMI8JmyxPPI4QIVlY7ICh21fAN_EAQYASABEgJtQ_D_BwE</t>
  </si>
  <si>
    <t>https://www.amazon.com/eBoot-Converter-Voltage-Adjustable-Step-up/dp/B06XWSV89D/ref=sr_1_2?keywords=step+up+voltage&amp;qid=1555016483&amp;s=electronics&amp;sr=1-2</t>
  </si>
  <si>
    <t>3-30 V to 5-35 V Step Up Voltage Converter</t>
  </si>
  <si>
    <t>https://www.digikey.com/product-detail/en/cui-inc/CEM-1203-42/102-1153-ND/412412</t>
  </si>
  <si>
    <t>95 dB 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</si>
</sst>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0"/>
      <color rgb="FF000000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left" vertical="center"/>
    </xf>
    <xf numFmtId="8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5" fillId="0" borderId="0" xfId="5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0" xfId="5" applyAlignment="1">
      <alignment horizontal="left"/>
    </xf>
    <xf numFmtId="8" fontId="0" fillId="0" borderId="0" xfId="0" applyNumberFormat="1" applyFont="1"/>
    <xf numFmtId="0" fontId="5" fillId="0" borderId="0" xfId="5"/>
  </cellXfs>
  <cellStyles count="6">
    <cellStyle name="Currency 2" xfId="2" xr:uid="{00000000-0005-0000-0000-000000000000}"/>
    <cellStyle name="Hyperlink" xfId="5" builtinId="8"/>
    <cellStyle name="Normal" xfId="0" builtinId="0"/>
    <cellStyle name="Normal 2" xfId="1" xr:uid="{00000000-0005-0000-0000-000002000000}"/>
    <cellStyle name="Normal 3" xfId="3" xr:uid="{00000000-0005-0000-0000-000003000000}"/>
    <cellStyle name="Normal 4" xfId="4" xr:uid="{00000000-0005-0000-0000-00000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Everbrightt-Reading-Interior-Festoon-Adapters/dp/B00IXD7GOE/ref=sr_1_17?keywords=white+led+panel&amp;qid=1555014642&amp;s=gateway&amp;sr=8-17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Portable-RAVPower-22000mAh-Li-polymer-Smartphone/dp/B01G1XH46M?ref_=fsclp_pl_dp_5" TargetMode="External"/><Relationship Id="rId1" Type="http://schemas.openxmlformats.org/officeDocument/2006/relationships/hyperlink" Target="https://www.digikey.com/product-detail/en/panasonic-electric-works/EKMC2603112K/255-6283-ND/9356927" TargetMode="External"/><Relationship Id="rId6" Type="http://schemas.openxmlformats.org/officeDocument/2006/relationships/hyperlink" Target="https://www.digikey.com/product-detail/en/cui-inc/CEM-1203-42/102-1153-ND/412412" TargetMode="External"/><Relationship Id="rId5" Type="http://schemas.openxmlformats.org/officeDocument/2006/relationships/hyperlink" Target="https://www.amazon.com/eBoot-Converter-Voltage-Adjustable-Step-up/dp/B06XWSV89D/ref=sr_1_2?keywords=step+up+voltage&amp;qid=1555016483&amp;s=electronics&amp;sr=1-2" TargetMode="External"/><Relationship Id="rId4" Type="http://schemas.openxmlformats.org/officeDocument/2006/relationships/hyperlink" Target="https://www.digikey.com/product-detail/en/ghi-electronics,-llc/BBBWL-SC-562/BBBWL-SC-562-ND/6211000?WT.srch=1&amp;gclid=EAIaIQobChMI8JmyxPPI4QIVlY7ICh21fAN_EAQYASABEgJtQ_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E7" sqref="E7"/>
    </sheetView>
  </sheetViews>
  <sheetFormatPr defaultColWidth="11" defaultRowHeight="15.75" x14ac:dyDescent="0.25"/>
  <cols>
    <col min="1" max="1" width="10.25" style="3" bestFit="1" customWidth="1"/>
    <col min="2" max="2" width="8" style="3" bestFit="1" customWidth="1"/>
    <col min="3" max="3" width="52.375" style="5" customWidth="1"/>
    <col min="4" max="4" width="9.125" style="5" bestFit="1" customWidth="1"/>
    <col min="5" max="5" width="98.25" style="5" customWidth="1"/>
    <col min="6" max="6" width="8.5" bestFit="1" customWidth="1"/>
    <col min="7" max="7" width="9.25" bestFit="1" customWidth="1"/>
    <col min="8" max="8" width="15.25" style="1" bestFit="1" customWidth="1"/>
  </cols>
  <sheetData>
    <row r="1" spans="1:8" ht="47.25" x14ac:dyDescent="0.25">
      <c r="A1" s="2" t="s">
        <v>1</v>
      </c>
      <c r="B1" s="2" t="s">
        <v>2</v>
      </c>
      <c r="C1" s="4" t="s">
        <v>6</v>
      </c>
      <c r="D1" s="4" t="s">
        <v>5</v>
      </c>
      <c r="E1" s="4" t="s">
        <v>0</v>
      </c>
      <c r="F1" s="6" t="s">
        <v>4</v>
      </c>
      <c r="G1" s="6" t="s">
        <v>3</v>
      </c>
      <c r="H1" s="6" t="s">
        <v>7</v>
      </c>
    </row>
    <row r="2" spans="1:8" s="16" customFormat="1" ht="31.5" x14ac:dyDescent="0.25">
      <c r="A2" s="15">
        <v>6</v>
      </c>
      <c r="B2" s="15">
        <v>1</v>
      </c>
      <c r="C2" s="8" t="s">
        <v>8</v>
      </c>
      <c r="D2" s="8" t="s">
        <v>9</v>
      </c>
      <c r="E2" s="14" t="s">
        <v>11</v>
      </c>
      <c r="F2" s="9">
        <v>13.35</v>
      </c>
      <c r="G2" s="9">
        <f>F2</f>
        <v>13.35</v>
      </c>
      <c r="H2" s="10" t="s">
        <v>10</v>
      </c>
    </row>
    <row r="3" spans="1:8" s="11" customFormat="1" x14ac:dyDescent="0.25">
      <c r="A3" s="7">
        <v>6</v>
      </c>
      <c r="B3" s="7">
        <v>1</v>
      </c>
      <c r="C3" s="12" t="s">
        <v>15</v>
      </c>
      <c r="D3" s="12" t="s">
        <v>12</v>
      </c>
      <c r="E3" s="19" t="s">
        <v>16</v>
      </c>
      <c r="F3" s="18">
        <v>10.49</v>
      </c>
      <c r="G3" s="9">
        <f>F2+F3</f>
        <v>23.84</v>
      </c>
      <c r="H3" s="13" t="s">
        <v>10</v>
      </c>
    </row>
    <row r="4" spans="1:8" s="11" customFormat="1" x14ac:dyDescent="0.25">
      <c r="A4" s="7">
        <v>6</v>
      </c>
      <c r="B4" s="7">
        <v>4</v>
      </c>
      <c r="C4" s="12" t="s">
        <v>22</v>
      </c>
      <c r="D4" s="12" t="s">
        <v>9</v>
      </c>
      <c r="E4" s="17" t="s">
        <v>21</v>
      </c>
      <c r="F4" s="18">
        <v>0.83</v>
      </c>
      <c r="G4" s="9">
        <f>F2+F3+4*F4</f>
        <v>27.16</v>
      </c>
      <c r="H4" s="13" t="s">
        <v>10</v>
      </c>
    </row>
    <row r="5" spans="1:8" s="11" customFormat="1" x14ac:dyDescent="0.25">
      <c r="A5" s="7">
        <v>6</v>
      </c>
      <c r="B5" s="7">
        <v>1</v>
      </c>
      <c r="C5" s="12" t="s">
        <v>14</v>
      </c>
      <c r="D5" s="12" t="s">
        <v>12</v>
      </c>
      <c r="E5" s="17" t="s">
        <v>13</v>
      </c>
      <c r="F5" s="18">
        <v>41.99</v>
      </c>
      <c r="G5" s="9">
        <f>F2+F3+4*F4+F5</f>
        <v>69.150000000000006</v>
      </c>
      <c r="H5" s="13" t="s">
        <v>10</v>
      </c>
    </row>
    <row r="6" spans="1:8" s="11" customFormat="1" x14ac:dyDescent="0.25">
      <c r="A6" s="7">
        <v>6</v>
      </c>
      <c r="B6" s="7">
        <v>1</v>
      </c>
      <c r="C6" s="12" t="s">
        <v>20</v>
      </c>
      <c r="D6" s="12" t="s">
        <v>12</v>
      </c>
      <c r="E6" s="19" t="s">
        <v>19</v>
      </c>
      <c r="F6" s="18">
        <v>13.65</v>
      </c>
      <c r="G6" s="9">
        <f>F2+F3+4*F4+F5+F6</f>
        <v>82.800000000000011</v>
      </c>
      <c r="H6" s="13" t="s">
        <v>10</v>
      </c>
    </row>
    <row r="7" spans="1:8" s="11" customFormat="1" x14ac:dyDescent="0.25">
      <c r="A7" s="7">
        <v>6</v>
      </c>
      <c r="B7" s="7">
        <v>1</v>
      </c>
      <c r="C7" s="12" t="s">
        <v>17</v>
      </c>
      <c r="D7" s="12" t="s">
        <v>9</v>
      </c>
      <c r="E7" s="19" t="s">
        <v>18</v>
      </c>
      <c r="F7" s="18">
        <v>76.13</v>
      </c>
      <c r="G7" s="9">
        <f>F2+F3+4*F4+F5+F6+F7</f>
        <v>158.93</v>
      </c>
      <c r="H7" s="13" t="s">
        <v>10</v>
      </c>
    </row>
    <row r="8" spans="1:8" s="11" customFormat="1" x14ac:dyDescent="0.25">
      <c r="A8" s="7"/>
      <c r="B8" s="7"/>
      <c r="C8" s="12"/>
      <c r="D8" s="12"/>
      <c r="E8" s="12"/>
      <c r="G8" s="9"/>
      <c r="H8" s="13"/>
    </row>
    <row r="9" spans="1:8" s="11" customFormat="1" x14ac:dyDescent="0.25">
      <c r="A9" s="7"/>
      <c r="B9" s="7"/>
      <c r="C9" s="12"/>
      <c r="D9" s="12"/>
      <c r="E9" s="12"/>
      <c r="G9" s="9"/>
      <c r="H9" s="13"/>
    </row>
    <row r="10" spans="1:8" s="11" customFormat="1" x14ac:dyDescent="0.25">
      <c r="A10" s="7"/>
      <c r="B10" s="7"/>
      <c r="C10" s="12"/>
      <c r="D10" s="12"/>
      <c r="E10" s="12"/>
      <c r="G10" s="9"/>
      <c r="H10" s="13"/>
    </row>
    <row r="11" spans="1:8" s="11" customFormat="1" x14ac:dyDescent="0.25">
      <c r="A11" s="7"/>
      <c r="B11" s="7"/>
      <c r="C11" s="12"/>
      <c r="D11" s="12"/>
      <c r="E11" s="12"/>
      <c r="G11" s="9"/>
      <c r="H11" s="13"/>
    </row>
    <row r="12" spans="1:8" s="11" customFormat="1" x14ac:dyDescent="0.25">
      <c r="A12" s="7"/>
      <c r="B12" s="7"/>
      <c r="C12" s="12"/>
      <c r="D12" s="12"/>
      <c r="E12" s="12"/>
      <c r="H12" s="13"/>
    </row>
    <row r="13" spans="1:8" s="11" customFormat="1" x14ac:dyDescent="0.25">
      <c r="A13" s="7"/>
      <c r="B13" s="7"/>
      <c r="C13" s="12"/>
      <c r="D13" s="12"/>
      <c r="E13" s="12"/>
      <c r="H13" s="13"/>
    </row>
    <row r="14" spans="1:8" s="11" customFormat="1" x14ac:dyDescent="0.25">
      <c r="A14" s="7"/>
      <c r="B14" s="7"/>
      <c r="C14" s="12"/>
      <c r="D14" s="12"/>
      <c r="E14" s="12"/>
      <c r="H14" s="13"/>
    </row>
    <row r="15" spans="1:8" s="11" customFormat="1" x14ac:dyDescent="0.25">
      <c r="A15" s="7"/>
      <c r="B15" s="7"/>
      <c r="C15" s="12"/>
      <c r="D15" s="12"/>
      <c r="E15" s="12"/>
      <c r="H15" s="13"/>
    </row>
    <row r="16" spans="1:8" s="11" customFormat="1" x14ac:dyDescent="0.25">
      <c r="A16" s="7"/>
      <c r="B16" s="7"/>
      <c r="C16" s="12"/>
      <c r="D16" s="12"/>
      <c r="E16" s="12"/>
      <c r="H16" s="13"/>
    </row>
    <row r="17" spans="1:8" s="11" customFormat="1" x14ac:dyDescent="0.25">
      <c r="A17" s="7"/>
      <c r="B17" s="7"/>
      <c r="C17" s="12"/>
      <c r="D17" s="12"/>
      <c r="E17" s="12"/>
      <c r="H17" s="13"/>
    </row>
  </sheetData>
  <autoFilter ref="A1:H1" xr:uid="{00000000-0009-0000-0000-000000000000}">
    <sortState xmlns:xlrd2="http://schemas.microsoft.com/office/spreadsheetml/2017/richdata2" ref="A3:H48">
      <sortCondition ref="D1:D47"/>
    </sortState>
  </autoFilter>
  <hyperlinks>
    <hyperlink ref="E2" r:id="rId1" xr:uid="{F776E26E-33C2-45E2-9D6E-F29FA02EE64D}"/>
    <hyperlink ref="E5" r:id="rId2" xr:uid="{B574254D-FCFF-450D-A32A-BEDAF8BE6FB3}"/>
    <hyperlink ref="E3" r:id="rId3" xr:uid="{95981F59-F438-49DD-B55B-C91B1241C5F6}"/>
    <hyperlink ref="E7" r:id="rId4" xr:uid="{316A33A7-887A-4705-BF71-4C7592E31EC5}"/>
    <hyperlink ref="E6" r:id="rId5" xr:uid="{4A65BC23-0915-4E76-80B3-182B4FD0174A}"/>
    <hyperlink ref="E4" r:id="rId6" xr:uid="{CCDC5F1F-C62D-4A0E-B4AC-DA51E0B39F5F}"/>
  </hyperlinks>
  <pageMargins left="0.7" right="0.7" top="0.75" bottom="0.75" header="0.3" footer="0.3"/>
  <pageSetup orientation="portrait" horizontalDpi="1200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ECS</cp:lastModifiedBy>
  <dcterms:created xsi:type="dcterms:W3CDTF">2017-10-30T00:49:45Z</dcterms:created>
  <dcterms:modified xsi:type="dcterms:W3CDTF">2019-05-08T17:51:42Z</dcterms:modified>
</cp:coreProperties>
</file>