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jemplo1" sheetId="1" r:id="rId4"/>
  </sheets>
  <definedNames/>
  <calcPr/>
  <extLst>
    <ext uri="GoogleSheetsCustomDataVersion2">
      <go:sheetsCustomData xmlns:go="http://customooxmlschemas.google.com/" r:id="rId5" roundtripDataChecksum="l+BZzsgb4/0TPGxAjDd8jYFZLMKcyndzz0CVNGTG58g="/>
    </ext>
  </extLst>
</workbook>
</file>

<file path=xl/sharedStrings.xml><?xml version="1.0" encoding="utf-8"?>
<sst xmlns="http://schemas.openxmlformats.org/spreadsheetml/2006/main" count="21" uniqueCount="21">
  <si>
    <t>Control del Sprint 1 de 20 días</t>
  </si>
  <si>
    <t>Modifique la zona con color verde</t>
  </si>
  <si>
    <t xml:space="preserve">Tareas </t>
  </si>
  <si>
    <t>horas estimadas</t>
  </si>
  <si>
    <t>DIA</t>
  </si>
  <si>
    <t>Total</t>
  </si>
  <si>
    <t>H1-T1</t>
  </si>
  <si>
    <t>H2-T1</t>
  </si>
  <si>
    <t>H3-T1</t>
  </si>
  <si>
    <t>H4-T1</t>
  </si>
  <si>
    <t>H5-T1</t>
  </si>
  <si>
    <t>H6-T1</t>
  </si>
  <si>
    <t>H7-T1</t>
  </si>
  <si>
    <t>H8-T1</t>
  </si>
  <si>
    <t>H9-T1</t>
  </si>
  <si>
    <t>H10-T1</t>
  </si>
  <si>
    <t>H11-T1</t>
  </si>
  <si>
    <t>H12-T1</t>
  </si>
  <si>
    <t>H13-T1</t>
  </si>
  <si>
    <t>Horas Reales de producto por realizar</t>
  </si>
  <si>
    <t>Horas Estimadas de producto por realizar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</si>
</sst>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Calibri"/>
      <scheme val="minor"/>
    </font>
    <font>
      <b/>
      <sz val="16.0"/>
      <color theme="1"/>
      <name val="Calibri"/>
    </font>
    <font>
      <sz val="11.0"/>
      <color theme="1"/>
      <name val="Calibri"/>
    </font>
    <font/>
    <font>
      <sz val="11.0"/>
      <color theme="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DEEAF6"/>
        <bgColor rgb="FFDEEAF6"/>
      </patternFill>
    </fill>
    <fill>
      <patternFill patternType="solid">
        <fgColor rgb="FFA8D08D"/>
        <bgColor rgb="FFA8D08D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 style="thin">
        <color rgb="FF000000"/>
      </bottom>
    </border>
    <border>
      <left style="thin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1" fillId="2" fontId="2" numFmtId="0" xfId="0" applyAlignment="1" applyBorder="1" applyFill="1" applyFont="1">
      <alignment horizontal="center"/>
    </xf>
    <xf borderId="2" fillId="2" fontId="2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5" fillId="0" fontId="3" numFmtId="0" xfId="0" applyBorder="1" applyFont="1"/>
    <xf borderId="6" fillId="2" fontId="2" numFmtId="0" xfId="0" applyBorder="1" applyFont="1"/>
    <xf borderId="7" fillId="0" fontId="3" numFmtId="0" xfId="0" applyBorder="1" applyFont="1"/>
    <xf borderId="8" fillId="3" fontId="2" numFmtId="0" xfId="0" applyBorder="1" applyFill="1" applyFont="1"/>
    <xf borderId="9" fillId="3" fontId="2" numFmtId="0" xfId="0" applyAlignment="1" applyBorder="1" applyFont="1">
      <alignment horizontal="center" readingOrder="0" shrinkToFit="0" wrapText="1"/>
    </xf>
    <xf borderId="8" fillId="3" fontId="2" numFmtId="0" xfId="0" applyAlignment="1" applyBorder="1" applyFont="1">
      <alignment readingOrder="0"/>
    </xf>
    <xf borderId="1" fillId="0" fontId="2" numFmtId="0" xfId="0" applyBorder="1" applyFont="1"/>
    <xf borderId="10" fillId="0" fontId="2" numFmtId="0" xfId="0" applyBorder="1" applyFont="1"/>
    <xf borderId="9" fillId="3" fontId="2" numFmtId="0" xfId="0" applyAlignment="1" applyBorder="1" applyFont="1">
      <alignment horizontal="center" shrinkToFit="0" wrapText="1"/>
    </xf>
    <xf borderId="5" fillId="0" fontId="2" numFmtId="0" xfId="0" applyBorder="1" applyFont="1"/>
    <xf borderId="0" fillId="0" fontId="4" numFmtId="0" xfId="0" applyFont="1"/>
    <xf borderId="0" fillId="0" fontId="2" numFmtId="0" xfId="0" applyAlignment="1" applyFont="1">
      <alignment shrinkToFit="0" wrapText="1"/>
    </xf>
    <xf borderId="0" fillId="0" fontId="2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2000">
                <a:solidFill>
                  <a:srgbClr val="757575"/>
                </a:solidFill>
                <a:latin typeface="Calibri Light"/>
              </a:defRPr>
            </a:pPr>
            <a:r>
              <a:rPr b="0" i="0" sz="2000">
                <a:solidFill>
                  <a:srgbClr val="757575"/>
                </a:solidFill>
                <a:latin typeface="Calibri Light"/>
              </a:rPr>
              <a:t>BurnDown Trabajo Pendiente</a:t>
            </a:r>
          </a:p>
        </c:rich>
      </c:tx>
      <c:overlay val="0"/>
    </c:title>
    <c:plotArea>
      <c:layout/>
      <c:lineChart>
        <c:ser>
          <c:idx val="0"/>
          <c:order val="0"/>
          <c:tx>
            <c:v>Horas Reales de producto por realizar</c:v>
          </c:tx>
          <c:spPr>
            <a:ln cmpd="sng" w="3810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Ejemplo1!$C$5:$V$5</c:f>
              <c:numCache/>
            </c:numRef>
          </c:val>
          <c:smooth val="0"/>
        </c:ser>
        <c:ser>
          <c:idx val="1"/>
          <c:order val="1"/>
          <c:tx>
            <c:v>Horas Estimadas de producto por realizar</c:v>
          </c:tx>
          <c:spPr>
            <a:ln cmpd="sng" w="3810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Ejemplo1!$C$6:$V$6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A5A5A5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Ejemplo1!$C$7:$V$7</c:f>
              <c:numCache/>
            </c:numRef>
          </c:val>
          <c:smooth val="0"/>
        </c:ser>
        <c:ser>
          <c:idx val="3"/>
          <c:order val="3"/>
          <c:spPr>
            <a:ln cmpd="sng">
              <a:solidFill>
                <a:srgbClr val="FFC000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Ejemplo1!$C$8:$V$8</c:f>
              <c:numCache/>
            </c:numRef>
          </c:val>
          <c:smooth val="0"/>
        </c:ser>
        <c:ser>
          <c:idx val="4"/>
          <c:order val="4"/>
          <c:spPr>
            <a:ln cmpd="sng">
              <a:solidFill>
                <a:srgbClr val="4472C4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Ejemplo1!$C$9:$V$9</c:f>
              <c:numCache/>
            </c:numRef>
          </c:val>
          <c:smooth val="0"/>
        </c:ser>
        <c:ser>
          <c:idx val="5"/>
          <c:order val="5"/>
          <c:spPr>
            <a:ln cmpd="sng">
              <a:solidFill>
                <a:srgbClr val="70AD47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Ejemplo1!$C$10:$V$10</c:f>
              <c:numCache/>
            </c:numRef>
          </c:val>
          <c:smooth val="0"/>
        </c:ser>
        <c:ser>
          <c:idx val="6"/>
          <c:order val="6"/>
          <c:spPr>
            <a:ln cmpd="sng">
              <a:solidFill>
                <a:srgbClr val="8CB9E2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Ejemplo1!$C$11:$V$11</c:f>
              <c:numCache/>
            </c:numRef>
          </c:val>
          <c:smooth val="0"/>
        </c:ser>
        <c:ser>
          <c:idx val="7"/>
          <c:order val="7"/>
          <c:spPr>
            <a:ln cmpd="sng">
              <a:solidFill>
                <a:srgbClr val="F2A46F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Ejemplo1!$C$12:$V$12</c:f>
              <c:numCache/>
            </c:numRef>
          </c:val>
          <c:smooth val="0"/>
        </c:ser>
        <c:ser>
          <c:idx val="8"/>
          <c:order val="8"/>
          <c:spPr>
            <a:ln cmpd="sng">
              <a:solidFill>
                <a:srgbClr val="C0C0C0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Ejemplo1!$C$13:$V$13</c:f>
              <c:numCache/>
            </c:numRef>
          </c:val>
          <c:smooth val="0"/>
        </c:ser>
        <c:ser>
          <c:idx val="9"/>
          <c:order val="9"/>
          <c:spPr>
            <a:ln cmpd="sng">
              <a:solidFill>
                <a:srgbClr val="FFD34D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Ejemplo1!$C$14:$V$14</c:f>
              <c:numCache/>
            </c:numRef>
          </c:val>
          <c:smooth val="0"/>
        </c:ser>
        <c:ser>
          <c:idx val="10"/>
          <c:order val="10"/>
          <c:spPr>
            <a:ln cmpd="sng">
              <a:solidFill>
                <a:srgbClr val="7C9CD6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Ejemplo1!$C$15:$V$15</c:f>
              <c:numCache/>
            </c:numRef>
          </c:val>
          <c:smooth val="0"/>
        </c:ser>
        <c:ser>
          <c:idx val="11"/>
          <c:order val="11"/>
          <c:spPr>
            <a:ln cmpd="sng">
              <a:solidFill>
                <a:srgbClr val="9BC67E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Ejemplo1!$C$16:$V$16</c:f>
              <c:numCache/>
            </c:numRef>
          </c:val>
          <c:smooth val="0"/>
        </c:ser>
        <c:ser>
          <c:idx val="12"/>
          <c:order val="12"/>
          <c:spPr>
            <a:ln cmpd="sng">
              <a:solidFill>
                <a:srgbClr val="BDD7EE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Ejemplo1!$C$17:$V$17</c:f>
              <c:numCache/>
            </c:numRef>
          </c:val>
          <c:smooth val="0"/>
        </c:ser>
        <c:ser>
          <c:idx val="13"/>
          <c:order val="13"/>
          <c:spPr>
            <a:ln cmpd="sng">
              <a:solidFill>
                <a:srgbClr val="F8CBAD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Ejemplo1!$D$26:$W$26</c:f>
              <c:numCache/>
            </c:numRef>
          </c:val>
          <c:smooth val="0"/>
        </c:ser>
        <c:ser>
          <c:idx val="14"/>
          <c:order val="14"/>
          <c:spPr>
            <a:ln cmpd="sng">
              <a:solidFill>
                <a:srgbClr val="DBDBDB"/>
              </a:solidFill>
            </a:ln>
          </c:spPr>
          <c:marker>
            <c:symbol val="none"/>
          </c:marker>
          <c:cat>
            <c:strRef>
              <c:f>Ejemplo1!$C$4:$V$4</c:f>
            </c:strRef>
          </c:cat>
          <c:val>
            <c:numRef>
              <c:f>Ejemplo1!$D$28:$W$28</c:f>
              <c:numCache/>
            </c:numRef>
          </c:val>
          <c:smooth val="0"/>
        </c:ser>
        <c:axId val="1667253543"/>
        <c:axId val="1102449024"/>
      </c:lineChart>
      <c:catAx>
        <c:axId val="166725354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DIA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102449024"/>
      </c:catAx>
      <c:valAx>
        <c:axId val="110244902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 i="0" sz="900">
                    <a:solidFill>
                      <a:srgbClr val="000000"/>
                    </a:solidFill>
                    <a:latin typeface="+mn-lt"/>
                  </a:defRPr>
                </a:pPr>
                <a:r>
                  <a:rPr b="0" i="0" sz="900">
                    <a:solidFill>
                      <a:srgbClr val="000000"/>
                    </a:solidFill>
                    <a:latin typeface="+mn-lt"/>
                  </a:rPr>
                  <a:t>HORAS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66725354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23</xdr:col>
      <xdr:colOff>161925</xdr:colOff>
      <xdr:row>1</xdr:row>
      <xdr:rowOff>142875</xdr:rowOff>
    </xdr:from>
    <xdr:ext cx="3524250" cy="5467350"/>
    <xdr:graphicFrame>
      <xdr:nvGraphicFramePr>
        <xdr:cNvPr id="134851897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5.71"/>
    <col customWidth="1" min="2" max="2" width="14.86"/>
    <col customWidth="1" min="3" max="22" width="5.43"/>
    <col customWidth="1" min="23" max="29" width="10.71"/>
  </cols>
  <sheetData>
    <row r="1" ht="14.25" customHeight="1">
      <c r="A1" s="1" t="s">
        <v>0</v>
      </c>
      <c r="B1" s="2"/>
      <c r="C1" s="2"/>
      <c r="D1" s="2"/>
      <c r="E1" s="2"/>
      <c r="F1" s="2"/>
      <c r="G1" s="2" t="s">
        <v>1</v>
      </c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</row>
    <row r="2" ht="14.25" customHeight="1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ht="14.25" customHeight="1">
      <c r="A3" s="3" t="s">
        <v>2</v>
      </c>
      <c r="B3" s="3" t="s">
        <v>3</v>
      </c>
      <c r="C3" s="4" t="s">
        <v>4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6"/>
      <c r="W3" s="3" t="s">
        <v>5</v>
      </c>
    </row>
    <row r="4" ht="14.25" customHeight="1">
      <c r="A4" s="7"/>
      <c r="B4" s="7"/>
      <c r="C4" s="8">
        <v>1.0</v>
      </c>
      <c r="D4" s="8">
        <v>2.0</v>
      </c>
      <c r="E4" s="8">
        <v>3.0</v>
      </c>
      <c r="F4" s="8">
        <v>4.0</v>
      </c>
      <c r="G4" s="8">
        <v>5.0</v>
      </c>
      <c r="H4" s="8">
        <v>6.0</v>
      </c>
      <c r="I4" s="8">
        <v>7.0</v>
      </c>
      <c r="J4" s="8">
        <v>8.0</v>
      </c>
      <c r="K4" s="8">
        <v>9.0</v>
      </c>
      <c r="L4" s="8">
        <v>10.0</v>
      </c>
      <c r="M4" s="8">
        <v>11.0</v>
      </c>
      <c r="N4" s="8">
        <v>12.0</v>
      </c>
      <c r="O4" s="8">
        <v>13.0</v>
      </c>
      <c r="P4" s="8">
        <v>14.0</v>
      </c>
      <c r="Q4" s="8">
        <v>15.0</v>
      </c>
      <c r="R4" s="8">
        <v>16.0</v>
      </c>
      <c r="S4" s="8">
        <v>17.0</v>
      </c>
      <c r="T4" s="8">
        <v>18.0</v>
      </c>
      <c r="U4" s="8">
        <v>19.0</v>
      </c>
      <c r="V4" s="8">
        <v>20.0</v>
      </c>
      <c r="W4" s="9"/>
    </row>
    <row r="5" ht="14.25" customHeight="1">
      <c r="A5" s="10" t="s">
        <v>6</v>
      </c>
      <c r="B5" s="11">
        <v>6.0</v>
      </c>
      <c r="C5" s="12">
        <v>3.0</v>
      </c>
      <c r="D5" s="12">
        <v>3.0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3">
        <f t="shared" ref="W5:W22" si="1">SUM(C5:V5)</f>
        <v>6</v>
      </c>
    </row>
    <row r="6" ht="14.25" customHeight="1">
      <c r="A6" s="12" t="s">
        <v>7</v>
      </c>
      <c r="B6" s="11">
        <v>2.0</v>
      </c>
      <c r="C6" s="10"/>
      <c r="D6" s="12">
        <v>2.0</v>
      </c>
      <c r="E6" s="12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4">
        <f t="shared" si="1"/>
        <v>2</v>
      </c>
    </row>
    <row r="7" ht="14.25" customHeight="1">
      <c r="A7" s="10" t="s">
        <v>8</v>
      </c>
      <c r="B7" s="11">
        <v>3.0</v>
      </c>
      <c r="C7" s="10"/>
      <c r="D7" s="10"/>
      <c r="E7" s="12">
        <v>3.0</v>
      </c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4">
        <f t="shared" si="1"/>
        <v>3</v>
      </c>
    </row>
    <row r="8" ht="14.25" customHeight="1">
      <c r="A8" s="10" t="s">
        <v>9</v>
      </c>
      <c r="B8" s="11">
        <v>2.0</v>
      </c>
      <c r="C8" s="10"/>
      <c r="D8" s="10"/>
      <c r="E8" s="12">
        <v>2.0</v>
      </c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4">
        <f t="shared" si="1"/>
        <v>2</v>
      </c>
    </row>
    <row r="9" ht="14.25" customHeight="1">
      <c r="A9" s="10" t="s">
        <v>10</v>
      </c>
      <c r="B9" s="11">
        <v>8.0</v>
      </c>
      <c r="C9" s="10"/>
      <c r="D9" s="10"/>
      <c r="E9" s="10"/>
      <c r="F9" s="12">
        <v>5.0</v>
      </c>
      <c r="G9" s="12">
        <v>3.0</v>
      </c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4">
        <f t="shared" si="1"/>
        <v>8</v>
      </c>
    </row>
    <row r="10" ht="14.25" customHeight="1">
      <c r="A10" s="10" t="s">
        <v>11</v>
      </c>
      <c r="B10" s="11">
        <v>13.0</v>
      </c>
      <c r="C10" s="10"/>
      <c r="D10" s="10"/>
      <c r="E10" s="10"/>
      <c r="F10" s="10"/>
      <c r="G10" s="12">
        <v>4.0</v>
      </c>
      <c r="H10" s="12">
        <v>4.0</v>
      </c>
      <c r="I10" s="12">
        <v>4.0</v>
      </c>
      <c r="J10" s="12">
        <v>1.0</v>
      </c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4">
        <f t="shared" si="1"/>
        <v>13</v>
      </c>
    </row>
    <row r="11" ht="14.25" customHeight="1">
      <c r="A11" s="10" t="s">
        <v>12</v>
      </c>
      <c r="B11" s="11">
        <v>13.0</v>
      </c>
      <c r="C11" s="10"/>
      <c r="D11" s="10"/>
      <c r="E11" s="10"/>
      <c r="F11" s="10"/>
      <c r="G11" s="12"/>
      <c r="H11" s="12">
        <v>4.0</v>
      </c>
      <c r="I11" s="12">
        <v>4.0</v>
      </c>
      <c r="J11" s="12">
        <v>4.0</v>
      </c>
      <c r="K11" s="12">
        <v>1.0</v>
      </c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4">
        <f t="shared" si="1"/>
        <v>13</v>
      </c>
    </row>
    <row r="12" ht="14.25" customHeight="1">
      <c r="A12" s="10" t="s">
        <v>13</v>
      </c>
      <c r="B12" s="11">
        <v>5.0</v>
      </c>
      <c r="C12" s="10"/>
      <c r="D12" s="10"/>
      <c r="E12" s="10"/>
      <c r="F12" s="10"/>
      <c r="G12" s="10"/>
      <c r="H12" s="10"/>
      <c r="I12" s="10"/>
      <c r="J12" s="10"/>
      <c r="K12" s="12">
        <v>5.0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4">
        <f t="shared" si="1"/>
        <v>5</v>
      </c>
    </row>
    <row r="13" ht="14.25" customHeight="1">
      <c r="A13" s="12" t="s">
        <v>14</v>
      </c>
      <c r="B13" s="11">
        <v>3.0</v>
      </c>
      <c r="C13" s="10"/>
      <c r="D13" s="10"/>
      <c r="E13" s="10"/>
      <c r="F13" s="10"/>
      <c r="G13" s="10"/>
      <c r="H13" s="10"/>
      <c r="I13" s="10"/>
      <c r="J13" s="10"/>
      <c r="K13" s="10"/>
      <c r="L13" s="12">
        <v>3.0</v>
      </c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4">
        <f t="shared" si="1"/>
        <v>3</v>
      </c>
    </row>
    <row r="14" ht="14.25" customHeight="1">
      <c r="A14" s="12" t="s">
        <v>15</v>
      </c>
      <c r="B14" s="11">
        <v>4.0</v>
      </c>
      <c r="C14" s="10"/>
      <c r="D14" s="10"/>
      <c r="E14" s="10"/>
      <c r="F14" s="10"/>
      <c r="G14" s="10"/>
      <c r="H14" s="10"/>
      <c r="I14" s="10"/>
      <c r="J14" s="10"/>
      <c r="K14" s="10"/>
      <c r="L14" s="12">
        <v>4.0</v>
      </c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4">
        <f t="shared" si="1"/>
        <v>4</v>
      </c>
    </row>
    <row r="15" ht="14.25" customHeight="1">
      <c r="A15" s="12" t="s">
        <v>16</v>
      </c>
      <c r="B15" s="11">
        <v>3.0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2">
        <v>3.0</v>
      </c>
      <c r="N15" s="10"/>
      <c r="O15" s="10"/>
      <c r="P15" s="10"/>
      <c r="Q15" s="10"/>
      <c r="R15" s="10"/>
      <c r="S15" s="10"/>
      <c r="T15" s="10"/>
      <c r="U15" s="10"/>
      <c r="V15" s="10"/>
      <c r="W15" s="14">
        <f t="shared" si="1"/>
        <v>3</v>
      </c>
    </row>
    <row r="16" ht="14.25" customHeight="1">
      <c r="A16" s="12" t="s">
        <v>17</v>
      </c>
      <c r="B16" s="11">
        <v>2.0</v>
      </c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2">
        <v>2.0</v>
      </c>
      <c r="N16" s="10"/>
      <c r="O16" s="10"/>
      <c r="P16" s="10"/>
      <c r="Q16" s="10"/>
      <c r="R16" s="10"/>
      <c r="S16" s="10"/>
      <c r="T16" s="10"/>
      <c r="U16" s="10"/>
      <c r="V16" s="10"/>
      <c r="W16" s="14">
        <f t="shared" si="1"/>
        <v>2</v>
      </c>
    </row>
    <row r="17" ht="14.25" customHeight="1">
      <c r="A17" s="12" t="s">
        <v>18</v>
      </c>
      <c r="B17" s="11">
        <v>3.0</v>
      </c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2">
        <v>3.0</v>
      </c>
      <c r="O17" s="10"/>
      <c r="P17" s="10"/>
      <c r="Q17" s="10"/>
      <c r="R17" s="10"/>
      <c r="S17" s="10"/>
      <c r="T17" s="10"/>
      <c r="U17" s="10"/>
      <c r="V17" s="10"/>
      <c r="W17" s="14">
        <f t="shared" si="1"/>
        <v>3</v>
      </c>
    </row>
    <row r="18" ht="14.25" customHeight="1">
      <c r="A18" s="10"/>
      <c r="B18" s="15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4">
        <f t="shared" si="1"/>
        <v>0</v>
      </c>
    </row>
    <row r="19" ht="14.25" customHeight="1">
      <c r="A19" s="10"/>
      <c r="B19" s="15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4">
        <f t="shared" si="1"/>
        <v>0</v>
      </c>
    </row>
    <row r="20" ht="14.25" customHeight="1">
      <c r="A20" s="10"/>
      <c r="B20" s="15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4">
        <f t="shared" si="1"/>
        <v>0</v>
      </c>
    </row>
    <row r="21" ht="14.25" customHeight="1">
      <c r="A21" s="10"/>
      <c r="B21" s="15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4">
        <f t="shared" si="1"/>
        <v>0</v>
      </c>
    </row>
    <row r="22" ht="14.25" customHeight="1">
      <c r="A22" s="10"/>
      <c r="B22" s="15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4">
        <f t="shared" si="1"/>
        <v>0</v>
      </c>
    </row>
    <row r="23" ht="14.25" customHeight="1">
      <c r="A23" s="10"/>
      <c r="B23" s="15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4"/>
    </row>
    <row r="24" ht="14.25" customHeight="1">
      <c r="A24" s="10"/>
      <c r="B24" s="15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6">
        <f>SUM(C24:V24)</f>
        <v>0</v>
      </c>
    </row>
    <row r="25" ht="14.25" customHeight="1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</row>
    <row r="26" ht="14.25" customHeight="1">
      <c r="A26" s="2"/>
      <c r="B26" s="17">
        <f>SUM(B5:B25)</f>
        <v>67</v>
      </c>
      <c r="C26" s="17">
        <f>B26</f>
        <v>67</v>
      </c>
      <c r="D26" s="17">
        <f t="shared" ref="D26:W26" si="2">C26-SUM(C5:C24)</f>
        <v>64</v>
      </c>
      <c r="E26" s="17">
        <f t="shared" si="2"/>
        <v>59</v>
      </c>
      <c r="F26" s="17">
        <f t="shared" si="2"/>
        <v>54</v>
      </c>
      <c r="G26" s="17">
        <f t="shared" si="2"/>
        <v>49</v>
      </c>
      <c r="H26" s="17">
        <f t="shared" si="2"/>
        <v>42</v>
      </c>
      <c r="I26" s="17">
        <f t="shared" si="2"/>
        <v>34</v>
      </c>
      <c r="J26" s="17">
        <f t="shared" si="2"/>
        <v>26</v>
      </c>
      <c r="K26" s="17">
        <f t="shared" si="2"/>
        <v>21</v>
      </c>
      <c r="L26" s="17">
        <f t="shared" si="2"/>
        <v>15</v>
      </c>
      <c r="M26" s="17">
        <f t="shared" si="2"/>
        <v>8</v>
      </c>
      <c r="N26" s="17">
        <f t="shared" si="2"/>
        <v>3</v>
      </c>
      <c r="O26" s="17">
        <f t="shared" si="2"/>
        <v>0</v>
      </c>
      <c r="P26" s="17">
        <f t="shared" si="2"/>
        <v>0</v>
      </c>
      <c r="Q26" s="17">
        <f t="shared" si="2"/>
        <v>0</v>
      </c>
      <c r="R26" s="17">
        <f t="shared" si="2"/>
        <v>0</v>
      </c>
      <c r="S26" s="17">
        <f t="shared" si="2"/>
        <v>0</v>
      </c>
      <c r="T26" s="17">
        <f t="shared" si="2"/>
        <v>0</v>
      </c>
      <c r="U26" s="17">
        <f t="shared" si="2"/>
        <v>0</v>
      </c>
      <c r="V26" s="17">
        <f t="shared" si="2"/>
        <v>0</v>
      </c>
      <c r="W26" s="17">
        <f t="shared" si="2"/>
        <v>0</v>
      </c>
    </row>
    <row r="27" ht="14.25" customHeight="1">
      <c r="A27" s="18" t="s">
        <v>19</v>
      </c>
      <c r="B27" s="2">
        <f t="shared" ref="B27:V27" si="3">C26</f>
        <v>67</v>
      </c>
      <c r="C27" s="2">
        <f t="shared" si="3"/>
        <v>64</v>
      </c>
      <c r="D27" s="2">
        <f t="shared" si="3"/>
        <v>59</v>
      </c>
      <c r="E27" s="2">
        <f t="shared" si="3"/>
        <v>54</v>
      </c>
      <c r="F27" s="2">
        <f t="shared" si="3"/>
        <v>49</v>
      </c>
      <c r="G27" s="2">
        <f t="shared" si="3"/>
        <v>42</v>
      </c>
      <c r="H27" s="2">
        <f t="shared" si="3"/>
        <v>34</v>
      </c>
      <c r="I27" s="2">
        <f t="shared" si="3"/>
        <v>26</v>
      </c>
      <c r="J27" s="2">
        <f t="shared" si="3"/>
        <v>21</v>
      </c>
      <c r="K27" s="2">
        <f t="shared" si="3"/>
        <v>15</v>
      </c>
      <c r="L27" s="2">
        <f t="shared" si="3"/>
        <v>8</v>
      </c>
      <c r="M27" s="2">
        <f t="shared" si="3"/>
        <v>3</v>
      </c>
      <c r="N27" s="2">
        <f t="shared" si="3"/>
        <v>0</v>
      </c>
      <c r="O27" s="2">
        <f t="shared" si="3"/>
        <v>0</v>
      </c>
      <c r="P27" s="2">
        <f t="shared" si="3"/>
        <v>0</v>
      </c>
      <c r="Q27" s="2">
        <f t="shared" si="3"/>
        <v>0</v>
      </c>
      <c r="R27" s="2">
        <f t="shared" si="3"/>
        <v>0</v>
      </c>
      <c r="S27" s="2">
        <f t="shared" si="3"/>
        <v>0</v>
      </c>
      <c r="T27" s="2">
        <f t="shared" si="3"/>
        <v>0</v>
      </c>
      <c r="U27" s="2">
        <f t="shared" si="3"/>
        <v>0</v>
      </c>
      <c r="V27" s="2">
        <f t="shared" si="3"/>
        <v>0</v>
      </c>
      <c r="W27" s="2"/>
    </row>
    <row r="28" ht="14.25" customHeight="1">
      <c r="A28" s="2"/>
      <c r="B28" s="17">
        <f>SUM(B5:B24)</f>
        <v>67</v>
      </c>
      <c r="C28" s="17">
        <f>SUM(B5:B24)</f>
        <v>67</v>
      </c>
      <c r="D28" s="17">
        <f t="shared" ref="D28:W28" si="4">C28-(SUM($B$5:$B$24)/20)</f>
        <v>63.65</v>
      </c>
      <c r="E28" s="17">
        <f t="shared" si="4"/>
        <v>60.3</v>
      </c>
      <c r="F28" s="17">
        <f t="shared" si="4"/>
        <v>56.95</v>
      </c>
      <c r="G28" s="17">
        <f t="shared" si="4"/>
        <v>53.6</v>
      </c>
      <c r="H28" s="17">
        <f t="shared" si="4"/>
        <v>50.25</v>
      </c>
      <c r="I28" s="17">
        <f t="shared" si="4"/>
        <v>46.9</v>
      </c>
      <c r="J28" s="17">
        <f t="shared" si="4"/>
        <v>43.55</v>
      </c>
      <c r="K28" s="17">
        <f t="shared" si="4"/>
        <v>40.2</v>
      </c>
      <c r="L28" s="17">
        <f t="shared" si="4"/>
        <v>36.85</v>
      </c>
      <c r="M28" s="17">
        <f t="shared" si="4"/>
        <v>33.5</v>
      </c>
      <c r="N28" s="17">
        <f t="shared" si="4"/>
        <v>30.15</v>
      </c>
      <c r="O28" s="17">
        <f t="shared" si="4"/>
        <v>26.8</v>
      </c>
      <c r="P28" s="17">
        <f t="shared" si="4"/>
        <v>23.45</v>
      </c>
      <c r="Q28" s="17">
        <f t="shared" si="4"/>
        <v>20.1</v>
      </c>
      <c r="R28" s="17">
        <f t="shared" si="4"/>
        <v>16.75</v>
      </c>
      <c r="S28" s="17">
        <f t="shared" si="4"/>
        <v>13.4</v>
      </c>
      <c r="T28" s="17">
        <f t="shared" si="4"/>
        <v>10.05</v>
      </c>
      <c r="U28" s="17">
        <f t="shared" si="4"/>
        <v>6.7</v>
      </c>
      <c r="V28" s="17">
        <f t="shared" si="4"/>
        <v>3.35</v>
      </c>
      <c r="W28" s="17">
        <f t="shared" si="4"/>
        <v>0</v>
      </c>
    </row>
    <row r="29" ht="14.25" customHeight="1">
      <c r="A29" s="18" t="s">
        <v>20</v>
      </c>
      <c r="B29" s="2">
        <f>B28</f>
        <v>67</v>
      </c>
      <c r="C29" s="2">
        <f t="shared" ref="C29:V29" si="5">D28</f>
        <v>63.65</v>
      </c>
      <c r="D29" s="2">
        <f t="shared" si="5"/>
        <v>60.3</v>
      </c>
      <c r="E29" s="2">
        <f t="shared" si="5"/>
        <v>56.95</v>
      </c>
      <c r="F29" s="2">
        <f t="shared" si="5"/>
        <v>53.6</v>
      </c>
      <c r="G29" s="2">
        <f t="shared" si="5"/>
        <v>50.25</v>
      </c>
      <c r="H29" s="2">
        <f t="shared" si="5"/>
        <v>46.9</v>
      </c>
      <c r="I29" s="2">
        <f t="shared" si="5"/>
        <v>43.55</v>
      </c>
      <c r="J29" s="2">
        <f t="shared" si="5"/>
        <v>40.2</v>
      </c>
      <c r="K29" s="2">
        <f t="shared" si="5"/>
        <v>36.85</v>
      </c>
      <c r="L29" s="2">
        <f t="shared" si="5"/>
        <v>33.5</v>
      </c>
      <c r="M29" s="2">
        <f t="shared" si="5"/>
        <v>30.15</v>
      </c>
      <c r="N29" s="2">
        <f t="shared" si="5"/>
        <v>26.8</v>
      </c>
      <c r="O29" s="2">
        <f t="shared" si="5"/>
        <v>23.45</v>
      </c>
      <c r="P29" s="2">
        <f t="shared" si="5"/>
        <v>20.1</v>
      </c>
      <c r="Q29" s="2">
        <f t="shared" si="5"/>
        <v>16.75</v>
      </c>
      <c r="R29" s="2">
        <f t="shared" si="5"/>
        <v>13.4</v>
      </c>
      <c r="S29" s="2">
        <f t="shared" si="5"/>
        <v>10.05</v>
      </c>
      <c r="T29" s="2">
        <f t="shared" si="5"/>
        <v>6.7</v>
      </c>
      <c r="U29" s="2">
        <f t="shared" si="5"/>
        <v>3.35</v>
      </c>
      <c r="V29" s="2">
        <f t="shared" si="5"/>
        <v>0</v>
      </c>
      <c r="W29" s="2"/>
    </row>
    <row r="30" ht="14.25" customHeight="1">
      <c r="A30" s="2"/>
      <c r="B30" s="19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</row>
    <row r="31" ht="14.25" customHeight="1">
      <c r="A31" s="2"/>
      <c r="B31" s="19"/>
      <c r="C31" s="2"/>
      <c r="D31" s="2"/>
      <c r="E31" s="2"/>
      <c r="F31" s="2"/>
      <c r="G31" s="19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</row>
    <row r="32" ht="14.25" customHeight="1">
      <c r="A32" s="2"/>
      <c r="B32" s="19"/>
      <c r="C32" s="2"/>
      <c r="D32" s="2"/>
      <c r="E32" s="2"/>
      <c r="F32" s="2"/>
      <c r="G32" s="19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</row>
    <row r="33" ht="14.25" customHeight="1">
      <c r="A33" s="2"/>
      <c r="B33" s="19"/>
      <c r="C33" s="2"/>
      <c r="D33" s="2"/>
      <c r="E33" s="2"/>
      <c r="F33" s="2"/>
      <c r="G33" s="19"/>
      <c r="H33" s="2"/>
      <c r="I33" s="2"/>
    </row>
    <row r="34" ht="14.25" customHeight="1">
      <c r="A34" s="2"/>
      <c r="B34" s="19"/>
      <c r="C34" s="2"/>
      <c r="D34" s="2"/>
      <c r="E34" s="2"/>
      <c r="F34" s="2"/>
      <c r="G34" s="19"/>
      <c r="H34" s="2"/>
      <c r="I34" s="2"/>
    </row>
    <row r="35" ht="14.25" customHeight="1">
      <c r="A35" s="2"/>
      <c r="B35" s="19"/>
      <c r="C35" s="2"/>
      <c r="D35" s="2"/>
      <c r="E35" s="2"/>
      <c r="F35" s="2"/>
      <c r="G35" s="19"/>
      <c r="H35" s="2"/>
      <c r="I35" s="2"/>
    </row>
    <row r="36" ht="14.25" customHeight="1">
      <c r="A36" s="2"/>
      <c r="B36" s="19"/>
      <c r="C36" s="2"/>
      <c r="D36" s="2"/>
      <c r="E36" s="2"/>
      <c r="F36" s="2"/>
      <c r="G36" s="19"/>
      <c r="H36" s="2"/>
      <c r="I36" s="2"/>
    </row>
    <row r="37" ht="14.25" customHeight="1">
      <c r="A37" s="2"/>
      <c r="B37" s="19"/>
      <c r="C37" s="2"/>
      <c r="D37" s="2"/>
      <c r="E37" s="2"/>
      <c r="F37" s="2"/>
      <c r="G37" s="2"/>
      <c r="H37" s="2"/>
      <c r="I37" s="2"/>
    </row>
    <row r="38" ht="14.25" customHeight="1">
      <c r="A38" s="2"/>
      <c r="B38" s="19"/>
      <c r="C38" s="2"/>
      <c r="D38" s="2"/>
      <c r="E38" s="2"/>
      <c r="F38" s="2"/>
      <c r="G38" s="2"/>
      <c r="H38" s="2"/>
      <c r="I38" s="2"/>
    </row>
    <row r="39" ht="14.25" customHeight="1">
      <c r="A39" s="2"/>
      <c r="B39" s="19"/>
      <c r="C39" s="2"/>
      <c r="D39" s="2"/>
      <c r="E39" s="2"/>
      <c r="F39" s="2"/>
      <c r="G39" s="2"/>
      <c r="H39" s="2"/>
      <c r="I39" s="2"/>
    </row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A3:A4"/>
    <mergeCell ref="B3:B4"/>
    <mergeCell ref="C3:V3"/>
    <mergeCell ref="W3:W4"/>
  </mergeCells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2018-02-12T12:05:26Z</dcterms:created>
  <dc:creator>Victor Rodrigo Galaz Silva</dc:creator>
</cp:coreProperties>
</file>