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Modalities/"/>
    </mc:Choice>
  </mc:AlternateContent>
  <xr:revisionPtr revIDLastSave="0" documentId="8_{BC9EA770-D526-4C4B-AFFE-A438F672AEC8}" xr6:coauthVersionLast="47" xr6:coauthVersionMax="47" xr10:uidLastSave="{00000000-0000-0000-0000-000000000000}"/>
  <bookViews>
    <workbookView xWindow="-120" yWindow="-120" windowWidth="29040" windowHeight="15840" xr2:uid="{77219692-0BAB-48AA-87DD-2D51063925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1" i="1" l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AC15" i="1"/>
  <c r="AB15" i="1"/>
  <c r="AA15" i="1"/>
  <c r="H15" i="1"/>
  <c r="AC14" i="1"/>
  <c r="AB14" i="1"/>
  <c r="AA14" i="1"/>
  <c r="H14" i="1"/>
  <c r="AC13" i="1"/>
  <c r="AB13" i="1"/>
  <c r="AA13" i="1"/>
  <c r="H13" i="1"/>
  <c r="AC12" i="1"/>
  <c r="AB12" i="1"/>
  <c r="AA12" i="1"/>
  <c r="H12" i="1"/>
  <c r="AC11" i="1"/>
  <c r="AB11" i="1"/>
  <c r="AA11" i="1"/>
  <c r="H11" i="1"/>
  <c r="AC10" i="1"/>
  <c r="AB10" i="1"/>
  <c r="AA10" i="1"/>
  <c r="H10" i="1"/>
  <c r="AC9" i="1"/>
  <c r="AB9" i="1"/>
  <c r="AA9" i="1"/>
  <c r="H9" i="1"/>
  <c r="AC8" i="1"/>
  <c r="AB8" i="1"/>
  <c r="AA8" i="1"/>
  <c r="H8" i="1"/>
  <c r="AC7" i="1"/>
  <c r="AB7" i="1"/>
  <c r="AA7" i="1"/>
  <c r="H7" i="1"/>
  <c r="AC6" i="1"/>
  <c r="AB6" i="1"/>
  <c r="AA6" i="1"/>
  <c r="H6" i="1"/>
  <c r="AC5" i="1"/>
  <c r="AB5" i="1"/>
  <c r="AA5" i="1"/>
  <c r="H5" i="1"/>
  <c r="AC4" i="1"/>
  <c r="AB4" i="1"/>
  <c r="AA4" i="1"/>
  <c r="H4" i="1"/>
  <c r="AC3" i="1"/>
  <c r="AB3" i="1"/>
  <c r="AA3" i="1"/>
  <c r="H3" i="1"/>
  <c r="AC2" i="1"/>
  <c r="AB2" i="1"/>
  <c r="AA2" i="1"/>
  <c r="H2" i="1"/>
</calcChain>
</file>

<file path=xl/sharedStrings.xml><?xml version="1.0" encoding="utf-8"?>
<sst xmlns="http://schemas.openxmlformats.org/spreadsheetml/2006/main" count="873" uniqueCount="44">
  <si>
    <t>ID</t>
  </si>
  <si>
    <t>Intensity</t>
  </si>
  <si>
    <t>Modality</t>
  </si>
  <si>
    <t>Age</t>
  </si>
  <si>
    <t>Sex</t>
  </si>
  <si>
    <t>Height</t>
  </si>
  <si>
    <t>Weight</t>
  </si>
  <si>
    <t>BMI</t>
  </si>
  <si>
    <t>SBP</t>
  </si>
  <si>
    <t>DBP</t>
  </si>
  <si>
    <t>Load</t>
  </si>
  <si>
    <t>LOAD_norm</t>
  </si>
  <si>
    <t>VO2</t>
  </si>
  <si>
    <t>RPE</t>
  </si>
  <si>
    <t>lactate</t>
  </si>
  <si>
    <t>HR</t>
  </si>
  <si>
    <t>HTC</t>
  </si>
  <si>
    <t>Diameter</t>
  </si>
  <si>
    <t>Velocity</t>
  </si>
  <si>
    <t>Velocity_Ret</t>
  </si>
  <si>
    <t>VO2_Bike</t>
  </si>
  <si>
    <t>VO2_ArmCrank</t>
  </si>
  <si>
    <t>VO2_Treadmill</t>
  </si>
  <si>
    <t>Bench</t>
  </si>
  <si>
    <t>Squat</t>
  </si>
  <si>
    <t>Biceps</t>
  </si>
  <si>
    <t>Bench_kg</t>
  </si>
  <si>
    <t>Squat_kg</t>
  </si>
  <si>
    <t>Biceps_kg</t>
  </si>
  <si>
    <t>ESS</t>
  </si>
  <si>
    <t>RE_B</t>
  </si>
  <si>
    <t>ESS_retro</t>
  </si>
  <si>
    <t>RE_B_retro</t>
  </si>
  <si>
    <t>Rest</t>
  </si>
  <si>
    <t>Baseline</t>
  </si>
  <si>
    <t>Male</t>
  </si>
  <si>
    <t>Female</t>
  </si>
  <si>
    <t>Baseline two</t>
  </si>
  <si>
    <t>Low</t>
  </si>
  <si>
    <t>Cycle-ergometer</t>
  </si>
  <si>
    <t>Moderate</t>
  </si>
  <si>
    <t>High</t>
  </si>
  <si>
    <t>Arm-ergometer</t>
  </si>
  <si>
    <t>Treadmill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</si>
</sst>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3" borderId="1" xfId="2" applyBorder="1"/>
    <xf numFmtId="0" fontId="2" fillId="3" borderId="1" xfId="2" applyBorder="1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center"/>
    </xf>
    <xf numFmtId="0" fontId="3" fillId="0" borderId="1" xfId="0" applyFont="1" applyBorder="1"/>
    <xf numFmtId="2" fontId="3" fillId="0" borderId="1" xfId="0" applyNumberFormat="1" applyFont="1" applyBorder="1"/>
    <xf numFmtId="2" fontId="4" fillId="0" borderId="1" xfId="0" applyNumberFormat="1" applyFont="1" applyBorder="1"/>
    <xf numFmtId="164" fontId="2" fillId="3" borderId="1" xfId="2" applyNumberFormat="1" applyBorder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2" fontId="2" fillId="3" borderId="1" xfId="2" applyNumberFormat="1" applyBorder="1"/>
    <xf numFmtId="164" fontId="2" fillId="3" borderId="0" xfId="2" applyNumberFormat="1" applyAlignment="1">
      <alignment horizontal="right" vertical="center"/>
    </xf>
    <xf numFmtId="0" fontId="0" fillId="4" borderId="1" xfId="0" applyFill="1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359E-38FF-48F4-B1FD-A07953213F75}">
  <dimension ref="A1:AG291"/>
  <sheetViews>
    <sheetView tabSelected="1" workbookViewId="0">
      <selection activeCellId="1" sqref="C1:C1048576 A1:A1048576"/>
    </sheetView>
  </sheetViews>
  <sheetFormatPr defaultColWidth="6.5" defaultRowHeight="15.75" x14ac:dyDescent="0.25"/>
  <cols>
    <col min="1" max="1" width="2.625" style="1" bestFit="1" customWidth="1"/>
    <col min="2" max="2" width="8.5" style="1" bestFit="1" customWidth="1"/>
    <col min="3" max="3" width="11.5" style="1" bestFit="1" customWidth="1"/>
    <col min="4" max="4" width="3.875" style="1" bestFit="1" customWidth="1"/>
    <col min="5" max="5" width="6.625" style="1" bestFit="1" customWidth="1"/>
    <col min="6" max="6" width="6" style="1" bestFit="1" customWidth="1"/>
    <col min="7" max="7" width="6.5" style="1"/>
    <col min="8" max="8" width="4.875" style="2" bestFit="1" customWidth="1"/>
    <col min="9" max="9" width="3.75" style="1" bestFit="1" customWidth="1"/>
    <col min="10" max="10" width="4" style="1" bestFit="1" customWidth="1"/>
    <col min="11" max="11" width="5.75" style="2" bestFit="1" customWidth="1"/>
    <col min="12" max="12" width="10.125" style="2" bestFit="1" customWidth="1"/>
    <col min="13" max="14" width="4.875" style="2" bestFit="1" customWidth="1"/>
    <col min="15" max="15" width="6.125" style="2" bestFit="1" customWidth="1"/>
    <col min="16" max="16" width="5.75" style="2" bestFit="1" customWidth="1"/>
    <col min="17" max="17" width="4.5" style="1" bestFit="1" customWidth="1"/>
    <col min="18" max="18" width="8.125" style="1" bestFit="1" customWidth="1"/>
    <col min="19" max="19" width="7.25" style="1" bestFit="1" customWidth="1"/>
    <col min="20" max="20" width="10.75" style="2" bestFit="1" customWidth="1"/>
    <col min="21" max="21" width="8.375" style="1" bestFit="1" customWidth="1"/>
    <col min="22" max="22" width="12.75" style="1" bestFit="1" customWidth="1"/>
    <col min="23" max="23" width="12.5" style="1" bestFit="1" customWidth="1"/>
    <col min="24" max="24" width="5.625" style="1" bestFit="1" customWidth="1"/>
    <col min="25" max="25" width="5.25" style="1" bestFit="1" customWidth="1"/>
    <col min="26" max="26" width="5.875" style="1" bestFit="1" customWidth="1"/>
    <col min="27" max="27" width="8.25" style="1" bestFit="1" customWidth="1"/>
    <col min="28" max="28" width="7.875" style="1" bestFit="1" customWidth="1"/>
    <col min="29" max="29" width="8.5" style="1" bestFit="1" customWidth="1"/>
    <col min="30" max="30" width="10.5" style="3" bestFit="1" customWidth="1"/>
    <col min="31" max="31" width="7.5" style="3" bestFit="1" customWidth="1"/>
    <col min="32" max="33" width="6.5" style="5"/>
    <col min="34" max="16384" width="6.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4" t="s">
        <v>30</v>
      </c>
      <c r="AF1" s="5" t="s">
        <v>31</v>
      </c>
      <c r="AG1" s="6" t="s">
        <v>32</v>
      </c>
    </row>
    <row r="2" spans="1:33" x14ac:dyDescent="0.25">
      <c r="A2" s="1">
        <v>1</v>
      </c>
      <c r="B2" s="1" t="s">
        <v>33</v>
      </c>
      <c r="C2" s="1" t="s">
        <v>34</v>
      </c>
      <c r="D2" s="7">
        <v>24</v>
      </c>
      <c r="E2" s="7" t="s">
        <v>35</v>
      </c>
      <c r="F2" s="7">
        <v>1.7749999999999999</v>
      </c>
      <c r="G2" s="7">
        <v>81.099999999999994</v>
      </c>
      <c r="H2" s="2">
        <f>G2/(F2^2)</f>
        <v>25.740924419757985</v>
      </c>
      <c r="I2" s="7">
        <v>121</v>
      </c>
      <c r="J2" s="7">
        <v>69</v>
      </c>
      <c r="K2" s="8"/>
      <c r="L2" s="8"/>
      <c r="M2" s="8">
        <v>0.2</v>
      </c>
      <c r="N2" s="8"/>
      <c r="O2" s="8">
        <v>0.7</v>
      </c>
      <c r="P2" s="2">
        <v>90</v>
      </c>
      <c r="Q2" s="7">
        <v>0.48</v>
      </c>
      <c r="R2" s="1">
        <v>4.0999999999999996</v>
      </c>
      <c r="S2" s="1">
        <v>75</v>
      </c>
      <c r="T2" s="9">
        <v>11</v>
      </c>
      <c r="U2" s="7">
        <v>48.2</v>
      </c>
      <c r="V2" s="7">
        <v>22.7</v>
      </c>
      <c r="W2" s="7">
        <v>44.2</v>
      </c>
      <c r="X2" s="7">
        <v>170</v>
      </c>
      <c r="Y2" s="7">
        <v>315</v>
      </c>
      <c r="Z2" s="7">
        <v>105</v>
      </c>
      <c r="AA2" s="1">
        <f>X2*0.454</f>
        <v>77.180000000000007</v>
      </c>
      <c r="AB2" s="1">
        <f>Y2*0.454</f>
        <v>143.01</v>
      </c>
      <c r="AC2" s="1">
        <f>Z2*0.454</f>
        <v>47.67</v>
      </c>
      <c r="AD2" s="3">
        <v>26.330561072614579</v>
      </c>
      <c r="AE2" s="10">
        <v>911.89931365262828</v>
      </c>
      <c r="AF2" s="5">
        <v>6.9237327222009286</v>
      </c>
      <c r="AG2" s="11">
        <v>71.765734602906036</v>
      </c>
    </row>
    <row r="3" spans="1:33" x14ac:dyDescent="0.25">
      <c r="A3" s="1">
        <v>2</v>
      </c>
      <c r="B3" s="1" t="s">
        <v>33</v>
      </c>
      <c r="C3" s="1" t="s">
        <v>34</v>
      </c>
      <c r="D3" s="7">
        <v>20</v>
      </c>
      <c r="E3" s="7" t="s">
        <v>35</v>
      </c>
      <c r="F3" s="7">
        <v>1.75</v>
      </c>
      <c r="G3" s="7">
        <v>69</v>
      </c>
      <c r="H3" s="2">
        <f t="shared" ref="H3:H15" si="0">G3/(F3^2)</f>
        <v>22.530612244897959</v>
      </c>
      <c r="I3" s="7">
        <v>100</v>
      </c>
      <c r="J3" s="7">
        <v>69</v>
      </c>
      <c r="K3" s="8"/>
      <c r="L3" s="8"/>
      <c r="M3" s="8">
        <v>2.2999999999999998</v>
      </c>
      <c r="N3" s="8"/>
      <c r="O3" s="8">
        <v>0.8</v>
      </c>
      <c r="P3" s="2">
        <v>77</v>
      </c>
      <c r="Q3" s="7">
        <v>0.52</v>
      </c>
      <c r="R3" s="1">
        <v>5.83</v>
      </c>
      <c r="S3" s="1">
        <v>93.7</v>
      </c>
      <c r="T3" s="2">
        <v>23.8</v>
      </c>
      <c r="U3" s="7">
        <v>27.2</v>
      </c>
      <c r="V3" s="7">
        <v>27.3</v>
      </c>
      <c r="W3" s="7">
        <v>47.6</v>
      </c>
      <c r="X3" s="7">
        <v>105</v>
      </c>
      <c r="Y3" s="7">
        <v>110</v>
      </c>
      <c r="Z3" s="7">
        <v>65</v>
      </c>
      <c r="AA3" s="1">
        <f t="shared" ref="AA3:AC15" si="1">X3*0.454</f>
        <v>47.67</v>
      </c>
      <c r="AB3" s="1">
        <f t="shared" si="1"/>
        <v>49.940000000000005</v>
      </c>
      <c r="AC3" s="1">
        <f t="shared" si="1"/>
        <v>29.51</v>
      </c>
      <c r="AD3" s="3">
        <v>26.57876666760723</v>
      </c>
      <c r="AE3" s="10">
        <v>1480.0776832229824</v>
      </c>
      <c r="AF3" s="5">
        <v>7.8664785935064359</v>
      </c>
      <c r="AG3" s="11">
        <v>306.94479585583935</v>
      </c>
    </row>
    <row r="4" spans="1:33" x14ac:dyDescent="0.25">
      <c r="A4" s="1">
        <v>3</v>
      </c>
      <c r="B4" s="1" t="s">
        <v>33</v>
      </c>
      <c r="C4" s="1" t="s">
        <v>34</v>
      </c>
      <c r="D4" s="7">
        <v>20</v>
      </c>
      <c r="E4" s="7" t="s">
        <v>36</v>
      </c>
      <c r="F4" s="7">
        <v>1.655</v>
      </c>
      <c r="G4" s="7">
        <v>48.2</v>
      </c>
      <c r="H4" s="2">
        <f t="shared" si="0"/>
        <v>17.597502761018976</v>
      </c>
      <c r="I4" s="7">
        <v>104</v>
      </c>
      <c r="J4" s="7">
        <v>67</v>
      </c>
      <c r="K4" s="8"/>
      <c r="L4" s="8"/>
      <c r="M4" s="8">
        <v>2.4</v>
      </c>
      <c r="N4" s="8"/>
      <c r="O4" s="8">
        <v>0.9</v>
      </c>
      <c r="P4" s="2">
        <v>90</v>
      </c>
      <c r="Q4" s="7">
        <v>0.44</v>
      </c>
      <c r="R4" s="1">
        <v>5.57</v>
      </c>
      <c r="S4" s="1">
        <v>96.5</v>
      </c>
      <c r="T4" s="2">
        <v>13.3</v>
      </c>
      <c r="U4" s="7">
        <v>27.8</v>
      </c>
      <c r="V4" s="7">
        <v>22.1</v>
      </c>
      <c r="W4" s="7">
        <v>35</v>
      </c>
      <c r="X4" s="7">
        <v>50</v>
      </c>
      <c r="Y4" s="7">
        <v>85</v>
      </c>
      <c r="Z4" s="7">
        <v>30</v>
      </c>
      <c r="AA4" s="1">
        <f t="shared" si="1"/>
        <v>22.7</v>
      </c>
      <c r="AB4" s="1">
        <f t="shared" si="1"/>
        <v>38.590000000000003</v>
      </c>
      <c r="AC4" s="1">
        <f t="shared" si="1"/>
        <v>13.620000000000001</v>
      </c>
      <c r="AD4" s="3">
        <v>26.133460947724689</v>
      </c>
      <c r="AE4" s="10">
        <v>1744.6479940543006</v>
      </c>
      <c r="AF4" s="5">
        <v>6.3340849272627953</v>
      </c>
      <c r="AG4" s="11">
        <v>114.83085131050508</v>
      </c>
    </row>
    <row r="5" spans="1:33" x14ac:dyDescent="0.25">
      <c r="A5" s="1">
        <v>4</v>
      </c>
      <c r="B5" s="1" t="s">
        <v>33</v>
      </c>
      <c r="C5" s="1" t="s">
        <v>34</v>
      </c>
      <c r="D5" s="7">
        <v>31</v>
      </c>
      <c r="E5" s="7" t="s">
        <v>35</v>
      </c>
      <c r="F5" s="7">
        <v>1.64</v>
      </c>
      <c r="G5" s="7">
        <v>65</v>
      </c>
      <c r="H5" s="2">
        <f t="shared" si="0"/>
        <v>24.167162403331353</v>
      </c>
      <c r="I5" s="7">
        <v>123</v>
      </c>
      <c r="J5" s="7">
        <v>85</v>
      </c>
      <c r="K5" s="8"/>
      <c r="L5" s="8"/>
      <c r="M5" s="8">
        <v>0.44</v>
      </c>
      <c r="N5" s="8"/>
      <c r="O5" s="8">
        <v>0.5</v>
      </c>
      <c r="P5" s="2">
        <v>78</v>
      </c>
      <c r="Q5" s="7">
        <v>0.52</v>
      </c>
      <c r="R5" s="1">
        <v>5.41</v>
      </c>
      <c r="S5" s="1">
        <v>88.7</v>
      </c>
      <c r="T5" s="2">
        <v>0</v>
      </c>
      <c r="U5" s="7">
        <v>49.7</v>
      </c>
      <c r="V5" s="7">
        <v>35.799999999999997</v>
      </c>
      <c r="W5" s="7">
        <v>49.3</v>
      </c>
      <c r="X5" s="7">
        <v>185</v>
      </c>
      <c r="Y5" s="7">
        <v>285</v>
      </c>
      <c r="Z5" s="7">
        <v>85</v>
      </c>
      <c r="AA5" s="1">
        <f t="shared" si="1"/>
        <v>83.990000000000009</v>
      </c>
      <c r="AB5" s="1">
        <f t="shared" si="1"/>
        <v>129.39000000000001</v>
      </c>
      <c r="AC5" s="1">
        <f t="shared" si="1"/>
        <v>38.590000000000003</v>
      </c>
      <c r="AD5" s="3">
        <v>26.568534340985114</v>
      </c>
      <c r="AE5" s="10">
        <v>1300.1613441225377</v>
      </c>
      <c r="AF5" s="5">
        <v>8.0562091332338568</v>
      </c>
      <c r="AG5" s="11">
        <v>5.418840404205905E-5</v>
      </c>
    </row>
    <row r="6" spans="1:33" x14ac:dyDescent="0.25">
      <c r="A6" s="1">
        <v>5</v>
      </c>
      <c r="B6" s="1" t="s">
        <v>33</v>
      </c>
      <c r="C6" s="1" t="s">
        <v>34</v>
      </c>
      <c r="D6" s="7">
        <v>21</v>
      </c>
      <c r="E6" s="7" t="s">
        <v>36</v>
      </c>
      <c r="F6" s="7">
        <v>1.6719999999999999</v>
      </c>
      <c r="G6" s="7">
        <v>81.7</v>
      </c>
      <c r="H6" s="2">
        <f t="shared" si="0"/>
        <v>29.224662896911703</v>
      </c>
      <c r="I6" s="7">
        <v>109</v>
      </c>
      <c r="J6" s="7">
        <v>82</v>
      </c>
      <c r="K6" s="8"/>
      <c r="L6" s="8"/>
      <c r="M6" s="8">
        <v>3.9</v>
      </c>
      <c r="N6" s="8"/>
      <c r="O6" s="8">
        <v>0.7</v>
      </c>
      <c r="P6" s="2">
        <v>80</v>
      </c>
      <c r="Q6" s="7">
        <v>0.46</v>
      </c>
      <c r="R6" s="1">
        <v>5.8</v>
      </c>
      <c r="S6" s="1">
        <v>66.400000000000006</v>
      </c>
      <c r="T6" s="2">
        <v>2.2000000000000002</v>
      </c>
      <c r="U6" s="7">
        <v>18.2</v>
      </c>
      <c r="V6" s="7">
        <v>15</v>
      </c>
      <c r="W6" s="7">
        <v>28.2</v>
      </c>
      <c r="X6" s="7">
        <v>85</v>
      </c>
      <c r="Y6" s="7">
        <v>175</v>
      </c>
      <c r="Z6" s="7">
        <v>50</v>
      </c>
      <c r="AA6" s="1">
        <f t="shared" si="1"/>
        <v>38.590000000000003</v>
      </c>
      <c r="AB6" s="1">
        <f t="shared" si="1"/>
        <v>79.45</v>
      </c>
      <c r="AC6" s="1">
        <f t="shared" si="1"/>
        <v>22.7</v>
      </c>
      <c r="AD6" s="3">
        <v>17.499596782903545</v>
      </c>
      <c r="AE6" s="10">
        <v>1194.8402511646755</v>
      </c>
      <c r="AF6" s="5">
        <v>6.886806011804353</v>
      </c>
      <c r="AG6" s="11">
        <v>3.0032337015148687</v>
      </c>
    </row>
    <row r="7" spans="1:33" x14ac:dyDescent="0.25">
      <c r="A7" s="1">
        <v>6</v>
      </c>
      <c r="B7" s="1" t="s">
        <v>33</v>
      </c>
      <c r="C7" s="1" t="s">
        <v>34</v>
      </c>
      <c r="D7" s="7">
        <v>21</v>
      </c>
      <c r="E7" s="7" t="s">
        <v>36</v>
      </c>
      <c r="F7" s="7">
        <v>1.5</v>
      </c>
      <c r="G7" s="7">
        <v>62</v>
      </c>
      <c r="H7" s="2">
        <f t="shared" si="0"/>
        <v>27.555555555555557</v>
      </c>
      <c r="I7" s="7">
        <v>101</v>
      </c>
      <c r="J7" s="7">
        <v>63</v>
      </c>
      <c r="K7" s="8"/>
      <c r="L7" s="8"/>
      <c r="M7" s="8">
        <v>0.9</v>
      </c>
      <c r="N7" s="8"/>
      <c r="O7" s="8">
        <v>0.9</v>
      </c>
      <c r="P7" s="2">
        <v>56</v>
      </c>
      <c r="Q7" s="7">
        <v>0.45</v>
      </c>
      <c r="R7" s="1">
        <v>6.06</v>
      </c>
      <c r="S7" s="1">
        <v>96.7</v>
      </c>
      <c r="T7" s="2">
        <v>15.4</v>
      </c>
      <c r="U7" s="7">
        <v>31.9</v>
      </c>
      <c r="V7" s="1">
        <v>26.6</v>
      </c>
      <c r="W7" s="1">
        <v>33</v>
      </c>
      <c r="X7" s="1">
        <v>75</v>
      </c>
      <c r="Y7" s="1">
        <v>125</v>
      </c>
      <c r="Z7" s="1">
        <v>50</v>
      </c>
      <c r="AA7" s="1">
        <f t="shared" si="1"/>
        <v>34.050000000000004</v>
      </c>
      <c r="AB7" s="1">
        <f t="shared" si="1"/>
        <v>56.75</v>
      </c>
      <c r="AC7" s="1">
        <f t="shared" si="1"/>
        <v>22.7</v>
      </c>
      <c r="AD7" s="3">
        <v>22.741186693861756</v>
      </c>
      <c r="AE7" s="10">
        <v>1859.5963966182146</v>
      </c>
      <c r="AF7" s="5">
        <v>6.4622422136590316</v>
      </c>
      <c r="AG7" s="11">
        <v>150.51889973821793</v>
      </c>
    </row>
    <row r="8" spans="1:33" x14ac:dyDescent="0.25">
      <c r="A8" s="1">
        <v>7</v>
      </c>
      <c r="B8" s="1" t="s">
        <v>33</v>
      </c>
      <c r="C8" s="1" t="s">
        <v>34</v>
      </c>
      <c r="D8" s="7">
        <v>23</v>
      </c>
      <c r="E8" s="7" t="s">
        <v>35</v>
      </c>
      <c r="F8" s="7">
        <v>1.74</v>
      </c>
      <c r="G8" s="7">
        <v>69.5</v>
      </c>
      <c r="H8" s="2">
        <f t="shared" si="0"/>
        <v>22.955476284846082</v>
      </c>
      <c r="I8" s="1">
        <v>121</v>
      </c>
      <c r="J8" s="1">
        <v>80</v>
      </c>
      <c r="M8" s="2">
        <v>4.5</v>
      </c>
      <c r="O8" s="2">
        <v>0.9</v>
      </c>
      <c r="P8" s="2">
        <v>66</v>
      </c>
      <c r="Q8" s="1">
        <v>0.54</v>
      </c>
      <c r="R8" s="1">
        <v>4.3899999999999997</v>
      </c>
      <c r="S8" s="1">
        <v>86.3</v>
      </c>
      <c r="T8" s="2">
        <v>19.899999999999999</v>
      </c>
      <c r="U8" s="1">
        <v>30.6</v>
      </c>
      <c r="V8" s="1">
        <v>20.7</v>
      </c>
      <c r="W8" s="1">
        <v>47.9</v>
      </c>
      <c r="X8" s="1">
        <v>160</v>
      </c>
      <c r="Y8" s="1">
        <v>205</v>
      </c>
      <c r="Z8" s="1">
        <v>75</v>
      </c>
      <c r="AA8" s="1">
        <f t="shared" si="1"/>
        <v>72.64</v>
      </c>
      <c r="AB8" s="1">
        <f t="shared" si="1"/>
        <v>93.070000000000007</v>
      </c>
      <c r="AC8" s="1">
        <f t="shared" si="1"/>
        <v>34.050000000000004</v>
      </c>
      <c r="AD8" s="3">
        <v>31.594311902662184</v>
      </c>
      <c r="AE8" s="10">
        <v>981.15649101967381</v>
      </c>
      <c r="AF8" s="5">
        <v>7.9875225063240514</v>
      </c>
      <c r="AG8" s="11">
        <v>205.11579936952521</v>
      </c>
    </row>
    <row r="9" spans="1:33" x14ac:dyDescent="0.25">
      <c r="A9" s="1">
        <v>8</v>
      </c>
      <c r="B9" s="1" t="s">
        <v>33</v>
      </c>
      <c r="C9" s="1" t="s">
        <v>34</v>
      </c>
      <c r="D9" s="1">
        <v>25</v>
      </c>
      <c r="E9" s="7" t="s">
        <v>35</v>
      </c>
      <c r="F9" s="1">
        <v>1.7849999999999999</v>
      </c>
      <c r="G9" s="1">
        <v>81</v>
      </c>
      <c r="H9" s="2">
        <f t="shared" si="0"/>
        <v>25.421933479274063</v>
      </c>
      <c r="I9" s="1">
        <v>125</v>
      </c>
      <c r="J9" s="1">
        <v>81</v>
      </c>
      <c r="M9" s="2">
        <v>2.2999999999999998</v>
      </c>
      <c r="O9" s="2">
        <v>0.6</v>
      </c>
      <c r="P9" s="2">
        <v>79</v>
      </c>
      <c r="Q9" s="1">
        <v>0.5</v>
      </c>
      <c r="R9" s="1">
        <v>5.46</v>
      </c>
      <c r="S9" s="1">
        <v>96.8</v>
      </c>
      <c r="T9" s="2">
        <v>0</v>
      </c>
      <c r="U9" s="1">
        <v>31</v>
      </c>
      <c r="V9" s="1">
        <v>28.5</v>
      </c>
      <c r="W9" s="1">
        <v>52.3</v>
      </c>
      <c r="X9" s="1">
        <v>175</v>
      </c>
      <c r="Y9" s="1">
        <v>85</v>
      </c>
      <c r="Z9" s="1">
        <v>205</v>
      </c>
      <c r="AA9" s="1">
        <f t="shared" si="1"/>
        <v>79.45</v>
      </c>
      <c r="AB9" s="1">
        <f t="shared" si="1"/>
        <v>38.590000000000003</v>
      </c>
      <c r="AC9" s="1">
        <f t="shared" si="1"/>
        <v>93.070000000000007</v>
      </c>
      <c r="AD9" s="3">
        <v>27.926580402342189</v>
      </c>
      <c r="AE9" s="10">
        <v>1498.1569021702114</v>
      </c>
      <c r="AF9" s="5">
        <v>7.6924848518800273</v>
      </c>
      <c r="AG9" s="11">
        <v>5.6691675830616761E-5</v>
      </c>
    </row>
    <row r="10" spans="1:33" x14ac:dyDescent="0.25">
      <c r="A10" s="1">
        <v>9</v>
      </c>
      <c r="B10" s="1" t="s">
        <v>33</v>
      </c>
      <c r="C10" s="1" t="s">
        <v>34</v>
      </c>
      <c r="D10" s="1">
        <v>22</v>
      </c>
      <c r="E10" s="7" t="s">
        <v>36</v>
      </c>
      <c r="F10" s="1">
        <v>1.54</v>
      </c>
      <c r="G10" s="1">
        <v>50</v>
      </c>
      <c r="H10" s="2">
        <f t="shared" si="0"/>
        <v>21.0828132906055</v>
      </c>
      <c r="I10" s="1">
        <v>105</v>
      </c>
      <c r="J10" s="1">
        <v>75</v>
      </c>
      <c r="M10" s="2">
        <v>2.7</v>
      </c>
      <c r="O10" s="2">
        <v>0.6</v>
      </c>
      <c r="P10" s="2">
        <v>85</v>
      </c>
      <c r="Q10" s="1">
        <v>0.47</v>
      </c>
      <c r="R10" s="1">
        <v>4.88</v>
      </c>
      <c r="S10" s="1">
        <v>84.7</v>
      </c>
      <c r="T10" s="2">
        <v>0</v>
      </c>
      <c r="U10" s="1">
        <v>38.700000000000003</v>
      </c>
      <c r="V10" s="1">
        <v>29.5</v>
      </c>
      <c r="W10" s="1">
        <v>41.9</v>
      </c>
      <c r="X10" s="1">
        <v>85</v>
      </c>
      <c r="Y10" s="1">
        <v>155</v>
      </c>
      <c r="Z10" s="1">
        <v>50</v>
      </c>
      <c r="AA10" s="1">
        <f t="shared" si="1"/>
        <v>38.590000000000003</v>
      </c>
      <c r="AB10" s="1">
        <f t="shared" si="1"/>
        <v>70.37</v>
      </c>
      <c r="AC10" s="1">
        <f t="shared" si="1"/>
        <v>22.7</v>
      </c>
      <c r="AD10" s="3">
        <v>25.445432033196571</v>
      </c>
      <c r="AE10" s="10">
        <v>1253.7503314187668</v>
      </c>
      <c r="AF10" s="5">
        <v>7.1774357728678835</v>
      </c>
      <c r="AG10" s="11">
        <v>6.0664947230280778E-5</v>
      </c>
    </row>
    <row r="11" spans="1:33" x14ac:dyDescent="0.25">
      <c r="A11" s="1">
        <v>10</v>
      </c>
      <c r="B11" s="1" t="s">
        <v>33</v>
      </c>
      <c r="C11" s="1" t="s">
        <v>34</v>
      </c>
      <c r="D11" s="1">
        <v>25</v>
      </c>
      <c r="E11" s="7" t="s">
        <v>36</v>
      </c>
      <c r="F11" s="1">
        <v>1.52</v>
      </c>
      <c r="G11" s="1">
        <v>64</v>
      </c>
      <c r="H11" s="2">
        <f t="shared" si="0"/>
        <v>27.700831024930746</v>
      </c>
      <c r="I11" s="1">
        <v>120</v>
      </c>
      <c r="J11" s="1">
        <v>78</v>
      </c>
      <c r="M11" s="2">
        <v>2.1</v>
      </c>
      <c r="O11" s="2">
        <v>0.6</v>
      </c>
      <c r="P11" s="2">
        <v>85</v>
      </c>
      <c r="Q11" s="1">
        <v>0.44</v>
      </c>
      <c r="R11" s="1">
        <v>5.55</v>
      </c>
      <c r="S11" s="1">
        <v>56.8</v>
      </c>
      <c r="T11" s="2">
        <v>0</v>
      </c>
      <c r="U11" s="1">
        <v>40.1</v>
      </c>
      <c r="V11" s="1">
        <v>24.2</v>
      </c>
      <c r="W11" s="1">
        <v>50</v>
      </c>
      <c r="X11" s="1">
        <v>100</v>
      </c>
      <c r="Y11" s="1">
        <v>200</v>
      </c>
      <c r="Z11" s="1">
        <v>55</v>
      </c>
      <c r="AA11" s="1">
        <f t="shared" si="1"/>
        <v>45.4</v>
      </c>
      <c r="AB11" s="1">
        <f t="shared" si="1"/>
        <v>90.8</v>
      </c>
      <c r="AC11" s="1">
        <f t="shared" si="1"/>
        <v>24.970000000000002</v>
      </c>
      <c r="AD11" s="3">
        <v>15.173408320245503</v>
      </c>
      <c r="AE11" s="10">
        <v>1023.2143582769977</v>
      </c>
      <c r="AF11" s="5">
        <v>6.6968890885173709</v>
      </c>
      <c r="AG11" s="11">
        <v>6.4916530787780617E-5</v>
      </c>
    </row>
    <row r="12" spans="1:33" x14ac:dyDescent="0.25">
      <c r="A12" s="1">
        <v>11</v>
      </c>
      <c r="B12" s="1" t="s">
        <v>33</v>
      </c>
      <c r="C12" s="1" t="s">
        <v>34</v>
      </c>
      <c r="D12" s="1">
        <v>21</v>
      </c>
      <c r="E12" s="7" t="s">
        <v>35</v>
      </c>
      <c r="F12" s="1">
        <v>1.7</v>
      </c>
      <c r="G12" s="1">
        <v>83.5</v>
      </c>
      <c r="H12" s="2">
        <f t="shared" si="0"/>
        <v>28.892733564013845</v>
      </c>
      <c r="I12" s="1">
        <v>109</v>
      </c>
      <c r="J12" s="1">
        <v>65</v>
      </c>
      <c r="M12" s="2">
        <v>0.2</v>
      </c>
      <c r="O12" s="2">
        <v>0.7</v>
      </c>
      <c r="P12" s="2">
        <v>90</v>
      </c>
      <c r="Q12" s="1">
        <v>0.52</v>
      </c>
      <c r="R12" s="2">
        <v>6.5</v>
      </c>
      <c r="S12" s="1">
        <v>68.099999999999994</v>
      </c>
      <c r="T12" s="2">
        <v>13.2</v>
      </c>
      <c r="U12" s="1">
        <v>24</v>
      </c>
      <c r="V12" s="1">
        <v>43</v>
      </c>
      <c r="W12" s="1">
        <v>52.4</v>
      </c>
      <c r="X12" s="1">
        <v>225</v>
      </c>
      <c r="Y12" s="1">
        <v>315</v>
      </c>
      <c r="Z12" s="1">
        <v>105</v>
      </c>
      <c r="AA12" s="1">
        <f t="shared" si="1"/>
        <v>102.15</v>
      </c>
      <c r="AB12" s="1">
        <f t="shared" si="1"/>
        <v>143.01</v>
      </c>
      <c r="AC12" s="1">
        <f t="shared" si="1"/>
        <v>47.67</v>
      </c>
      <c r="AD12" s="3">
        <v>18.743720945350269</v>
      </c>
      <c r="AE12" s="10">
        <v>1199.3248524608719</v>
      </c>
      <c r="AF12" s="5">
        <v>7.5913910755880112</v>
      </c>
      <c r="AG12" s="11">
        <v>94.417875202883693</v>
      </c>
    </row>
    <row r="13" spans="1:33" x14ac:dyDescent="0.25">
      <c r="A13" s="1">
        <v>12</v>
      </c>
      <c r="B13" s="1" t="s">
        <v>33</v>
      </c>
      <c r="C13" s="1" t="s">
        <v>34</v>
      </c>
      <c r="D13" s="1">
        <v>22</v>
      </c>
      <c r="E13" s="7" t="s">
        <v>36</v>
      </c>
      <c r="F13" s="1">
        <v>1.59</v>
      </c>
      <c r="G13" s="1">
        <v>75</v>
      </c>
      <c r="H13" s="2">
        <f t="shared" si="0"/>
        <v>29.666548000474663</v>
      </c>
      <c r="I13" s="1">
        <v>120</v>
      </c>
      <c r="J13" s="1">
        <v>75</v>
      </c>
      <c r="M13" s="2">
        <v>0.6</v>
      </c>
      <c r="O13" s="2">
        <v>0.7</v>
      </c>
      <c r="P13" s="2">
        <v>68</v>
      </c>
      <c r="Q13" s="1">
        <v>0.48</v>
      </c>
      <c r="R13" s="1">
        <v>5.4</v>
      </c>
      <c r="S13" s="1">
        <v>81.2</v>
      </c>
      <c r="T13" s="2">
        <v>27.1</v>
      </c>
      <c r="U13" s="1">
        <v>25.5</v>
      </c>
      <c r="V13" s="1">
        <v>20.2</v>
      </c>
      <c r="W13" s="1">
        <v>36.1</v>
      </c>
      <c r="X13" s="1">
        <v>75</v>
      </c>
      <c r="Y13" s="1">
        <v>135</v>
      </c>
      <c r="Z13" s="1">
        <v>50</v>
      </c>
      <c r="AA13" s="1">
        <f t="shared" si="1"/>
        <v>34.050000000000004</v>
      </c>
      <c r="AB13" s="1">
        <f t="shared" si="1"/>
        <v>61.29</v>
      </c>
      <c r="AC13" s="1">
        <f t="shared" si="1"/>
        <v>22.7</v>
      </c>
      <c r="AD13" s="3">
        <v>22.339232708712885</v>
      </c>
      <c r="AE13" s="10">
        <v>1300.3239383752993</v>
      </c>
      <c r="AF13" s="5">
        <v>7.455581359681271</v>
      </c>
      <c r="AG13" s="11">
        <v>433.9751075119533</v>
      </c>
    </row>
    <row r="14" spans="1:33" x14ac:dyDescent="0.25">
      <c r="A14" s="1">
        <v>13</v>
      </c>
      <c r="B14" s="1" t="s">
        <v>33</v>
      </c>
      <c r="C14" s="1" t="s">
        <v>34</v>
      </c>
      <c r="D14" s="1">
        <v>24</v>
      </c>
      <c r="E14" s="7" t="s">
        <v>35</v>
      </c>
      <c r="F14" s="1">
        <v>1.71</v>
      </c>
      <c r="G14" s="1">
        <v>68.5</v>
      </c>
      <c r="H14" s="2">
        <f t="shared" si="0"/>
        <v>23.426011422317981</v>
      </c>
      <c r="I14" s="1">
        <v>120</v>
      </c>
      <c r="J14" s="1">
        <v>77</v>
      </c>
      <c r="M14" s="2">
        <v>1.4</v>
      </c>
      <c r="O14" s="2">
        <v>0.4</v>
      </c>
      <c r="P14" s="2">
        <v>50</v>
      </c>
      <c r="Q14" s="1">
        <v>0.5</v>
      </c>
      <c r="R14" s="1">
        <v>5.26</v>
      </c>
      <c r="S14" s="1">
        <v>98.7</v>
      </c>
      <c r="T14" s="2">
        <v>37.299999999999997</v>
      </c>
      <c r="U14" s="1">
        <v>31.4</v>
      </c>
      <c r="V14" s="1">
        <v>48.4</v>
      </c>
      <c r="W14" s="1">
        <v>60.5</v>
      </c>
      <c r="X14" s="1">
        <v>165</v>
      </c>
      <c r="Y14" s="1">
        <v>255</v>
      </c>
      <c r="Z14" s="1">
        <v>85</v>
      </c>
      <c r="AA14" s="1">
        <f t="shared" si="1"/>
        <v>74.91</v>
      </c>
      <c r="AB14" s="1">
        <f t="shared" si="1"/>
        <v>115.77000000000001</v>
      </c>
      <c r="AC14" s="1">
        <f t="shared" si="1"/>
        <v>38.590000000000003</v>
      </c>
      <c r="AD14" s="3">
        <v>27.881528894606323</v>
      </c>
      <c r="AE14" s="10">
        <v>1471.6081903787338</v>
      </c>
      <c r="AF14" s="5">
        <v>10.536788528559427</v>
      </c>
      <c r="AG14" s="11">
        <v>556.13967073076753</v>
      </c>
    </row>
    <row r="15" spans="1:33" x14ac:dyDescent="0.25">
      <c r="A15" s="1">
        <v>14</v>
      </c>
      <c r="B15" s="1" t="s">
        <v>33</v>
      </c>
      <c r="C15" s="1" t="s">
        <v>34</v>
      </c>
      <c r="D15" s="1">
        <v>23</v>
      </c>
      <c r="E15" s="7" t="s">
        <v>36</v>
      </c>
      <c r="F15" s="1">
        <v>1.72</v>
      </c>
      <c r="G15" s="1">
        <v>70</v>
      </c>
      <c r="H15" s="2">
        <f t="shared" si="0"/>
        <v>23.661438615467823</v>
      </c>
      <c r="I15" s="1">
        <v>108</v>
      </c>
      <c r="J15" s="1">
        <v>71</v>
      </c>
      <c r="M15" s="2">
        <v>0.6</v>
      </c>
      <c r="O15" s="2">
        <v>0.5</v>
      </c>
      <c r="P15" s="2">
        <v>81</v>
      </c>
      <c r="Q15" s="1">
        <v>0.46</v>
      </c>
      <c r="R15" s="1">
        <v>5.57</v>
      </c>
      <c r="S15" s="1">
        <v>65.8</v>
      </c>
      <c r="T15" s="2">
        <v>19.7</v>
      </c>
      <c r="U15" s="1">
        <v>23.7</v>
      </c>
      <c r="V15" s="1">
        <v>38.299999999999997</v>
      </c>
      <c r="W15" s="1">
        <v>27.2</v>
      </c>
      <c r="X15" s="1">
        <v>65</v>
      </c>
      <c r="Y15" s="1">
        <v>125</v>
      </c>
      <c r="Z15" s="1">
        <v>30</v>
      </c>
      <c r="AA15" s="1">
        <f t="shared" si="1"/>
        <v>29.51</v>
      </c>
      <c r="AB15" s="1">
        <f t="shared" si="1"/>
        <v>56.75</v>
      </c>
      <c r="AC15" s="1">
        <f t="shared" si="1"/>
        <v>13.620000000000001</v>
      </c>
      <c r="AD15" s="3">
        <v>17.774554866398415</v>
      </c>
      <c r="AE15" s="10">
        <v>1137.0900526936034</v>
      </c>
      <c r="AF15" s="5">
        <v>6.8162753107312088</v>
      </c>
      <c r="AG15" s="11">
        <v>240.81094364068281</v>
      </c>
    </row>
    <row r="16" spans="1:33" x14ac:dyDescent="0.25">
      <c r="A16" s="1">
        <v>1</v>
      </c>
      <c r="B16" s="1" t="s">
        <v>33</v>
      </c>
      <c r="C16" s="1" t="s">
        <v>37</v>
      </c>
      <c r="D16" s="7">
        <v>24</v>
      </c>
      <c r="E16" s="7" t="s">
        <v>35</v>
      </c>
      <c r="F16" s="7"/>
      <c r="G16" s="7"/>
      <c r="I16" s="7"/>
      <c r="J16" s="7"/>
      <c r="K16" s="8"/>
      <c r="L16" s="8"/>
      <c r="M16" s="8"/>
      <c r="N16" s="8"/>
      <c r="O16" s="8">
        <v>0.7</v>
      </c>
      <c r="P16" s="2">
        <v>90</v>
      </c>
      <c r="Q16" s="7">
        <v>0.48</v>
      </c>
      <c r="R16" s="1">
        <v>4.0999999999999996</v>
      </c>
      <c r="S16" s="1">
        <v>75</v>
      </c>
      <c r="T16" s="1">
        <v>11</v>
      </c>
      <c r="U16" s="7"/>
      <c r="V16" s="7"/>
      <c r="W16" s="7"/>
      <c r="X16" s="7"/>
      <c r="Y16" s="7"/>
      <c r="Z16" s="7"/>
      <c r="AD16" s="3">
        <v>26.330561072614579</v>
      </c>
      <c r="AE16" s="10">
        <v>911.89931365262828</v>
      </c>
      <c r="AF16" s="5">
        <v>6.9237327222009286</v>
      </c>
      <c r="AG16" s="11">
        <v>71.765734602906036</v>
      </c>
    </row>
    <row r="17" spans="1:33" x14ac:dyDescent="0.25">
      <c r="A17" s="1">
        <v>2</v>
      </c>
      <c r="B17" s="1" t="s">
        <v>33</v>
      </c>
      <c r="C17" s="1" t="s">
        <v>37</v>
      </c>
      <c r="D17" s="1">
        <v>20</v>
      </c>
      <c r="E17" s="7" t="s">
        <v>35</v>
      </c>
      <c r="H17" s="1"/>
      <c r="K17" s="1"/>
      <c r="L17" s="1"/>
      <c r="M17" s="1"/>
      <c r="N17" s="1"/>
      <c r="O17" s="1">
        <v>0.8</v>
      </c>
      <c r="P17" s="1">
        <v>110</v>
      </c>
      <c r="Q17" s="1">
        <v>0.52</v>
      </c>
      <c r="R17" s="1">
        <v>4.92</v>
      </c>
      <c r="S17" s="1">
        <v>95.4</v>
      </c>
      <c r="T17" s="1">
        <v>25</v>
      </c>
      <c r="AD17" s="3">
        <v>32.157892556367599</v>
      </c>
      <c r="AE17" s="3">
        <v>1271.7151414206589</v>
      </c>
      <c r="AF17" s="5">
        <v>8.4271206908720124</v>
      </c>
      <c r="AG17" s="11">
        <v>333.25868485866323</v>
      </c>
    </row>
    <row r="18" spans="1:33" x14ac:dyDescent="0.25">
      <c r="A18" s="1">
        <v>3</v>
      </c>
      <c r="B18" s="1" t="s">
        <v>33</v>
      </c>
      <c r="C18" s="1" t="s">
        <v>37</v>
      </c>
      <c r="D18" s="1">
        <v>20</v>
      </c>
      <c r="E18" s="7" t="s">
        <v>36</v>
      </c>
      <c r="H18" s="1"/>
      <c r="K18" s="1"/>
      <c r="L18" s="1"/>
      <c r="M18" s="1"/>
      <c r="N18" s="1"/>
      <c r="O18" s="1">
        <v>0.9</v>
      </c>
      <c r="P18" s="1">
        <v>92</v>
      </c>
      <c r="Q18" s="1">
        <v>0.44</v>
      </c>
      <c r="R18" s="1">
        <v>5.34</v>
      </c>
      <c r="S18" s="1">
        <v>97.9</v>
      </c>
      <c r="T18" s="1">
        <v>18.3</v>
      </c>
      <c r="AD18" s="3">
        <v>27.195262056019519</v>
      </c>
      <c r="AE18" s="3">
        <v>1696.8726732210334</v>
      </c>
      <c r="AF18" s="5">
        <v>6.5472255118384259</v>
      </c>
      <c r="AG18" s="11">
        <v>217.3989699551984</v>
      </c>
    </row>
    <row r="19" spans="1:33" x14ac:dyDescent="0.25">
      <c r="A19" s="1">
        <v>4</v>
      </c>
      <c r="B19" s="1" t="s">
        <v>33</v>
      </c>
      <c r="C19" s="1" t="s">
        <v>37</v>
      </c>
      <c r="D19" s="1">
        <v>31</v>
      </c>
      <c r="E19" s="7" t="s">
        <v>35</v>
      </c>
      <c r="H19" s="1"/>
      <c r="K19" s="1"/>
      <c r="L19" s="1"/>
      <c r="M19" s="1"/>
      <c r="N19" s="1"/>
      <c r="O19" s="1">
        <v>0.5</v>
      </c>
      <c r="P19" s="1">
        <v>92</v>
      </c>
      <c r="Q19" s="1">
        <v>0.52</v>
      </c>
      <c r="R19" s="1">
        <v>6.21</v>
      </c>
      <c r="S19" s="1">
        <v>94.8</v>
      </c>
      <c r="T19" s="1">
        <v>5.4</v>
      </c>
      <c r="AD19" s="3">
        <v>26.838489748312927</v>
      </c>
      <c r="AE19" s="3">
        <v>1595.0573483396254</v>
      </c>
      <c r="AF19" s="5">
        <v>7.7569851918651755</v>
      </c>
      <c r="AG19" s="11">
        <v>15.801338618664428</v>
      </c>
    </row>
    <row r="20" spans="1:33" x14ac:dyDescent="0.25">
      <c r="A20" s="1">
        <v>5</v>
      </c>
      <c r="B20" s="1" t="s">
        <v>33</v>
      </c>
      <c r="C20" s="1" t="s">
        <v>37</v>
      </c>
      <c r="D20" s="1">
        <v>21</v>
      </c>
      <c r="E20" s="7" t="s">
        <v>36</v>
      </c>
      <c r="H20" s="1"/>
      <c r="K20" s="1"/>
      <c r="L20" s="1"/>
      <c r="M20" s="1"/>
      <c r="N20" s="1"/>
      <c r="O20" s="1">
        <v>0.7</v>
      </c>
      <c r="P20" s="1">
        <v>80</v>
      </c>
      <c r="Q20" s="1">
        <v>0.46</v>
      </c>
      <c r="R20" s="1">
        <v>6.16</v>
      </c>
      <c r="S20" s="1">
        <v>89.9</v>
      </c>
      <c r="T20" s="1">
        <v>8.8000000000000007</v>
      </c>
      <c r="AD20" s="3">
        <v>23.012082996958743</v>
      </c>
      <c r="AE20" s="3">
        <v>1718.1226985120968</v>
      </c>
      <c r="AF20" s="5">
        <v>6.6408112294004695</v>
      </c>
      <c r="AG20" s="11">
        <v>48.051739224237899</v>
      </c>
    </row>
    <row r="21" spans="1:33" x14ac:dyDescent="0.25">
      <c r="A21" s="1">
        <v>6</v>
      </c>
      <c r="B21" s="1" t="s">
        <v>33</v>
      </c>
      <c r="C21" s="1" t="s">
        <v>37</v>
      </c>
      <c r="D21" s="1">
        <v>21</v>
      </c>
      <c r="E21" s="7" t="s">
        <v>36</v>
      </c>
      <c r="H21" s="1"/>
      <c r="K21" s="1"/>
      <c r="L21" s="1"/>
      <c r="M21" s="1"/>
      <c r="N21" s="1"/>
      <c r="O21" s="1">
        <v>0.9</v>
      </c>
      <c r="P21" s="1">
        <v>81</v>
      </c>
      <c r="Q21" s="1">
        <v>0.45</v>
      </c>
      <c r="R21" s="1">
        <v>6.06</v>
      </c>
      <c r="S21" s="1">
        <v>106.3</v>
      </c>
      <c r="T21" s="1">
        <v>13.2</v>
      </c>
      <c r="AD21" s="3">
        <v>27.216102734623991</v>
      </c>
      <c r="AE21" s="3">
        <v>2044.2098961790716</v>
      </c>
      <c r="AF21" s="5">
        <v>6.4657930652915523</v>
      </c>
      <c r="AG21" s="11">
        <v>110.58531409338458</v>
      </c>
    </row>
    <row r="22" spans="1:33" x14ac:dyDescent="0.25">
      <c r="A22" s="1">
        <v>7</v>
      </c>
      <c r="B22" s="1" t="s">
        <v>33</v>
      </c>
      <c r="C22" s="1" t="s">
        <v>37</v>
      </c>
      <c r="D22" s="1">
        <v>23</v>
      </c>
      <c r="E22" s="7" t="s">
        <v>35</v>
      </c>
      <c r="H22" s="1"/>
      <c r="K22" s="1"/>
      <c r="L22" s="1"/>
      <c r="M22" s="1"/>
      <c r="N22" s="1"/>
      <c r="O22" s="1">
        <v>0.9</v>
      </c>
      <c r="P22" s="1">
        <v>63</v>
      </c>
      <c r="Q22" s="1">
        <v>0.54</v>
      </c>
      <c r="R22" s="1">
        <v>4.8899999999999997</v>
      </c>
      <c r="S22" s="1">
        <v>79.7</v>
      </c>
      <c r="T22" s="1">
        <v>21.6</v>
      </c>
      <c r="AD22" s="3">
        <v>26.405342725660518</v>
      </c>
      <c r="AE22" s="3">
        <v>1009.3229443155876</v>
      </c>
      <c r="AF22" s="5">
        <v>8.0134356590559452</v>
      </c>
      <c r="AG22" s="11">
        <v>241.6576029742827</v>
      </c>
    </row>
    <row r="23" spans="1:33" x14ac:dyDescent="0.25">
      <c r="A23" s="1">
        <v>8</v>
      </c>
      <c r="B23" s="1" t="s">
        <v>33</v>
      </c>
      <c r="C23" s="1" t="s">
        <v>37</v>
      </c>
      <c r="D23" s="1">
        <v>25</v>
      </c>
      <c r="E23" s="7" t="s">
        <v>35</v>
      </c>
      <c r="H23" s="1"/>
      <c r="K23" s="1"/>
      <c r="L23" s="1"/>
      <c r="M23" s="1"/>
      <c r="N23" s="1"/>
      <c r="O23" s="1">
        <v>0.6</v>
      </c>
      <c r="P23" s="1">
        <v>83</v>
      </c>
      <c r="Q23" s="1">
        <v>0.5</v>
      </c>
      <c r="R23" s="1">
        <v>6.27</v>
      </c>
      <c r="S23" s="1">
        <v>93.1</v>
      </c>
      <c r="T23" s="1">
        <v>4.4000000000000004</v>
      </c>
      <c r="AD23" s="3">
        <v>24.966478328155308</v>
      </c>
      <c r="AE23" s="3">
        <v>1654.6514387168372</v>
      </c>
      <c r="AF23" s="5">
        <v>7.4514551140339149</v>
      </c>
      <c r="AG23" s="11">
        <v>10.975508440807408</v>
      </c>
    </row>
    <row r="24" spans="1:33" x14ac:dyDescent="0.25">
      <c r="A24" s="1">
        <v>9</v>
      </c>
      <c r="B24" s="1" t="s">
        <v>33</v>
      </c>
      <c r="C24" s="1" t="s">
        <v>37</v>
      </c>
      <c r="D24" s="1">
        <v>22</v>
      </c>
      <c r="E24" s="7" t="s">
        <v>36</v>
      </c>
      <c r="H24" s="1"/>
      <c r="K24" s="1"/>
      <c r="L24" s="1"/>
      <c r="M24" s="1"/>
      <c r="N24" s="1"/>
      <c r="O24" s="1">
        <v>0.6</v>
      </c>
      <c r="P24" s="1">
        <v>111</v>
      </c>
      <c r="Q24" s="1">
        <v>0.47</v>
      </c>
      <c r="R24" s="1">
        <v>5.97</v>
      </c>
      <c r="S24" s="1">
        <v>84.7</v>
      </c>
      <c r="T24" s="1">
        <v>17.5</v>
      </c>
      <c r="AD24" s="3">
        <v>24.512946080363385</v>
      </c>
      <c r="AE24" s="3">
        <v>1533.7888275758273</v>
      </c>
      <c r="AF24" s="5">
        <v>6.9944134465813939</v>
      </c>
      <c r="AG24" s="11">
        <v>185.78640089273483</v>
      </c>
    </row>
    <row r="25" spans="1:33" x14ac:dyDescent="0.25">
      <c r="A25" s="1">
        <v>10</v>
      </c>
      <c r="B25" s="1" t="s">
        <v>33</v>
      </c>
      <c r="C25" s="1" t="s">
        <v>37</v>
      </c>
      <c r="D25" s="1">
        <v>25</v>
      </c>
      <c r="E25" s="7" t="s">
        <v>36</v>
      </c>
      <c r="H25" s="1"/>
      <c r="K25" s="1"/>
      <c r="L25" s="1"/>
      <c r="M25" s="1"/>
      <c r="N25" s="1"/>
      <c r="O25" s="1">
        <v>0.6</v>
      </c>
      <c r="P25" s="1">
        <v>66</v>
      </c>
      <c r="Q25" s="1">
        <v>0.44</v>
      </c>
      <c r="R25" s="1">
        <v>5.19</v>
      </c>
      <c r="S25" s="1">
        <v>122</v>
      </c>
      <c r="T25" s="1">
        <v>11</v>
      </c>
      <c r="AD25" s="3">
        <v>32.18334653469531</v>
      </c>
      <c r="AE25" s="3">
        <v>2055.1924482103459</v>
      </c>
      <c r="AF25" s="5">
        <v>6.317778311052141</v>
      </c>
      <c r="AG25" s="11">
        <v>78.549002253214525</v>
      </c>
    </row>
    <row r="26" spans="1:33" x14ac:dyDescent="0.25">
      <c r="A26" s="1">
        <v>11</v>
      </c>
      <c r="B26" s="1" t="s">
        <v>33</v>
      </c>
      <c r="C26" s="1" t="s">
        <v>37</v>
      </c>
      <c r="D26" s="1">
        <v>21</v>
      </c>
      <c r="E26" s="7" t="s">
        <v>35</v>
      </c>
      <c r="H26" s="1"/>
      <c r="K26" s="1"/>
      <c r="L26" s="1"/>
      <c r="M26" s="1"/>
      <c r="N26" s="1"/>
      <c r="O26" s="1">
        <v>0.7</v>
      </c>
      <c r="P26" s="1">
        <v>67</v>
      </c>
      <c r="Q26" s="1">
        <v>0.52</v>
      </c>
      <c r="R26" s="1">
        <v>6.5</v>
      </c>
      <c r="S26" s="1">
        <v>103.3</v>
      </c>
      <c r="T26" s="1">
        <v>11</v>
      </c>
      <c r="AD26" s="3">
        <v>26.639947800145933</v>
      </c>
      <c r="AE26" s="3">
        <v>1819.2401947020276</v>
      </c>
      <c r="AF26" s="5">
        <v>7.628153497621164</v>
      </c>
      <c r="AG26" s="11">
        <v>65.56796889089145</v>
      </c>
    </row>
    <row r="27" spans="1:33" x14ac:dyDescent="0.25">
      <c r="A27" s="1">
        <v>12</v>
      </c>
      <c r="B27" s="1" t="s">
        <v>33</v>
      </c>
      <c r="C27" s="1" t="s">
        <v>37</v>
      </c>
      <c r="D27" s="1">
        <v>22</v>
      </c>
      <c r="E27" s="7" t="s">
        <v>36</v>
      </c>
      <c r="H27" s="1"/>
      <c r="K27" s="1"/>
      <c r="L27" s="1"/>
      <c r="M27" s="1"/>
      <c r="N27" s="1"/>
      <c r="O27" s="1">
        <v>0.7</v>
      </c>
      <c r="P27" s="1">
        <v>62</v>
      </c>
      <c r="Q27" s="1">
        <v>0.48</v>
      </c>
      <c r="R27" s="1">
        <v>6.47</v>
      </c>
      <c r="S27" s="1">
        <v>81.2</v>
      </c>
      <c r="T27" s="1">
        <v>19.7</v>
      </c>
      <c r="AD27" s="3">
        <v>19.532748912871735</v>
      </c>
      <c r="AE27" s="3">
        <v>1557.9807187570714</v>
      </c>
      <c r="AF27" s="5">
        <v>6.9938097143380205</v>
      </c>
      <c r="AG27" s="11">
        <v>230.17821439703965</v>
      </c>
    </row>
    <row r="28" spans="1:33" x14ac:dyDescent="0.25">
      <c r="A28" s="1">
        <v>13</v>
      </c>
      <c r="B28" s="1" t="s">
        <v>33</v>
      </c>
      <c r="C28" s="1" t="s">
        <v>37</v>
      </c>
      <c r="D28" s="1">
        <v>24</v>
      </c>
      <c r="E28" s="7" t="s">
        <v>35</v>
      </c>
      <c r="H28" s="1"/>
      <c r="K28" s="1"/>
      <c r="L28" s="1"/>
      <c r="M28" s="1"/>
      <c r="N28" s="1"/>
      <c r="O28" s="1">
        <v>0.4</v>
      </c>
      <c r="P28" s="1">
        <v>77</v>
      </c>
      <c r="Q28" s="1">
        <v>0.5</v>
      </c>
      <c r="R28" s="1">
        <v>5.46</v>
      </c>
      <c r="S28" s="1">
        <v>88.7</v>
      </c>
      <c r="T28" s="1">
        <v>25.3</v>
      </c>
      <c r="AD28" s="3">
        <v>25.486749268402303</v>
      </c>
      <c r="AE28" s="3">
        <v>1372.7945994059685</v>
      </c>
      <c r="AF28" s="5">
        <v>7.6805848736502575</v>
      </c>
      <c r="AG28" s="11">
        <v>362.8777478241949</v>
      </c>
    </row>
    <row r="29" spans="1:33" x14ac:dyDescent="0.25">
      <c r="A29" s="1">
        <v>14</v>
      </c>
      <c r="B29" s="1" t="s">
        <v>33</v>
      </c>
      <c r="C29" s="1" t="s">
        <v>37</v>
      </c>
      <c r="D29" s="1">
        <v>23</v>
      </c>
      <c r="E29" s="7" t="s">
        <v>36</v>
      </c>
      <c r="H29" s="1"/>
      <c r="K29" s="1"/>
      <c r="L29" s="1"/>
      <c r="M29" s="1"/>
      <c r="N29" s="1"/>
      <c r="O29" s="1">
        <v>0.5</v>
      </c>
      <c r="P29" s="1">
        <v>76</v>
      </c>
      <c r="Q29" s="1">
        <v>0.46</v>
      </c>
      <c r="R29" s="1">
        <v>5.34</v>
      </c>
      <c r="S29" s="1">
        <v>105</v>
      </c>
      <c r="T29" s="1">
        <v>5.4</v>
      </c>
      <c r="AD29" s="3">
        <v>28.715210027951333</v>
      </c>
      <c r="AE29" s="3">
        <v>1739.5796864043248</v>
      </c>
      <c r="AF29" s="5">
        <v>6.74502199129196</v>
      </c>
      <c r="AG29" s="11">
        <v>18.093862548796189</v>
      </c>
    </row>
    <row r="30" spans="1:33" x14ac:dyDescent="0.25">
      <c r="A30" s="1">
        <v>1</v>
      </c>
      <c r="B30" s="1" t="s">
        <v>38</v>
      </c>
      <c r="C30" s="1" t="s">
        <v>39</v>
      </c>
      <c r="D30" s="7">
        <v>24</v>
      </c>
      <c r="E30" s="7" t="s">
        <v>35</v>
      </c>
      <c r="K30" s="2">
        <v>100</v>
      </c>
      <c r="L30" s="2">
        <f>K30</f>
        <v>100</v>
      </c>
      <c r="M30" s="2">
        <v>19.600000000000001</v>
      </c>
      <c r="N30" s="2">
        <v>13</v>
      </c>
      <c r="O30" s="2">
        <v>1.5</v>
      </c>
      <c r="P30" s="2">
        <v>136</v>
      </c>
      <c r="R30" s="1">
        <v>6.22</v>
      </c>
      <c r="S30" s="1">
        <v>193.2</v>
      </c>
      <c r="T30" s="1">
        <v>40.200000000000003</v>
      </c>
      <c r="AD30" s="3">
        <v>60.294931933499257</v>
      </c>
      <c r="AE30" s="10">
        <v>3563.6847245971317</v>
      </c>
      <c r="AF30" s="5">
        <v>12.545839874361647</v>
      </c>
      <c r="AG30" s="11">
        <v>741.51203896896845</v>
      </c>
    </row>
    <row r="31" spans="1:33" x14ac:dyDescent="0.25">
      <c r="A31" s="1">
        <v>2</v>
      </c>
      <c r="B31" s="1" t="s">
        <v>38</v>
      </c>
      <c r="C31" s="1" t="s">
        <v>39</v>
      </c>
      <c r="D31" s="7">
        <v>20</v>
      </c>
      <c r="E31" s="7" t="s">
        <v>35</v>
      </c>
      <c r="K31" s="2">
        <v>50</v>
      </c>
      <c r="L31" s="2">
        <f t="shared" ref="L31:L94" si="2">K31</f>
        <v>50</v>
      </c>
      <c r="M31" s="2">
        <v>8.6999999999999993</v>
      </c>
      <c r="N31" s="2">
        <v>10</v>
      </c>
      <c r="O31" s="2">
        <v>1.8</v>
      </c>
      <c r="P31" s="2">
        <v>110</v>
      </c>
      <c r="R31" s="1">
        <v>6.59</v>
      </c>
      <c r="S31" s="1">
        <v>197.1</v>
      </c>
      <c r="T31" s="1">
        <v>36.6</v>
      </c>
      <c r="AD31" s="3">
        <v>57.270209149537365</v>
      </c>
      <c r="AE31" s="10">
        <v>3519.2360968893017</v>
      </c>
      <c r="AF31" s="5">
        <v>10.634650709655338</v>
      </c>
      <c r="AG31" s="11">
        <v>653.49589622601957</v>
      </c>
    </row>
    <row r="32" spans="1:33" x14ac:dyDescent="0.25">
      <c r="A32" s="1">
        <v>3</v>
      </c>
      <c r="B32" s="1" t="s">
        <v>38</v>
      </c>
      <c r="C32" s="1" t="s">
        <v>39</v>
      </c>
      <c r="D32" s="7">
        <v>20</v>
      </c>
      <c r="E32" s="7" t="s">
        <v>36</v>
      </c>
      <c r="K32" s="2">
        <v>30</v>
      </c>
      <c r="L32" s="2">
        <f t="shared" si="2"/>
        <v>30</v>
      </c>
      <c r="M32" s="2">
        <v>9.3000000000000007</v>
      </c>
      <c r="N32" s="2">
        <v>7</v>
      </c>
      <c r="O32" s="2">
        <v>1.3</v>
      </c>
      <c r="P32" s="2">
        <v>87</v>
      </c>
      <c r="R32" s="1">
        <v>6.13</v>
      </c>
      <c r="S32" s="1">
        <v>161</v>
      </c>
      <c r="T32" s="2">
        <v>18.3</v>
      </c>
      <c r="AD32" s="3">
        <v>41.557331100200095</v>
      </c>
      <c r="AE32" s="10">
        <v>3203.4035865192154</v>
      </c>
      <c r="AF32" s="5">
        <v>6.5160548060306658</v>
      </c>
      <c r="AG32" s="11">
        <v>217.39896995519842</v>
      </c>
    </row>
    <row r="33" spans="1:33" x14ac:dyDescent="0.25">
      <c r="A33" s="1">
        <v>4</v>
      </c>
      <c r="B33" s="1" t="s">
        <v>38</v>
      </c>
      <c r="C33" s="1" t="s">
        <v>39</v>
      </c>
      <c r="D33" s="7">
        <v>31</v>
      </c>
      <c r="E33" s="7" t="s">
        <v>35</v>
      </c>
      <c r="K33" s="2">
        <v>50</v>
      </c>
      <c r="L33" s="2">
        <f t="shared" si="2"/>
        <v>50</v>
      </c>
      <c r="M33" s="2">
        <v>13.7</v>
      </c>
      <c r="N33" s="2">
        <v>6</v>
      </c>
      <c r="O33" s="2">
        <v>0.9</v>
      </c>
      <c r="P33" s="2">
        <v>111</v>
      </c>
      <c r="R33" s="1">
        <v>6.16</v>
      </c>
      <c r="S33" s="1">
        <v>124.3</v>
      </c>
      <c r="T33" s="2">
        <v>6.7</v>
      </c>
      <c r="AD33" s="3">
        <v>37.140520508261616</v>
      </c>
      <c r="AE33" s="10">
        <v>2074.5705357078059</v>
      </c>
      <c r="AF33" s="5">
        <v>7.6828171566166237</v>
      </c>
      <c r="AG33" s="11">
        <v>24.325174574480311</v>
      </c>
    </row>
    <row r="34" spans="1:33" s="3" customFormat="1" x14ac:dyDescent="0.25">
      <c r="A34" s="3">
        <v>5</v>
      </c>
      <c r="B34" s="3" t="s">
        <v>38</v>
      </c>
      <c r="C34" s="1" t="s">
        <v>39</v>
      </c>
      <c r="D34" s="3">
        <v>21</v>
      </c>
      <c r="E34" s="3" t="s">
        <v>36</v>
      </c>
      <c r="H34" s="12"/>
      <c r="K34" s="12">
        <v>80</v>
      </c>
      <c r="L34" s="12">
        <f t="shared" si="2"/>
        <v>80</v>
      </c>
      <c r="M34" s="12">
        <v>14.2</v>
      </c>
      <c r="N34" s="12">
        <v>11</v>
      </c>
      <c r="O34" s="12">
        <v>1.6</v>
      </c>
      <c r="P34" s="12">
        <v>147</v>
      </c>
      <c r="R34" s="3">
        <v>4.41</v>
      </c>
      <c r="S34" s="3">
        <v>168.7</v>
      </c>
      <c r="T34" s="12">
        <v>49.4</v>
      </c>
      <c r="AD34" s="3">
        <v>59.360804041635383</v>
      </c>
      <c r="AE34" s="10">
        <v>2308.1681479492886</v>
      </c>
      <c r="AF34" s="3">
        <v>17.382476109405975</v>
      </c>
      <c r="AG34" s="13">
        <v>675.8951186051861</v>
      </c>
    </row>
    <row r="35" spans="1:33" x14ac:dyDescent="0.25">
      <c r="A35" s="1">
        <v>6</v>
      </c>
      <c r="B35" s="1" t="s">
        <v>38</v>
      </c>
      <c r="C35" s="1" t="s">
        <v>39</v>
      </c>
      <c r="D35" s="7">
        <v>21</v>
      </c>
      <c r="E35" s="7" t="s">
        <v>36</v>
      </c>
      <c r="K35" s="2">
        <v>80</v>
      </c>
      <c r="L35" s="2">
        <f t="shared" si="2"/>
        <v>80</v>
      </c>
      <c r="M35" s="2">
        <v>14.2</v>
      </c>
      <c r="N35" s="2">
        <v>8</v>
      </c>
      <c r="O35" s="2">
        <v>1.4</v>
      </c>
      <c r="P35" s="2">
        <v>119</v>
      </c>
      <c r="R35" s="1">
        <v>8.08</v>
      </c>
      <c r="S35" s="1">
        <v>184.3</v>
      </c>
      <c r="T35" s="2">
        <v>28.5</v>
      </c>
      <c r="AD35" s="3">
        <v>54.374041586122225</v>
      </c>
      <c r="AE35" s="10">
        <v>4725.5927734813795</v>
      </c>
      <c r="AF35" s="5">
        <v>8.4506409367643922</v>
      </c>
      <c r="AG35" s="11">
        <v>515.51263413884078</v>
      </c>
    </row>
    <row r="36" spans="1:33" s="3" customFormat="1" x14ac:dyDescent="0.25">
      <c r="A36" s="3">
        <v>7</v>
      </c>
      <c r="B36" s="3" t="s">
        <v>38</v>
      </c>
      <c r="C36" s="1" t="s">
        <v>39</v>
      </c>
      <c r="D36" s="3">
        <v>23</v>
      </c>
      <c r="E36" s="3" t="s">
        <v>35</v>
      </c>
      <c r="H36" s="12"/>
      <c r="K36" s="12">
        <v>65</v>
      </c>
      <c r="L36" s="12">
        <f t="shared" si="2"/>
        <v>65</v>
      </c>
      <c r="M36" s="12">
        <v>14.9</v>
      </c>
      <c r="N36" s="12">
        <v>12</v>
      </c>
      <c r="O36" s="12">
        <v>1.2</v>
      </c>
      <c r="P36" s="12">
        <v>80</v>
      </c>
      <c r="R36" s="3">
        <v>4.68</v>
      </c>
      <c r="S36" s="3">
        <v>166.4</v>
      </c>
      <c r="T36" s="12">
        <v>25.1</v>
      </c>
      <c r="AD36" s="3">
        <v>58.176258996415363</v>
      </c>
      <c r="AE36" s="10">
        <v>2016.7967853162359</v>
      </c>
      <c r="AF36" s="3">
        <v>8.7753852212140959</v>
      </c>
      <c r="AG36" s="13">
        <v>304.21634201585044</v>
      </c>
    </row>
    <row r="37" spans="1:33" x14ac:dyDescent="0.25">
      <c r="A37" s="1">
        <v>8</v>
      </c>
      <c r="B37" s="1" t="s">
        <v>38</v>
      </c>
      <c r="C37" s="1" t="s">
        <v>39</v>
      </c>
      <c r="D37" s="1">
        <v>25</v>
      </c>
      <c r="E37" s="7" t="s">
        <v>35</v>
      </c>
      <c r="K37" s="2">
        <v>50</v>
      </c>
      <c r="L37" s="2">
        <f t="shared" si="2"/>
        <v>50</v>
      </c>
      <c r="M37" s="2">
        <v>10.5</v>
      </c>
      <c r="N37" s="2">
        <v>6</v>
      </c>
      <c r="O37" s="2">
        <v>1.8</v>
      </c>
      <c r="P37" s="2">
        <v>95</v>
      </c>
      <c r="R37" s="1">
        <v>6.52</v>
      </c>
      <c r="S37" s="1">
        <v>121.2</v>
      </c>
      <c r="T37" s="2">
        <v>0</v>
      </c>
      <c r="AD37" s="3">
        <v>33.148736526622237</v>
      </c>
      <c r="AE37" s="10">
        <v>2239.9561420786658</v>
      </c>
      <c r="AF37" s="5">
        <v>7.6924249888640448</v>
      </c>
      <c r="AG37" s="11">
        <v>5.6691675830616788E-5</v>
      </c>
    </row>
    <row r="38" spans="1:33" x14ac:dyDescent="0.25">
      <c r="A38" s="1">
        <v>9</v>
      </c>
      <c r="B38" s="1" t="s">
        <v>38</v>
      </c>
      <c r="C38" s="1" t="s">
        <v>39</v>
      </c>
      <c r="D38" s="1">
        <v>22</v>
      </c>
      <c r="E38" s="7" t="s">
        <v>36</v>
      </c>
      <c r="K38" s="2">
        <v>50</v>
      </c>
      <c r="L38" s="2">
        <f t="shared" si="2"/>
        <v>50</v>
      </c>
      <c r="M38" s="2">
        <v>15.7</v>
      </c>
      <c r="N38" s="2">
        <v>6</v>
      </c>
      <c r="O38" s="2">
        <v>1.2</v>
      </c>
      <c r="P38" s="2">
        <v>85</v>
      </c>
      <c r="R38" s="1">
        <v>5.77</v>
      </c>
      <c r="S38" s="1">
        <v>117.6</v>
      </c>
      <c r="T38" s="2">
        <v>14.5</v>
      </c>
      <c r="AD38" s="3">
        <v>31.921536245852952</v>
      </c>
      <c r="AE38" s="10">
        <v>2058.2160636500744</v>
      </c>
      <c r="AF38" s="5">
        <v>6.7859146660743868</v>
      </c>
      <c r="AG38" s="11">
        <v>127.54805155166532</v>
      </c>
    </row>
    <row r="39" spans="1:33" x14ac:dyDescent="0.25">
      <c r="A39" s="1">
        <v>10</v>
      </c>
      <c r="B39" s="1" t="s">
        <v>38</v>
      </c>
      <c r="C39" s="1" t="s">
        <v>39</v>
      </c>
      <c r="D39" s="1">
        <v>25</v>
      </c>
      <c r="E39" s="7" t="s">
        <v>36</v>
      </c>
      <c r="K39" s="2">
        <v>75</v>
      </c>
      <c r="L39" s="2">
        <f t="shared" si="2"/>
        <v>75</v>
      </c>
      <c r="M39" s="2">
        <v>10.9</v>
      </c>
      <c r="N39" s="2">
        <v>6</v>
      </c>
      <c r="O39" s="2">
        <v>1.4</v>
      </c>
      <c r="P39" s="2">
        <v>80</v>
      </c>
      <c r="R39" s="1">
        <v>5.85</v>
      </c>
      <c r="S39" s="1">
        <v>168.9</v>
      </c>
      <c r="T39" s="2">
        <v>30.7</v>
      </c>
      <c r="AD39" s="3">
        <v>43.315836444667575</v>
      </c>
      <c r="AE39" s="10">
        <v>3207.0875996414215</v>
      </c>
      <c r="AF39" s="5">
        <v>7.8732751856204537</v>
      </c>
      <c r="AG39" s="11">
        <v>582.93421734157278</v>
      </c>
    </row>
    <row r="40" spans="1:33" x14ac:dyDescent="0.25">
      <c r="A40" s="1">
        <v>11</v>
      </c>
      <c r="B40" s="1" t="s">
        <v>38</v>
      </c>
      <c r="C40" s="1" t="s">
        <v>39</v>
      </c>
      <c r="D40" s="1">
        <v>21</v>
      </c>
      <c r="E40" s="7" t="s">
        <v>35</v>
      </c>
      <c r="K40" s="2">
        <v>100</v>
      </c>
      <c r="L40" s="2">
        <f t="shared" si="2"/>
        <v>100</v>
      </c>
      <c r="M40" s="2">
        <v>12.9</v>
      </c>
      <c r="N40" s="2">
        <v>7</v>
      </c>
      <c r="O40" s="2">
        <v>1.1000000000000001</v>
      </c>
      <c r="P40" s="2">
        <v>100</v>
      </c>
      <c r="R40" s="1">
        <v>6.78</v>
      </c>
      <c r="S40" s="1">
        <v>142.6</v>
      </c>
      <c r="T40" s="2">
        <v>35.1</v>
      </c>
      <c r="AD40" s="3">
        <v>39.767909335476759</v>
      </c>
      <c r="AE40" s="10">
        <v>2619.5433151587936</v>
      </c>
      <c r="AF40" s="5">
        <v>9.7885947943564826</v>
      </c>
      <c r="AG40" s="11">
        <v>644.7824008560566</v>
      </c>
    </row>
    <row r="41" spans="1:33" x14ac:dyDescent="0.25">
      <c r="A41" s="1">
        <v>12</v>
      </c>
      <c r="B41" s="1" t="s">
        <v>38</v>
      </c>
      <c r="C41" s="1" t="s">
        <v>39</v>
      </c>
      <c r="D41" s="1">
        <v>22</v>
      </c>
      <c r="E41" s="7" t="s">
        <v>36</v>
      </c>
      <c r="K41" s="2">
        <v>50</v>
      </c>
      <c r="L41" s="2">
        <f t="shared" si="2"/>
        <v>50</v>
      </c>
      <c r="M41" s="2">
        <v>9.1999999999999993</v>
      </c>
      <c r="N41" s="2">
        <v>7</v>
      </c>
      <c r="O41" s="2">
        <v>1.8</v>
      </c>
      <c r="P41" s="2">
        <v>106</v>
      </c>
      <c r="R41" s="1">
        <v>5.51</v>
      </c>
      <c r="S41" s="1">
        <v>133.9</v>
      </c>
      <c r="T41" s="2">
        <v>27.1</v>
      </c>
      <c r="AD41" s="3">
        <v>39.784048534589544</v>
      </c>
      <c r="AE41" s="10">
        <v>2187.9326267331999</v>
      </c>
      <c r="AF41" s="5">
        <v>8.1154392723778628</v>
      </c>
      <c r="AG41" s="11">
        <v>435.58242272496074</v>
      </c>
    </row>
    <row r="42" spans="1:33" x14ac:dyDescent="0.25">
      <c r="A42" s="1">
        <v>13</v>
      </c>
      <c r="B42" s="1" t="s">
        <v>38</v>
      </c>
      <c r="C42" s="1" t="s">
        <v>39</v>
      </c>
      <c r="D42" s="1">
        <v>24</v>
      </c>
      <c r="E42" s="7" t="s">
        <v>35</v>
      </c>
      <c r="K42" s="2">
        <v>90</v>
      </c>
      <c r="L42" s="2">
        <f t="shared" si="2"/>
        <v>90</v>
      </c>
      <c r="M42" s="2">
        <v>17.600000000000001</v>
      </c>
      <c r="N42" s="2">
        <v>8</v>
      </c>
      <c r="O42" s="2">
        <v>1.7</v>
      </c>
      <c r="P42" s="2">
        <v>87</v>
      </c>
      <c r="R42" s="1">
        <v>5.51</v>
      </c>
      <c r="S42" s="1">
        <v>195.2</v>
      </c>
      <c r="T42" s="2">
        <v>21.9</v>
      </c>
      <c r="AD42" s="3">
        <v>56.924605940371421</v>
      </c>
      <c r="AE42" s="10">
        <v>3048.7422661485771</v>
      </c>
      <c r="AF42" s="5">
        <v>7.5428877501708742</v>
      </c>
      <c r="AG42" s="11">
        <v>271.89894645122109</v>
      </c>
    </row>
    <row r="43" spans="1:33" x14ac:dyDescent="0.25">
      <c r="A43" s="1">
        <v>14</v>
      </c>
      <c r="B43" s="1" t="s">
        <v>38</v>
      </c>
      <c r="C43" s="1" t="s">
        <v>39</v>
      </c>
      <c r="D43" s="1">
        <v>23</v>
      </c>
      <c r="E43" s="7" t="s">
        <v>36</v>
      </c>
      <c r="K43" s="2">
        <v>50</v>
      </c>
      <c r="L43" s="2">
        <f t="shared" si="2"/>
        <v>50</v>
      </c>
      <c r="M43" s="2">
        <v>7.1</v>
      </c>
      <c r="N43" s="2">
        <v>8</v>
      </c>
      <c r="O43" s="2">
        <v>1</v>
      </c>
      <c r="P43" s="2">
        <v>118</v>
      </c>
      <c r="R43" s="1">
        <v>6.02</v>
      </c>
      <c r="S43" s="1">
        <v>202.7</v>
      </c>
      <c r="T43" s="2">
        <v>23.5</v>
      </c>
      <c r="AD43" s="3">
        <v>59.483229415308777</v>
      </c>
      <c r="AE43" s="10">
        <v>3785.8553070333905</v>
      </c>
      <c r="AF43" s="5">
        <v>7.5855892539235512</v>
      </c>
      <c r="AG43" s="11">
        <v>342.67268835983174</v>
      </c>
    </row>
    <row r="44" spans="1:33" x14ac:dyDescent="0.25">
      <c r="A44" s="1">
        <v>1</v>
      </c>
      <c r="B44" s="1" t="s">
        <v>40</v>
      </c>
      <c r="C44" s="1" t="s">
        <v>39</v>
      </c>
      <c r="D44" s="7">
        <v>24</v>
      </c>
      <c r="E44" s="7" t="s">
        <v>35</v>
      </c>
      <c r="K44" s="2">
        <v>140</v>
      </c>
      <c r="L44" s="2">
        <f t="shared" si="2"/>
        <v>140</v>
      </c>
      <c r="M44" s="2">
        <v>27.2</v>
      </c>
      <c r="N44" s="2">
        <v>15</v>
      </c>
      <c r="O44" s="2">
        <v>2.8</v>
      </c>
      <c r="P44" s="2">
        <v>170</v>
      </c>
      <c r="R44" s="1">
        <v>6.34</v>
      </c>
      <c r="S44" s="1">
        <v>218.3</v>
      </c>
      <c r="T44" s="1">
        <v>57</v>
      </c>
      <c r="AD44" s="3">
        <v>75.730377301998459</v>
      </c>
      <c r="AE44" s="10">
        <v>4104.3535345695554</v>
      </c>
      <c r="AF44" s="5">
        <v>19.773850234603355</v>
      </c>
      <c r="AG44" s="11">
        <v>1071.6818665619085</v>
      </c>
    </row>
    <row r="45" spans="1:33" x14ac:dyDescent="0.25">
      <c r="A45" s="1">
        <v>2</v>
      </c>
      <c r="B45" s="1" t="s">
        <v>40</v>
      </c>
      <c r="C45" s="1" t="s">
        <v>39</v>
      </c>
      <c r="D45" s="7">
        <v>20</v>
      </c>
      <c r="E45" s="7" t="s">
        <v>35</v>
      </c>
      <c r="K45" s="2">
        <v>75</v>
      </c>
      <c r="L45" s="2">
        <f t="shared" si="2"/>
        <v>75</v>
      </c>
      <c r="M45" s="2">
        <v>16.899999999999999</v>
      </c>
      <c r="N45" s="2">
        <v>11</v>
      </c>
      <c r="O45" s="2">
        <v>3.2</v>
      </c>
      <c r="P45" s="2">
        <v>125</v>
      </c>
      <c r="R45" s="1">
        <v>6.98</v>
      </c>
      <c r="S45" s="1">
        <v>252.3</v>
      </c>
      <c r="T45" s="1">
        <v>65.8</v>
      </c>
      <c r="AD45" s="3">
        <v>75.839211426219066</v>
      </c>
      <c r="AE45" s="10">
        <v>4771.435284594214</v>
      </c>
      <c r="AF45" s="5">
        <v>19.778914434582695</v>
      </c>
      <c r="AG45" s="11">
        <v>1244.3933481026525</v>
      </c>
    </row>
    <row r="46" spans="1:33" x14ac:dyDescent="0.25">
      <c r="A46" s="1">
        <v>3</v>
      </c>
      <c r="B46" s="1" t="s">
        <v>40</v>
      </c>
      <c r="C46" s="1" t="s">
        <v>39</v>
      </c>
      <c r="D46" s="7">
        <v>20</v>
      </c>
      <c r="E46" s="7" t="s">
        <v>36</v>
      </c>
      <c r="K46" s="2">
        <v>50</v>
      </c>
      <c r="L46" s="2">
        <f t="shared" si="2"/>
        <v>50</v>
      </c>
      <c r="M46" s="2">
        <v>14.7</v>
      </c>
      <c r="N46" s="2">
        <v>9</v>
      </c>
      <c r="O46" s="2">
        <v>3.3</v>
      </c>
      <c r="P46" s="2">
        <v>135</v>
      </c>
      <c r="R46" s="1">
        <v>7.43</v>
      </c>
      <c r="S46" s="1">
        <v>168</v>
      </c>
      <c r="T46" s="2">
        <v>27</v>
      </c>
      <c r="AD46" s="3">
        <v>52.785515937003169</v>
      </c>
      <c r="AE46" s="10">
        <v>4051.5705195269625</v>
      </c>
      <c r="AF46" s="5">
        <v>8.459094806888201</v>
      </c>
      <c r="AG46" s="11">
        <v>473.24150944292063</v>
      </c>
    </row>
    <row r="47" spans="1:33" x14ac:dyDescent="0.25">
      <c r="A47" s="1">
        <v>4</v>
      </c>
      <c r="B47" s="1" t="s">
        <v>40</v>
      </c>
      <c r="C47" s="1" t="s">
        <v>39</v>
      </c>
      <c r="D47" s="7">
        <v>31</v>
      </c>
      <c r="E47" s="7" t="s">
        <v>35</v>
      </c>
      <c r="K47" s="2">
        <v>125</v>
      </c>
      <c r="L47" s="2">
        <f t="shared" si="2"/>
        <v>125</v>
      </c>
      <c r="M47" s="2">
        <v>24.9</v>
      </c>
      <c r="N47" s="2">
        <v>13</v>
      </c>
      <c r="O47" s="2">
        <v>2.7</v>
      </c>
      <c r="P47" s="2">
        <v>137</v>
      </c>
      <c r="R47" s="1">
        <v>6.27</v>
      </c>
      <c r="S47" s="1">
        <v>133</v>
      </c>
      <c r="T47" s="2">
        <v>14.8</v>
      </c>
      <c r="AD47" s="3">
        <v>42.384926541685253</v>
      </c>
      <c r="AE47" s="10">
        <v>2259.4126007356735</v>
      </c>
      <c r="AF47" s="5">
        <v>7.6831586376008945</v>
      </c>
      <c r="AG47" s="11">
        <v>118.69428021372617</v>
      </c>
    </row>
    <row r="48" spans="1:33" x14ac:dyDescent="0.25">
      <c r="A48" s="1">
        <v>5</v>
      </c>
      <c r="B48" s="1" t="s">
        <v>40</v>
      </c>
      <c r="C48" s="1" t="s">
        <v>39</v>
      </c>
      <c r="D48" s="7">
        <v>21</v>
      </c>
      <c r="E48" s="7" t="s">
        <v>36</v>
      </c>
      <c r="K48" s="2">
        <v>95</v>
      </c>
      <c r="L48" s="2">
        <f t="shared" si="2"/>
        <v>95</v>
      </c>
      <c r="M48" s="2">
        <v>17.100000000000001</v>
      </c>
      <c r="N48" s="2">
        <v>13</v>
      </c>
      <c r="O48" s="2">
        <v>2.8</v>
      </c>
      <c r="P48" s="2">
        <v>152</v>
      </c>
      <c r="R48" s="1">
        <v>4.8</v>
      </c>
      <c r="S48" s="1">
        <v>274.2</v>
      </c>
      <c r="T48" s="2">
        <v>32.9</v>
      </c>
      <c r="AD48" s="3">
        <v>94.001465702981506</v>
      </c>
      <c r="AE48" s="10">
        <v>4083.4050295307934</v>
      </c>
      <c r="AF48" s="5">
        <v>11.2788046011236</v>
      </c>
      <c r="AG48" s="11">
        <v>489.94903527192952</v>
      </c>
    </row>
    <row r="49" spans="1:33" x14ac:dyDescent="0.25">
      <c r="A49" s="1">
        <v>6</v>
      </c>
      <c r="B49" s="1" t="s">
        <v>40</v>
      </c>
      <c r="C49" s="1" t="s">
        <v>39</v>
      </c>
      <c r="D49" s="7">
        <v>21</v>
      </c>
      <c r="E49" s="7" t="s">
        <v>36</v>
      </c>
      <c r="K49" s="2">
        <v>110</v>
      </c>
      <c r="L49" s="2">
        <f t="shared" si="2"/>
        <v>110</v>
      </c>
      <c r="M49" s="2">
        <v>22.9</v>
      </c>
      <c r="N49" s="2">
        <v>14</v>
      </c>
      <c r="O49" s="2">
        <v>2.9</v>
      </c>
      <c r="P49" s="2">
        <v>160</v>
      </c>
      <c r="R49" s="1">
        <v>9.2100000000000009</v>
      </c>
      <c r="S49" s="1">
        <v>195.3</v>
      </c>
      <c r="T49" s="2">
        <v>19.7</v>
      </c>
      <c r="AD49" s="3">
        <v>73.702761245944586</v>
      </c>
      <c r="AE49" s="10">
        <v>5707.9672310851156</v>
      </c>
      <c r="AF49" s="5">
        <v>7.4070589082767562</v>
      </c>
      <c r="AG49" s="11">
        <v>246.31000084080358</v>
      </c>
    </row>
    <row r="50" spans="1:33" x14ac:dyDescent="0.25">
      <c r="A50" s="1">
        <v>7</v>
      </c>
      <c r="B50" s="1" t="s">
        <v>40</v>
      </c>
      <c r="C50" s="1" t="s">
        <v>39</v>
      </c>
      <c r="D50" s="7">
        <v>23</v>
      </c>
      <c r="E50" s="7" t="s">
        <v>35</v>
      </c>
      <c r="K50" s="2">
        <v>125</v>
      </c>
      <c r="L50" s="2">
        <f t="shared" si="2"/>
        <v>125</v>
      </c>
      <c r="M50" s="2">
        <v>22.8</v>
      </c>
      <c r="N50" s="2">
        <v>17</v>
      </c>
      <c r="O50" s="2">
        <v>3.7</v>
      </c>
      <c r="P50" s="2">
        <v>121</v>
      </c>
      <c r="R50" s="1">
        <v>4.8</v>
      </c>
      <c r="S50" s="1">
        <v>270.60000000000002</v>
      </c>
      <c r="T50" s="2">
        <v>54.8</v>
      </c>
      <c r="AD50" s="3">
        <v>97.212240669253319</v>
      </c>
      <c r="AE50" s="10">
        <v>3363.8141648580704</v>
      </c>
      <c r="AF50" s="5">
        <v>19.686736100055732</v>
      </c>
      <c r="AG50" s="11">
        <v>681.21587669705184</v>
      </c>
    </row>
    <row r="51" spans="1:33" x14ac:dyDescent="0.25">
      <c r="A51" s="1">
        <v>8</v>
      </c>
      <c r="B51" s="1" t="s">
        <v>40</v>
      </c>
      <c r="C51" s="1" t="s">
        <v>39</v>
      </c>
      <c r="D51" s="1">
        <v>25</v>
      </c>
      <c r="E51" s="7" t="s">
        <v>35</v>
      </c>
      <c r="K51" s="2">
        <v>125</v>
      </c>
      <c r="L51" s="2">
        <f t="shared" si="2"/>
        <v>125</v>
      </c>
      <c r="M51" s="2">
        <v>21.3</v>
      </c>
      <c r="N51" s="2">
        <v>10</v>
      </c>
      <c r="O51" s="2">
        <v>2.9</v>
      </c>
      <c r="P51" s="2">
        <v>120</v>
      </c>
      <c r="R51" s="1">
        <v>6.59</v>
      </c>
      <c r="S51" s="1">
        <v>126.2</v>
      </c>
      <c r="T51" s="2">
        <v>13.3</v>
      </c>
      <c r="AD51" s="3">
        <v>37.355466876178681</v>
      </c>
      <c r="AE51" s="10">
        <v>2357.4042868969545</v>
      </c>
      <c r="AF51" s="5">
        <v>7.2781657583904646</v>
      </c>
      <c r="AG51" s="11">
        <v>100.28190537677803</v>
      </c>
    </row>
    <row r="52" spans="1:33" x14ac:dyDescent="0.25">
      <c r="A52" s="1">
        <v>9</v>
      </c>
      <c r="B52" s="1" t="s">
        <v>40</v>
      </c>
      <c r="C52" s="1" t="s">
        <v>39</v>
      </c>
      <c r="D52" s="1">
        <v>22</v>
      </c>
      <c r="E52" s="7" t="s">
        <v>36</v>
      </c>
      <c r="K52" s="2">
        <v>125</v>
      </c>
      <c r="L52" s="2">
        <f t="shared" si="2"/>
        <v>125</v>
      </c>
      <c r="M52" s="2">
        <v>22.7</v>
      </c>
      <c r="N52" s="2">
        <v>12</v>
      </c>
      <c r="O52" s="2">
        <v>3.8</v>
      </c>
      <c r="P52" s="2">
        <v>118</v>
      </c>
      <c r="R52" s="1">
        <v>6.39</v>
      </c>
      <c r="S52" s="1">
        <v>143</v>
      </c>
      <c r="T52" s="2">
        <v>46.9</v>
      </c>
      <c r="AD52" s="3">
        <v>41.68473892521331</v>
      </c>
      <c r="AE52" s="10">
        <v>2771.6904415306831</v>
      </c>
      <c r="AF52" s="5">
        <v>13.671428360786743</v>
      </c>
      <c r="AG52" s="11">
        <v>909.03693501950386</v>
      </c>
    </row>
    <row r="53" spans="1:33" x14ac:dyDescent="0.25">
      <c r="A53" s="1">
        <v>10</v>
      </c>
      <c r="B53" s="1" t="s">
        <v>40</v>
      </c>
      <c r="C53" s="1" t="s">
        <v>39</v>
      </c>
      <c r="D53" s="1">
        <v>25</v>
      </c>
      <c r="E53" s="7" t="s">
        <v>36</v>
      </c>
      <c r="K53" s="2">
        <v>125</v>
      </c>
      <c r="L53" s="2">
        <f t="shared" si="2"/>
        <v>125</v>
      </c>
      <c r="M53" s="2">
        <v>20.2</v>
      </c>
      <c r="N53" s="2">
        <v>13</v>
      </c>
      <c r="O53" s="2">
        <v>2.4</v>
      </c>
      <c r="P53" s="2">
        <v>122</v>
      </c>
      <c r="R53" s="1">
        <v>5.8</v>
      </c>
      <c r="S53" s="1">
        <v>212.8</v>
      </c>
      <c r="T53" s="2">
        <v>35.1</v>
      </c>
      <c r="AD53" s="3">
        <v>63.115020809609675</v>
      </c>
      <c r="AE53" s="10">
        <v>4006.1289479755164</v>
      </c>
      <c r="AF53" s="5">
        <v>10.410419315870769</v>
      </c>
      <c r="AG53" s="11">
        <v>660.78536688881866</v>
      </c>
    </row>
    <row r="54" spans="1:33" x14ac:dyDescent="0.25">
      <c r="A54" s="1">
        <v>11</v>
      </c>
      <c r="B54" s="1" t="s">
        <v>40</v>
      </c>
      <c r="C54" s="1" t="s">
        <v>39</v>
      </c>
      <c r="D54" s="1">
        <v>21</v>
      </c>
      <c r="E54" s="7" t="s">
        <v>35</v>
      </c>
      <c r="K54" s="2">
        <v>150</v>
      </c>
      <c r="L54" s="2">
        <f t="shared" si="2"/>
        <v>150</v>
      </c>
      <c r="M54" s="2">
        <v>21.1</v>
      </c>
      <c r="N54" s="2">
        <v>9</v>
      </c>
      <c r="O54" s="2">
        <v>2.2000000000000002</v>
      </c>
      <c r="P54" s="2">
        <v>117</v>
      </c>
      <c r="R54" s="1">
        <v>6.41</v>
      </c>
      <c r="S54" s="1">
        <v>144.80000000000001</v>
      </c>
      <c r="T54" s="2">
        <v>48.3</v>
      </c>
      <c r="AD54" s="3">
        <v>43.346863524611287</v>
      </c>
      <c r="AE54" s="10">
        <v>2514.7971301454936</v>
      </c>
      <c r="AF54" s="5">
        <v>14.458933067946996</v>
      </c>
      <c r="AG54" s="11">
        <v>838.84462283168057</v>
      </c>
    </row>
    <row r="55" spans="1:33" x14ac:dyDescent="0.25">
      <c r="A55" s="1">
        <v>12</v>
      </c>
      <c r="B55" s="1" t="s">
        <v>40</v>
      </c>
      <c r="C55" s="1" t="s">
        <v>39</v>
      </c>
      <c r="D55" s="1">
        <v>22</v>
      </c>
      <c r="E55" s="7" t="s">
        <v>36</v>
      </c>
      <c r="K55" s="2">
        <v>90</v>
      </c>
      <c r="L55" s="2">
        <f t="shared" si="2"/>
        <v>90</v>
      </c>
      <c r="M55" s="2">
        <v>16</v>
      </c>
      <c r="N55" s="2">
        <v>11</v>
      </c>
      <c r="O55" s="2">
        <v>2.4</v>
      </c>
      <c r="P55" s="2">
        <v>139</v>
      </c>
      <c r="R55" s="1">
        <v>5.9</v>
      </c>
      <c r="S55" s="1">
        <v>144.80000000000001</v>
      </c>
      <c r="T55" s="2">
        <v>30.1</v>
      </c>
      <c r="AD55" s="3">
        <v>46.006816566037109</v>
      </c>
      <c r="AE55" s="10">
        <v>2533.5083630559793</v>
      </c>
      <c r="AF55" s="5">
        <v>9.5635716756748401</v>
      </c>
      <c r="AG55" s="11">
        <v>526.64780198884648</v>
      </c>
    </row>
    <row r="56" spans="1:33" x14ac:dyDescent="0.25">
      <c r="A56" s="1">
        <v>13</v>
      </c>
      <c r="B56" s="1" t="s">
        <v>40</v>
      </c>
      <c r="C56" s="1" t="s">
        <v>39</v>
      </c>
      <c r="D56" s="1">
        <v>24</v>
      </c>
      <c r="E56" s="7" t="s">
        <v>35</v>
      </c>
      <c r="K56" s="2">
        <v>130</v>
      </c>
      <c r="L56" s="2">
        <f t="shared" si="2"/>
        <v>130</v>
      </c>
      <c r="M56" s="2">
        <v>24.1</v>
      </c>
      <c r="N56" s="2">
        <v>12</v>
      </c>
      <c r="O56" s="2">
        <v>2.4</v>
      </c>
      <c r="P56" s="2">
        <v>107</v>
      </c>
      <c r="R56" s="1">
        <v>5.34</v>
      </c>
      <c r="S56" s="1">
        <v>215</v>
      </c>
      <c r="T56" s="2">
        <v>26.3</v>
      </c>
      <c r="AD56" s="3">
        <v>66.641954435616384</v>
      </c>
      <c r="AE56" s="10">
        <v>3254.3856510565565</v>
      </c>
      <c r="AF56" s="5">
        <v>8.2210591647685973</v>
      </c>
      <c r="AG56" s="11">
        <v>392.13065255279321</v>
      </c>
    </row>
    <row r="57" spans="1:33" x14ac:dyDescent="0.25">
      <c r="A57" s="1">
        <v>14</v>
      </c>
      <c r="B57" s="1" t="s">
        <v>40</v>
      </c>
      <c r="C57" s="1" t="s">
        <v>39</v>
      </c>
      <c r="D57" s="1">
        <v>23</v>
      </c>
      <c r="E57" s="7" t="s">
        <v>36</v>
      </c>
      <c r="K57" s="2">
        <v>90</v>
      </c>
      <c r="L57" s="2">
        <f t="shared" si="2"/>
        <v>90</v>
      </c>
      <c r="M57" s="2">
        <v>11.9</v>
      </c>
      <c r="N57" s="2">
        <v>11</v>
      </c>
      <c r="O57" s="2">
        <v>2</v>
      </c>
      <c r="P57" s="2">
        <v>133</v>
      </c>
      <c r="R57" s="1">
        <v>6.31</v>
      </c>
      <c r="S57" s="1">
        <v>215</v>
      </c>
      <c r="T57" s="2">
        <v>41.6</v>
      </c>
      <c r="AD57" s="3">
        <v>65.956788863087979</v>
      </c>
      <c r="AE57" s="10">
        <v>4209.0258276447776</v>
      </c>
      <c r="AF57" s="5">
        <v>12.761871705602141</v>
      </c>
      <c r="AG57" s="11">
        <v>814.39755548847802</v>
      </c>
    </row>
    <row r="58" spans="1:33" x14ac:dyDescent="0.25">
      <c r="A58" s="1">
        <v>1</v>
      </c>
      <c r="B58" s="1" t="s">
        <v>41</v>
      </c>
      <c r="C58" s="1" t="s">
        <v>39</v>
      </c>
      <c r="D58" s="7">
        <v>24</v>
      </c>
      <c r="E58" s="7" t="s">
        <v>35</v>
      </c>
      <c r="K58" s="2">
        <v>100</v>
      </c>
      <c r="L58" s="2">
        <f t="shared" si="2"/>
        <v>100</v>
      </c>
      <c r="M58" s="2">
        <v>35.6</v>
      </c>
      <c r="N58" s="2">
        <v>19</v>
      </c>
      <c r="O58" s="2">
        <v>4</v>
      </c>
      <c r="P58" s="8">
        <v>185</v>
      </c>
      <c r="R58" s="1">
        <v>6.88</v>
      </c>
      <c r="S58" s="1">
        <v>256.60000000000002</v>
      </c>
      <c r="T58" s="2">
        <v>45.7</v>
      </c>
      <c r="AD58" s="3">
        <v>94.37887064341345</v>
      </c>
      <c r="AE58" s="10">
        <v>5235.3637187540153</v>
      </c>
      <c r="AF58" s="5">
        <v>16.808707671098968</v>
      </c>
      <c r="AG58" s="11">
        <v>932.40889301269851</v>
      </c>
    </row>
    <row r="59" spans="1:33" x14ac:dyDescent="0.25">
      <c r="A59" s="1">
        <v>2</v>
      </c>
      <c r="B59" s="1" t="s">
        <v>41</v>
      </c>
      <c r="C59" s="1" t="s">
        <v>39</v>
      </c>
      <c r="D59" s="7">
        <v>20</v>
      </c>
      <c r="E59" s="7" t="s">
        <v>35</v>
      </c>
      <c r="K59" s="2">
        <v>150</v>
      </c>
      <c r="L59" s="2">
        <f t="shared" si="2"/>
        <v>150</v>
      </c>
      <c r="M59" s="2">
        <v>22.7</v>
      </c>
      <c r="N59" s="2">
        <v>15</v>
      </c>
      <c r="O59" s="2">
        <v>4.5</v>
      </c>
      <c r="P59" s="8">
        <v>140</v>
      </c>
      <c r="R59" s="1">
        <v>6.61</v>
      </c>
      <c r="S59" s="1">
        <v>263</v>
      </c>
      <c r="T59" s="1">
        <v>109.7</v>
      </c>
      <c r="AD59" s="3">
        <v>83.635036198198122</v>
      </c>
      <c r="AE59" s="10">
        <v>4710.1373619418373</v>
      </c>
      <c r="AF59" s="5">
        <v>34.88503220890621</v>
      </c>
      <c r="AG59" s="11">
        <v>1964.6466486882869</v>
      </c>
    </row>
    <row r="60" spans="1:33" x14ac:dyDescent="0.25">
      <c r="A60" s="1">
        <v>3</v>
      </c>
      <c r="B60" s="1" t="s">
        <v>41</v>
      </c>
      <c r="C60" s="1" t="s">
        <v>39</v>
      </c>
      <c r="D60" s="7">
        <v>20</v>
      </c>
      <c r="E60" s="7" t="s">
        <v>36</v>
      </c>
      <c r="K60" s="2">
        <v>70</v>
      </c>
      <c r="L60" s="2">
        <f t="shared" si="2"/>
        <v>70</v>
      </c>
      <c r="M60" s="2">
        <v>20.5</v>
      </c>
      <c r="N60" s="2">
        <v>13</v>
      </c>
      <c r="O60" s="2">
        <v>4.7</v>
      </c>
      <c r="P60" s="8">
        <v>189</v>
      </c>
      <c r="R60" s="1">
        <v>8.43</v>
      </c>
      <c r="S60" s="1">
        <v>174.3</v>
      </c>
      <c r="T60" s="2">
        <v>54.5</v>
      </c>
      <c r="AD60" s="3">
        <v>72.008043751791959</v>
      </c>
      <c r="AE60" s="10">
        <v>4769.2519798247322</v>
      </c>
      <c r="AF60" s="5">
        <v>22.515423892556864</v>
      </c>
      <c r="AG60" s="11">
        <v>1491.246316124199</v>
      </c>
    </row>
    <row r="61" spans="1:33" x14ac:dyDescent="0.25">
      <c r="A61" s="1">
        <v>4</v>
      </c>
      <c r="B61" s="1" t="s">
        <v>41</v>
      </c>
      <c r="C61" s="1" t="s">
        <v>39</v>
      </c>
      <c r="D61" s="7">
        <v>31</v>
      </c>
      <c r="E61" s="7" t="s">
        <v>35</v>
      </c>
      <c r="K61" s="2">
        <v>200</v>
      </c>
      <c r="L61" s="2">
        <f t="shared" si="2"/>
        <v>200</v>
      </c>
      <c r="M61" s="2">
        <v>41.2</v>
      </c>
      <c r="N61" s="2">
        <v>18</v>
      </c>
      <c r="O61" s="2">
        <v>5</v>
      </c>
      <c r="P61" s="8">
        <v>185</v>
      </c>
      <c r="R61" s="1">
        <v>7.06</v>
      </c>
      <c r="S61" s="1">
        <v>138.4</v>
      </c>
      <c r="T61" s="2">
        <v>29.6</v>
      </c>
      <c r="AD61" s="3">
        <v>50.454398145879708</v>
      </c>
      <c r="AE61" s="10">
        <v>2647.3853171556038</v>
      </c>
      <c r="AF61" s="5">
        <v>10.777102827072785</v>
      </c>
      <c r="AG61" s="11">
        <v>474.77712085490464</v>
      </c>
    </row>
    <row r="62" spans="1:33" x14ac:dyDescent="0.25">
      <c r="A62" s="1">
        <v>5</v>
      </c>
      <c r="B62" s="1" t="s">
        <v>41</v>
      </c>
      <c r="C62" s="1" t="s">
        <v>39</v>
      </c>
      <c r="D62" s="7">
        <v>21</v>
      </c>
      <c r="E62" s="7" t="s">
        <v>36</v>
      </c>
      <c r="K62" s="2">
        <v>110</v>
      </c>
      <c r="L62" s="2">
        <f t="shared" si="2"/>
        <v>110</v>
      </c>
      <c r="M62" s="2">
        <v>18.100000000000001</v>
      </c>
      <c r="N62" s="2">
        <v>15</v>
      </c>
      <c r="O62" s="2">
        <v>4.2</v>
      </c>
      <c r="P62" s="8">
        <v>176</v>
      </c>
      <c r="R62" s="1">
        <v>4.91</v>
      </c>
      <c r="S62" s="1">
        <v>296.10000000000002</v>
      </c>
      <c r="T62" s="2">
        <v>54.8</v>
      </c>
      <c r="AD62" s="3">
        <v>106.21200088922028</v>
      </c>
      <c r="AE62" s="10">
        <v>4510.5933059722029</v>
      </c>
      <c r="AF62" s="5">
        <v>19.656932282098179</v>
      </c>
      <c r="AG62" s="11">
        <v>834.78727851157271</v>
      </c>
    </row>
    <row r="63" spans="1:33" x14ac:dyDescent="0.25">
      <c r="A63" s="1">
        <v>6</v>
      </c>
      <c r="B63" s="1" t="s">
        <v>41</v>
      </c>
      <c r="C63" s="1" t="s">
        <v>39</v>
      </c>
      <c r="D63" s="7">
        <v>21</v>
      </c>
      <c r="E63" s="7" t="s">
        <v>36</v>
      </c>
      <c r="K63" s="2">
        <v>140</v>
      </c>
      <c r="L63" s="2">
        <f t="shared" si="2"/>
        <v>140</v>
      </c>
      <c r="M63" s="2">
        <v>31.9</v>
      </c>
      <c r="N63" s="2">
        <v>19</v>
      </c>
      <c r="O63" s="2">
        <v>6.2</v>
      </c>
      <c r="P63" s="2">
        <v>177</v>
      </c>
      <c r="R63" s="1">
        <v>9.18</v>
      </c>
      <c r="S63" s="1">
        <v>234.7</v>
      </c>
      <c r="T63" s="2">
        <v>37.299999999999997</v>
      </c>
      <c r="AD63" s="3">
        <v>95.149344192370279</v>
      </c>
      <c r="AE63" s="10">
        <v>6837.1541017747186</v>
      </c>
      <c r="AF63" s="5">
        <v>13.882700993783327</v>
      </c>
      <c r="AG63" s="11">
        <v>883.01332440877547</v>
      </c>
    </row>
    <row r="64" spans="1:33" x14ac:dyDescent="0.25">
      <c r="A64" s="1">
        <v>7</v>
      </c>
      <c r="B64" s="1" t="s">
        <v>41</v>
      </c>
      <c r="C64" s="1" t="s">
        <v>39</v>
      </c>
      <c r="D64" s="7">
        <v>23</v>
      </c>
      <c r="E64" s="7" t="s">
        <v>35</v>
      </c>
      <c r="K64" s="2">
        <v>140</v>
      </c>
      <c r="L64" s="2">
        <f t="shared" si="2"/>
        <v>140</v>
      </c>
      <c r="M64" s="2">
        <v>27.7</v>
      </c>
      <c r="N64" s="2">
        <v>19</v>
      </c>
      <c r="O64" s="2">
        <v>4.5999999999999996</v>
      </c>
      <c r="P64" s="2">
        <v>136</v>
      </c>
      <c r="R64" s="1">
        <v>4.8899999999999997</v>
      </c>
      <c r="S64" s="1">
        <v>285.2</v>
      </c>
      <c r="T64" s="2">
        <v>51.2</v>
      </c>
      <c r="AD64" s="3">
        <v>103.32384282651564</v>
      </c>
      <c r="AE64" s="10">
        <v>3611.7804732597938</v>
      </c>
      <c r="AF64" s="5">
        <v>18.54902087208135</v>
      </c>
      <c r="AG64" s="11">
        <v>648.398177527705</v>
      </c>
    </row>
    <row r="65" spans="1:33" x14ac:dyDescent="0.25">
      <c r="A65" s="1">
        <v>8</v>
      </c>
      <c r="B65" s="1" t="s">
        <v>41</v>
      </c>
      <c r="C65" s="1" t="s">
        <v>39</v>
      </c>
      <c r="D65" s="1">
        <v>25</v>
      </c>
      <c r="E65" s="7" t="s">
        <v>35</v>
      </c>
      <c r="K65" s="2">
        <v>175</v>
      </c>
      <c r="L65" s="2">
        <f t="shared" si="2"/>
        <v>175</v>
      </c>
      <c r="M65" s="2">
        <v>21.7</v>
      </c>
      <c r="N65" s="2">
        <v>16</v>
      </c>
      <c r="O65" s="2">
        <v>4.4000000000000004</v>
      </c>
      <c r="P65" s="2">
        <v>146</v>
      </c>
      <c r="R65" s="1">
        <v>7.73</v>
      </c>
      <c r="S65" s="1">
        <v>132.80000000000001</v>
      </c>
      <c r="T65" s="2">
        <v>14.9</v>
      </c>
      <c r="AD65" s="3">
        <v>43.068660204040995</v>
      </c>
      <c r="AE65" s="10">
        <v>2909.8249836932346</v>
      </c>
      <c r="AF65" s="5">
        <v>7.398761208190594</v>
      </c>
      <c r="AG65" s="11">
        <v>125.86118951155233</v>
      </c>
    </row>
    <row r="66" spans="1:33" x14ac:dyDescent="0.25">
      <c r="A66" s="1">
        <v>9</v>
      </c>
      <c r="B66" s="1" t="s">
        <v>41</v>
      </c>
      <c r="C66" s="1" t="s">
        <v>39</v>
      </c>
      <c r="D66" s="1">
        <v>22</v>
      </c>
      <c r="E66" s="7" t="s">
        <v>36</v>
      </c>
      <c r="K66" s="2">
        <v>155</v>
      </c>
      <c r="L66" s="2">
        <f t="shared" si="2"/>
        <v>155</v>
      </c>
      <c r="M66" s="2">
        <v>32.5</v>
      </c>
      <c r="N66" s="2">
        <v>17</v>
      </c>
      <c r="O66" s="2">
        <v>4.5999999999999996</v>
      </c>
      <c r="P66" s="2">
        <v>178</v>
      </c>
      <c r="R66" s="1">
        <v>5.66</v>
      </c>
      <c r="S66" s="1">
        <v>197.4</v>
      </c>
      <c r="T66" s="2">
        <v>70.2</v>
      </c>
      <c r="AD66" s="3">
        <v>70.034923734686032</v>
      </c>
      <c r="AE66" s="10">
        <v>3388.9987450618514</v>
      </c>
      <c r="AF66" s="5">
        <v>24.906036708079835</v>
      </c>
      <c r="AG66" s="11">
        <v>1205.2062406450964</v>
      </c>
    </row>
    <row r="67" spans="1:33" x14ac:dyDescent="0.25">
      <c r="A67" s="1">
        <v>10</v>
      </c>
      <c r="B67" s="1" t="s">
        <v>41</v>
      </c>
      <c r="C67" s="1" t="s">
        <v>39</v>
      </c>
      <c r="D67" s="1">
        <v>25</v>
      </c>
      <c r="E67" s="7" t="s">
        <v>36</v>
      </c>
      <c r="K67" s="2">
        <v>175</v>
      </c>
      <c r="L67" s="2">
        <f t="shared" si="2"/>
        <v>175</v>
      </c>
      <c r="M67" s="2">
        <v>30.7</v>
      </c>
      <c r="N67" s="2">
        <v>17</v>
      </c>
      <c r="O67" s="2">
        <v>4</v>
      </c>
      <c r="P67" s="2">
        <v>142</v>
      </c>
      <c r="R67" s="1">
        <v>5.46</v>
      </c>
      <c r="S67" s="1">
        <v>272</v>
      </c>
      <c r="T67" s="2">
        <v>61.4</v>
      </c>
      <c r="AD67" s="3">
        <v>86.799981803165537</v>
      </c>
      <c r="AE67" s="10">
        <v>4820.4419101774356</v>
      </c>
      <c r="AF67" s="5">
        <v>19.593819421743984</v>
      </c>
      <c r="AG67" s="11">
        <v>1088.1438723709359</v>
      </c>
    </row>
    <row r="68" spans="1:33" x14ac:dyDescent="0.25">
      <c r="A68" s="1">
        <v>11</v>
      </c>
      <c r="B68" s="1" t="s">
        <v>41</v>
      </c>
      <c r="C68" s="1" t="s">
        <v>39</v>
      </c>
      <c r="D68" s="1">
        <v>21</v>
      </c>
      <c r="E68" s="7" t="s">
        <v>35</v>
      </c>
      <c r="K68" s="2">
        <v>180</v>
      </c>
      <c r="L68" s="2">
        <f t="shared" si="2"/>
        <v>180</v>
      </c>
      <c r="M68" s="2">
        <v>36.4</v>
      </c>
      <c r="N68" s="2">
        <v>18</v>
      </c>
      <c r="O68" s="2">
        <v>6.19</v>
      </c>
      <c r="P68" s="2">
        <v>158</v>
      </c>
      <c r="R68" s="1">
        <v>6.03</v>
      </c>
      <c r="S68" s="1">
        <v>151.4</v>
      </c>
      <c r="T68" s="2">
        <v>89.9</v>
      </c>
      <c r="AD68" s="3">
        <v>51.438433352038487</v>
      </c>
      <c r="AE68" s="10">
        <v>2473.543498148274</v>
      </c>
      <c r="AF68" s="5">
        <v>30.543693251970012</v>
      </c>
      <c r="AG68" s="11">
        <v>1468.7685632994046</v>
      </c>
    </row>
    <row r="69" spans="1:33" x14ac:dyDescent="0.25">
      <c r="A69" s="1">
        <v>12</v>
      </c>
      <c r="B69" s="1" t="s">
        <v>41</v>
      </c>
      <c r="C69" s="1" t="s">
        <v>39</v>
      </c>
      <c r="D69" s="1">
        <v>22</v>
      </c>
      <c r="E69" s="7" t="s">
        <v>36</v>
      </c>
      <c r="K69" s="2">
        <v>130</v>
      </c>
      <c r="L69" s="2">
        <f t="shared" si="2"/>
        <v>130</v>
      </c>
      <c r="M69" s="2">
        <v>25.2</v>
      </c>
      <c r="N69" s="2">
        <v>14</v>
      </c>
      <c r="O69" s="2">
        <v>4</v>
      </c>
      <c r="P69" s="2">
        <v>180</v>
      </c>
      <c r="R69" s="1">
        <v>5.33</v>
      </c>
      <c r="S69" s="1">
        <v>170.1</v>
      </c>
      <c r="T69" s="2">
        <v>30.8</v>
      </c>
      <c r="AD69" s="3">
        <v>61.201018652517462</v>
      </c>
      <c r="AE69" s="10">
        <v>2688.6439363734089</v>
      </c>
      <c r="AF69" s="5">
        <v>11.081665928850899</v>
      </c>
      <c r="AG69" s="11">
        <v>486.83264691534981</v>
      </c>
    </row>
    <row r="70" spans="1:33" x14ac:dyDescent="0.25">
      <c r="A70" s="1">
        <v>13</v>
      </c>
      <c r="B70" s="1" t="s">
        <v>41</v>
      </c>
      <c r="C70" s="1" t="s">
        <v>39</v>
      </c>
      <c r="D70" s="1">
        <v>24</v>
      </c>
      <c r="E70" s="7" t="s">
        <v>35</v>
      </c>
      <c r="K70" s="2">
        <v>170</v>
      </c>
      <c r="L70" s="2">
        <f t="shared" si="2"/>
        <v>170</v>
      </c>
      <c r="M70" s="2">
        <v>31.4</v>
      </c>
      <c r="N70" s="2">
        <v>14</v>
      </c>
      <c r="O70" s="2">
        <v>4.3</v>
      </c>
      <c r="P70" s="2">
        <v>119</v>
      </c>
      <c r="R70" s="1">
        <v>5.53</v>
      </c>
      <c r="S70" s="1">
        <v>241.3</v>
      </c>
      <c r="T70" s="2">
        <v>37.299999999999997</v>
      </c>
      <c r="AD70" s="3">
        <v>75.477195748384432</v>
      </c>
      <c r="AE70" s="10">
        <v>3782.4374309970458</v>
      </c>
      <c r="AF70" s="5">
        <v>11.667216748507</v>
      </c>
      <c r="AG70" s="11">
        <v>584.68676409527473</v>
      </c>
    </row>
    <row r="71" spans="1:33" x14ac:dyDescent="0.25">
      <c r="A71" s="1">
        <v>14</v>
      </c>
      <c r="B71" s="1" t="s">
        <v>41</v>
      </c>
      <c r="C71" s="1" t="s">
        <v>39</v>
      </c>
      <c r="D71" s="1">
        <v>23</v>
      </c>
      <c r="E71" s="7" t="s">
        <v>36</v>
      </c>
      <c r="K71" s="2">
        <v>130</v>
      </c>
      <c r="L71" s="2">
        <f t="shared" si="2"/>
        <v>130</v>
      </c>
      <c r="M71" s="2">
        <v>20.2</v>
      </c>
      <c r="N71" s="2">
        <v>14</v>
      </c>
      <c r="O71" s="2">
        <v>4</v>
      </c>
      <c r="P71" s="2">
        <v>157</v>
      </c>
      <c r="R71" s="1">
        <v>6.34</v>
      </c>
      <c r="S71" s="1">
        <v>274.2</v>
      </c>
      <c r="T71" s="2">
        <v>43.9</v>
      </c>
      <c r="AD71" s="3">
        <v>91.343863887096589</v>
      </c>
      <c r="AE71" s="10">
        <v>5393.4974765052575</v>
      </c>
      <c r="AF71" s="5">
        <v>14.624345822915901</v>
      </c>
      <c r="AG71" s="11">
        <v>863.51035455354042</v>
      </c>
    </row>
    <row r="72" spans="1:33" x14ac:dyDescent="0.25">
      <c r="A72" s="1">
        <v>1</v>
      </c>
      <c r="B72" s="1" t="s">
        <v>38</v>
      </c>
      <c r="C72" s="1" t="s">
        <v>42</v>
      </c>
      <c r="D72" s="7">
        <v>24</v>
      </c>
      <c r="E72" s="7" t="s">
        <v>35</v>
      </c>
      <c r="K72" s="2">
        <v>50</v>
      </c>
      <c r="L72" s="2">
        <f t="shared" si="2"/>
        <v>50</v>
      </c>
      <c r="M72" s="2">
        <v>16</v>
      </c>
      <c r="N72" s="2">
        <v>7</v>
      </c>
      <c r="O72" s="2">
        <v>1.1000000000000001</v>
      </c>
      <c r="P72" s="2">
        <v>116</v>
      </c>
      <c r="R72" s="1">
        <v>4.95</v>
      </c>
      <c r="S72" s="1">
        <v>186.6</v>
      </c>
      <c r="T72" s="2">
        <v>47.5</v>
      </c>
      <c r="AD72" s="3">
        <v>59.842720251415827</v>
      </c>
      <c r="AE72" s="10">
        <v>2739.1676066391001</v>
      </c>
      <c r="AF72" s="5">
        <v>15.233275519519035</v>
      </c>
      <c r="AG72" s="11">
        <v>697.26935324414399</v>
      </c>
    </row>
    <row r="73" spans="1:33" x14ac:dyDescent="0.25">
      <c r="A73" s="1">
        <v>2</v>
      </c>
      <c r="B73" s="1" t="s">
        <v>38</v>
      </c>
      <c r="C73" s="1" t="s">
        <v>42</v>
      </c>
      <c r="D73" s="7">
        <v>20</v>
      </c>
      <c r="E73" s="7" t="s">
        <v>35</v>
      </c>
      <c r="K73" s="2">
        <v>50</v>
      </c>
      <c r="L73" s="2">
        <f t="shared" si="2"/>
        <v>50</v>
      </c>
      <c r="M73" s="2">
        <v>13.3</v>
      </c>
      <c r="N73" s="2">
        <v>13</v>
      </c>
      <c r="O73" s="2">
        <v>3</v>
      </c>
      <c r="P73" s="2">
        <v>105</v>
      </c>
      <c r="R73" s="1">
        <v>6.51</v>
      </c>
      <c r="S73" s="1">
        <v>155.4</v>
      </c>
      <c r="T73" s="2">
        <v>62.7</v>
      </c>
      <c r="AD73" s="3">
        <v>44.673091214980928</v>
      </c>
      <c r="AE73" s="10">
        <v>2740.9957851382605</v>
      </c>
      <c r="AF73" s="5">
        <v>18.024471165889992</v>
      </c>
      <c r="AG73" s="11">
        <v>1105.9230098337771</v>
      </c>
    </row>
    <row r="74" spans="1:33" x14ac:dyDescent="0.25">
      <c r="A74" s="1">
        <v>3</v>
      </c>
      <c r="B74" s="1" t="s">
        <v>38</v>
      </c>
      <c r="C74" s="1" t="s">
        <v>42</v>
      </c>
      <c r="D74" s="7">
        <v>20</v>
      </c>
      <c r="E74" s="7" t="s">
        <v>36</v>
      </c>
      <c r="K74" s="2">
        <v>40</v>
      </c>
      <c r="L74" s="2">
        <f t="shared" si="2"/>
        <v>40</v>
      </c>
      <c r="M74" s="2">
        <v>13.7</v>
      </c>
      <c r="N74" s="2">
        <v>12</v>
      </c>
      <c r="O74" s="2">
        <v>1.5</v>
      </c>
      <c r="P74" s="2">
        <v>136</v>
      </c>
      <c r="R74" s="1">
        <v>5.65</v>
      </c>
      <c r="S74" s="1">
        <v>154.4</v>
      </c>
      <c r="T74" s="2">
        <v>13.3</v>
      </c>
      <c r="AD74" s="3">
        <v>48.125592044722147</v>
      </c>
      <c r="AE74" s="10">
        <v>2831.5292399014147</v>
      </c>
      <c r="AF74" s="5">
        <v>6.4310772054719338</v>
      </c>
      <c r="AG74" s="11">
        <v>114.8308513105051</v>
      </c>
    </row>
    <row r="75" spans="1:33" x14ac:dyDescent="0.25">
      <c r="A75" s="1">
        <v>4</v>
      </c>
      <c r="B75" s="1" t="s">
        <v>38</v>
      </c>
      <c r="C75" s="1" t="s">
        <v>42</v>
      </c>
      <c r="D75" s="7">
        <v>31</v>
      </c>
      <c r="E75" s="7" t="s">
        <v>35</v>
      </c>
      <c r="K75" s="2">
        <v>50</v>
      </c>
      <c r="L75" s="2">
        <f t="shared" si="2"/>
        <v>50</v>
      </c>
      <c r="M75" s="2">
        <v>13.3</v>
      </c>
      <c r="N75" s="2">
        <v>9</v>
      </c>
      <c r="O75" s="2">
        <v>1.7</v>
      </c>
      <c r="P75" s="2">
        <v>117</v>
      </c>
      <c r="R75" s="1">
        <v>5.83</v>
      </c>
      <c r="S75" s="1">
        <v>105.3</v>
      </c>
      <c r="T75" s="2">
        <v>19.7</v>
      </c>
      <c r="AD75" s="3">
        <v>32.704875948375587</v>
      </c>
      <c r="AE75" s="10">
        <v>1663.3103526508005</v>
      </c>
      <c r="AF75" s="5">
        <v>7.8952004033333054</v>
      </c>
      <c r="AG75" s="11">
        <v>210.29977724682698</v>
      </c>
    </row>
    <row r="76" spans="1:33" x14ac:dyDescent="0.25">
      <c r="A76" s="1">
        <v>5</v>
      </c>
      <c r="B76" s="1" t="s">
        <v>38</v>
      </c>
      <c r="C76" s="1" t="s">
        <v>42</v>
      </c>
      <c r="D76" s="7">
        <v>21</v>
      </c>
      <c r="E76" s="7" t="s">
        <v>36</v>
      </c>
      <c r="K76" s="2">
        <v>35</v>
      </c>
      <c r="L76" s="2">
        <f t="shared" si="2"/>
        <v>35</v>
      </c>
      <c r="M76" s="2">
        <v>6.4</v>
      </c>
      <c r="N76" s="2">
        <v>6</v>
      </c>
      <c r="O76" s="2">
        <v>1.3</v>
      </c>
      <c r="P76" s="2">
        <v>88</v>
      </c>
      <c r="R76" s="1">
        <v>5</v>
      </c>
      <c r="S76" s="1">
        <v>157.9</v>
      </c>
      <c r="T76" s="2">
        <v>37.299999999999997</v>
      </c>
      <c r="AD76" s="3">
        <v>46.2467962294822</v>
      </c>
      <c r="AE76" s="10">
        <v>2449.4349249442021</v>
      </c>
      <c r="AF76" s="5">
        <v>10.92467067358889</v>
      </c>
      <c r="AG76" s="11">
        <v>578.61888980632534</v>
      </c>
    </row>
    <row r="77" spans="1:33" x14ac:dyDescent="0.25">
      <c r="A77" s="1">
        <v>6</v>
      </c>
      <c r="B77" s="1" t="s">
        <v>38</v>
      </c>
      <c r="C77" s="1" t="s">
        <v>42</v>
      </c>
      <c r="D77" s="7">
        <v>21</v>
      </c>
      <c r="E77" s="7" t="s">
        <v>36</v>
      </c>
      <c r="K77" s="2">
        <v>45</v>
      </c>
      <c r="L77" s="2">
        <f t="shared" si="2"/>
        <v>45</v>
      </c>
      <c r="M77" s="2">
        <v>11.6</v>
      </c>
      <c r="N77" s="2">
        <v>10</v>
      </c>
      <c r="O77" s="2">
        <v>1.9</v>
      </c>
      <c r="P77" s="2">
        <v>135</v>
      </c>
      <c r="R77" s="1">
        <v>6.16</v>
      </c>
      <c r="S77" s="1">
        <v>164.5</v>
      </c>
      <c r="T77" s="2">
        <v>13.2</v>
      </c>
      <c r="AD77" s="3">
        <v>50.796820501686128</v>
      </c>
      <c r="AE77" s="10">
        <v>3215.631039861928</v>
      </c>
      <c r="AF77" s="5">
        <v>6.5578210565478177</v>
      </c>
      <c r="AG77" s="11">
        <v>110.5853140933846</v>
      </c>
    </row>
    <row r="78" spans="1:33" x14ac:dyDescent="0.25">
      <c r="A78" s="1">
        <v>7</v>
      </c>
      <c r="B78" s="1" t="s">
        <v>38</v>
      </c>
      <c r="C78" s="1" t="s">
        <v>42</v>
      </c>
      <c r="D78" s="7">
        <v>23</v>
      </c>
      <c r="E78" s="7" t="s">
        <v>35</v>
      </c>
      <c r="K78" s="2">
        <v>50</v>
      </c>
      <c r="L78" s="2">
        <f t="shared" si="2"/>
        <v>50</v>
      </c>
      <c r="M78" s="2">
        <v>15.7</v>
      </c>
      <c r="N78" s="2">
        <v>9</v>
      </c>
      <c r="O78" s="2">
        <v>1.50105</v>
      </c>
      <c r="P78" s="2">
        <v>105</v>
      </c>
      <c r="R78" s="1">
        <v>4.41</v>
      </c>
      <c r="S78" s="1">
        <v>96.3</v>
      </c>
      <c r="T78" s="2">
        <v>26.6</v>
      </c>
      <c r="AD78" s="3">
        <v>36.204349643377171</v>
      </c>
      <c r="AE78" s="10">
        <v>1099.8357746477118</v>
      </c>
      <c r="AF78" s="5">
        <v>10.000370721846657</v>
      </c>
      <c r="AG78" s="11">
        <v>303.79679756624233</v>
      </c>
    </row>
    <row r="79" spans="1:33" x14ac:dyDescent="0.25">
      <c r="A79" s="1">
        <v>8</v>
      </c>
      <c r="B79" s="1" t="s">
        <v>38</v>
      </c>
      <c r="C79" s="1" t="s">
        <v>42</v>
      </c>
      <c r="D79" s="1">
        <v>25</v>
      </c>
      <c r="E79" s="7" t="s">
        <v>35</v>
      </c>
      <c r="K79" s="2">
        <v>50</v>
      </c>
      <c r="L79" s="2">
        <f t="shared" si="2"/>
        <v>50</v>
      </c>
      <c r="M79" s="2">
        <v>9.4</v>
      </c>
      <c r="N79" s="2">
        <v>6</v>
      </c>
      <c r="O79" s="2">
        <v>1.6</v>
      </c>
      <c r="P79" s="2">
        <v>68</v>
      </c>
      <c r="R79" s="1">
        <v>6.04</v>
      </c>
      <c r="S79" s="1">
        <v>138.19999999999999</v>
      </c>
      <c r="T79" s="2">
        <v>0</v>
      </c>
      <c r="AD79" s="3">
        <v>36.354111577695228</v>
      </c>
      <c r="AE79" s="10">
        <v>2366.1064591369545</v>
      </c>
      <c r="AF79" s="5">
        <v>7.6925296141004234</v>
      </c>
      <c r="AG79" s="11">
        <v>5.6691675830616788E-5</v>
      </c>
    </row>
    <row r="80" spans="1:33" x14ac:dyDescent="0.25">
      <c r="A80" s="1">
        <v>9</v>
      </c>
      <c r="B80" s="1" t="s">
        <v>38</v>
      </c>
      <c r="C80" s="1" t="s">
        <v>42</v>
      </c>
      <c r="D80" s="1">
        <v>22</v>
      </c>
      <c r="E80" s="7" t="s">
        <v>36</v>
      </c>
      <c r="K80" s="2">
        <v>50</v>
      </c>
      <c r="L80" s="2">
        <f t="shared" si="2"/>
        <v>50</v>
      </c>
      <c r="M80" s="2">
        <v>15.2</v>
      </c>
      <c r="N80" s="2">
        <v>7</v>
      </c>
      <c r="O80" s="2">
        <v>1.5</v>
      </c>
      <c r="P80" s="2">
        <v>85</v>
      </c>
      <c r="R80" s="1">
        <v>4.99</v>
      </c>
      <c r="S80" s="1">
        <v>97.2</v>
      </c>
      <c r="T80" s="2">
        <v>0</v>
      </c>
      <c r="AD80" s="3">
        <v>28.763402370593177</v>
      </c>
      <c r="AE80" s="10">
        <v>1471.2099012604313</v>
      </c>
      <c r="AF80" s="5">
        <v>7.1774357728678826</v>
      </c>
      <c r="AG80" s="11">
        <v>6.0664947230280778E-5</v>
      </c>
    </row>
    <row r="81" spans="1:33" x14ac:dyDescent="0.25">
      <c r="A81" s="1">
        <v>10</v>
      </c>
      <c r="B81" s="1" t="s">
        <v>38</v>
      </c>
      <c r="C81" s="1" t="s">
        <v>42</v>
      </c>
      <c r="D81" s="1">
        <v>25</v>
      </c>
      <c r="E81" s="7" t="s">
        <v>36</v>
      </c>
      <c r="K81" s="2">
        <v>50</v>
      </c>
      <c r="L81" s="2">
        <f t="shared" si="2"/>
        <v>50</v>
      </c>
      <c r="M81" s="2">
        <v>14.8</v>
      </c>
      <c r="N81" s="2">
        <v>9</v>
      </c>
      <c r="O81" s="2">
        <v>2.2999999999999998</v>
      </c>
      <c r="P81" s="2">
        <v>117</v>
      </c>
      <c r="R81" s="1">
        <v>5.42</v>
      </c>
      <c r="S81" s="1">
        <v>127.7</v>
      </c>
      <c r="T81" s="2">
        <v>28.5</v>
      </c>
      <c r="AD81" s="3">
        <v>37.914408883393577</v>
      </c>
      <c r="AE81" s="10">
        <v>2246.5469060134874</v>
      </c>
      <c r="AF81" s="5">
        <v>8.4617122410079642</v>
      </c>
      <c r="AG81" s="11">
        <v>501.38282553942344</v>
      </c>
    </row>
    <row r="82" spans="1:33" x14ac:dyDescent="0.25">
      <c r="A82" s="1">
        <v>11</v>
      </c>
      <c r="B82" s="1" t="s">
        <v>38</v>
      </c>
      <c r="C82" s="1" t="s">
        <v>42</v>
      </c>
      <c r="D82" s="1">
        <v>21</v>
      </c>
      <c r="E82" s="7" t="s">
        <v>35</v>
      </c>
      <c r="K82" s="2">
        <v>90</v>
      </c>
      <c r="L82" s="2">
        <f t="shared" si="2"/>
        <v>90</v>
      </c>
      <c r="M82" s="2">
        <v>18.899999999999999</v>
      </c>
      <c r="N82" s="2">
        <v>6</v>
      </c>
      <c r="O82" s="2">
        <v>1.5</v>
      </c>
      <c r="P82" s="2">
        <v>90</v>
      </c>
      <c r="R82" s="1">
        <v>6.5</v>
      </c>
      <c r="S82" s="2">
        <v>68.099999999999994</v>
      </c>
      <c r="T82" s="2">
        <v>39.700000000000003</v>
      </c>
      <c r="AD82" s="3">
        <v>18.743720945350269</v>
      </c>
      <c r="AE82" s="10">
        <v>1199.3248524608719</v>
      </c>
      <c r="AF82" s="5">
        <v>10.926956263295239</v>
      </c>
      <c r="AG82" s="11">
        <v>699.16588315266699</v>
      </c>
    </row>
    <row r="83" spans="1:33" x14ac:dyDescent="0.25">
      <c r="A83" s="1">
        <v>12</v>
      </c>
      <c r="B83" s="1" t="s">
        <v>38</v>
      </c>
      <c r="C83" s="1" t="s">
        <v>42</v>
      </c>
      <c r="D83" s="1">
        <v>22</v>
      </c>
      <c r="E83" s="7" t="s">
        <v>36</v>
      </c>
      <c r="K83" s="2">
        <v>50</v>
      </c>
      <c r="L83" s="2">
        <f t="shared" si="2"/>
        <v>50</v>
      </c>
      <c r="M83" s="2">
        <v>8.9</v>
      </c>
      <c r="N83" s="2">
        <v>9</v>
      </c>
      <c r="O83" s="2">
        <v>1.6</v>
      </c>
      <c r="P83" s="2">
        <v>111</v>
      </c>
      <c r="R83" s="1">
        <v>5.42</v>
      </c>
      <c r="S83" s="2">
        <v>157.9</v>
      </c>
      <c r="T83" s="2">
        <v>6.6</v>
      </c>
      <c r="AD83" s="3">
        <v>47.86248029501111</v>
      </c>
      <c r="AE83" s="10">
        <v>2537.9507213384231</v>
      </c>
      <c r="AF83" s="5">
        <v>6.9885133138429776</v>
      </c>
      <c r="AG83" s="11">
        <v>25.835664457046175</v>
      </c>
    </row>
    <row r="84" spans="1:33" x14ac:dyDescent="0.25">
      <c r="A84" s="1">
        <v>13</v>
      </c>
      <c r="B84" s="1" t="s">
        <v>38</v>
      </c>
      <c r="C84" s="1" t="s">
        <v>42</v>
      </c>
      <c r="D84" s="1">
        <v>24</v>
      </c>
      <c r="E84" s="7" t="s">
        <v>35</v>
      </c>
      <c r="K84" s="2">
        <v>75</v>
      </c>
      <c r="L84" s="2">
        <f t="shared" si="2"/>
        <v>75</v>
      </c>
      <c r="M84" s="2">
        <v>21.2</v>
      </c>
      <c r="N84" s="2">
        <v>9</v>
      </c>
      <c r="O84" s="2">
        <v>1.1000000000000001</v>
      </c>
      <c r="P84" s="2">
        <v>118</v>
      </c>
      <c r="R84" s="1">
        <v>5.23</v>
      </c>
      <c r="S84" s="1">
        <v>103.2</v>
      </c>
      <c r="T84" s="2">
        <v>25.3</v>
      </c>
      <c r="AD84" s="3">
        <v>33.090895147058689</v>
      </c>
      <c r="AE84" s="10">
        <v>1529.9269173056891</v>
      </c>
      <c r="AF84" s="5">
        <v>8.2577858906795871</v>
      </c>
      <c r="AG84" s="11">
        <v>362.87774782419496</v>
      </c>
    </row>
    <row r="85" spans="1:33" x14ac:dyDescent="0.25">
      <c r="A85" s="1">
        <v>14</v>
      </c>
      <c r="B85" s="1" t="s">
        <v>38</v>
      </c>
      <c r="C85" s="1" t="s">
        <v>42</v>
      </c>
      <c r="D85" s="1">
        <v>23</v>
      </c>
      <c r="E85" s="7" t="s">
        <v>36</v>
      </c>
      <c r="K85" s="2">
        <v>40</v>
      </c>
      <c r="L85" s="2">
        <f t="shared" si="2"/>
        <v>40</v>
      </c>
      <c r="M85" s="2">
        <v>4</v>
      </c>
      <c r="N85" s="2">
        <v>6</v>
      </c>
      <c r="O85" s="2">
        <v>1.1000000000000001</v>
      </c>
      <c r="P85" s="2">
        <v>79</v>
      </c>
      <c r="R85" s="1">
        <v>5.9</v>
      </c>
      <c r="S85" s="1">
        <v>117.6</v>
      </c>
      <c r="T85" s="2">
        <v>21.7</v>
      </c>
      <c r="AD85" s="3">
        <v>30.628585446232677</v>
      </c>
      <c r="AE85" s="10">
        <v>2152.6484209287978</v>
      </c>
      <c r="AF85" s="5">
        <v>6.9226209994793049</v>
      </c>
      <c r="AG85" s="11">
        <v>292.18857803849914</v>
      </c>
    </row>
    <row r="86" spans="1:33" x14ac:dyDescent="0.25">
      <c r="A86" s="1">
        <v>1</v>
      </c>
      <c r="B86" s="1" t="s">
        <v>40</v>
      </c>
      <c r="C86" s="1" t="s">
        <v>42</v>
      </c>
      <c r="D86" s="7">
        <v>24</v>
      </c>
      <c r="E86" s="7" t="s">
        <v>35</v>
      </c>
      <c r="K86" s="2">
        <v>80</v>
      </c>
      <c r="L86" s="2">
        <f t="shared" si="2"/>
        <v>80</v>
      </c>
      <c r="M86" s="2">
        <v>19.399999999999999</v>
      </c>
      <c r="N86" s="2">
        <v>12</v>
      </c>
      <c r="O86" s="2">
        <v>2.9</v>
      </c>
      <c r="P86" s="2">
        <v>183</v>
      </c>
      <c r="R86" s="1">
        <v>5.81</v>
      </c>
      <c r="S86" s="1">
        <v>140</v>
      </c>
      <c r="T86" s="2">
        <v>43.8</v>
      </c>
      <c r="AD86" s="3">
        <v>50.358091322912941</v>
      </c>
      <c r="AE86" s="10">
        <v>2412.1590300001553</v>
      </c>
      <c r="AF86" s="5">
        <v>15.754888571025619</v>
      </c>
      <c r="AG86" s="11">
        <v>754.66118224290574</v>
      </c>
    </row>
    <row r="87" spans="1:33" x14ac:dyDescent="0.25">
      <c r="A87" s="1">
        <v>2</v>
      </c>
      <c r="B87" s="1" t="s">
        <v>40</v>
      </c>
      <c r="C87" s="1" t="s">
        <v>42</v>
      </c>
      <c r="D87" s="7">
        <v>20</v>
      </c>
      <c r="E87" s="7" t="s">
        <v>35</v>
      </c>
      <c r="K87" s="2">
        <v>75</v>
      </c>
      <c r="L87" s="2">
        <f t="shared" si="2"/>
        <v>75</v>
      </c>
      <c r="M87" s="2">
        <v>18.600000000000001</v>
      </c>
      <c r="N87" s="2">
        <v>16</v>
      </c>
      <c r="O87" s="2">
        <v>4.5</v>
      </c>
      <c r="P87" s="2">
        <v>183</v>
      </c>
      <c r="R87" s="1">
        <v>6.62</v>
      </c>
      <c r="S87" s="1">
        <v>193.8</v>
      </c>
      <c r="T87" s="2">
        <v>71.3</v>
      </c>
      <c r="AD87" s="3">
        <v>69.869726846055443</v>
      </c>
      <c r="AE87" s="10">
        <v>3476.0669048091963</v>
      </c>
      <c r="AF87" s="5">
        <v>25.705425821071994</v>
      </c>
      <c r="AG87" s="11">
        <v>1278.8625919138065</v>
      </c>
    </row>
    <row r="88" spans="1:33" x14ac:dyDescent="0.25">
      <c r="A88" s="1">
        <v>3</v>
      </c>
      <c r="B88" s="1" t="s">
        <v>40</v>
      </c>
      <c r="C88" s="1" t="s">
        <v>42</v>
      </c>
      <c r="D88" s="7">
        <v>20</v>
      </c>
      <c r="E88" s="7" t="s">
        <v>36</v>
      </c>
      <c r="K88" s="2">
        <v>50</v>
      </c>
      <c r="L88" s="2">
        <f t="shared" si="2"/>
        <v>50</v>
      </c>
      <c r="M88" s="2">
        <v>18.899999999999999</v>
      </c>
      <c r="N88" s="2">
        <v>18</v>
      </c>
      <c r="O88" s="2">
        <v>3.4</v>
      </c>
      <c r="P88" s="2">
        <v>172</v>
      </c>
      <c r="R88" s="1">
        <v>5.51</v>
      </c>
      <c r="S88" s="1">
        <v>172.6</v>
      </c>
      <c r="T88" s="2">
        <v>21.3</v>
      </c>
      <c r="AD88" s="3">
        <v>60.057757214253066</v>
      </c>
      <c r="AE88" s="10">
        <v>3086.8654304489914</v>
      </c>
      <c r="AF88" s="5">
        <v>7.7947257690396148</v>
      </c>
      <c r="AG88" s="11">
        <v>294.51980853108182</v>
      </c>
    </row>
    <row r="89" spans="1:33" x14ac:dyDescent="0.25">
      <c r="A89" s="1">
        <v>4</v>
      </c>
      <c r="B89" s="1" t="s">
        <v>40</v>
      </c>
      <c r="C89" s="1" t="s">
        <v>42</v>
      </c>
      <c r="D89" s="7">
        <v>31</v>
      </c>
      <c r="E89" s="7" t="s">
        <v>35</v>
      </c>
      <c r="K89" s="2">
        <v>90</v>
      </c>
      <c r="L89" s="2">
        <f t="shared" si="2"/>
        <v>90</v>
      </c>
      <c r="M89" s="2">
        <v>23.6</v>
      </c>
      <c r="N89" s="2">
        <v>14</v>
      </c>
      <c r="O89" s="2">
        <v>3.1</v>
      </c>
      <c r="P89" s="2">
        <v>143</v>
      </c>
      <c r="R89" s="1">
        <v>6.06</v>
      </c>
      <c r="S89" s="1">
        <v>122.8</v>
      </c>
      <c r="T89" s="2">
        <v>21.9</v>
      </c>
      <c r="AD89" s="3">
        <v>40.112278219717155</v>
      </c>
      <c r="AE89" s="10">
        <v>2016.26381295855</v>
      </c>
      <c r="AF89" s="5">
        <v>8.3347020374033782</v>
      </c>
      <c r="AG89" s="11">
        <v>259.89300462611942</v>
      </c>
    </row>
    <row r="90" spans="1:33" x14ac:dyDescent="0.25">
      <c r="A90" s="1">
        <v>5</v>
      </c>
      <c r="B90" s="1" t="s">
        <v>40</v>
      </c>
      <c r="C90" s="1" t="s">
        <v>42</v>
      </c>
      <c r="D90" s="7">
        <v>21</v>
      </c>
      <c r="E90" s="7" t="s">
        <v>36</v>
      </c>
      <c r="K90" s="2">
        <v>50</v>
      </c>
      <c r="L90" s="2">
        <f t="shared" si="2"/>
        <v>50</v>
      </c>
      <c r="M90" s="2">
        <v>9.1999999999999993</v>
      </c>
      <c r="N90" s="2">
        <v>7</v>
      </c>
      <c r="O90" s="2">
        <v>2</v>
      </c>
      <c r="P90" s="2">
        <v>125</v>
      </c>
      <c r="R90" s="1">
        <v>9.1999999999999993</v>
      </c>
      <c r="S90" s="1">
        <v>173.3</v>
      </c>
      <c r="T90" s="2">
        <v>32.9</v>
      </c>
      <c r="AD90" s="3">
        <v>54.482600169937967</v>
      </c>
      <c r="AE90" s="10">
        <v>4946.5244673008738</v>
      </c>
      <c r="AF90" s="5">
        <v>9.7782344079130254</v>
      </c>
      <c r="AG90" s="11">
        <v>671.6384691852702</v>
      </c>
    </row>
    <row r="91" spans="1:33" x14ac:dyDescent="0.25">
      <c r="A91" s="1">
        <v>6</v>
      </c>
      <c r="B91" s="1" t="s">
        <v>40</v>
      </c>
      <c r="C91" s="1" t="s">
        <v>42</v>
      </c>
      <c r="D91" s="7">
        <v>21</v>
      </c>
      <c r="E91" s="7" t="s">
        <v>36</v>
      </c>
      <c r="K91" s="2">
        <v>65</v>
      </c>
      <c r="L91" s="2">
        <f t="shared" si="2"/>
        <v>65</v>
      </c>
      <c r="M91" s="2">
        <v>19.399999999999999</v>
      </c>
      <c r="N91" s="2">
        <v>12</v>
      </c>
      <c r="O91" s="2">
        <v>147</v>
      </c>
      <c r="P91" s="2">
        <v>168</v>
      </c>
      <c r="R91" s="1">
        <v>9.0399999999999991</v>
      </c>
      <c r="S91" s="1">
        <v>171.1</v>
      </c>
      <c r="T91" s="2">
        <v>21.9</v>
      </c>
      <c r="AD91" s="3">
        <v>66.334005468384703</v>
      </c>
      <c r="AE91" s="10">
        <v>4908.378416610939</v>
      </c>
      <c r="AF91" s="5">
        <v>7.9443222069997592</v>
      </c>
      <c r="AG91" s="11">
        <v>304.39521632419758</v>
      </c>
    </row>
    <row r="92" spans="1:33" x14ac:dyDescent="0.25">
      <c r="A92" s="1">
        <v>7</v>
      </c>
      <c r="B92" s="1" t="s">
        <v>40</v>
      </c>
      <c r="C92" s="1" t="s">
        <v>42</v>
      </c>
      <c r="D92" s="7">
        <v>23</v>
      </c>
      <c r="E92" s="7" t="s">
        <v>35</v>
      </c>
      <c r="K92" s="2">
        <v>70</v>
      </c>
      <c r="L92" s="2">
        <f t="shared" si="2"/>
        <v>70</v>
      </c>
      <c r="M92" s="2">
        <v>18.8</v>
      </c>
      <c r="N92" s="2">
        <v>14</v>
      </c>
      <c r="O92" s="2">
        <v>2.6</v>
      </c>
      <c r="P92" s="2">
        <v>126</v>
      </c>
      <c r="R92" s="1">
        <v>4.79</v>
      </c>
      <c r="S92" s="1">
        <v>96.3</v>
      </c>
      <c r="T92" s="2">
        <v>33.200000000000003</v>
      </c>
      <c r="AD92" s="3">
        <v>34.871697875708669</v>
      </c>
      <c r="AE92" s="10">
        <v>1194.6062042091926</v>
      </c>
      <c r="AF92" s="5">
        <v>12.022226058915143</v>
      </c>
      <c r="AG92" s="11">
        <v>411.84762180420773</v>
      </c>
    </row>
    <row r="93" spans="1:33" x14ac:dyDescent="0.25">
      <c r="A93" s="1">
        <v>8</v>
      </c>
      <c r="B93" s="1" t="s">
        <v>40</v>
      </c>
      <c r="C93" s="1" t="s">
        <v>42</v>
      </c>
      <c r="D93" s="1">
        <v>25</v>
      </c>
      <c r="E93" s="7" t="s">
        <v>35</v>
      </c>
      <c r="K93" s="2">
        <v>95</v>
      </c>
      <c r="L93" s="2">
        <f t="shared" si="2"/>
        <v>95</v>
      </c>
      <c r="M93" s="2">
        <v>22.2</v>
      </c>
      <c r="N93" s="2">
        <v>13</v>
      </c>
      <c r="O93" s="2">
        <v>2.7</v>
      </c>
      <c r="P93" s="2">
        <v>122</v>
      </c>
      <c r="R93" s="1">
        <v>6.55</v>
      </c>
      <c r="S93" s="1">
        <v>155.80000000000001</v>
      </c>
      <c r="T93" s="2">
        <v>13.2</v>
      </c>
      <c r="AD93" s="3">
        <v>46.478937109543565</v>
      </c>
      <c r="AE93" s="10">
        <v>2892.6644134193061</v>
      </c>
      <c r="AF93" s="5">
        <v>7.2783892411678446</v>
      </c>
      <c r="AG93" s="11">
        <v>98.779575967266666</v>
      </c>
    </row>
    <row r="94" spans="1:33" x14ac:dyDescent="0.25">
      <c r="A94" s="1">
        <v>9</v>
      </c>
      <c r="B94" s="1" t="s">
        <v>40</v>
      </c>
      <c r="C94" s="1" t="s">
        <v>42</v>
      </c>
      <c r="D94" s="1">
        <v>22</v>
      </c>
      <c r="E94" s="7" t="s">
        <v>36</v>
      </c>
      <c r="K94" s="2">
        <v>125</v>
      </c>
      <c r="L94" s="2">
        <f t="shared" si="2"/>
        <v>125</v>
      </c>
      <c r="M94" s="2">
        <v>26.2</v>
      </c>
      <c r="N94" s="2">
        <v>12</v>
      </c>
      <c r="O94" s="2">
        <v>3.8</v>
      </c>
      <c r="P94" s="2">
        <v>158</v>
      </c>
      <c r="R94" s="1">
        <v>5.84</v>
      </c>
      <c r="S94" s="1">
        <v>117.9</v>
      </c>
      <c r="T94" s="2">
        <v>39.700000000000003</v>
      </c>
      <c r="AD94" s="3">
        <v>39.485074927816981</v>
      </c>
      <c r="AE94" s="10">
        <v>2088.5000053074305</v>
      </c>
      <c r="AF94" s="5">
        <v>13.295652880698341</v>
      </c>
      <c r="AG94" s="11">
        <v>703.25233427230694</v>
      </c>
    </row>
    <row r="95" spans="1:33" x14ac:dyDescent="0.25">
      <c r="A95" s="1">
        <v>10</v>
      </c>
      <c r="B95" s="1" t="s">
        <v>40</v>
      </c>
      <c r="C95" s="1" t="s">
        <v>42</v>
      </c>
      <c r="D95" s="1">
        <v>25</v>
      </c>
      <c r="E95" s="7" t="s">
        <v>36</v>
      </c>
      <c r="K95" s="2">
        <v>70</v>
      </c>
      <c r="L95" s="2">
        <f t="shared" ref="L95:L113" si="3">K95</f>
        <v>70</v>
      </c>
      <c r="M95" s="2">
        <v>17.100000000000001</v>
      </c>
      <c r="N95" s="2">
        <v>13</v>
      </c>
      <c r="O95" s="2">
        <v>3.1</v>
      </c>
      <c r="P95" s="2">
        <v>122</v>
      </c>
      <c r="R95" s="1">
        <v>4.82</v>
      </c>
      <c r="S95" s="1">
        <v>162.30000000000001</v>
      </c>
      <c r="T95" s="2">
        <v>46.9</v>
      </c>
      <c r="AD95" s="3">
        <v>51.00574170573249</v>
      </c>
      <c r="AE95" s="10">
        <v>2539.1646601924872</v>
      </c>
      <c r="AF95" s="5">
        <v>14.739182292044692</v>
      </c>
      <c r="AG95" s="11">
        <v>733.74505584120539</v>
      </c>
    </row>
    <row r="96" spans="1:33" x14ac:dyDescent="0.25">
      <c r="A96" s="1">
        <v>11</v>
      </c>
      <c r="B96" s="1" t="s">
        <v>40</v>
      </c>
      <c r="C96" s="1" t="s">
        <v>42</v>
      </c>
      <c r="D96" s="1">
        <v>21</v>
      </c>
      <c r="E96" s="7" t="s">
        <v>35</v>
      </c>
      <c r="K96" s="2">
        <v>130</v>
      </c>
      <c r="L96" s="2">
        <f t="shared" si="3"/>
        <v>130</v>
      </c>
      <c r="M96" s="2">
        <v>36.5</v>
      </c>
      <c r="N96" s="2">
        <v>14</v>
      </c>
      <c r="O96" s="2">
        <v>3.2</v>
      </c>
      <c r="P96" s="2">
        <v>170</v>
      </c>
      <c r="R96" s="1">
        <v>6.49</v>
      </c>
      <c r="S96" s="2">
        <v>74.900000000000006</v>
      </c>
      <c r="T96" s="2">
        <v>32.9</v>
      </c>
      <c r="AD96" s="3">
        <v>26.035673514638304</v>
      </c>
      <c r="AE96" s="10">
        <v>1317.0518696624476</v>
      </c>
      <c r="AF96" s="5">
        <v>11.43623042231776</v>
      </c>
      <c r="AG96" s="11">
        <v>578.51811097322457</v>
      </c>
    </row>
    <row r="97" spans="1:33" x14ac:dyDescent="0.25">
      <c r="A97" s="1">
        <v>12</v>
      </c>
      <c r="B97" s="1" t="s">
        <v>40</v>
      </c>
      <c r="C97" s="1" t="s">
        <v>42</v>
      </c>
      <c r="D97" s="1">
        <v>22</v>
      </c>
      <c r="E97" s="7" t="s">
        <v>36</v>
      </c>
      <c r="K97" s="2">
        <v>70</v>
      </c>
      <c r="L97" s="2">
        <f t="shared" si="3"/>
        <v>70</v>
      </c>
      <c r="M97" s="2">
        <v>14.8</v>
      </c>
      <c r="N97" s="2">
        <v>11</v>
      </c>
      <c r="O97" s="2">
        <v>2.9</v>
      </c>
      <c r="P97" s="2">
        <v>134</v>
      </c>
      <c r="R97" s="1">
        <v>5.7</v>
      </c>
      <c r="S97" s="2">
        <v>142.6</v>
      </c>
      <c r="T97" s="2">
        <v>2.2000000000000002</v>
      </c>
      <c r="AD97" s="3">
        <v>45.038396576043631</v>
      </c>
      <c r="AE97" s="10">
        <v>2410.4390247906649</v>
      </c>
      <c r="AF97" s="5">
        <v>7.1839065301975173</v>
      </c>
      <c r="AG97" s="11">
        <v>2.8706293841162416</v>
      </c>
    </row>
    <row r="98" spans="1:33" x14ac:dyDescent="0.25">
      <c r="A98" s="1">
        <v>13</v>
      </c>
      <c r="B98" s="1" t="s">
        <v>40</v>
      </c>
      <c r="C98" s="1" t="s">
        <v>42</v>
      </c>
      <c r="D98" s="1">
        <v>24</v>
      </c>
      <c r="E98" s="7" t="s">
        <v>35</v>
      </c>
      <c r="K98" s="2">
        <v>125</v>
      </c>
      <c r="L98" s="2">
        <f t="shared" si="3"/>
        <v>125</v>
      </c>
      <c r="M98" s="2">
        <v>22.1</v>
      </c>
      <c r="N98" s="2">
        <v>14</v>
      </c>
      <c r="O98" s="2">
        <v>2.8</v>
      </c>
      <c r="P98" s="2">
        <v>130</v>
      </c>
      <c r="R98" s="1">
        <v>5.33</v>
      </c>
      <c r="S98" s="1">
        <v>141.19999999999999</v>
      </c>
      <c r="T98" s="2">
        <v>32.5</v>
      </c>
      <c r="AD98" s="3">
        <v>46.012247116351169</v>
      </c>
      <c r="AE98" s="10">
        <v>2133.2964231709434</v>
      </c>
      <c r="AF98" s="5">
        <v>10.590637615307456</v>
      </c>
      <c r="AG98" s="11">
        <v>491.0207772879296</v>
      </c>
    </row>
    <row r="99" spans="1:33" x14ac:dyDescent="0.25">
      <c r="A99" s="1">
        <v>14</v>
      </c>
      <c r="B99" s="1" t="s">
        <v>40</v>
      </c>
      <c r="C99" s="1" t="s">
        <v>42</v>
      </c>
      <c r="D99" s="1">
        <v>23</v>
      </c>
      <c r="E99" s="7" t="s">
        <v>36</v>
      </c>
      <c r="K99" s="2">
        <v>55</v>
      </c>
      <c r="L99" s="2">
        <f t="shared" si="3"/>
        <v>55</v>
      </c>
      <c r="M99" s="2">
        <v>8.5</v>
      </c>
      <c r="N99" s="2">
        <v>7</v>
      </c>
      <c r="O99" s="2">
        <v>2.1</v>
      </c>
      <c r="P99" s="2">
        <v>118</v>
      </c>
      <c r="R99" s="1">
        <v>6.3</v>
      </c>
      <c r="S99" s="1">
        <v>133.9</v>
      </c>
      <c r="T99" s="2">
        <v>27.1</v>
      </c>
      <c r="AD99" s="3">
        <v>38.958859603321081</v>
      </c>
      <c r="AE99" s="10">
        <v>2617.1878652757196</v>
      </c>
      <c r="AF99" s="5">
        <v>8.2007995623131809</v>
      </c>
      <c r="AG99" s="11">
        <v>455.70348403502777</v>
      </c>
    </row>
    <row r="100" spans="1:33" x14ac:dyDescent="0.25">
      <c r="A100" s="1">
        <v>1</v>
      </c>
      <c r="B100" s="1" t="s">
        <v>41</v>
      </c>
      <c r="C100" s="1" t="s">
        <v>42</v>
      </c>
      <c r="D100" s="7">
        <v>24</v>
      </c>
      <c r="E100" s="7" t="s">
        <v>35</v>
      </c>
      <c r="K100" s="2">
        <v>110</v>
      </c>
      <c r="L100" s="2">
        <f t="shared" si="3"/>
        <v>110</v>
      </c>
      <c r="M100" s="2">
        <v>22.7</v>
      </c>
      <c r="N100" s="2">
        <v>17</v>
      </c>
      <c r="O100" s="2">
        <v>4.4000000000000004</v>
      </c>
      <c r="P100" s="2">
        <v>183</v>
      </c>
      <c r="R100" s="1">
        <v>7.09</v>
      </c>
      <c r="S100" s="1">
        <v>256.7</v>
      </c>
      <c r="T100" s="2">
        <v>28</v>
      </c>
      <c r="AD100" s="3">
        <v>94.425023925833116</v>
      </c>
      <c r="AE100" s="10">
        <v>5397.2666229129245</v>
      </c>
      <c r="AF100" s="5">
        <v>10.089825224232339</v>
      </c>
      <c r="AG100" s="11">
        <v>464.99451180725907</v>
      </c>
    </row>
    <row r="101" spans="1:33" x14ac:dyDescent="0.25">
      <c r="A101" s="1">
        <v>2</v>
      </c>
      <c r="B101" s="1" t="s">
        <v>41</v>
      </c>
      <c r="C101" s="1" t="s">
        <v>42</v>
      </c>
      <c r="D101" s="7">
        <v>20</v>
      </c>
      <c r="E101" s="7" t="s">
        <v>35</v>
      </c>
      <c r="K101" s="2">
        <v>100</v>
      </c>
      <c r="L101" s="2">
        <f t="shared" si="3"/>
        <v>100</v>
      </c>
      <c r="M101" s="2">
        <v>27.3</v>
      </c>
      <c r="N101" s="2">
        <v>20</v>
      </c>
      <c r="O101" s="2">
        <v>5.9</v>
      </c>
      <c r="P101" s="2">
        <v>190</v>
      </c>
      <c r="R101" s="1">
        <v>6.12</v>
      </c>
      <c r="S101" s="1">
        <v>234</v>
      </c>
      <c r="T101" s="2">
        <v>73.099999999999994</v>
      </c>
      <c r="AD101" s="3">
        <v>86.004313382246224</v>
      </c>
      <c r="AE101" s="10">
        <v>3880.1064830275968</v>
      </c>
      <c r="AF101" s="5">
        <v>26.867159436932475</v>
      </c>
      <c r="AG101" s="11">
        <v>1212.1187346552024</v>
      </c>
    </row>
    <row r="102" spans="1:33" x14ac:dyDescent="0.25">
      <c r="A102" s="1">
        <v>3</v>
      </c>
      <c r="B102" s="1" t="s">
        <v>41</v>
      </c>
      <c r="C102" s="1" t="s">
        <v>42</v>
      </c>
      <c r="D102" s="7">
        <v>20</v>
      </c>
      <c r="E102" s="7" t="s">
        <v>36</v>
      </c>
      <c r="K102" s="2">
        <v>60</v>
      </c>
      <c r="L102" s="2">
        <f t="shared" si="3"/>
        <v>60</v>
      </c>
      <c r="M102" s="2">
        <v>22.1</v>
      </c>
      <c r="N102" s="2">
        <v>19</v>
      </c>
      <c r="O102" s="2">
        <v>5.0999999999999996</v>
      </c>
      <c r="P102" s="2">
        <v>181</v>
      </c>
      <c r="R102" s="1">
        <v>6.15</v>
      </c>
      <c r="S102" s="1">
        <v>211.7</v>
      </c>
      <c r="T102" s="2">
        <v>26.6</v>
      </c>
      <c r="AD102" s="3">
        <v>76.381600774967609</v>
      </c>
      <c r="AE102" s="10">
        <v>4225.920092090244</v>
      </c>
      <c r="AF102" s="5">
        <v>9.4966733241838597</v>
      </c>
      <c r="AG102" s="11">
        <v>459.32340524202039</v>
      </c>
    </row>
    <row r="103" spans="1:33" x14ac:dyDescent="0.25">
      <c r="A103" s="1">
        <v>4</v>
      </c>
      <c r="B103" s="1" t="s">
        <v>41</v>
      </c>
      <c r="C103" s="1" t="s">
        <v>42</v>
      </c>
      <c r="D103" s="7">
        <v>31</v>
      </c>
      <c r="E103" s="7" t="s">
        <v>35</v>
      </c>
      <c r="K103" s="2">
        <v>130</v>
      </c>
      <c r="L103" s="2">
        <f t="shared" si="3"/>
        <v>130</v>
      </c>
      <c r="M103" s="2">
        <v>35.799999999999997</v>
      </c>
      <c r="N103" s="2">
        <v>18</v>
      </c>
      <c r="O103" s="2">
        <v>5.6</v>
      </c>
      <c r="P103" s="2">
        <v>176</v>
      </c>
      <c r="R103" s="1">
        <v>6.23</v>
      </c>
      <c r="S103" s="1">
        <v>133.80000000000001</v>
      </c>
      <c r="T103" s="2">
        <v>35.1</v>
      </c>
      <c r="AD103" s="3">
        <v>47.393628009161048</v>
      </c>
      <c r="AE103" s="10">
        <v>2258.5022355477668</v>
      </c>
      <c r="AF103" s="5">
        <v>12.432857571909961</v>
      </c>
      <c r="AG103" s="11">
        <v>592.47704385445911</v>
      </c>
    </row>
    <row r="104" spans="1:33" x14ac:dyDescent="0.25">
      <c r="A104" s="1">
        <v>5</v>
      </c>
      <c r="B104" s="1" t="s">
        <v>41</v>
      </c>
      <c r="C104" s="1" t="s">
        <v>42</v>
      </c>
      <c r="D104" s="7">
        <v>21</v>
      </c>
      <c r="E104" s="7" t="s">
        <v>36</v>
      </c>
      <c r="K104" s="2">
        <v>65</v>
      </c>
      <c r="L104" s="2">
        <f t="shared" si="3"/>
        <v>65</v>
      </c>
      <c r="M104" s="2">
        <v>13.1</v>
      </c>
      <c r="N104" s="2">
        <v>13</v>
      </c>
      <c r="O104" s="2">
        <v>4</v>
      </c>
      <c r="P104" s="2">
        <v>159</v>
      </c>
      <c r="R104" s="1">
        <v>9.0399999999999991</v>
      </c>
      <c r="S104" s="1">
        <v>182.1</v>
      </c>
      <c r="T104" s="2">
        <v>24.1</v>
      </c>
      <c r="AD104" s="3">
        <v>67.233367702946325</v>
      </c>
      <c r="AE104" s="10">
        <v>5107.3091608414779</v>
      </c>
      <c r="AF104" s="5">
        <v>8.3740176819749355</v>
      </c>
      <c r="AG104" s="11">
        <v>360.39424921009305</v>
      </c>
    </row>
    <row r="105" spans="1:33" x14ac:dyDescent="0.25">
      <c r="A105" s="1">
        <v>6</v>
      </c>
      <c r="B105" s="1" t="s">
        <v>41</v>
      </c>
      <c r="C105" s="1" t="s">
        <v>42</v>
      </c>
      <c r="D105" s="7">
        <v>21</v>
      </c>
      <c r="E105" s="7" t="s">
        <v>36</v>
      </c>
      <c r="K105" s="2">
        <v>85</v>
      </c>
      <c r="L105" s="2">
        <f t="shared" si="3"/>
        <v>85</v>
      </c>
      <c r="M105" s="2">
        <v>24.7</v>
      </c>
      <c r="N105" s="2">
        <v>16</v>
      </c>
      <c r="O105" s="2">
        <v>6.4</v>
      </c>
      <c r="P105" s="2">
        <v>179</v>
      </c>
      <c r="R105" s="1">
        <v>9.36</v>
      </c>
      <c r="S105" s="1">
        <v>201.8</v>
      </c>
      <c r="T105" s="2">
        <v>28.5</v>
      </c>
      <c r="AD105" s="3">
        <v>83.207907432290128</v>
      </c>
      <c r="AE105" s="10">
        <v>5993.9982023261391</v>
      </c>
      <c r="AF105" s="5">
        <v>10.124416824835048</v>
      </c>
      <c r="AG105" s="11">
        <v>515.51263413884078</v>
      </c>
    </row>
    <row r="106" spans="1:33" x14ac:dyDescent="0.25">
      <c r="A106" s="1">
        <v>7</v>
      </c>
      <c r="B106" s="1" t="s">
        <v>41</v>
      </c>
      <c r="C106" s="1" t="s">
        <v>42</v>
      </c>
      <c r="D106" s="7">
        <v>23</v>
      </c>
      <c r="E106" s="7" t="s">
        <v>35</v>
      </c>
      <c r="K106" s="2">
        <v>100</v>
      </c>
      <c r="L106" s="2">
        <f t="shared" si="3"/>
        <v>100</v>
      </c>
      <c r="M106" s="2">
        <v>20.9</v>
      </c>
      <c r="N106" s="2">
        <v>19</v>
      </c>
      <c r="O106" s="2">
        <v>4.5999999999999996</v>
      </c>
      <c r="P106" s="2">
        <v>122</v>
      </c>
      <c r="R106" s="1">
        <v>6.67</v>
      </c>
      <c r="S106" s="1">
        <v>101.7</v>
      </c>
      <c r="T106" s="2">
        <v>34.9</v>
      </c>
      <c r="AD106" s="3">
        <v>30.968280974629106</v>
      </c>
      <c r="AE106" s="10">
        <v>1756.74915063413</v>
      </c>
      <c r="AF106" s="5">
        <v>10.627266529150006</v>
      </c>
      <c r="AG106" s="11">
        <v>602.85688650079771</v>
      </c>
    </row>
    <row r="107" spans="1:33" x14ac:dyDescent="0.25">
      <c r="A107" s="1">
        <v>8</v>
      </c>
      <c r="B107" s="1" t="s">
        <v>41</v>
      </c>
      <c r="C107" s="1" t="s">
        <v>42</v>
      </c>
      <c r="D107" s="1">
        <v>25</v>
      </c>
      <c r="E107" s="7" t="s">
        <v>35</v>
      </c>
      <c r="K107" s="2">
        <v>135</v>
      </c>
      <c r="L107" s="2">
        <f t="shared" si="3"/>
        <v>135</v>
      </c>
      <c r="M107" s="2">
        <v>27.4</v>
      </c>
      <c r="N107" s="2">
        <v>17</v>
      </c>
      <c r="O107" s="2">
        <v>4.5999999999999996</v>
      </c>
      <c r="P107" s="2">
        <v>155</v>
      </c>
      <c r="R107" s="1">
        <v>6.95</v>
      </c>
      <c r="S107" s="1">
        <v>165.5</v>
      </c>
      <c r="T107" s="2">
        <v>21.9</v>
      </c>
      <c r="AD107" s="3">
        <v>54.880295894129176</v>
      </c>
      <c r="AE107" s="10">
        <v>3260.4091416135598</v>
      </c>
      <c r="AF107" s="5">
        <v>8.2289739047592914</v>
      </c>
      <c r="AG107" s="11">
        <v>271.89894645122115</v>
      </c>
    </row>
    <row r="108" spans="1:33" x14ac:dyDescent="0.25">
      <c r="A108" s="1">
        <v>9</v>
      </c>
      <c r="B108" s="1" t="s">
        <v>41</v>
      </c>
      <c r="C108" s="1" t="s">
        <v>42</v>
      </c>
      <c r="D108" s="1">
        <v>22</v>
      </c>
      <c r="E108" s="7" t="s">
        <v>36</v>
      </c>
      <c r="K108" s="2">
        <v>155</v>
      </c>
      <c r="L108" s="2">
        <f t="shared" si="3"/>
        <v>155</v>
      </c>
      <c r="M108" s="2">
        <v>26.6</v>
      </c>
      <c r="N108" s="2">
        <v>17</v>
      </c>
      <c r="O108" s="2">
        <v>6.4</v>
      </c>
      <c r="P108" s="2">
        <v>173</v>
      </c>
      <c r="R108" s="1">
        <v>4.8499999999999996</v>
      </c>
      <c r="S108" s="1">
        <v>137.80000000000001</v>
      </c>
      <c r="T108" s="2">
        <v>31.5</v>
      </c>
      <c r="AD108" s="3">
        <v>49.580426784949303</v>
      </c>
      <c r="AE108" s="10">
        <v>2027.2102091206777</v>
      </c>
      <c r="AF108" s="5">
        <v>11.333696979142982</v>
      </c>
      <c r="AG108" s="11">
        <v>463.40436565530723</v>
      </c>
    </row>
    <row r="109" spans="1:33" x14ac:dyDescent="0.25">
      <c r="A109" s="1">
        <v>10</v>
      </c>
      <c r="B109" s="1" t="s">
        <v>41</v>
      </c>
      <c r="C109" s="1" t="s">
        <v>42</v>
      </c>
      <c r="D109" s="1">
        <v>25</v>
      </c>
      <c r="E109" s="7" t="s">
        <v>36</v>
      </c>
      <c r="K109" s="2">
        <v>90</v>
      </c>
      <c r="L109" s="2">
        <f t="shared" si="3"/>
        <v>90</v>
      </c>
      <c r="M109" s="2">
        <v>22</v>
      </c>
      <c r="N109" s="2">
        <v>17</v>
      </c>
      <c r="O109" s="2">
        <v>4</v>
      </c>
      <c r="P109" s="2">
        <v>142</v>
      </c>
      <c r="R109" s="1">
        <v>5.33</v>
      </c>
      <c r="S109" s="1">
        <v>168.9</v>
      </c>
      <c r="T109" s="2">
        <v>37.299999999999997</v>
      </c>
      <c r="AD109" s="3">
        <v>54.134124523694481</v>
      </c>
      <c r="AE109" s="10">
        <v>2922.0131463399616</v>
      </c>
      <c r="AF109" s="5">
        <v>11.955019803042061</v>
      </c>
      <c r="AG109" s="11">
        <v>645.29952846939364</v>
      </c>
    </row>
    <row r="110" spans="1:33" x14ac:dyDescent="0.25">
      <c r="A110" s="1">
        <v>11</v>
      </c>
      <c r="B110" s="1" t="s">
        <v>41</v>
      </c>
      <c r="C110" s="1" t="s">
        <v>42</v>
      </c>
      <c r="D110" s="1">
        <v>21</v>
      </c>
      <c r="E110" s="7" t="s">
        <v>35</v>
      </c>
      <c r="K110" s="2">
        <v>170</v>
      </c>
      <c r="L110" s="2">
        <f t="shared" si="3"/>
        <v>170</v>
      </c>
      <c r="M110" s="2">
        <v>41.1</v>
      </c>
      <c r="N110" s="2">
        <v>18</v>
      </c>
      <c r="O110" s="2">
        <v>4.5</v>
      </c>
      <c r="P110" s="2">
        <v>168</v>
      </c>
      <c r="R110" s="1">
        <v>6.23</v>
      </c>
      <c r="S110" s="2">
        <v>73.8</v>
      </c>
      <c r="T110" s="2">
        <v>63.3</v>
      </c>
      <c r="AD110" s="3">
        <v>25.597245768264543</v>
      </c>
      <c r="AE110" s="10">
        <v>1245.7209640016831</v>
      </c>
      <c r="AF110" s="5">
        <v>21.955361207739102</v>
      </c>
      <c r="AG110" s="11">
        <v>1068.4842414811185</v>
      </c>
    </row>
    <row r="111" spans="1:33" x14ac:dyDescent="0.25">
      <c r="A111" s="1">
        <v>12</v>
      </c>
      <c r="B111" s="1" t="s">
        <v>41</v>
      </c>
      <c r="C111" s="1" t="s">
        <v>42</v>
      </c>
      <c r="D111" s="1">
        <v>22</v>
      </c>
      <c r="E111" s="7" t="s">
        <v>36</v>
      </c>
      <c r="K111" s="2">
        <v>100</v>
      </c>
      <c r="L111" s="2">
        <f t="shared" si="3"/>
        <v>100</v>
      </c>
      <c r="M111" s="2">
        <v>18.5</v>
      </c>
      <c r="N111" s="2">
        <v>14</v>
      </c>
      <c r="O111" s="2">
        <v>4</v>
      </c>
      <c r="P111" s="2">
        <v>147</v>
      </c>
      <c r="R111" s="1">
        <v>6.5</v>
      </c>
      <c r="S111" s="2">
        <v>131.6</v>
      </c>
      <c r="T111" s="2">
        <v>5.5</v>
      </c>
      <c r="AD111" s="3">
        <v>42.423419425018125</v>
      </c>
      <c r="AE111" s="10">
        <v>2536.7111313770997</v>
      </c>
      <c r="AF111" s="5">
        <v>6.9975191045615883</v>
      </c>
      <c r="AG111" s="11">
        <v>17.941433650726509</v>
      </c>
    </row>
    <row r="112" spans="1:33" x14ac:dyDescent="0.25">
      <c r="A112" s="1">
        <v>13</v>
      </c>
      <c r="B112" s="1" t="s">
        <v>41</v>
      </c>
      <c r="C112" s="1" t="s">
        <v>42</v>
      </c>
      <c r="D112" s="1">
        <v>24</v>
      </c>
      <c r="E112" s="7" t="s">
        <v>35</v>
      </c>
      <c r="K112" s="2">
        <v>150</v>
      </c>
      <c r="L112" s="2">
        <f t="shared" si="3"/>
        <v>150</v>
      </c>
      <c r="M112" s="2">
        <v>27.6</v>
      </c>
      <c r="N112" s="2">
        <v>17</v>
      </c>
      <c r="O112" s="2">
        <v>4.2</v>
      </c>
      <c r="P112" s="2">
        <v>134</v>
      </c>
      <c r="R112" s="1">
        <v>5.87</v>
      </c>
      <c r="S112" s="1">
        <v>150.19999999999999</v>
      </c>
      <c r="T112" s="2">
        <v>32.6</v>
      </c>
      <c r="AD112" s="3">
        <v>47.699265227990928</v>
      </c>
      <c r="AE112" s="10">
        <v>2499.1788298141605</v>
      </c>
      <c r="AF112" s="5">
        <v>10.352836527513345</v>
      </c>
      <c r="AG112" s="11">
        <v>542.43162351492458</v>
      </c>
    </row>
    <row r="113" spans="1:33" x14ac:dyDescent="0.25">
      <c r="A113" s="1">
        <v>14</v>
      </c>
      <c r="B113" s="1" t="s">
        <v>41</v>
      </c>
      <c r="C113" s="1" t="s">
        <v>42</v>
      </c>
      <c r="D113" s="1">
        <v>23</v>
      </c>
      <c r="E113" s="7" t="s">
        <v>36</v>
      </c>
      <c r="K113" s="2">
        <v>70</v>
      </c>
      <c r="L113" s="2">
        <f t="shared" si="3"/>
        <v>70</v>
      </c>
      <c r="M113" s="2">
        <v>21</v>
      </c>
      <c r="N113" s="2">
        <v>13</v>
      </c>
      <c r="O113" s="2">
        <v>5.4</v>
      </c>
      <c r="P113" s="2">
        <v>145</v>
      </c>
      <c r="R113" s="1">
        <v>6.34</v>
      </c>
      <c r="S113" s="1">
        <v>153.80000000000001</v>
      </c>
      <c r="T113" s="2">
        <v>45.2</v>
      </c>
      <c r="AD113" s="3">
        <v>49.184151142687227</v>
      </c>
      <c r="AE113" s="10">
        <v>3025.2367318982801</v>
      </c>
      <c r="AF113" s="5">
        <v>14.454639997720824</v>
      </c>
      <c r="AG113" s="11">
        <v>889.08127621457925</v>
      </c>
    </row>
    <row r="114" spans="1:33" x14ac:dyDescent="0.25">
      <c r="A114" s="1">
        <v>1</v>
      </c>
      <c r="B114" s="1" t="s">
        <v>38</v>
      </c>
      <c r="C114" s="1" t="s">
        <v>43</v>
      </c>
      <c r="D114" s="7">
        <v>24</v>
      </c>
      <c r="E114" s="7" t="s">
        <v>35</v>
      </c>
      <c r="K114" s="2">
        <v>6</v>
      </c>
      <c r="L114" s="2">
        <f>K114*1.60934</f>
        <v>9.6560400000000008</v>
      </c>
      <c r="M114" s="2">
        <v>30.2</v>
      </c>
      <c r="N114" s="2">
        <v>10</v>
      </c>
      <c r="O114" s="2">
        <v>2.2999999999999998</v>
      </c>
      <c r="P114" s="2">
        <v>166</v>
      </c>
      <c r="R114" s="1">
        <v>5.23</v>
      </c>
      <c r="S114" s="1">
        <v>144</v>
      </c>
      <c r="T114" s="2">
        <v>38.4</v>
      </c>
      <c r="AD114" s="3">
        <v>50.348815108332296</v>
      </c>
      <c r="AE114" s="10">
        <v>2233.3971092620077</v>
      </c>
      <c r="AF114" s="5">
        <v>13.426350695555278</v>
      </c>
      <c r="AG114" s="11">
        <v>595.5725624698689</v>
      </c>
    </row>
    <row r="115" spans="1:33" x14ac:dyDescent="0.25">
      <c r="A115" s="1">
        <v>2</v>
      </c>
      <c r="B115" s="1" t="s">
        <v>38</v>
      </c>
      <c r="C115" s="1" t="s">
        <v>43</v>
      </c>
      <c r="D115" s="7">
        <v>20</v>
      </c>
      <c r="E115" s="7" t="s">
        <v>35</v>
      </c>
      <c r="K115" s="2">
        <v>5</v>
      </c>
      <c r="L115" s="2">
        <f t="shared" ref="L115:L155" si="4">K115*1.60934</f>
        <v>8.0466999999999995</v>
      </c>
      <c r="M115" s="2">
        <v>28</v>
      </c>
      <c r="N115" s="2">
        <v>8</v>
      </c>
      <c r="O115" s="2">
        <v>3.1</v>
      </c>
      <c r="P115" s="2">
        <v>144</v>
      </c>
      <c r="R115" s="1">
        <v>6.19</v>
      </c>
      <c r="S115" s="1">
        <v>104.5</v>
      </c>
      <c r="T115" s="2">
        <v>82.3</v>
      </c>
      <c r="AD115" s="3">
        <v>34.043824050253917</v>
      </c>
      <c r="AE115" s="10">
        <v>1752.6020048313055</v>
      </c>
      <c r="AF115" s="5">
        <v>26.811547553453561</v>
      </c>
      <c r="AG115" s="11">
        <v>1380.278899498722</v>
      </c>
    </row>
    <row r="116" spans="1:33" x14ac:dyDescent="0.25">
      <c r="A116" s="1">
        <v>3</v>
      </c>
      <c r="B116" s="1" t="s">
        <v>38</v>
      </c>
      <c r="C116" s="1" t="s">
        <v>43</v>
      </c>
      <c r="D116" s="7">
        <v>20</v>
      </c>
      <c r="E116" s="7" t="s">
        <v>36</v>
      </c>
      <c r="K116" s="2">
        <v>3</v>
      </c>
      <c r="L116" s="2">
        <f t="shared" si="4"/>
        <v>4.8280200000000004</v>
      </c>
      <c r="M116" s="2">
        <v>15.5</v>
      </c>
      <c r="N116" s="2">
        <v>6</v>
      </c>
      <c r="O116" s="2">
        <v>2.4</v>
      </c>
      <c r="P116" s="2">
        <v>125</v>
      </c>
      <c r="R116" s="1">
        <v>6.51</v>
      </c>
      <c r="S116" s="1">
        <v>157.4</v>
      </c>
      <c r="T116" s="2">
        <v>26.3</v>
      </c>
      <c r="AD116" s="3">
        <v>46.687008680533864</v>
      </c>
      <c r="AE116" s="10">
        <v>3325.9140634219152</v>
      </c>
      <c r="AF116" s="5">
        <v>8.0633872675940719</v>
      </c>
      <c r="AG116" s="11">
        <v>449.02115180599958</v>
      </c>
    </row>
    <row r="117" spans="1:33" x14ac:dyDescent="0.25">
      <c r="A117" s="1">
        <v>4</v>
      </c>
      <c r="B117" s="1" t="s">
        <v>38</v>
      </c>
      <c r="C117" s="1" t="s">
        <v>43</v>
      </c>
      <c r="D117" s="7">
        <v>31</v>
      </c>
      <c r="E117" s="7" t="s">
        <v>35</v>
      </c>
      <c r="K117" s="2">
        <v>6</v>
      </c>
      <c r="L117" s="2">
        <f t="shared" si="4"/>
        <v>9.6560400000000008</v>
      </c>
      <c r="M117" s="2">
        <v>31.6</v>
      </c>
      <c r="N117" s="2">
        <v>11</v>
      </c>
      <c r="O117" s="2">
        <v>1.6</v>
      </c>
      <c r="P117" s="2">
        <v>152</v>
      </c>
      <c r="R117" s="1">
        <v>5.77</v>
      </c>
      <c r="S117" s="1">
        <v>171.1</v>
      </c>
      <c r="T117" s="2">
        <v>32.9</v>
      </c>
      <c r="AD117" s="3">
        <v>57.919482956313971</v>
      </c>
      <c r="AE117" s="10">
        <v>2674.8669662655334</v>
      </c>
      <c r="AF117" s="5">
        <v>11.137060135959844</v>
      </c>
      <c r="AG117" s="11">
        <v>514.33736522580978</v>
      </c>
    </row>
    <row r="118" spans="1:33" x14ac:dyDescent="0.25">
      <c r="A118" s="1">
        <v>5</v>
      </c>
      <c r="B118" s="1" t="s">
        <v>38</v>
      </c>
      <c r="C118" s="1" t="s">
        <v>43</v>
      </c>
      <c r="D118" s="7">
        <v>21</v>
      </c>
      <c r="E118" s="7" t="s">
        <v>36</v>
      </c>
      <c r="K118" s="2">
        <v>3</v>
      </c>
      <c r="L118" s="2">
        <f t="shared" si="4"/>
        <v>4.8280200000000004</v>
      </c>
      <c r="M118" s="2">
        <v>11.8</v>
      </c>
      <c r="N118" s="2">
        <v>10</v>
      </c>
      <c r="O118" s="2">
        <v>1.3</v>
      </c>
      <c r="P118" s="2">
        <v>129</v>
      </c>
      <c r="R118" s="1">
        <v>5.77</v>
      </c>
      <c r="S118" s="1">
        <v>133.80000000000001</v>
      </c>
      <c r="T118" s="2">
        <v>32.9</v>
      </c>
      <c r="AD118" s="3">
        <v>41.034260449713329</v>
      </c>
      <c r="AE118" s="10">
        <v>2395.2215926092122</v>
      </c>
      <c r="AF118" s="5">
        <v>10.089889153928015</v>
      </c>
      <c r="AG118" s="11">
        <v>588.9595694831321</v>
      </c>
    </row>
    <row r="119" spans="1:33" x14ac:dyDescent="0.25">
      <c r="A119" s="1">
        <v>6</v>
      </c>
      <c r="B119" s="1" t="s">
        <v>38</v>
      </c>
      <c r="C119" s="1" t="s">
        <v>43</v>
      </c>
      <c r="D119" s="7">
        <v>21</v>
      </c>
      <c r="E119" s="7" t="s">
        <v>36</v>
      </c>
      <c r="K119" s="2">
        <v>3</v>
      </c>
      <c r="L119" s="2">
        <f t="shared" si="4"/>
        <v>4.8280200000000004</v>
      </c>
      <c r="M119" s="2">
        <v>17.600000000000001</v>
      </c>
      <c r="N119" s="2">
        <v>10</v>
      </c>
      <c r="O119" s="2">
        <v>1</v>
      </c>
      <c r="P119" s="2">
        <v>114</v>
      </c>
      <c r="R119" s="1">
        <v>6.03</v>
      </c>
      <c r="S119" s="1">
        <v>179.9</v>
      </c>
      <c r="T119" s="2">
        <v>50.5</v>
      </c>
      <c r="AD119" s="3">
        <v>51.784975706582401</v>
      </c>
      <c r="AE119" s="10">
        <v>3442.4534255211588</v>
      </c>
      <c r="AF119" s="5">
        <v>14.536638539090669</v>
      </c>
      <c r="AG119" s="11">
        <v>966.33628676386047</v>
      </c>
    </row>
    <row r="120" spans="1:33" x14ac:dyDescent="0.25">
      <c r="A120" s="1">
        <v>7</v>
      </c>
      <c r="B120" s="1" t="s">
        <v>38</v>
      </c>
      <c r="C120" s="1" t="s">
        <v>43</v>
      </c>
      <c r="D120" s="7">
        <v>23</v>
      </c>
      <c r="E120" s="7" t="s">
        <v>35</v>
      </c>
      <c r="K120" s="2">
        <v>6</v>
      </c>
      <c r="L120" s="2">
        <f t="shared" si="4"/>
        <v>9.6560400000000008</v>
      </c>
      <c r="M120" s="2">
        <v>33.299999999999997</v>
      </c>
      <c r="N120" s="2">
        <v>10</v>
      </c>
      <c r="O120" s="2">
        <v>1.5</v>
      </c>
      <c r="P120" s="2">
        <v>159</v>
      </c>
      <c r="R120" s="1">
        <v>5.64</v>
      </c>
      <c r="S120" s="1">
        <v>243.5</v>
      </c>
      <c r="T120" s="2">
        <v>24.9</v>
      </c>
      <c r="AD120" s="3">
        <v>85.636250682411017</v>
      </c>
      <c r="AE120" s="10">
        <v>3556.649224844622</v>
      </c>
      <c r="AF120" s="5">
        <v>9.2405557193572303</v>
      </c>
      <c r="AG120" s="11">
        <v>321.13796815004508</v>
      </c>
    </row>
    <row r="121" spans="1:33" x14ac:dyDescent="0.25">
      <c r="A121" s="1">
        <v>8</v>
      </c>
      <c r="B121" s="1" t="s">
        <v>38</v>
      </c>
      <c r="C121" s="1" t="s">
        <v>43</v>
      </c>
      <c r="D121" s="1">
        <v>25</v>
      </c>
      <c r="E121" s="7" t="s">
        <v>35</v>
      </c>
      <c r="K121" s="2">
        <v>5</v>
      </c>
      <c r="L121" s="2">
        <f t="shared" si="4"/>
        <v>8.0466999999999995</v>
      </c>
      <c r="M121" s="2">
        <v>23.5</v>
      </c>
      <c r="N121" s="2">
        <v>6</v>
      </c>
      <c r="O121" s="2">
        <v>1.7</v>
      </c>
      <c r="P121" s="2">
        <v>120</v>
      </c>
      <c r="R121" s="1">
        <v>6.05</v>
      </c>
      <c r="S121" s="1">
        <v>166.7</v>
      </c>
      <c r="T121" s="2">
        <v>32.9</v>
      </c>
      <c r="AD121" s="3">
        <v>50.485936620047141</v>
      </c>
      <c r="AE121" s="10">
        <v>2858.7769641915547</v>
      </c>
      <c r="AF121" s="5">
        <v>9.9639311025767903</v>
      </c>
      <c r="AG121" s="11">
        <v>564.20973078525572</v>
      </c>
    </row>
    <row r="122" spans="1:33" x14ac:dyDescent="0.25">
      <c r="A122" s="1">
        <v>9</v>
      </c>
      <c r="B122" s="1" t="s">
        <v>38</v>
      </c>
      <c r="C122" s="1" t="s">
        <v>43</v>
      </c>
      <c r="D122" s="1">
        <v>22</v>
      </c>
      <c r="E122" s="7" t="s">
        <v>36</v>
      </c>
      <c r="K122" s="2">
        <v>4</v>
      </c>
      <c r="L122" s="2">
        <f t="shared" si="4"/>
        <v>6.43736</v>
      </c>
      <c r="M122" s="2">
        <v>27.6</v>
      </c>
      <c r="N122" s="2">
        <v>9</v>
      </c>
      <c r="O122" s="2">
        <v>1.8</v>
      </c>
      <c r="P122" s="2">
        <v>175</v>
      </c>
      <c r="R122" s="1">
        <v>6.05</v>
      </c>
      <c r="S122" s="1">
        <v>133.30000000000001</v>
      </c>
      <c r="T122" s="2">
        <v>46.1</v>
      </c>
      <c r="AD122" s="3">
        <v>46.875088651497947</v>
      </c>
      <c r="AE122" s="10">
        <v>2446.20783340342</v>
      </c>
      <c r="AF122" s="5">
        <v>16.211114679925398</v>
      </c>
      <c r="AG122" s="11">
        <v>845.98785536307309</v>
      </c>
    </row>
    <row r="123" spans="1:33" x14ac:dyDescent="0.25">
      <c r="A123" s="1">
        <v>10</v>
      </c>
      <c r="B123" s="1" t="s">
        <v>38</v>
      </c>
      <c r="C123" s="1" t="s">
        <v>43</v>
      </c>
      <c r="D123" s="1">
        <v>25</v>
      </c>
      <c r="E123" s="7" t="s">
        <v>36</v>
      </c>
      <c r="K123" s="2">
        <v>4</v>
      </c>
      <c r="L123" s="2">
        <f t="shared" si="4"/>
        <v>6.43736</v>
      </c>
      <c r="M123" s="2">
        <v>23.9</v>
      </c>
      <c r="N123" s="2">
        <v>9</v>
      </c>
      <c r="O123" s="2">
        <v>2.2999999999999998</v>
      </c>
      <c r="P123" s="2">
        <v>144</v>
      </c>
      <c r="R123" s="1">
        <v>5.75</v>
      </c>
      <c r="S123" s="1">
        <v>109.7</v>
      </c>
      <c r="T123" s="2">
        <v>26.3</v>
      </c>
      <c r="AD123" s="3">
        <v>35.00182945884017</v>
      </c>
      <c r="AE123" s="10">
        <v>2047.3862353831153</v>
      </c>
      <c r="AF123" s="5">
        <v>8.4992565065910366</v>
      </c>
      <c r="AG123" s="11">
        <v>449.02115180599969</v>
      </c>
    </row>
    <row r="124" spans="1:33" x14ac:dyDescent="0.25">
      <c r="A124" s="1">
        <v>11</v>
      </c>
      <c r="B124" s="1" t="s">
        <v>38</v>
      </c>
      <c r="C124" s="1" t="s">
        <v>43</v>
      </c>
      <c r="D124" s="1">
        <v>21</v>
      </c>
      <c r="E124" s="7" t="s">
        <v>35</v>
      </c>
      <c r="K124" s="2">
        <v>6</v>
      </c>
      <c r="L124" s="2">
        <f t="shared" si="4"/>
        <v>9.6560400000000008</v>
      </c>
      <c r="M124" s="2">
        <v>13.4</v>
      </c>
      <c r="N124" s="2">
        <v>6</v>
      </c>
      <c r="O124" s="2">
        <v>1.2</v>
      </c>
      <c r="P124" s="2">
        <v>135</v>
      </c>
      <c r="R124" s="1">
        <v>5.03</v>
      </c>
      <c r="S124" s="2">
        <v>106.2</v>
      </c>
      <c r="T124" s="2">
        <v>36.5</v>
      </c>
      <c r="AD124" s="3">
        <v>36.787262329264735</v>
      </c>
      <c r="AE124" s="10">
        <v>1447.3343400805684</v>
      </c>
      <c r="AF124" s="5">
        <v>12.643456450265184</v>
      </c>
      <c r="AG124" s="11">
        <v>497.43600200509167</v>
      </c>
    </row>
    <row r="125" spans="1:33" x14ac:dyDescent="0.25">
      <c r="A125" s="1">
        <v>12</v>
      </c>
      <c r="B125" s="1" t="s">
        <v>38</v>
      </c>
      <c r="C125" s="1" t="s">
        <v>43</v>
      </c>
      <c r="D125" s="1">
        <v>22</v>
      </c>
      <c r="E125" s="7" t="s">
        <v>36</v>
      </c>
      <c r="K125" s="2">
        <v>4</v>
      </c>
      <c r="L125" s="2">
        <f t="shared" si="4"/>
        <v>6.43736</v>
      </c>
      <c r="M125" s="2">
        <v>29.2</v>
      </c>
      <c r="N125" s="2">
        <v>6</v>
      </c>
      <c r="O125" s="2">
        <v>1.5</v>
      </c>
      <c r="P125" s="2">
        <v>137</v>
      </c>
      <c r="R125" s="1">
        <v>6.16</v>
      </c>
      <c r="S125" s="2">
        <v>154.80000000000001</v>
      </c>
      <c r="T125" s="2">
        <v>5.5</v>
      </c>
      <c r="AD125" s="3">
        <v>48.52955684210449</v>
      </c>
      <c r="AE125" s="10">
        <v>2827.8309096621451</v>
      </c>
      <c r="AF125" s="5">
        <v>7.0051990446107784</v>
      </c>
      <c r="AG125" s="11">
        <v>17.941433650726509</v>
      </c>
    </row>
    <row r="126" spans="1:33" x14ac:dyDescent="0.25">
      <c r="A126" s="1">
        <v>13</v>
      </c>
      <c r="B126" s="1" t="s">
        <v>38</v>
      </c>
      <c r="C126" s="1" t="s">
        <v>43</v>
      </c>
      <c r="D126" s="1">
        <v>24</v>
      </c>
      <c r="E126" s="7" t="s">
        <v>35</v>
      </c>
      <c r="K126" s="2">
        <v>5</v>
      </c>
      <c r="L126" s="2">
        <f t="shared" si="4"/>
        <v>8.0466999999999995</v>
      </c>
      <c r="M126" s="2">
        <v>30</v>
      </c>
      <c r="N126" s="2">
        <v>6</v>
      </c>
      <c r="O126" s="2">
        <v>1.4</v>
      </c>
      <c r="P126" s="2">
        <v>84</v>
      </c>
      <c r="R126" s="1">
        <v>5.93</v>
      </c>
      <c r="S126" s="2">
        <v>138.19999999999999</v>
      </c>
      <c r="T126" s="2">
        <v>19.7</v>
      </c>
      <c r="AD126" s="3">
        <v>38.300293699799788</v>
      </c>
      <c r="AE126" s="10">
        <v>2323.0151163381024</v>
      </c>
      <c r="AF126" s="5">
        <v>7.4013117125926584</v>
      </c>
      <c r="AG126" s="11">
        <v>220.01472473104062</v>
      </c>
    </row>
    <row r="127" spans="1:33" x14ac:dyDescent="0.25">
      <c r="A127" s="1">
        <v>14</v>
      </c>
      <c r="B127" s="1" t="s">
        <v>38</v>
      </c>
      <c r="C127" s="1" t="s">
        <v>43</v>
      </c>
      <c r="D127" s="1">
        <v>23</v>
      </c>
      <c r="E127" s="7" t="s">
        <v>36</v>
      </c>
      <c r="K127" s="2">
        <v>5</v>
      </c>
      <c r="L127" s="2">
        <f t="shared" si="4"/>
        <v>8.0466999999999995</v>
      </c>
      <c r="M127" s="2">
        <v>2.6</v>
      </c>
      <c r="N127" s="2">
        <v>6</v>
      </c>
      <c r="O127" s="2">
        <v>1</v>
      </c>
      <c r="P127" s="2">
        <v>80</v>
      </c>
      <c r="R127" s="1">
        <v>6.51</v>
      </c>
      <c r="S127" s="1">
        <v>164.5</v>
      </c>
      <c r="T127" s="2">
        <v>61.4</v>
      </c>
      <c r="AD127" s="3">
        <v>41.156822245070202</v>
      </c>
      <c r="AE127" s="10">
        <v>3322.466895437773</v>
      </c>
      <c r="AF127" s="5">
        <v>15.361877725515566</v>
      </c>
      <c r="AG127" s="11">
        <v>1240.1183427348283</v>
      </c>
    </row>
    <row r="128" spans="1:33" x14ac:dyDescent="0.25">
      <c r="A128" s="1">
        <v>1</v>
      </c>
      <c r="B128" s="1" t="s">
        <v>40</v>
      </c>
      <c r="C128" s="1" t="s">
        <v>43</v>
      </c>
      <c r="D128" s="7">
        <v>24</v>
      </c>
      <c r="E128" s="7" t="s">
        <v>35</v>
      </c>
      <c r="K128" s="2">
        <v>8.5</v>
      </c>
      <c r="L128" s="2">
        <f t="shared" si="4"/>
        <v>13.67939</v>
      </c>
      <c r="M128" s="2">
        <v>40.200000000000003</v>
      </c>
      <c r="N128" s="2">
        <v>15</v>
      </c>
      <c r="O128" s="2">
        <v>3</v>
      </c>
      <c r="P128" s="2">
        <v>193</v>
      </c>
      <c r="R128" s="1">
        <v>5.26</v>
      </c>
      <c r="S128" s="1">
        <v>270.60000000000002</v>
      </c>
      <c r="T128" s="2">
        <v>62.7</v>
      </c>
      <c r="AD128" s="3">
        <v>100.50497187819015</v>
      </c>
      <c r="AE128" s="10">
        <v>4220.9995430352865</v>
      </c>
      <c r="AF128" s="5">
        <v>23.287737386409908</v>
      </c>
      <c r="AG128" s="11">
        <v>978.0364794837858</v>
      </c>
    </row>
    <row r="129" spans="1:33" x14ac:dyDescent="0.25">
      <c r="A129" s="1">
        <v>2</v>
      </c>
      <c r="B129" s="1" t="s">
        <v>40</v>
      </c>
      <c r="C129" s="1" t="s">
        <v>43</v>
      </c>
      <c r="D129" s="7">
        <v>20</v>
      </c>
      <c r="E129" s="7" t="s">
        <v>35</v>
      </c>
      <c r="K129" s="2">
        <v>7</v>
      </c>
      <c r="L129" s="2">
        <f t="shared" si="4"/>
        <v>11.26538</v>
      </c>
      <c r="M129" s="2">
        <v>34.5</v>
      </c>
      <c r="N129" s="2">
        <v>20</v>
      </c>
      <c r="O129" s="2">
        <v>3.2</v>
      </c>
      <c r="P129" s="2">
        <v>173</v>
      </c>
      <c r="R129" s="1">
        <v>6.15</v>
      </c>
      <c r="S129" s="1">
        <v>255.5</v>
      </c>
      <c r="T129" s="2">
        <v>109.7</v>
      </c>
      <c r="AD129" s="3">
        <v>89.910761744515554</v>
      </c>
      <c r="AE129" s="10">
        <v>4257.3796990694227</v>
      </c>
      <c r="AF129" s="5">
        <v>38.603563848819398</v>
      </c>
      <c r="AG129" s="11">
        <v>1827.9238864497677</v>
      </c>
    </row>
    <row r="130" spans="1:33" x14ac:dyDescent="0.25">
      <c r="A130" s="1">
        <v>3</v>
      </c>
      <c r="B130" s="1" t="s">
        <v>40</v>
      </c>
      <c r="C130" s="1" t="s">
        <v>43</v>
      </c>
      <c r="D130" s="7">
        <v>20</v>
      </c>
      <c r="E130" s="7" t="s">
        <v>36</v>
      </c>
      <c r="K130" s="2">
        <v>5</v>
      </c>
      <c r="L130" s="2">
        <f t="shared" si="4"/>
        <v>8.0466999999999995</v>
      </c>
      <c r="M130" s="2">
        <v>30.8</v>
      </c>
      <c r="N130" s="2">
        <v>9</v>
      </c>
      <c r="O130" s="2">
        <v>3.3</v>
      </c>
      <c r="P130" s="2">
        <v>167</v>
      </c>
      <c r="R130" s="1">
        <v>6.2</v>
      </c>
      <c r="S130" s="1">
        <v>193</v>
      </c>
      <c r="T130" s="2">
        <v>30.7</v>
      </c>
      <c r="AD130" s="3">
        <v>66.568338133099857</v>
      </c>
      <c r="AE130" s="10">
        <v>3883.9560370329127</v>
      </c>
      <c r="AF130" s="5">
        <v>10.576362131903641</v>
      </c>
      <c r="AG130" s="11">
        <v>611.8318110217532</v>
      </c>
    </row>
    <row r="131" spans="1:33" x14ac:dyDescent="0.25">
      <c r="A131" s="1">
        <v>4</v>
      </c>
      <c r="B131" s="1" t="s">
        <v>40</v>
      </c>
      <c r="C131" s="1" t="s">
        <v>43</v>
      </c>
      <c r="D131" s="7">
        <v>31</v>
      </c>
      <c r="E131" s="7" t="s">
        <v>35</v>
      </c>
      <c r="K131" s="2">
        <v>8</v>
      </c>
      <c r="L131" s="2">
        <f t="shared" si="4"/>
        <v>12.87472</v>
      </c>
      <c r="M131" s="2">
        <v>44.6</v>
      </c>
      <c r="N131" s="2">
        <v>14</v>
      </c>
      <c r="O131" s="2">
        <v>3.5</v>
      </c>
      <c r="P131" s="2">
        <v>182</v>
      </c>
      <c r="R131" s="1">
        <v>6.05</v>
      </c>
      <c r="S131" s="1">
        <v>186.8</v>
      </c>
      <c r="T131" s="2">
        <v>65.8</v>
      </c>
      <c r="AD131" s="3">
        <v>67.360386029033407</v>
      </c>
      <c r="AE131" s="10">
        <v>3062.0241472046309</v>
      </c>
      <c r="AF131" s="5">
        <v>23.727587798235533</v>
      </c>
      <c r="AG131" s="11">
        <v>1078.5930882551643</v>
      </c>
    </row>
    <row r="132" spans="1:33" x14ac:dyDescent="0.25">
      <c r="A132" s="1">
        <v>5</v>
      </c>
      <c r="B132" s="1" t="s">
        <v>40</v>
      </c>
      <c r="C132" s="1" t="s">
        <v>43</v>
      </c>
      <c r="D132" s="7">
        <v>21</v>
      </c>
      <c r="E132" s="7" t="s">
        <v>36</v>
      </c>
      <c r="K132" s="2">
        <v>5</v>
      </c>
      <c r="L132" s="2">
        <f t="shared" si="4"/>
        <v>8.0466999999999995</v>
      </c>
      <c r="M132" s="2">
        <v>24.6</v>
      </c>
      <c r="N132" s="2">
        <v>14</v>
      </c>
      <c r="O132" s="2">
        <v>3</v>
      </c>
      <c r="P132" s="2">
        <v>186</v>
      </c>
      <c r="R132" s="1">
        <v>6.17</v>
      </c>
      <c r="S132" s="1">
        <v>138.19999999999999</v>
      </c>
      <c r="T132" s="2">
        <v>28.5</v>
      </c>
      <c r="AD132" s="3">
        <v>50.383278419151978</v>
      </c>
      <c r="AE132" s="10">
        <v>2645.4952044209904</v>
      </c>
      <c r="AF132" s="5">
        <v>10.324870590177335</v>
      </c>
      <c r="AG132" s="11">
        <v>504.00342439162216</v>
      </c>
    </row>
    <row r="133" spans="1:33" x14ac:dyDescent="0.25">
      <c r="A133" s="1">
        <v>6</v>
      </c>
      <c r="B133" s="1" t="s">
        <v>40</v>
      </c>
      <c r="C133" s="1" t="s">
        <v>43</v>
      </c>
      <c r="D133" s="7">
        <v>21</v>
      </c>
      <c r="E133" s="7" t="s">
        <v>36</v>
      </c>
      <c r="K133" s="2">
        <v>5</v>
      </c>
      <c r="L133" s="2">
        <f t="shared" si="4"/>
        <v>8.0466999999999995</v>
      </c>
      <c r="M133" s="2">
        <v>26.3</v>
      </c>
      <c r="N133" s="2">
        <v>11</v>
      </c>
      <c r="O133" s="2">
        <v>2.1</v>
      </c>
      <c r="P133" s="2">
        <v>157</v>
      </c>
      <c r="R133" s="1">
        <v>4.08</v>
      </c>
      <c r="S133" s="1">
        <v>217.2</v>
      </c>
      <c r="T133" s="2">
        <v>43.9</v>
      </c>
      <c r="AD133" s="3">
        <v>79.822663962205965</v>
      </c>
      <c r="AE133" s="10">
        <v>2812.1571195483007</v>
      </c>
      <c r="AF133" s="5">
        <v>16.13358631648638</v>
      </c>
      <c r="AG133" s="11">
        <v>568.38718944829839</v>
      </c>
    </row>
    <row r="134" spans="1:33" x14ac:dyDescent="0.25">
      <c r="A134" s="1">
        <v>7</v>
      </c>
      <c r="B134" s="1" t="s">
        <v>40</v>
      </c>
      <c r="C134" s="1" t="s">
        <v>43</v>
      </c>
      <c r="D134" s="7">
        <v>23</v>
      </c>
      <c r="E134" s="7" t="s">
        <v>35</v>
      </c>
      <c r="K134" s="2">
        <v>8</v>
      </c>
      <c r="L134" s="2">
        <f t="shared" si="4"/>
        <v>12.87472</v>
      </c>
      <c r="M134" s="2">
        <v>42.6</v>
      </c>
      <c r="N134" s="2">
        <v>13</v>
      </c>
      <c r="O134" s="2">
        <v>3.5</v>
      </c>
      <c r="P134" s="2">
        <v>177</v>
      </c>
      <c r="R134" s="1">
        <v>5.67</v>
      </c>
      <c r="S134" s="1">
        <v>252.3</v>
      </c>
      <c r="T134" s="2">
        <v>79.7</v>
      </c>
      <c r="AD134" s="3">
        <v>91.907792965617048</v>
      </c>
      <c r="AE134" s="10">
        <v>3704.7872622645887</v>
      </c>
      <c r="AF134" s="5">
        <v>29.033099878555998</v>
      </c>
      <c r="AG134" s="11">
        <v>1170.3192421818776</v>
      </c>
    </row>
    <row r="135" spans="1:33" x14ac:dyDescent="0.25">
      <c r="A135" s="1">
        <v>8</v>
      </c>
      <c r="B135" s="1" t="s">
        <v>40</v>
      </c>
      <c r="C135" s="1" t="s">
        <v>43</v>
      </c>
      <c r="D135" s="1">
        <v>25</v>
      </c>
      <c r="E135" s="7" t="s">
        <v>35</v>
      </c>
      <c r="K135" s="2">
        <v>8</v>
      </c>
      <c r="L135" s="2">
        <f t="shared" si="4"/>
        <v>12.87472</v>
      </c>
      <c r="M135" s="2">
        <v>25.7</v>
      </c>
      <c r="N135" s="2">
        <v>8</v>
      </c>
      <c r="O135" s="2">
        <v>3.8</v>
      </c>
      <c r="P135" s="2">
        <v>166</v>
      </c>
      <c r="R135" s="1">
        <v>6.55</v>
      </c>
      <c r="S135" s="1">
        <v>173.3</v>
      </c>
      <c r="T135" s="2">
        <v>41.7</v>
      </c>
      <c r="AD135" s="3">
        <v>59.424666909391128</v>
      </c>
      <c r="AE135" s="10">
        <v>3217.5785805235287</v>
      </c>
      <c r="AF135" s="5">
        <v>14.29895331864749</v>
      </c>
      <c r="AG135" s="11">
        <v>774.22404389977578</v>
      </c>
    </row>
    <row r="136" spans="1:33" x14ac:dyDescent="0.25">
      <c r="A136" s="1">
        <v>9</v>
      </c>
      <c r="B136" s="1" t="s">
        <v>40</v>
      </c>
      <c r="C136" s="1" t="s">
        <v>43</v>
      </c>
      <c r="D136" s="1">
        <v>22</v>
      </c>
      <c r="E136" s="7" t="s">
        <v>36</v>
      </c>
      <c r="K136" s="2">
        <v>6</v>
      </c>
      <c r="L136" s="2">
        <f t="shared" si="4"/>
        <v>9.6560400000000008</v>
      </c>
      <c r="M136" s="2">
        <v>34.700000000000003</v>
      </c>
      <c r="N136" s="2">
        <v>11</v>
      </c>
      <c r="O136" s="2">
        <v>2.7</v>
      </c>
      <c r="P136" s="2">
        <v>167</v>
      </c>
      <c r="R136" s="1">
        <v>6.28</v>
      </c>
      <c r="S136" s="1">
        <v>184.6</v>
      </c>
      <c r="T136" s="2">
        <v>41.6</v>
      </c>
      <c r="AD136" s="3">
        <v>63.452474047755686</v>
      </c>
      <c r="AE136" s="10">
        <v>3516.4072672348871</v>
      </c>
      <c r="AF136" s="5">
        <v>14.299149081184384</v>
      </c>
      <c r="AG136" s="11">
        <v>792.42980670081977</v>
      </c>
    </row>
    <row r="137" spans="1:33" x14ac:dyDescent="0.25">
      <c r="A137" s="1">
        <v>10</v>
      </c>
      <c r="B137" s="1" t="s">
        <v>40</v>
      </c>
      <c r="C137" s="1" t="s">
        <v>43</v>
      </c>
      <c r="D137" s="1">
        <v>25</v>
      </c>
      <c r="E137" s="7" t="s">
        <v>36</v>
      </c>
      <c r="K137" s="2">
        <v>6</v>
      </c>
      <c r="L137" s="2">
        <f t="shared" si="4"/>
        <v>9.6560400000000008</v>
      </c>
      <c r="M137" s="2">
        <v>31.9</v>
      </c>
      <c r="N137" s="2">
        <v>12</v>
      </c>
      <c r="O137" s="2">
        <v>2.9</v>
      </c>
      <c r="P137" s="2">
        <v>160</v>
      </c>
      <c r="R137" s="1">
        <v>5.72</v>
      </c>
      <c r="S137" s="1">
        <v>127.2</v>
      </c>
      <c r="T137" s="2">
        <v>32.9</v>
      </c>
      <c r="AD137" s="3">
        <v>42.687834282389069</v>
      </c>
      <c r="AE137" s="10">
        <v>2361.6114568348275</v>
      </c>
      <c r="AF137" s="5">
        <v>11.041114370209122</v>
      </c>
      <c r="AG137" s="11">
        <v>610.82560479454264</v>
      </c>
    </row>
    <row r="138" spans="1:33" x14ac:dyDescent="0.25">
      <c r="A138" s="1">
        <v>11</v>
      </c>
      <c r="B138" s="1" t="s">
        <v>40</v>
      </c>
      <c r="C138" s="1" t="s">
        <v>43</v>
      </c>
      <c r="D138" s="1">
        <v>21</v>
      </c>
      <c r="E138" s="7" t="s">
        <v>35</v>
      </c>
      <c r="K138" s="2">
        <v>8</v>
      </c>
      <c r="L138" s="2">
        <f t="shared" si="4"/>
        <v>12.87472</v>
      </c>
      <c r="M138" s="2">
        <v>45.9</v>
      </c>
      <c r="N138" s="2">
        <v>14</v>
      </c>
      <c r="O138" s="2">
        <v>2.9</v>
      </c>
      <c r="P138" s="2">
        <v>176</v>
      </c>
      <c r="R138" s="1">
        <v>5.6</v>
      </c>
      <c r="S138" s="2">
        <v>112.9</v>
      </c>
      <c r="T138" s="2">
        <v>16.600000000000001</v>
      </c>
      <c r="AD138" s="3">
        <v>40.660648683206539</v>
      </c>
      <c r="AE138" s="10">
        <v>1713.0038285775706</v>
      </c>
      <c r="AF138" s="5">
        <v>7.946867417409007</v>
      </c>
      <c r="AG138" s="11">
        <v>149.32156617829796</v>
      </c>
    </row>
    <row r="139" spans="1:33" x14ac:dyDescent="0.25">
      <c r="A139" s="1">
        <v>12</v>
      </c>
      <c r="B139" s="1" t="s">
        <v>40</v>
      </c>
      <c r="C139" s="1" t="s">
        <v>43</v>
      </c>
      <c r="D139" s="1">
        <v>22</v>
      </c>
      <c r="E139" s="7" t="s">
        <v>36</v>
      </c>
      <c r="K139" s="2">
        <v>5</v>
      </c>
      <c r="L139" s="2">
        <f t="shared" si="4"/>
        <v>8.0466999999999995</v>
      </c>
      <c r="M139" s="2">
        <v>34</v>
      </c>
      <c r="N139" s="2">
        <v>15</v>
      </c>
      <c r="O139" s="2">
        <v>3.4</v>
      </c>
      <c r="P139" s="2">
        <v>151</v>
      </c>
      <c r="R139" s="1">
        <v>6.35</v>
      </c>
      <c r="S139" s="2">
        <v>176</v>
      </c>
      <c r="T139" s="2">
        <v>5</v>
      </c>
      <c r="AD139" s="3">
        <v>57.518135728314505</v>
      </c>
      <c r="AE139" s="10">
        <v>3314.272107116024</v>
      </c>
      <c r="AF139" s="5">
        <v>7.0154626097568622</v>
      </c>
      <c r="AG139" s="11">
        <v>14.8276311163029</v>
      </c>
    </row>
    <row r="140" spans="1:33" x14ac:dyDescent="0.25">
      <c r="A140" s="1">
        <v>13</v>
      </c>
      <c r="B140" s="1" t="s">
        <v>40</v>
      </c>
      <c r="C140" s="1" t="s">
        <v>43</v>
      </c>
      <c r="D140" s="1">
        <v>24</v>
      </c>
      <c r="E140" s="7" t="s">
        <v>35</v>
      </c>
      <c r="K140" s="2">
        <v>7</v>
      </c>
      <c r="L140" s="2">
        <f t="shared" si="4"/>
        <v>11.26538</v>
      </c>
      <c r="M140" s="2">
        <v>45</v>
      </c>
      <c r="N140" s="2">
        <v>12</v>
      </c>
      <c r="O140" s="2">
        <v>2.6</v>
      </c>
      <c r="P140" s="2">
        <v>143</v>
      </c>
      <c r="R140" s="1">
        <v>5.75</v>
      </c>
      <c r="S140" s="2">
        <v>197.4</v>
      </c>
      <c r="T140" s="2">
        <v>17.5</v>
      </c>
      <c r="AD140" s="3">
        <v>64.541921150840082</v>
      </c>
      <c r="AE140" s="10">
        <v>3217.3943325770788</v>
      </c>
      <c r="AF140" s="5">
        <v>7.578912905629883</v>
      </c>
      <c r="AG140" s="11">
        <v>173.61825723126393</v>
      </c>
    </row>
    <row r="141" spans="1:33" x14ac:dyDescent="0.25">
      <c r="A141" s="1">
        <v>14</v>
      </c>
      <c r="B141" s="1" t="s">
        <v>40</v>
      </c>
      <c r="C141" s="1" t="s">
        <v>43</v>
      </c>
      <c r="D141" s="1">
        <v>23</v>
      </c>
      <c r="E141" s="7" t="s">
        <v>36</v>
      </c>
      <c r="K141" s="2">
        <v>6</v>
      </c>
      <c r="L141" s="2">
        <f t="shared" si="4"/>
        <v>9.6560400000000008</v>
      </c>
      <c r="M141" s="2">
        <v>24</v>
      </c>
      <c r="N141" s="2">
        <v>14</v>
      </c>
      <c r="O141" s="2">
        <v>2.2999999999999998</v>
      </c>
      <c r="P141" s="2">
        <v>180</v>
      </c>
      <c r="R141" s="1">
        <v>6.33</v>
      </c>
      <c r="S141" s="1">
        <v>188.7</v>
      </c>
      <c r="T141" s="2">
        <v>83.4</v>
      </c>
      <c r="AD141" s="3">
        <v>67.761859576687399</v>
      </c>
      <c r="AE141" s="10">
        <v>3705.8631845890136</v>
      </c>
      <c r="AF141" s="5">
        <v>29.948802801779166</v>
      </c>
      <c r="AG141" s="11">
        <v>1637.8854774495167</v>
      </c>
    </row>
    <row r="142" spans="1:33" x14ac:dyDescent="0.25">
      <c r="A142" s="1">
        <v>1</v>
      </c>
      <c r="B142" s="1" t="s">
        <v>41</v>
      </c>
      <c r="C142" s="1" t="s">
        <v>43</v>
      </c>
      <c r="D142" s="7">
        <v>24</v>
      </c>
      <c r="E142" s="7" t="s">
        <v>35</v>
      </c>
      <c r="K142" s="2">
        <v>11</v>
      </c>
      <c r="L142" s="2">
        <f t="shared" si="4"/>
        <v>17.702739999999999</v>
      </c>
      <c r="M142" s="2">
        <v>44.2</v>
      </c>
      <c r="N142" s="2">
        <v>18</v>
      </c>
      <c r="O142" s="2">
        <v>6.1</v>
      </c>
      <c r="P142" s="2">
        <v>195</v>
      </c>
      <c r="R142" s="1">
        <v>6.94</v>
      </c>
      <c r="S142" s="1">
        <v>274.2</v>
      </c>
      <c r="T142" s="2">
        <v>91.4</v>
      </c>
      <c r="AD142" s="3">
        <v>104.38178313133226</v>
      </c>
      <c r="AE142" s="10">
        <v>5643.2421955012751</v>
      </c>
      <c r="AF142" s="5">
        <v>34.793927710444095</v>
      </c>
      <c r="AG142" s="11">
        <v>1881.0807318337581</v>
      </c>
    </row>
    <row r="143" spans="1:33" x14ac:dyDescent="0.25">
      <c r="A143" s="1">
        <v>2</v>
      </c>
      <c r="B143" s="1" t="s">
        <v>41</v>
      </c>
      <c r="C143" s="1" t="s">
        <v>43</v>
      </c>
      <c r="D143" s="7">
        <v>20</v>
      </c>
      <c r="E143" s="7" t="s">
        <v>35</v>
      </c>
      <c r="K143" s="2">
        <v>9</v>
      </c>
      <c r="L143" s="2">
        <f t="shared" si="4"/>
        <v>14.484059999999999</v>
      </c>
      <c r="M143" s="2">
        <v>44.3</v>
      </c>
      <c r="N143" s="2">
        <v>16</v>
      </c>
      <c r="O143" s="2">
        <v>9.5</v>
      </c>
      <c r="P143" s="2">
        <v>176</v>
      </c>
      <c r="R143" s="1">
        <v>6.19</v>
      </c>
      <c r="S143" s="1">
        <v>269.7</v>
      </c>
      <c r="T143" s="2">
        <v>131.6</v>
      </c>
      <c r="AD143" s="3">
        <v>95.583097184893546</v>
      </c>
      <c r="AE143" s="10">
        <v>4523.2225904593606</v>
      </c>
      <c r="AF143" s="5">
        <v>46.63973151476452</v>
      </c>
      <c r="AG143" s="11">
        <v>2207.1045343138735</v>
      </c>
    </row>
    <row r="144" spans="1:33" x14ac:dyDescent="0.25">
      <c r="A144" s="1">
        <v>3</v>
      </c>
      <c r="B144" s="1" t="s">
        <v>41</v>
      </c>
      <c r="C144" s="1" t="s">
        <v>43</v>
      </c>
      <c r="D144" s="7">
        <v>20</v>
      </c>
      <c r="E144" s="7" t="s">
        <v>36</v>
      </c>
      <c r="K144" s="2">
        <v>7</v>
      </c>
      <c r="L144" s="2">
        <f t="shared" si="4"/>
        <v>11.26538</v>
      </c>
      <c r="M144" s="2">
        <v>35</v>
      </c>
      <c r="N144" s="2">
        <v>17</v>
      </c>
      <c r="O144" s="2">
        <v>5.8</v>
      </c>
      <c r="P144" s="2">
        <v>174</v>
      </c>
      <c r="R144" s="1">
        <v>7.01</v>
      </c>
      <c r="S144" s="1">
        <v>247.9</v>
      </c>
      <c r="T144" s="2">
        <v>32.9</v>
      </c>
      <c r="AD144" s="3">
        <v>90.026357167796348</v>
      </c>
      <c r="AE144" s="10">
        <v>5640.5291977929292</v>
      </c>
      <c r="AF144" s="5">
        <v>11.749956063168083</v>
      </c>
      <c r="AG144" s="11">
        <v>702.66302090001568</v>
      </c>
    </row>
    <row r="145" spans="1:33" x14ac:dyDescent="0.25">
      <c r="A145" s="1">
        <v>4</v>
      </c>
      <c r="B145" s="1" t="s">
        <v>41</v>
      </c>
      <c r="C145" s="1" t="s">
        <v>43</v>
      </c>
      <c r="D145" s="7">
        <v>31</v>
      </c>
      <c r="E145" s="7" t="s">
        <v>35</v>
      </c>
      <c r="K145" s="2">
        <v>10</v>
      </c>
      <c r="L145" s="2">
        <f t="shared" si="4"/>
        <v>16.093399999999999</v>
      </c>
      <c r="M145" s="2">
        <v>49.3</v>
      </c>
      <c r="N145" s="2">
        <v>18</v>
      </c>
      <c r="O145" s="2">
        <v>6.8</v>
      </c>
      <c r="P145" s="2">
        <v>196</v>
      </c>
      <c r="R145" s="1">
        <v>6.19</v>
      </c>
      <c r="S145" s="1">
        <v>245</v>
      </c>
      <c r="T145" s="2">
        <v>46.1</v>
      </c>
      <c r="AD145" s="3">
        <v>91.380296378646932</v>
      </c>
      <c r="AE145" s="10">
        <v>4108.971207499234</v>
      </c>
      <c r="AF145" s="5">
        <v>17.194414951247442</v>
      </c>
      <c r="AG145" s="11">
        <v>773.15743945189661</v>
      </c>
    </row>
    <row r="146" spans="1:33" x14ac:dyDescent="0.25">
      <c r="A146" s="1">
        <v>5</v>
      </c>
      <c r="B146" s="1" t="s">
        <v>41</v>
      </c>
      <c r="C146" s="1" t="s">
        <v>43</v>
      </c>
      <c r="D146" s="7">
        <v>21</v>
      </c>
      <c r="E146" s="7" t="s">
        <v>36</v>
      </c>
      <c r="K146" s="2">
        <v>7</v>
      </c>
      <c r="L146" s="2">
        <f t="shared" si="4"/>
        <v>11.26538</v>
      </c>
      <c r="M146" s="2">
        <v>28.2</v>
      </c>
      <c r="N146" s="2">
        <v>17</v>
      </c>
      <c r="O146" s="2">
        <v>6.9</v>
      </c>
      <c r="P146" s="2">
        <v>197</v>
      </c>
      <c r="R146" s="1">
        <v>6.44</v>
      </c>
      <c r="S146" s="1">
        <v>199.6</v>
      </c>
      <c r="T146" s="2">
        <v>28.5</v>
      </c>
      <c r="AD146" s="3">
        <v>75.850973687240483</v>
      </c>
      <c r="AE146" s="10">
        <v>3988.0461544793884</v>
      </c>
      <c r="AF146" s="5">
        <v>10.639583150592069</v>
      </c>
      <c r="AG146" s="11">
        <v>504.00342439162216</v>
      </c>
    </row>
    <row r="147" spans="1:33" x14ac:dyDescent="0.25">
      <c r="A147" s="1">
        <v>6</v>
      </c>
      <c r="B147" s="1" t="s">
        <v>41</v>
      </c>
      <c r="C147" s="1" t="s">
        <v>43</v>
      </c>
      <c r="D147" s="7">
        <v>21</v>
      </c>
      <c r="E147" s="7" t="s">
        <v>36</v>
      </c>
      <c r="K147" s="2">
        <v>7</v>
      </c>
      <c r="L147" s="2">
        <f t="shared" si="4"/>
        <v>11.26538</v>
      </c>
      <c r="M147" s="2">
        <v>34.700000000000003</v>
      </c>
      <c r="N147" s="2">
        <v>14</v>
      </c>
      <c r="O147" s="2">
        <v>4.8</v>
      </c>
      <c r="P147" s="2">
        <v>179</v>
      </c>
      <c r="R147" s="1">
        <v>5.04</v>
      </c>
      <c r="S147" s="1">
        <v>219.4</v>
      </c>
      <c r="T147" s="2">
        <v>43.9</v>
      </c>
      <c r="AD147" s="3">
        <v>78.489946330582342</v>
      </c>
      <c r="AE147" s="10">
        <v>3509.0273839797528</v>
      </c>
      <c r="AF147" s="5">
        <v>15.705144229318892</v>
      </c>
      <c r="AG147" s="11">
        <v>702.12535167142744</v>
      </c>
    </row>
    <row r="148" spans="1:33" x14ac:dyDescent="0.25">
      <c r="A148" s="1">
        <v>7</v>
      </c>
      <c r="B148" s="1" t="s">
        <v>41</v>
      </c>
      <c r="C148" s="1" t="s">
        <v>43</v>
      </c>
      <c r="D148" s="7">
        <v>23</v>
      </c>
      <c r="E148" s="7" t="s">
        <v>35</v>
      </c>
      <c r="K148" s="2">
        <v>10</v>
      </c>
      <c r="L148" s="2">
        <f t="shared" si="4"/>
        <v>16.093399999999999</v>
      </c>
      <c r="M148" s="2">
        <v>46.7</v>
      </c>
      <c r="N148" s="2">
        <v>18</v>
      </c>
      <c r="O148" s="2">
        <v>6.8</v>
      </c>
      <c r="P148" s="2">
        <v>186</v>
      </c>
      <c r="R148" s="1">
        <v>6.31</v>
      </c>
      <c r="S148" s="1">
        <v>219.4</v>
      </c>
      <c r="T148" s="2">
        <v>132.80000000000001</v>
      </c>
      <c r="AD148" s="3">
        <v>80.005912850697996</v>
      </c>
      <c r="AE148" s="10">
        <v>3585.3284546900568</v>
      </c>
      <c r="AF148" s="5">
        <v>48.426550713640353</v>
      </c>
      <c r="AG148" s="11">
        <v>2170.1532305507726</v>
      </c>
    </row>
    <row r="149" spans="1:33" x14ac:dyDescent="0.25">
      <c r="A149" s="1">
        <v>8</v>
      </c>
      <c r="B149" s="1" t="s">
        <v>41</v>
      </c>
      <c r="C149" s="1" t="s">
        <v>43</v>
      </c>
      <c r="D149" s="1">
        <v>25</v>
      </c>
      <c r="E149" s="7" t="s">
        <v>35</v>
      </c>
      <c r="K149" s="2">
        <v>11</v>
      </c>
      <c r="L149" s="2">
        <f t="shared" si="4"/>
        <v>17.702739999999999</v>
      </c>
      <c r="M149" s="2">
        <v>47</v>
      </c>
      <c r="N149" s="2">
        <v>17</v>
      </c>
      <c r="O149" s="2">
        <v>8.1999999999999993</v>
      </c>
      <c r="P149" s="2">
        <v>182</v>
      </c>
      <c r="R149" s="1">
        <v>6.29</v>
      </c>
      <c r="S149" s="1">
        <v>228.1</v>
      </c>
      <c r="T149" s="2">
        <v>46.1</v>
      </c>
      <c r="AD149" s="3">
        <v>81.906274165143302</v>
      </c>
      <c r="AE149" s="10">
        <v>4066.9162603150812</v>
      </c>
      <c r="AF149" s="5">
        <v>16.553613498523042</v>
      </c>
      <c r="AG149" s="11">
        <v>821.94142744640612</v>
      </c>
    </row>
    <row r="150" spans="1:33" x14ac:dyDescent="0.25">
      <c r="A150" s="1">
        <v>9</v>
      </c>
      <c r="B150" s="1" t="s">
        <v>41</v>
      </c>
      <c r="C150" s="1" t="s">
        <v>43</v>
      </c>
      <c r="D150" s="1">
        <v>22</v>
      </c>
      <c r="E150" s="7" t="s">
        <v>36</v>
      </c>
      <c r="K150" s="2">
        <v>8</v>
      </c>
      <c r="L150" s="2">
        <f t="shared" si="4"/>
        <v>12.87472</v>
      </c>
      <c r="M150" s="2">
        <v>38.299999999999997</v>
      </c>
      <c r="N150" s="2">
        <v>15</v>
      </c>
      <c r="O150" s="2">
        <v>4.9000000000000004</v>
      </c>
      <c r="P150" s="2">
        <v>179</v>
      </c>
      <c r="R150" s="1">
        <v>6.36</v>
      </c>
      <c r="S150" s="1">
        <v>208.1</v>
      </c>
      <c r="T150" s="2">
        <v>23.5</v>
      </c>
      <c r="AD150" s="3">
        <v>74.35729913873179</v>
      </c>
      <c r="AE150" s="10">
        <v>4014.5514149216147</v>
      </c>
      <c r="AF150" s="5">
        <v>8.6373205842378145</v>
      </c>
      <c r="AG150" s="11">
        <v>335.02217107922564</v>
      </c>
    </row>
    <row r="151" spans="1:33" x14ac:dyDescent="0.25">
      <c r="A151" s="1">
        <v>10</v>
      </c>
      <c r="B151" s="1" t="s">
        <v>41</v>
      </c>
      <c r="C151" s="1" t="s">
        <v>43</v>
      </c>
      <c r="D151" s="1">
        <v>25</v>
      </c>
      <c r="E151" s="7" t="s">
        <v>36</v>
      </c>
      <c r="K151" s="2">
        <v>8</v>
      </c>
      <c r="L151" s="2">
        <f t="shared" si="4"/>
        <v>12.87472</v>
      </c>
      <c r="M151" s="2">
        <v>38.4</v>
      </c>
      <c r="N151" s="2">
        <v>16</v>
      </c>
      <c r="O151" s="2">
        <v>4</v>
      </c>
      <c r="P151" s="2">
        <v>171</v>
      </c>
      <c r="R151" s="1">
        <v>5.79</v>
      </c>
      <c r="S151" s="1">
        <v>269.8</v>
      </c>
      <c r="T151" s="2">
        <v>70.7</v>
      </c>
      <c r="AD151" s="3">
        <v>93.688149718766397</v>
      </c>
      <c r="AE151" s="10">
        <v>5070.4419618942584</v>
      </c>
      <c r="AF151" s="5">
        <v>24.550601130899867</v>
      </c>
      <c r="AG151" s="11">
        <v>1328.6888313785178</v>
      </c>
    </row>
    <row r="152" spans="1:33" x14ac:dyDescent="0.25">
      <c r="A152" s="1">
        <v>11</v>
      </c>
      <c r="B152" s="1" t="s">
        <v>41</v>
      </c>
      <c r="C152" s="1" t="s">
        <v>43</v>
      </c>
      <c r="D152" s="1">
        <v>21</v>
      </c>
      <c r="E152" s="7" t="s">
        <v>35</v>
      </c>
      <c r="K152" s="2">
        <v>10</v>
      </c>
      <c r="L152" s="2">
        <f t="shared" si="4"/>
        <v>16.093399999999999</v>
      </c>
      <c r="M152" s="2">
        <v>54.7</v>
      </c>
      <c r="N152" s="2">
        <v>16</v>
      </c>
      <c r="O152" s="2">
        <v>4</v>
      </c>
      <c r="P152" s="2">
        <v>188</v>
      </c>
      <c r="R152" s="1">
        <v>5.78</v>
      </c>
      <c r="S152" s="2">
        <v>245</v>
      </c>
      <c r="T152" s="2">
        <v>46.1</v>
      </c>
      <c r="AD152" s="3">
        <v>90.106552584990382</v>
      </c>
      <c r="AE152" s="10">
        <v>3836.8099481979916</v>
      </c>
      <c r="AF152" s="5">
        <v>16.954743159869619</v>
      </c>
      <c r="AG152" s="11">
        <v>721.94668821194875</v>
      </c>
    </row>
    <row r="153" spans="1:33" x14ac:dyDescent="0.25">
      <c r="A153" s="1">
        <v>12</v>
      </c>
      <c r="B153" s="1" t="s">
        <v>41</v>
      </c>
      <c r="C153" s="1" t="s">
        <v>43</v>
      </c>
      <c r="D153" s="1">
        <v>22</v>
      </c>
      <c r="E153" s="7" t="s">
        <v>36</v>
      </c>
      <c r="K153" s="2">
        <v>6</v>
      </c>
      <c r="L153" s="2">
        <f t="shared" si="4"/>
        <v>9.6560400000000008</v>
      </c>
      <c r="M153" s="2">
        <v>36</v>
      </c>
      <c r="N153" s="2">
        <v>17</v>
      </c>
      <c r="O153" s="2">
        <v>4.4000000000000004</v>
      </c>
      <c r="P153" s="2">
        <v>171</v>
      </c>
      <c r="R153" s="1">
        <v>6.65</v>
      </c>
      <c r="S153" s="2">
        <v>243.5</v>
      </c>
      <c r="T153" s="2">
        <v>6.6</v>
      </c>
      <c r="AD153" s="3">
        <v>85.07535491566361</v>
      </c>
      <c r="AE153" s="10">
        <v>4802.0024751702767</v>
      </c>
      <c r="AF153" s="5">
        <v>6.9466345254616035</v>
      </c>
      <c r="AG153" s="11">
        <v>25.835664457046168</v>
      </c>
    </row>
    <row r="154" spans="1:33" x14ac:dyDescent="0.25">
      <c r="A154" s="1">
        <v>13</v>
      </c>
      <c r="B154" s="1" t="s">
        <v>41</v>
      </c>
      <c r="C154" s="1" t="s">
        <v>43</v>
      </c>
      <c r="D154" s="1">
        <v>24</v>
      </c>
      <c r="E154" s="7" t="s">
        <v>35</v>
      </c>
      <c r="K154" s="2">
        <v>9</v>
      </c>
      <c r="L154" s="2">
        <f t="shared" si="4"/>
        <v>14.484059999999999</v>
      </c>
      <c r="M154" s="2">
        <v>54</v>
      </c>
      <c r="N154" s="2">
        <v>15</v>
      </c>
      <c r="O154" s="2">
        <v>4.4000000000000004</v>
      </c>
      <c r="P154" s="2">
        <v>155</v>
      </c>
      <c r="R154" s="1">
        <v>5.77</v>
      </c>
      <c r="S154" s="2">
        <v>215</v>
      </c>
      <c r="T154" s="2">
        <v>30.7</v>
      </c>
      <c r="AD154" s="3">
        <v>72.403630974685115</v>
      </c>
      <c r="AE154" s="10">
        <v>3516.4429225835825</v>
      </c>
      <c r="AF154" s="5">
        <v>10.338564981036431</v>
      </c>
      <c r="AG154" s="11">
        <v>502.1153382479813</v>
      </c>
    </row>
    <row r="155" spans="1:33" x14ac:dyDescent="0.25">
      <c r="A155" s="1">
        <v>14</v>
      </c>
      <c r="B155" s="1" t="s">
        <v>41</v>
      </c>
      <c r="C155" s="1" t="s">
        <v>43</v>
      </c>
      <c r="D155" s="1">
        <v>23</v>
      </c>
      <c r="E155" s="7" t="s">
        <v>36</v>
      </c>
      <c r="K155" s="2">
        <v>7</v>
      </c>
      <c r="L155" s="2">
        <f t="shared" si="4"/>
        <v>11.26538</v>
      </c>
      <c r="M155" s="2">
        <v>24.7</v>
      </c>
      <c r="N155" s="2">
        <v>17</v>
      </c>
      <c r="O155" s="2">
        <v>4.3</v>
      </c>
      <c r="P155" s="2">
        <v>190</v>
      </c>
      <c r="R155" s="1">
        <v>6.7</v>
      </c>
      <c r="S155" s="1">
        <v>193.6</v>
      </c>
      <c r="T155" s="2">
        <v>68</v>
      </c>
      <c r="AD155" s="3">
        <v>72.618015361169043</v>
      </c>
      <c r="AE155" s="10">
        <v>4024.333160029923</v>
      </c>
      <c r="AF155" s="5">
        <v>25.506327709501527</v>
      </c>
      <c r="AG155" s="11">
        <v>1413.5054487708408</v>
      </c>
    </row>
    <row r="156" spans="1:33" x14ac:dyDescent="0.25">
      <c r="A156" s="1">
        <v>1</v>
      </c>
      <c r="B156" s="1" t="s">
        <v>38</v>
      </c>
      <c r="C156" s="1" t="s">
        <v>24</v>
      </c>
      <c r="D156" s="7">
        <v>24</v>
      </c>
      <c r="E156" s="7" t="s">
        <v>35</v>
      </c>
      <c r="K156" s="2">
        <v>140</v>
      </c>
      <c r="L156" s="2">
        <f t="shared" ref="L156:L254" si="5">K156*0.454</f>
        <v>63.56</v>
      </c>
      <c r="P156" s="2">
        <v>143</v>
      </c>
      <c r="R156" s="1">
        <v>4.25</v>
      </c>
      <c r="S156" s="1">
        <v>230.3</v>
      </c>
      <c r="T156" s="1">
        <v>38.4</v>
      </c>
      <c r="AD156" s="3">
        <v>84.2537067015204</v>
      </c>
      <c r="AE156" s="10">
        <v>2902.5829291718742</v>
      </c>
      <c r="AF156" s="5">
        <v>14.048381838204012</v>
      </c>
      <c r="AG156" s="11">
        <v>483.97387963612675</v>
      </c>
    </row>
    <row r="157" spans="1:33" x14ac:dyDescent="0.25">
      <c r="A157" s="1">
        <v>2</v>
      </c>
      <c r="B157" s="1" t="s">
        <v>38</v>
      </c>
      <c r="C157" s="1" t="s">
        <v>24</v>
      </c>
      <c r="D157" s="7">
        <v>20</v>
      </c>
      <c r="E157" s="7" t="s">
        <v>35</v>
      </c>
      <c r="K157" s="2">
        <v>50</v>
      </c>
      <c r="L157" s="2">
        <f t="shared" si="5"/>
        <v>22.7</v>
      </c>
      <c r="P157" s="2">
        <v>127</v>
      </c>
      <c r="R157" s="1">
        <v>6.76</v>
      </c>
      <c r="S157" s="1">
        <v>126.1</v>
      </c>
      <c r="T157" s="2">
        <v>58.5</v>
      </c>
      <c r="AD157" s="3">
        <v>38.371661372645583</v>
      </c>
      <c r="AE157" s="10">
        <v>2309.6073193998322</v>
      </c>
      <c r="AF157" s="5">
        <v>17.801286203804654</v>
      </c>
      <c r="AG157" s="11">
        <v>1071.4673131236334</v>
      </c>
    </row>
    <row r="158" spans="1:33" x14ac:dyDescent="0.25">
      <c r="A158" s="1">
        <v>3</v>
      </c>
      <c r="B158" s="1" t="s">
        <v>38</v>
      </c>
      <c r="C158" s="1" t="s">
        <v>24</v>
      </c>
      <c r="D158" s="7">
        <v>20</v>
      </c>
      <c r="E158" s="7" t="s">
        <v>36</v>
      </c>
      <c r="K158" s="2">
        <v>45</v>
      </c>
      <c r="L158" s="2">
        <f t="shared" si="5"/>
        <v>20.43</v>
      </c>
      <c r="P158" s="2">
        <v>129</v>
      </c>
      <c r="R158" s="1">
        <v>7.3</v>
      </c>
      <c r="S158" s="1">
        <v>157.9</v>
      </c>
      <c r="T158" s="2">
        <v>19.7</v>
      </c>
      <c r="AD158" s="3">
        <v>48.112704390912285</v>
      </c>
      <c r="AE158" s="10">
        <v>3741.3668771575526</v>
      </c>
      <c r="AF158" s="5">
        <v>6.9867659376101425</v>
      </c>
      <c r="AG158" s="11">
        <v>251.93456433429768</v>
      </c>
    </row>
    <row r="159" spans="1:33" x14ac:dyDescent="0.25">
      <c r="A159" s="1">
        <v>4</v>
      </c>
      <c r="B159" s="1" t="s">
        <v>38</v>
      </c>
      <c r="C159" s="1" t="s">
        <v>24</v>
      </c>
      <c r="D159" s="7">
        <v>31</v>
      </c>
      <c r="E159" s="7" t="s">
        <v>35</v>
      </c>
      <c r="K159" s="2">
        <v>110</v>
      </c>
      <c r="L159" s="2">
        <f t="shared" si="5"/>
        <v>49.940000000000005</v>
      </c>
      <c r="P159" s="2">
        <v>116</v>
      </c>
      <c r="R159" s="1">
        <v>6.7</v>
      </c>
      <c r="S159" s="1">
        <v>160.1</v>
      </c>
      <c r="T159" s="2">
        <v>37.299999999999997</v>
      </c>
      <c r="AD159" s="3">
        <v>47.154723556625001</v>
      </c>
      <c r="AE159" s="10">
        <v>2906.3137681897747</v>
      </c>
      <c r="AF159" s="5">
        <v>10.986078629994456</v>
      </c>
      <c r="AG159" s="11">
        <v>677.11120270754907</v>
      </c>
    </row>
    <row r="160" spans="1:33" x14ac:dyDescent="0.25">
      <c r="A160" s="1">
        <v>5</v>
      </c>
      <c r="B160" s="1" t="s">
        <v>38</v>
      </c>
      <c r="C160" s="1" t="s">
        <v>24</v>
      </c>
      <c r="D160" s="7">
        <v>21</v>
      </c>
      <c r="E160" s="7" t="s">
        <v>36</v>
      </c>
      <c r="K160" s="2">
        <v>80</v>
      </c>
      <c r="L160" s="2">
        <f t="shared" si="5"/>
        <v>36.32</v>
      </c>
      <c r="P160" s="2">
        <v>124</v>
      </c>
      <c r="R160" s="1">
        <v>6.57</v>
      </c>
      <c r="S160" s="1">
        <v>160.9</v>
      </c>
      <c r="T160" s="2">
        <v>16.5</v>
      </c>
      <c r="AD160" s="3">
        <v>47.644484863602152</v>
      </c>
      <c r="AE160" s="10">
        <v>3279.7080453610397</v>
      </c>
      <c r="AF160" s="5">
        <v>6.8574452800297108</v>
      </c>
      <c r="AG160" s="11">
        <v>168.93189571021131</v>
      </c>
    </row>
    <row r="161" spans="1:33" x14ac:dyDescent="0.25">
      <c r="A161" s="1">
        <v>6</v>
      </c>
      <c r="B161" s="1" t="s">
        <v>38</v>
      </c>
      <c r="C161" s="1" t="s">
        <v>24</v>
      </c>
      <c r="D161" s="7">
        <v>21</v>
      </c>
      <c r="E161" s="7" t="s">
        <v>36</v>
      </c>
      <c r="K161" s="2">
        <v>55</v>
      </c>
      <c r="L161" s="2">
        <f t="shared" si="5"/>
        <v>24.970000000000002</v>
      </c>
      <c r="P161" s="2">
        <v>96</v>
      </c>
      <c r="R161" s="1">
        <v>5.26</v>
      </c>
      <c r="S161" s="1">
        <v>110.2</v>
      </c>
      <c r="T161" s="2">
        <v>21.9</v>
      </c>
      <c r="AD161" s="3">
        <v>31.539725347413189</v>
      </c>
      <c r="AE161" s="10">
        <v>1839.4455488079248</v>
      </c>
      <c r="AF161" s="5">
        <v>6.9947218407612866</v>
      </c>
      <c r="AG161" s="11">
        <v>304.39521632419746</v>
      </c>
    </row>
    <row r="162" spans="1:33" x14ac:dyDescent="0.25">
      <c r="A162" s="1">
        <v>7</v>
      </c>
      <c r="B162" s="1" t="s">
        <v>38</v>
      </c>
      <c r="C162" s="1" t="s">
        <v>24</v>
      </c>
      <c r="D162" s="7">
        <v>23</v>
      </c>
      <c r="E162" s="7" t="s">
        <v>35</v>
      </c>
      <c r="K162" s="2">
        <v>95</v>
      </c>
      <c r="L162" s="2">
        <f t="shared" si="5"/>
        <v>43.13</v>
      </c>
      <c r="P162" s="2">
        <v>78</v>
      </c>
      <c r="R162" s="1">
        <v>7.33</v>
      </c>
      <c r="S162" s="1">
        <v>188.7</v>
      </c>
      <c r="T162" s="2">
        <v>46.1</v>
      </c>
      <c r="AD162" s="3">
        <v>48.32183896831723</v>
      </c>
      <c r="AE162" s="10">
        <v>3582.109357462507</v>
      </c>
      <c r="AF162" s="5">
        <v>11.805176345730919</v>
      </c>
      <c r="AG162" s="11">
        <v>875.12051605204886</v>
      </c>
    </row>
    <row r="163" spans="1:33" x14ac:dyDescent="0.25">
      <c r="A163" s="1">
        <v>8</v>
      </c>
      <c r="B163" s="1" t="s">
        <v>38</v>
      </c>
      <c r="C163" s="1" t="s">
        <v>24</v>
      </c>
      <c r="D163" s="1">
        <v>25</v>
      </c>
      <c r="E163" s="7" t="s">
        <v>35</v>
      </c>
      <c r="K163" s="2">
        <v>90</v>
      </c>
      <c r="L163" s="2">
        <f t="shared" si="5"/>
        <v>40.86</v>
      </c>
      <c r="P163" s="2">
        <v>107</v>
      </c>
      <c r="R163" s="1">
        <v>6.07</v>
      </c>
      <c r="S163" s="1">
        <v>109.7</v>
      </c>
      <c r="T163" s="2">
        <v>39.799999999999997</v>
      </c>
      <c r="AD163" s="3">
        <v>31.991731924830638</v>
      </c>
      <c r="AE163" s="10">
        <v>1887.4898205207635</v>
      </c>
      <c r="AF163" s="5">
        <v>11.606845310923056</v>
      </c>
      <c r="AG163" s="11">
        <v>684.79575986076918</v>
      </c>
    </row>
    <row r="164" spans="1:33" x14ac:dyDescent="0.25">
      <c r="A164" s="1">
        <v>9</v>
      </c>
      <c r="B164" s="1" t="s">
        <v>38</v>
      </c>
      <c r="C164" s="1" t="s">
        <v>24</v>
      </c>
      <c r="D164" s="1">
        <v>22</v>
      </c>
      <c r="E164" s="7" t="s">
        <v>36</v>
      </c>
      <c r="K164" s="2">
        <v>70</v>
      </c>
      <c r="L164" s="2">
        <f t="shared" si="5"/>
        <v>31.78</v>
      </c>
      <c r="P164" s="2">
        <v>112</v>
      </c>
      <c r="R164" s="1">
        <v>5.85</v>
      </c>
      <c r="S164" s="1">
        <v>107.9</v>
      </c>
      <c r="T164" s="2">
        <v>29.9</v>
      </c>
      <c r="AD164" s="3">
        <v>31.524831726120475</v>
      </c>
      <c r="AE164" s="10">
        <v>1914.631233298084</v>
      </c>
      <c r="AF164" s="5">
        <v>8.7357967433827817</v>
      </c>
      <c r="AG164" s="11">
        <v>530.56046223922806</v>
      </c>
    </row>
    <row r="165" spans="1:33" x14ac:dyDescent="0.25">
      <c r="A165" s="1">
        <v>10</v>
      </c>
      <c r="B165" s="1" t="s">
        <v>38</v>
      </c>
      <c r="C165" s="1" t="s">
        <v>24</v>
      </c>
      <c r="D165" s="1">
        <v>25</v>
      </c>
      <c r="E165" s="7" t="s">
        <v>36</v>
      </c>
      <c r="K165" s="2">
        <v>95</v>
      </c>
      <c r="L165" s="2">
        <f t="shared" si="5"/>
        <v>43.13</v>
      </c>
      <c r="P165" s="2">
        <v>103</v>
      </c>
      <c r="R165" s="1">
        <v>5.51</v>
      </c>
      <c r="S165" s="1">
        <v>78</v>
      </c>
      <c r="T165" s="2">
        <v>19.899999999999999</v>
      </c>
      <c r="AD165" s="3">
        <v>22.081196317628077</v>
      </c>
      <c r="AE165" s="10">
        <v>1394.9913300986173</v>
      </c>
      <c r="AF165" s="5">
        <v>6.7588130755891687</v>
      </c>
      <c r="AG165" s="11">
        <v>257.07595357268985</v>
      </c>
    </row>
    <row r="166" spans="1:33" x14ac:dyDescent="0.25">
      <c r="A166" s="1">
        <v>11</v>
      </c>
      <c r="B166" s="1" t="s">
        <v>38</v>
      </c>
      <c r="C166" s="1" t="s">
        <v>24</v>
      </c>
      <c r="D166" s="1">
        <v>21</v>
      </c>
      <c r="E166" s="7" t="s">
        <v>35</v>
      </c>
      <c r="K166" s="2">
        <v>145</v>
      </c>
      <c r="L166" s="2">
        <f t="shared" si="5"/>
        <v>65.83</v>
      </c>
      <c r="P166" s="2">
        <v>83</v>
      </c>
      <c r="R166" s="1">
        <v>6.19</v>
      </c>
      <c r="S166" s="1">
        <v>177</v>
      </c>
      <c r="T166" s="2">
        <v>24.1</v>
      </c>
      <c r="AD166" s="3">
        <v>49.041575235050132</v>
      </c>
      <c r="AE166" s="10">
        <v>2968.5220560300586</v>
      </c>
      <c r="AF166" s="5">
        <v>7.9418920658218157</v>
      </c>
      <c r="AG166" s="11">
        <v>314.73166951668333</v>
      </c>
    </row>
    <row r="167" spans="1:33" x14ac:dyDescent="0.25">
      <c r="A167" s="1">
        <v>12</v>
      </c>
      <c r="B167" s="1" t="s">
        <v>38</v>
      </c>
      <c r="C167" s="1" t="s">
        <v>24</v>
      </c>
      <c r="D167" s="1">
        <v>22</v>
      </c>
      <c r="E167" s="7" t="s">
        <v>36</v>
      </c>
      <c r="K167" s="2">
        <v>60</v>
      </c>
      <c r="L167" s="2">
        <f t="shared" si="5"/>
        <v>27.240000000000002</v>
      </c>
      <c r="P167" s="2">
        <v>70</v>
      </c>
      <c r="R167" s="1">
        <v>6.44</v>
      </c>
      <c r="S167" s="1">
        <v>184.3</v>
      </c>
      <c r="T167" s="2">
        <v>0</v>
      </c>
      <c r="AD167" s="3">
        <v>45.655100889857657</v>
      </c>
      <c r="AE167" s="10">
        <v>3519.7593501781967</v>
      </c>
      <c r="AF167" s="5">
        <v>7.3452208244738681</v>
      </c>
      <c r="AG167" s="11">
        <v>5.9310524465211616E-5</v>
      </c>
    </row>
    <row r="168" spans="1:33" x14ac:dyDescent="0.25">
      <c r="A168" s="1">
        <v>13</v>
      </c>
      <c r="B168" s="1" t="s">
        <v>38</v>
      </c>
      <c r="C168" s="1" t="s">
        <v>24</v>
      </c>
      <c r="D168" s="1">
        <v>24</v>
      </c>
      <c r="E168" s="7" t="s">
        <v>35</v>
      </c>
      <c r="K168" s="2">
        <v>115</v>
      </c>
      <c r="L168" s="2">
        <f t="shared" si="5"/>
        <v>52.21</v>
      </c>
      <c r="P168" s="2">
        <v>76</v>
      </c>
      <c r="R168" s="1">
        <v>5.72</v>
      </c>
      <c r="S168" s="1">
        <v>155.80000000000001</v>
      </c>
      <c r="T168" s="2">
        <v>17.5</v>
      </c>
      <c r="AD168" s="3">
        <v>43.29423728895307</v>
      </c>
      <c r="AE168" s="10">
        <v>2526.1130450012874</v>
      </c>
      <c r="AF168" s="5">
        <v>7.2946724934030875</v>
      </c>
      <c r="AG168" s="11">
        <v>173.6182572312639</v>
      </c>
    </row>
    <row r="169" spans="1:33" x14ac:dyDescent="0.25">
      <c r="A169" s="1">
        <v>14</v>
      </c>
      <c r="B169" s="1" t="s">
        <v>38</v>
      </c>
      <c r="C169" s="1" t="s">
        <v>24</v>
      </c>
      <c r="D169" s="1">
        <v>23</v>
      </c>
      <c r="E169" s="7" t="s">
        <v>36</v>
      </c>
      <c r="K169" s="2">
        <v>55</v>
      </c>
      <c r="L169" s="2">
        <f t="shared" si="5"/>
        <v>24.970000000000002</v>
      </c>
      <c r="P169" s="2">
        <v>116</v>
      </c>
      <c r="R169" s="1">
        <v>5.49</v>
      </c>
      <c r="S169" s="1">
        <v>160.1</v>
      </c>
      <c r="T169" s="2">
        <v>52.6</v>
      </c>
      <c r="AD169" s="3">
        <v>47.961742182027898</v>
      </c>
      <c r="AE169" s="10">
        <v>2726.9517135462725</v>
      </c>
      <c r="AF169" s="5">
        <v>15.757574258430152</v>
      </c>
      <c r="AG169" s="11">
        <v>895.92542243931246</v>
      </c>
    </row>
    <row r="170" spans="1:33" x14ac:dyDescent="0.25">
      <c r="A170" s="1">
        <v>1</v>
      </c>
      <c r="B170" s="1" t="s">
        <v>40</v>
      </c>
      <c r="C170" s="1" t="s">
        <v>24</v>
      </c>
      <c r="D170" s="7">
        <v>24</v>
      </c>
      <c r="E170" s="7" t="s">
        <v>35</v>
      </c>
      <c r="K170" s="2">
        <v>205</v>
      </c>
      <c r="L170" s="2">
        <f t="shared" si="5"/>
        <v>93.070000000000007</v>
      </c>
      <c r="P170" s="2">
        <v>152</v>
      </c>
      <c r="R170" s="1">
        <v>6.93</v>
      </c>
      <c r="S170" s="1">
        <v>201.1</v>
      </c>
      <c r="T170" s="2">
        <v>60.3</v>
      </c>
      <c r="AD170" s="3">
        <v>66.120627795968929</v>
      </c>
      <c r="AE170" s="10">
        <v>4132.8255518390788</v>
      </c>
      <c r="AF170" s="5">
        <v>19.826324495757959</v>
      </c>
      <c r="AG170" s="11">
        <v>1239.2311326499077</v>
      </c>
    </row>
    <row r="171" spans="1:33" x14ac:dyDescent="0.25">
      <c r="A171" s="1">
        <v>2</v>
      </c>
      <c r="B171" s="1" t="s">
        <v>40</v>
      </c>
      <c r="C171" s="1" t="s">
        <v>24</v>
      </c>
      <c r="D171" s="7">
        <v>20</v>
      </c>
      <c r="E171" s="7" t="s">
        <v>35</v>
      </c>
      <c r="K171" s="2">
        <v>75</v>
      </c>
      <c r="L171" s="2">
        <f t="shared" si="5"/>
        <v>34.050000000000004</v>
      </c>
      <c r="P171" s="2">
        <v>139</v>
      </c>
      <c r="R171" s="1">
        <v>6.9</v>
      </c>
      <c r="S171" s="1">
        <v>260.10000000000002</v>
      </c>
      <c r="T171" s="2">
        <v>72.099999999999994</v>
      </c>
      <c r="AD171" s="3">
        <v>81.994262369560047</v>
      </c>
      <c r="AE171" s="10">
        <v>4862.5693425121499</v>
      </c>
      <c r="AF171" s="5">
        <v>22.728897796406304</v>
      </c>
      <c r="AG171" s="11">
        <v>1347.9094563441979</v>
      </c>
    </row>
    <row r="172" spans="1:33" x14ac:dyDescent="0.25">
      <c r="A172" s="1">
        <v>3</v>
      </c>
      <c r="B172" s="1" t="s">
        <v>40</v>
      </c>
      <c r="C172" s="1" t="s">
        <v>24</v>
      </c>
      <c r="D172" s="7">
        <v>20</v>
      </c>
      <c r="E172" s="7" t="s">
        <v>36</v>
      </c>
      <c r="K172" s="2">
        <v>55</v>
      </c>
      <c r="L172" s="2">
        <f t="shared" si="5"/>
        <v>24.970000000000002</v>
      </c>
      <c r="P172" s="2">
        <v>114</v>
      </c>
      <c r="R172" s="1">
        <v>6.11</v>
      </c>
      <c r="S172" s="1">
        <v>177.7</v>
      </c>
      <c r="T172" s="2">
        <v>19.7</v>
      </c>
      <c r="AD172" s="3">
        <v>50.787799613718668</v>
      </c>
      <c r="AE172" s="10">
        <v>3524.1464276620209</v>
      </c>
      <c r="AF172" s="5">
        <v>6.8406440152096852</v>
      </c>
      <c r="AG172" s="11">
        <v>251.93456433429765</v>
      </c>
    </row>
    <row r="173" spans="1:33" x14ac:dyDescent="0.25">
      <c r="A173" s="1">
        <v>4</v>
      </c>
      <c r="B173" s="1" t="s">
        <v>40</v>
      </c>
      <c r="C173" s="1" t="s">
        <v>24</v>
      </c>
      <c r="D173" s="7">
        <v>31</v>
      </c>
      <c r="E173" s="7" t="s">
        <v>35</v>
      </c>
      <c r="K173" s="2">
        <v>160</v>
      </c>
      <c r="L173" s="2">
        <f t="shared" si="5"/>
        <v>72.64</v>
      </c>
      <c r="P173" s="2">
        <v>133</v>
      </c>
      <c r="R173" s="1">
        <v>6.83</v>
      </c>
      <c r="S173" s="1">
        <v>164.5</v>
      </c>
      <c r="T173" s="2">
        <v>32.9</v>
      </c>
      <c r="AD173" s="3">
        <v>50.931537303060772</v>
      </c>
      <c r="AE173" s="10">
        <v>3044.1284267697415</v>
      </c>
      <c r="AF173" s="5">
        <v>10.253040378669315</v>
      </c>
      <c r="AG173" s="11">
        <v>586.54070419165134</v>
      </c>
    </row>
    <row r="174" spans="1:33" x14ac:dyDescent="0.25">
      <c r="A174" s="1">
        <v>5</v>
      </c>
      <c r="B174" s="1" t="s">
        <v>40</v>
      </c>
      <c r="C174" s="1" t="s">
        <v>24</v>
      </c>
      <c r="D174" s="7">
        <v>21</v>
      </c>
      <c r="E174" s="7" t="s">
        <v>36</v>
      </c>
      <c r="K174" s="2">
        <v>115</v>
      </c>
      <c r="L174" s="2">
        <f t="shared" si="5"/>
        <v>52.21</v>
      </c>
      <c r="P174" s="2">
        <v>114</v>
      </c>
      <c r="R174" s="1">
        <v>6.47</v>
      </c>
      <c r="S174" s="1">
        <v>175.5</v>
      </c>
      <c r="T174" s="2">
        <v>11</v>
      </c>
      <c r="AD174" s="3">
        <v>50.119426259808982</v>
      </c>
      <c r="AE174" s="10">
        <v>3522.8582846741833</v>
      </c>
      <c r="AF174" s="5">
        <v>6.6128870212172464</v>
      </c>
      <c r="AG174" s="11">
        <v>75.080842537871689</v>
      </c>
    </row>
    <row r="175" spans="1:33" x14ac:dyDescent="0.25">
      <c r="A175" s="1">
        <v>6</v>
      </c>
      <c r="B175" s="1" t="s">
        <v>40</v>
      </c>
      <c r="C175" s="1" t="s">
        <v>24</v>
      </c>
      <c r="D175" s="7">
        <v>21</v>
      </c>
      <c r="E175" s="7" t="s">
        <v>36</v>
      </c>
      <c r="K175" s="2">
        <v>85</v>
      </c>
      <c r="L175" s="2">
        <f t="shared" si="5"/>
        <v>38.590000000000003</v>
      </c>
      <c r="P175" s="2">
        <v>97</v>
      </c>
      <c r="R175" s="1">
        <v>6.86</v>
      </c>
      <c r="S175" s="1">
        <v>153.6</v>
      </c>
      <c r="T175" s="2">
        <v>41.7</v>
      </c>
      <c r="AD175" s="3">
        <v>40.439488601335121</v>
      </c>
      <c r="AE175" s="10">
        <v>3343.7586983167753</v>
      </c>
      <c r="AF175" s="5">
        <v>10.978689288253092</v>
      </c>
      <c r="AG175" s="11">
        <v>907.77824036334323</v>
      </c>
    </row>
    <row r="176" spans="1:33" x14ac:dyDescent="0.25">
      <c r="A176" s="1">
        <v>7</v>
      </c>
      <c r="B176" s="1" t="s">
        <v>40</v>
      </c>
      <c r="C176" s="1" t="s">
        <v>24</v>
      </c>
      <c r="D176" s="7">
        <v>23</v>
      </c>
      <c r="E176" s="7" t="s">
        <v>35</v>
      </c>
      <c r="K176" s="2">
        <v>135</v>
      </c>
      <c r="L176" s="2">
        <f t="shared" si="5"/>
        <v>61.29</v>
      </c>
      <c r="P176" s="2">
        <v>85</v>
      </c>
      <c r="R176" s="1">
        <v>6.68</v>
      </c>
      <c r="S176" s="1">
        <v>162.30000000000001</v>
      </c>
      <c r="T176" s="2">
        <v>59.2</v>
      </c>
      <c r="AD176" s="3">
        <v>44.484396254348439</v>
      </c>
      <c r="AE176" s="10">
        <v>2807.7468436107915</v>
      </c>
      <c r="AF176" s="5">
        <v>16.225978177803004</v>
      </c>
      <c r="AG176" s="11">
        <v>1024.1442584211884</v>
      </c>
    </row>
    <row r="177" spans="1:33" x14ac:dyDescent="0.25">
      <c r="A177" s="1">
        <v>8</v>
      </c>
      <c r="B177" s="1" t="s">
        <v>40</v>
      </c>
      <c r="C177" s="1" t="s">
        <v>24</v>
      </c>
      <c r="D177" s="1">
        <v>25</v>
      </c>
      <c r="E177" s="7" t="s">
        <v>35</v>
      </c>
      <c r="K177" s="2">
        <v>130</v>
      </c>
      <c r="L177" s="2">
        <f t="shared" si="5"/>
        <v>59.02</v>
      </c>
      <c r="P177" s="2">
        <v>101</v>
      </c>
      <c r="R177" s="1">
        <v>6.05</v>
      </c>
      <c r="S177" s="1">
        <v>177.7</v>
      </c>
      <c r="T177" s="2">
        <v>19.7</v>
      </c>
      <c r="AD177" s="3">
        <v>51.029348438925759</v>
      </c>
      <c r="AE177" s="10">
        <v>3047.4185155179321</v>
      </c>
      <c r="AF177" s="5">
        <v>7.5006671074032827</v>
      </c>
      <c r="AG177" s="11">
        <v>220.01472473104064</v>
      </c>
    </row>
    <row r="178" spans="1:33" x14ac:dyDescent="0.25">
      <c r="A178" s="1">
        <v>9</v>
      </c>
      <c r="B178" s="1" t="s">
        <v>40</v>
      </c>
      <c r="C178" s="1" t="s">
        <v>24</v>
      </c>
      <c r="D178" s="1">
        <v>22</v>
      </c>
      <c r="E178" s="7" t="s">
        <v>36</v>
      </c>
      <c r="K178" s="2">
        <v>100</v>
      </c>
      <c r="L178" s="2">
        <f t="shared" si="5"/>
        <v>45.4</v>
      </c>
      <c r="P178" s="2">
        <v>80</v>
      </c>
      <c r="R178" s="1">
        <v>6.36</v>
      </c>
      <c r="S178" s="1">
        <v>66.400000000000006</v>
      </c>
      <c r="T178" s="2">
        <v>31.5</v>
      </c>
      <c r="AD178" s="3">
        <v>16.935165643531835</v>
      </c>
      <c r="AE178" s="10">
        <v>1280.9524937568249</v>
      </c>
      <c r="AF178" s="5">
        <v>8.06775446493962</v>
      </c>
      <c r="AG178" s="11">
        <v>601.94793889246102</v>
      </c>
    </row>
    <row r="179" spans="1:33" x14ac:dyDescent="0.25">
      <c r="A179" s="1">
        <v>10</v>
      </c>
      <c r="B179" s="1" t="s">
        <v>40</v>
      </c>
      <c r="C179" s="1" t="s">
        <v>24</v>
      </c>
      <c r="D179" s="1">
        <v>25</v>
      </c>
      <c r="E179" s="7" t="s">
        <v>36</v>
      </c>
      <c r="K179" s="2">
        <v>135</v>
      </c>
      <c r="L179" s="2">
        <f t="shared" si="5"/>
        <v>61.29</v>
      </c>
      <c r="P179" s="2">
        <v>104</v>
      </c>
      <c r="R179" s="1">
        <v>6.38</v>
      </c>
      <c r="S179" s="1">
        <v>81.3</v>
      </c>
      <c r="T179" s="2">
        <v>28.8</v>
      </c>
      <c r="AD179" s="3">
        <v>22.203103627462987</v>
      </c>
      <c r="AE179" s="10">
        <v>1683.5907510218535</v>
      </c>
      <c r="AF179" s="5">
        <v>8.0569215503809488</v>
      </c>
      <c r="AG179" s="11">
        <v>538.44367296616747</v>
      </c>
    </row>
    <row r="180" spans="1:33" x14ac:dyDescent="0.25">
      <c r="A180" s="1">
        <v>11</v>
      </c>
      <c r="B180" s="1" t="s">
        <v>40</v>
      </c>
      <c r="C180" s="1" t="s">
        <v>24</v>
      </c>
      <c r="D180" s="1">
        <v>21</v>
      </c>
      <c r="E180" s="7" t="s">
        <v>35</v>
      </c>
      <c r="K180" s="2">
        <v>205</v>
      </c>
      <c r="L180" s="2">
        <f t="shared" si="5"/>
        <v>93.070000000000007</v>
      </c>
      <c r="P180" s="2">
        <v>88</v>
      </c>
      <c r="R180" s="1">
        <v>6.15</v>
      </c>
      <c r="S180" s="1">
        <v>184.3</v>
      </c>
      <c r="T180" s="2">
        <v>43.9</v>
      </c>
      <c r="AD180" s="3">
        <v>51.908174488627658</v>
      </c>
      <c r="AE180" s="10">
        <v>3070.9787809725817</v>
      </c>
      <c r="AF180" s="5">
        <v>12.364453934078968</v>
      </c>
      <c r="AG180" s="11">
        <v>731.50281326476579</v>
      </c>
    </row>
    <row r="181" spans="1:33" x14ac:dyDescent="0.25">
      <c r="A181" s="1">
        <v>12</v>
      </c>
      <c r="B181" s="1" t="s">
        <v>40</v>
      </c>
      <c r="C181" s="1" t="s">
        <v>24</v>
      </c>
      <c r="D181" s="1">
        <v>22</v>
      </c>
      <c r="E181" s="7" t="s">
        <v>36</v>
      </c>
      <c r="K181" s="2">
        <v>90</v>
      </c>
      <c r="L181" s="2">
        <f t="shared" si="5"/>
        <v>40.86</v>
      </c>
      <c r="P181" s="2">
        <v>62</v>
      </c>
      <c r="R181" s="1">
        <v>6.2</v>
      </c>
      <c r="S181" s="1">
        <v>162.30000000000001</v>
      </c>
      <c r="T181" s="2">
        <v>15.4</v>
      </c>
      <c r="AD181" s="3">
        <v>40.070993383201198</v>
      </c>
      <c r="AE181" s="10">
        <v>2984.0904174181915</v>
      </c>
      <c r="AF181" s="5">
        <v>6.924325215919338</v>
      </c>
      <c r="AG181" s="11">
        <v>140.66083982169582</v>
      </c>
    </row>
    <row r="182" spans="1:33" x14ac:dyDescent="0.25">
      <c r="A182" s="1">
        <v>13</v>
      </c>
      <c r="B182" s="1" t="s">
        <v>40</v>
      </c>
      <c r="C182" s="1" t="s">
        <v>24</v>
      </c>
      <c r="D182" s="1">
        <v>24</v>
      </c>
      <c r="E182" s="7" t="s">
        <v>35</v>
      </c>
      <c r="K182" s="2">
        <v>165</v>
      </c>
      <c r="L182" s="2">
        <f t="shared" si="5"/>
        <v>74.91</v>
      </c>
      <c r="P182" s="2">
        <v>84</v>
      </c>
      <c r="R182" s="1">
        <v>5.99</v>
      </c>
      <c r="S182" s="1">
        <v>195.2</v>
      </c>
      <c r="T182" s="2">
        <v>19.5</v>
      </c>
      <c r="AD182" s="3">
        <v>53.791514115229923</v>
      </c>
      <c r="AE182" s="10">
        <v>3314.3314290798512</v>
      </c>
      <c r="AF182" s="5">
        <v>7.3923540607329379</v>
      </c>
      <c r="AG182" s="11">
        <v>215.57009734592032</v>
      </c>
    </row>
    <row r="183" spans="1:33" x14ac:dyDescent="0.25">
      <c r="A183" s="1">
        <v>14</v>
      </c>
      <c r="B183" s="1" t="s">
        <v>40</v>
      </c>
      <c r="C183" s="1" t="s">
        <v>24</v>
      </c>
      <c r="D183" s="1">
        <v>23</v>
      </c>
      <c r="E183" s="7" t="s">
        <v>36</v>
      </c>
      <c r="K183" s="2">
        <v>80</v>
      </c>
      <c r="L183" s="2">
        <f t="shared" si="5"/>
        <v>36.32</v>
      </c>
      <c r="P183" s="2">
        <v>100</v>
      </c>
      <c r="R183" s="1">
        <v>5.41</v>
      </c>
      <c r="S183" s="1">
        <v>215</v>
      </c>
      <c r="T183" s="2">
        <v>52.6</v>
      </c>
      <c r="AD183" s="3">
        <v>62.048352781504128</v>
      </c>
      <c r="AE183" s="10">
        <v>3608.68933875725</v>
      </c>
      <c r="AF183" s="5">
        <v>15.180201657242407</v>
      </c>
      <c r="AG183" s="11">
        <v>882.8700428773551</v>
      </c>
    </row>
    <row r="184" spans="1:33" x14ac:dyDescent="0.25">
      <c r="A184" s="1">
        <v>1</v>
      </c>
      <c r="B184" s="1" t="s">
        <v>41</v>
      </c>
      <c r="C184" s="1" t="s">
        <v>24</v>
      </c>
      <c r="D184" s="7">
        <v>24</v>
      </c>
      <c r="E184" s="7" t="s">
        <v>35</v>
      </c>
      <c r="K184" s="2">
        <v>265</v>
      </c>
      <c r="L184" s="2">
        <f t="shared" si="5"/>
        <v>120.31</v>
      </c>
      <c r="P184" s="2">
        <v>155</v>
      </c>
      <c r="R184" s="1">
        <v>7.01</v>
      </c>
      <c r="S184" s="1">
        <v>241.3</v>
      </c>
      <c r="T184" s="2">
        <v>71.3</v>
      </c>
      <c r="AD184" s="3">
        <v>80.300102643169097</v>
      </c>
      <c r="AE184" s="10">
        <v>5016.2261584861735</v>
      </c>
      <c r="AF184" s="5">
        <v>23.727299289092233</v>
      </c>
      <c r="AG184" s="11">
        <v>1482.2085582265402</v>
      </c>
    </row>
    <row r="185" spans="1:33" x14ac:dyDescent="0.25">
      <c r="A185" s="1">
        <v>2</v>
      </c>
      <c r="B185" s="1" t="s">
        <v>41</v>
      </c>
      <c r="C185" s="1" t="s">
        <v>24</v>
      </c>
      <c r="D185" s="7">
        <v>20</v>
      </c>
      <c r="E185" s="7" t="s">
        <v>35</v>
      </c>
      <c r="K185" s="2">
        <v>100</v>
      </c>
      <c r="L185" s="2">
        <f t="shared" si="5"/>
        <v>45.4</v>
      </c>
      <c r="P185" s="2">
        <v>131</v>
      </c>
      <c r="R185" s="1">
        <v>6.58</v>
      </c>
      <c r="S185" s="1">
        <v>259.60000000000002</v>
      </c>
      <c r="T185" s="2">
        <v>87.7</v>
      </c>
      <c r="AD185" s="3">
        <v>80.417757503635187</v>
      </c>
      <c r="AE185" s="10">
        <v>4628.1448877857974</v>
      </c>
      <c r="AF185" s="5">
        <v>27.167324087322054</v>
      </c>
      <c r="AG185" s="11">
        <v>1563.5142783467425</v>
      </c>
    </row>
    <row r="186" spans="1:33" x14ac:dyDescent="0.25">
      <c r="A186" s="1">
        <v>3</v>
      </c>
      <c r="B186" s="1" t="s">
        <v>41</v>
      </c>
      <c r="C186" s="1" t="s">
        <v>24</v>
      </c>
      <c r="D186" s="7">
        <v>20</v>
      </c>
      <c r="E186" s="7" t="s">
        <v>36</v>
      </c>
      <c r="K186" s="2">
        <v>75</v>
      </c>
      <c r="L186" s="2">
        <f t="shared" si="5"/>
        <v>34.050000000000004</v>
      </c>
      <c r="P186" s="2">
        <v>126</v>
      </c>
      <c r="R186" s="1">
        <v>7.78</v>
      </c>
      <c r="S186" s="1">
        <v>175.5</v>
      </c>
      <c r="T186" s="2">
        <v>35.1</v>
      </c>
      <c r="AD186" s="3">
        <v>53.412777441813155</v>
      </c>
      <c r="AE186" s="10">
        <v>4431.8190986163872</v>
      </c>
      <c r="AF186" s="5">
        <v>10.495442899075751</v>
      </c>
      <c r="AG186" s="11">
        <v>799.77815095853578</v>
      </c>
    </row>
    <row r="187" spans="1:33" x14ac:dyDescent="0.25">
      <c r="A187" s="1">
        <v>4</v>
      </c>
      <c r="B187" s="1" t="s">
        <v>41</v>
      </c>
      <c r="C187" s="1" t="s">
        <v>24</v>
      </c>
      <c r="D187" s="7">
        <v>31</v>
      </c>
      <c r="E187" s="7" t="s">
        <v>35</v>
      </c>
      <c r="K187" s="2">
        <v>205</v>
      </c>
      <c r="L187" s="2">
        <f t="shared" si="5"/>
        <v>93.070000000000007</v>
      </c>
      <c r="P187" s="2">
        <v>119</v>
      </c>
      <c r="R187" s="1">
        <v>7</v>
      </c>
      <c r="S187" s="1">
        <v>166.7</v>
      </c>
      <c r="T187" s="2">
        <v>39.5</v>
      </c>
      <c r="AD187" s="3">
        <v>49.079928700550262</v>
      </c>
      <c r="AE187" s="10">
        <v>3161.6224338339352</v>
      </c>
      <c r="AF187" s="5">
        <v>11.629617178594696</v>
      </c>
      <c r="AG187" s="11">
        <v>749.15468588146643</v>
      </c>
    </row>
    <row r="188" spans="1:33" x14ac:dyDescent="0.25">
      <c r="A188" s="1">
        <v>5</v>
      </c>
      <c r="B188" s="1" t="s">
        <v>41</v>
      </c>
      <c r="C188" s="1" t="s">
        <v>24</v>
      </c>
      <c r="D188" s="7">
        <v>21</v>
      </c>
      <c r="E188" s="7" t="s">
        <v>36</v>
      </c>
      <c r="K188" s="2">
        <v>145</v>
      </c>
      <c r="L188" s="2">
        <f t="shared" si="5"/>
        <v>65.83</v>
      </c>
      <c r="P188" s="2">
        <v>143</v>
      </c>
      <c r="R188" s="1">
        <v>6.72</v>
      </c>
      <c r="S188" s="1">
        <v>197.4</v>
      </c>
      <c r="T188" s="2">
        <v>9</v>
      </c>
      <c r="AD188" s="3">
        <v>62.804832746095983</v>
      </c>
      <c r="AE188" s="10">
        <v>4115.5718962842093</v>
      </c>
      <c r="AF188" s="5">
        <v>6.6088303971967193</v>
      </c>
      <c r="AG188" s="11">
        <v>50.260729302211622</v>
      </c>
    </row>
    <row r="189" spans="1:33" x14ac:dyDescent="0.25">
      <c r="A189" s="1">
        <v>6</v>
      </c>
      <c r="B189" s="1" t="s">
        <v>41</v>
      </c>
      <c r="C189" s="1" t="s">
        <v>24</v>
      </c>
      <c r="D189" s="7">
        <v>21</v>
      </c>
      <c r="E189" s="7" t="s">
        <v>36</v>
      </c>
      <c r="K189" s="2">
        <v>110</v>
      </c>
      <c r="L189" s="2">
        <f t="shared" si="5"/>
        <v>49.940000000000005</v>
      </c>
      <c r="P189" s="2">
        <v>137</v>
      </c>
      <c r="R189" s="1">
        <v>5.89</v>
      </c>
      <c r="S189" s="1">
        <v>155.80000000000001</v>
      </c>
      <c r="T189" s="2">
        <v>28.5</v>
      </c>
      <c r="AD189" s="3">
        <v>48.62255437779146</v>
      </c>
      <c r="AE189" s="10">
        <v>2912.0735910687408</v>
      </c>
      <c r="AF189" s="5">
        <v>8.9342974085108597</v>
      </c>
      <c r="AG189" s="11">
        <v>515.51263413884078</v>
      </c>
    </row>
    <row r="190" spans="1:33" x14ac:dyDescent="0.25">
      <c r="A190" s="1">
        <v>7</v>
      </c>
      <c r="B190" s="1" t="s">
        <v>41</v>
      </c>
      <c r="C190" s="1" t="s">
        <v>24</v>
      </c>
      <c r="D190" s="7">
        <v>23</v>
      </c>
      <c r="E190" s="7" t="s">
        <v>35</v>
      </c>
      <c r="K190" s="2">
        <v>175</v>
      </c>
      <c r="L190" s="2">
        <f t="shared" si="5"/>
        <v>79.45</v>
      </c>
      <c r="P190" s="2">
        <v>101</v>
      </c>
      <c r="R190" s="1">
        <v>6.54</v>
      </c>
      <c r="S190" s="1">
        <v>195.2</v>
      </c>
      <c r="T190" s="2">
        <v>79</v>
      </c>
      <c r="AD190" s="3">
        <v>56.483098503465179</v>
      </c>
      <c r="AE190" s="10">
        <v>3306.1345723786121</v>
      </c>
      <c r="AF190" s="5">
        <v>22.859450726299947</v>
      </c>
      <c r="AG190" s="11">
        <v>1338.0360205835573</v>
      </c>
    </row>
    <row r="191" spans="1:33" x14ac:dyDescent="0.25">
      <c r="A191" s="1">
        <v>8</v>
      </c>
      <c r="B191" s="1" t="s">
        <v>41</v>
      </c>
      <c r="C191" s="1" t="s">
        <v>24</v>
      </c>
      <c r="D191" s="1">
        <v>25</v>
      </c>
      <c r="E191" s="7" t="s">
        <v>35</v>
      </c>
      <c r="K191" s="2">
        <v>175</v>
      </c>
      <c r="L191" s="2">
        <f t="shared" si="5"/>
        <v>79.45</v>
      </c>
      <c r="P191" s="2">
        <v>114</v>
      </c>
      <c r="R191" s="1">
        <v>6.66</v>
      </c>
      <c r="S191" s="1">
        <v>230.3</v>
      </c>
      <c r="T191" s="2">
        <v>19.7</v>
      </c>
      <c r="AD191" s="3">
        <v>66.662847992874404</v>
      </c>
      <c r="AE191" s="10">
        <v>4347.6789502824176</v>
      </c>
      <c r="AF191" s="5">
        <v>7.5868971751893302</v>
      </c>
      <c r="AG191" s="11">
        <v>220.01472473104062</v>
      </c>
    </row>
    <row r="192" spans="1:33" x14ac:dyDescent="0.25">
      <c r="A192" s="1">
        <v>9</v>
      </c>
      <c r="B192" s="1" t="s">
        <v>41</v>
      </c>
      <c r="C192" s="1" t="s">
        <v>24</v>
      </c>
      <c r="D192" s="1">
        <v>22</v>
      </c>
      <c r="E192" s="7" t="s">
        <v>36</v>
      </c>
      <c r="K192" s="2">
        <v>135</v>
      </c>
      <c r="L192" s="2">
        <f t="shared" si="5"/>
        <v>61.29</v>
      </c>
      <c r="P192" s="2">
        <v>77</v>
      </c>
      <c r="R192" s="1">
        <v>6.48</v>
      </c>
      <c r="S192" s="1">
        <v>161.5</v>
      </c>
      <c r="T192" s="2">
        <v>38.200000000000003</v>
      </c>
      <c r="AD192" s="3">
        <v>40.417889181320575</v>
      </c>
      <c r="AE192" s="10">
        <v>3174.3540287716723</v>
      </c>
      <c r="AF192" s="5">
        <v>9.5601446856126699</v>
      </c>
      <c r="AG192" s="11">
        <v>750.83791887973928</v>
      </c>
    </row>
    <row r="193" spans="1:33" x14ac:dyDescent="0.25">
      <c r="A193" s="1">
        <v>10</v>
      </c>
      <c r="B193" s="1" t="s">
        <v>41</v>
      </c>
      <c r="C193" s="1" t="s">
        <v>24</v>
      </c>
      <c r="D193" s="1">
        <v>25</v>
      </c>
      <c r="E193" s="7" t="s">
        <v>36</v>
      </c>
      <c r="K193" s="2">
        <v>175</v>
      </c>
      <c r="L193" s="2">
        <f t="shared" si="5"/>
        <v>79.45</v>
      </c>
      <c r="P193" s="2">
        <v>101</v>
      </c>
      <c r="R193" s="1">
        <v>4.82</v>
      </c>
      <c r="S193" s="1">
        <v>112.9</v>
      </c>
      <c r="T193" s="2">
        <v>21.6</v>
      </c>
      <c r="AD193" s="3">
        <v>33.816489243482167</v>
      </c>
      <c r="AE193" s="10">
        <v>1766.3073945516437</v>
      </c>
      <c r="AF193" s="5">
        <v>6.9117363731109327</v>
      </c>
      <c r="AG193" s="11">
        <v>302.8745660434692</v>
      </c>
    </row>
    <row r="194" spans="1:33" x14ac:dyDescent="0.25">
      <c r="A194" s="1">
        <v>11</v>
      </c>
      <c r="B194" s="1" t="s">
        <v>41</v>
      </c>
      <c r="C194" s="1" t="s">
        <v>24</v>
      </c>
      <c r="D194" s="1">
        <v>21</v>
      </c>
      <c r="E194" s="7" t="s">
        <v>35</v>
      </c>
      <c r="K194" s="2">
        <v>275</v>
      </c>
      <c r="L194" s="2">
        <f t="shared" si="5"/>
        <v>124.85000000000001</v>
      </c>
      <c r="P194" s="2">
        <v>77</v>
      </c>
      <c r="R194" s="1">
        <v>6.11</v>
      </c>
      <c r="S194" s="1">
        <v>225.9</v>
      </c>
      <c r="T194" s="2">
        <v>43.9</v>
      </c>
      <c r="AD194" s="3">
        <v>62.150953624414974</v>
      </c>
      <c r="AE194" s="10">
        <v>3739.6745245323982</v>
      </c>
      <c r="AF194" s="5">
        <v>12.078029500273646</v>
      </c>
      <c r="AG194" s="11">
        <v>726.74507138987292</v>
      </c>
    </row>
    <row r="195" spans="1:33" x14ac:dyDescent="0.25">
      <c r="A195" s="1">
        <v>12</v>
      </c>
      <c r="B195" s="1" t="s">
        <v>41</v>
      </c>
      <c r="C195" s="1" t="s">
        <v>24</v>
      </c>
      <c r="D195" s="1">
        <v>22</v>
      </c>
      <c r="E195" s="7" t="s">
        <v>36</v>
      </c>
      <c r="K195" s="2">
        <v>115</v>
      </c>
      <c r="L195" s="2">
        <f t="shared" si="5"/>
        <v>52.21</v>
      </c>
      <c r="P195" s="2">
        <v>71</v>
      </c>
      <c r="R195" s="1">
        <v>6.15</v>
      </c>
      <c r="S195" s="1">
        <v>171.8</v>
      </c>
      <c r="T195" s="2">
        <v>29.2</v>
      </c>
      <c r="AD195" s="3">
        <v>43.789554656360494</v>
      </c>
      <c r="AE195" s="10">
        <v>3133.2860417104312</v>
      </c>
      <c r="AF195" s="5">
        <v>7.6764116497487169</v>
      </c>
      <c r="AG195" s="11">
        <v>505.70525580018017</v>
      </c>
    </row>
    <row r="196" spans="1:33" x14ac:dyDescent="0.25">
      <c r="A196" s="1">
        <v>13</v>
      </c>
      <c r="B196" s="1" t="s">
        <v>41</v>
      </c>
      <c r="C196" s="1" t="s">
        <v>24</v>
      </c>
      <c r="D196" s="1">
        <v>24</v>
      </c>
      <c r="E196" s="7" t="s">
        <v>35</v>
      </c>
      <c r="K196" s="2">
        <v>215</v>
      </c>
      <c r="L196" s="2">
        <f t="shared" si="5"/>
        <v>97.61</v>
      </c>
      <c r="P196" s="2">
        <v>106</v>
      </c>
      <c r="R196" s="1">
        <v>6.11</v>
      </c>
      <c r="S196" s="1">
        <v>195.2</v>
      </c>
      <c r="T196" s="2">
        <v>41.7</v>
      </c>
      <c r="AD196" s="3">
        <v>56.617378940069472</v>
      </c>
      <c r="AE196" s="10">
        <v>3380.7287198126692</v>
      </c>
      <c r="AF196" s="5">
        <v>12.095003595291482</v>
      </c>
      <c r="AG196" s="11">
        <v>722.21510049276799</v>
      </c>
    </row>
    <row r="197" spans="1:33" x14ac:dyDescent="0.25">
      <c r="A197" s="1">
        <v>14</v>
      </c>
      <c r="B197" s="1" t="s">
        <v>41</v>
      </c>
      <c r="C197" s="1" t="s">
        <v>24</v>
      </c>
      <c r="D197" s="1">
        <v>23</v>
      </c>
      <c r="E197" s="7" t="s">
        <v>36</v>
      </c>
      <c r="K197" s="2">
        <v>105</v>
      </c>
      <c r="L197" s="2">
        <f t="shared" si="5"/>
        <v>47.67</v>
      </c>
      <c r="P197" s="2">
        <v>104</v>
      </c>
      <c r="R197" s="1">
        <v>5.59</v>
      </c>
      <c r="S197" s="1">
        <v>212.8</v>
      </c>
      <c r="T197" s="2">
        <v>54.8</v>
      </c>
      <c r="AD197" s="3">
        <v>61.20993410780472</v>
      </c>
      <c r="AE197" s="10">
        <v>3690.6019174632379</v>
      </c>
      <c r="AF197" s="5">
        <v>15.762708595430915</v>
      </c>
      <c r="AG197" s="11">
        <v>950.39936596327709</v>
      </c>
    </row>
    <row r="198" spans="1:33" x14ac:dyDescent="0.25">
      <c r="A198" s="1">
        <v>1</v>
      </c>
      <c r="B198" s="1" t="s">
        <v>38</v>
      </c>
      <c r="C198" s="1" t="s">
        <v>23</v>
      </c>
      <c r="D198" s="7">
        <v>24</v>
      </c>
      <c r="E198" s="7" t="s">
        <v>35</v>
      </c>
      <c r="K198" s="2">
        <v>80</v>
      </c>
      <c r="L198" s="2">
        <f t="shared" si="5"/>
        <v>36.32</v>
      </c>
      <c r="P198" s="2">
        <v>121</v>
      </c>
      <c r="R198" s="1">
        <v>4.2300000000000004</v>
      </c>
      <c r="S198" s="1">
        <v>195.6</v>
      </c>
      <c r="T198" s="1">
        <v>45.7</v>
      </c>
      <c r="AD198" s="3">
        <v>69.619674457039935</v>
      </c>
      <c r="AE198" s="10">
        <v>2453.640810811125</v>
      </c>
      <c r="AF198" s="5">
        <v>16.265946435003706</v>
      </c>
      <c r="AG198" s="11">
        <v>573.26883974472594</v>
      </c>
    </row>
    <row r="199" spans="1:33" x14ac:dyDescent="0.25">
      <c r="A199" s="1">
        <v>2</v>
      </c>
      <c r="B199" s="1" t="s">
        <v>38</v>
      </c>
      <c r="C199" s="1" t="s">
        <v>23</v>
      </c>
      <c r="D199" s="7">
        <v>20</v>
      </c>
      <c r="E199" s="7" t="s">
        <v>35</v>
      </c>
      <c r="K199" s="2">
        <v>50</v>
      </c>
      <c r="L199" s="2">
        <f t="shared" si="5"/>
        <v>22.7</v>
      </c>
      <c r="P199" s="2">
        <v>133.9</v>
      </c>
      <c r="R199" s="1">
        <v>5.92</v>
      </c>
      <c r="S199" s="1">
        <v>98.7</v>
      </c>
      <c r="T199" s="2">
        <v>54.8</v>
      </c>
      <c r="AD199" s="3">
        <v>31.736222648356101</v>
      </c>
      <c r="AE199" s="10">
        <v>1583.1250617695637</v>
      </c>
      <c r="AF199" s="5">
        <v>17.62051672877319</v>
      </c>
      <c r="AG199" s="11">
        <v>878.97926428543133</v>
      </c>
    </row>
    <row r="200" spans="1:33" x14ac:dyDescent="0.25">
      <c r="A200" s="1">
        <v>3</v>
      </c>
      <c r="B200" s="1" t="s">
        <v>38</v>
      </c>
      <c r="C200" s="1" t="s">
        <v>23</v>
      </c>
      <c r="D200" s="7">
        <v>20</v>
      </c>
      <c r="E200" s="7" t="s">
        <v>36</v>
      </c>
      <c r="K200" s="2">
        <v>20</v>
      </c>
      <c r="L200" s="2">
        <f t="shared" si="5"/>
        <v>9.08</v>
      </c>
      <c r="P200" s="2">
        <v>101</v>
      </c>
      <c r="R200" s="1">
        <v>6.22</v>
      </c>
      <c r="S200" s="1">
        <v>131.6</v>
      </c>
      <c r="T200" s="2">
        <v>30.7</v>
      </c>
      <c r="AD200" s="3">
        <v>35.691109018689076</v>
      </c>
      <c r="AE200" s="10">
        <v>2656.8778054699687</v>
      </c>
      <c r="AF200" s="5">
        <v>8.3508654916684986</v>
      </c>
      <c r="AG200" s="11">
        <v>611.83181102175342</v>
      </c>
    </row>
    <row r="201" spans="1:33" x14ac:dyDescent="0.25">
      <c r="A201" s="1">
        <v>4</v>
      </c>
      <c r="B201" s="1" t="s">
        <v>38</v>
      </c>
      <c r="C201" s="1" t="s">
        <v>23</v>
      </c>
      <c r="D201" s="7">
        <v>31</v>
      </c>
      <c r="E201" s="7" t="s">
        <v>35</v>
      </c>
      <c r="K201" s="2">
        <v>85</v>
      </c>
      <c r="L201" s="2">
        <f t="shared" si="5"/>
        <v>38.590000000000003</v>
      </c>
      <c r="P201" s="2">
        <v>95</v>
      </c>
      <c r="R201" s="1">
        <v>7.06</v>
      </c>
      <c r="S201" s="1">
        <v>103.4</v>
      </c>
      <c r="T201" s="2">
        <v>5.4</v>
      </c>
      <c r="AD201" s="3">
        <v>27.961906383237054</v>
      </c>
      <c r="AE201" s="10">
        <v>1977.8875852159638</v>
      </c>
      <c r="AF201" s="5">
        <v>7.7532539462216281</v>
      </c>
      <c r="AG201" s="11">
        <v>15.801338618664426</v>
      </c>
    </row>
    <row r="202" spans="1:33" x14ac:dyDescent="0.25">
      <c r="A202" s="1">
        <v>5</v>
      </c>
      <c r="B202" s="1" t="s">
        <v>38</v>
      </c>
      <c r="C202" s="1" t="s">
        <v>23</v>
      </c>
      <c r="D202" s="7">
        <v>21</v>
      </c>
      <c r="E202" s="7" t="s">
        <v>36</v>
      </c>
      <c r="K202" s="2">
        <v>40</v>
      </c>
      <c r="L202" s="2">
        <f t="shared" si="5"/>
        <v>18.16</v>
      </c>
      <c r="P202" s="2">
        <v>94</v>
      </c>
      <c r="R202" s="1">
        <v>6.42</v>
      </c>
      <c r="S202" s="1">
        <v>80.2</v>
      </c>
      <c r="T202" s="2">
        <v>0</v>
      </c>
      <c r="AD202" s="3">
        <v>21.271506505702561</v>
      </c>
      <c r="AE202" s="10">
        <v>1597.4348979036999</v>
      </c>
      <c r="AF202" s="5">
        <v>7.0135066951834153</v>
      </c>
      <c r="AG202" s="11">
        <v>6.2050283089150175E-5</v>
      </c>
    </row>
    <row r="203" spans="1:33" x14ac:dyDescent="0.25">
      <c r="A203" s="1">
        <v>6</v>
      </c>
      <c r="B203" s="1" t="s">
        <v>38</v>
      </c>
      <c r="C203" s="1" t="s">
        <v>23</v>
      </c>
      <c r="D203" s="7">
        <v>21</v>
      </c>
      <c r="E203" s="7" t="s">
        <v>36</v>
      </c>
      <c r="K203" s="2">
        <v>35</v>
      </c>
      <c r="L203" s="2">
        <f t="shared" si="5"/>
        <v>15.89</v>
      </c>
      <c r="P203" s="2">
        <v>94</v>
      </c>
      <c r="R203" s="1">
        <v>6.36</v>
      </c>
      <c r="S203" s="1">
        <v>98.7</v>
      </c>
      <c r="T203" s="2">
        <v>0</v>
      </c>
      <c r="AD203" s="3">
        <v>26.068333765259297</v>
      </c>
      <c r="AE203" s="10">
        <v>1992.0207870313504</v>
      </c>
      <c r="AF203" s="5">
        <v>6.8533529666894308</v>
      </c>
      <c r="AG203" s="11">
        <v>6.346723719776434E-5</v>
      </c>
    </row>
    <row r="204" spans="1:33" x14ac:dyDescent="0.25">
      <c r="A204" s="1">
        <v>7</v>
      </c>
      <c r="B204" s="1" t="s">
        <v>38</v>
      </c>
      <c r="C204" s="1" t="s">
        <v>23</v>
      </c>
      <c r="D204" s="7">
        <v>23</v>
      </c>
      <c r="E204" s="7" t="s">
        <v>35</v>
      </c>
      <c r="K204" s="2">
        <v>60</v>
      </c>
      <c r="L204" s="2">
        <f t="shared" si="5"/>
        <v>27.240000000000002</v>
      </c>
      <c r="P204" s="2">
        <v>105</v>
      </c>
      <c r="R204" s="1">
        <v>7.14</v>
      </c>
      <c r="S204" s="1">
        <v>186.5</v>
      </c>
      <c r="T204" s="2">
        <v>35.1</v>
      </c>
      <c r="AD204" s="3">
        <v>52.798755075785422</v>
      </c>
      <c r="AE204" s="10">
        <v>3448.5776823622314</v>
      </c>
      <c r="AF204" s="5">
        <v>9.9920000360169556</v>
      </c>
      <c r="AG204" s="11">
        <v>638.1271078539653</v>
      </c>
    </row>
    <row r="205" spans="1:33" x14ac:dyDescent="0.25">
      <c r="A205" s="1">
        <v>8</v>
      </c>
      <c r="B205" s="1" t="s">
        <v>38</v>
      </c>
      <c r="C205" s="1" t="s">
        <v>23</v>
      </c>
      <c r="D205" s="1">
        <v>25</v>
      </c>
      <c r="E205" s="7" t="s">
        <v>35</v>
      </c>
      <c r="K205" s="2">
        <v>80</v>
      </c>
      <c r="L205" s="2">
        <f t="shared" si="5"/>
        <v>36.32</v>
      </c>
      <c r="P205" s="2">
        <v>105</v>
      </c>
      <c r="R205" s="1">
        <v>7.03</v>
      </c>
      <c r="S205" s="1">
        <v>105.6</v>
      </c>
      <c r="T205" s="2">
        <v>9.1</v>
      </c>
      <c r="AD205" s="3">
        <v>29.25209608240414</v>
      </c>
      <c r="AE205" s="10">
        <v>2104.3043001511664</v>
      </c>
      <c r="AF205" s="5">
        <v>7.2696868045872307</v>
      </c>
      <c r="AG205" s="11">
        <v>46.946376755333759</v>
      </c>
    </row>
    <row r="206" spans="1:33" x14ac:dyDescent="0.25">
      <c r="A206" s="1">
        <v>9</v>
      </c>
      <c r="B206" s="1" t="s">
        <v>38</v>
      </c>
      <c r="C206" s="1" t="s">
        <v>23</v>
      </c>
      <c r="D206" s="1">
        <v>22</v>
      </c>
      <c r="E206" s="7" t="s">
        <v>36</v>
      </c>
      <c r="K206" s="2">
        <v>45</v>
      </c>
      <c r="L206" s="2">
        <f t="shared" si="5"/>
        <v>20.43</v>
      </c>
      <c r="P206" s="2">
        <v>74</v>
      </c>
      <c r="R206" s="1">
        <v>4.88</v>
      </c>
      <c r="S206" s="1">
        <v>120.5</v>
      </c>
      <c r="T206" s="2">
        <v>11</v>
      </c>
      <c r="AD206" s="3">
        <v>35.495210224822529</v>
      </c>
      <c r="AE206" s="10">
        <v>1783.6707784647153</v>
      </c>
      <c r="AF206" s="5">
        <v>6.7722088781504519</v>
      </c>
      <c r="AG206" s="11">
        <v>73.404586148639723</v>
      </c>
    </row>
    <row r="207" spans="1:33" x14ac:dyDescent="0.25">
      <c r="A207" s="1">
        <v>10</v>
      </c>
      <c r="B207" s="1" t="s">
        <v>38</v>
      </c>
      <c r="C207" s="1" t="s">
        <v>23</v>
      </c>
      <c r="D207" s="1">
        <v>25</v>
      </c>
      <c r="E207" s="7" t="s">
        <v>36</v>
      </c>
      <c r="K207" s="2">
        <v>45</v>
      </c>
      <c r="L207" s="2">
        <f t="shared" si="5"/>
        <v>20.43</v>
      </c>
      <c r="P207" s="2">
        <v>91</v>
      </c>
      <c r="R207" s="1">
        <v>5.81</v>
      </c>
      <c r="S207" s="1">
        <v>75.2</v>
      </c>
      <c r="T207" s="2">
        <v>12.1</v>
      </c>
      <c r="AD207" s="3">
        <v>20.077549860712647</v>
      </c>
      <c r="AE207" s="10">
        <v>1418.1405649775397</v>
      </c>
      <c r="AF207" s="5">
        <v>6.3173547525412692</v>
      </c>
      <c r="AG207" s="11">
        <v>95.044292726389571</v>
      </c>
    </row>
    <row r="208" spans="1:33" x14ac:dyDescent="0.25">
      <c r="A208" s="1">
        <v>11</v>
      </c>
      <c r="B208" s="1" t="s">
        <v>38</v>
      </c>
      <c r="C208" s="1" t="s">
        <v>23</v>
      </c>
      <c r="D208" s="1">
        <v>21</v>
      </c>
      <c r="E208" s="7" t="s">
        <v>35</v>
      </c>
      <c r="K208" s="2">
        <v>85</v>
      </c>
      <c r="L208" s="2">
        <f t="shared" si="5"/>
        <v>38.590000000000003</v>
      </c>
      <c r="P208" s="2">
        <v>66</v>
      </c>
      <c r="R208" s="1">
        <v>7.01</v>
      </c>
      <c r="S208" s="1">
        <v>151.4</v>
      </c>
      <c r="T208" s="2">
        <v>21.9</v>
      </c>
      <c r="AD208" s="3">
        <v>37.197552370123894</v>
      </c>
      <c r="AE208" s="10">
        <v>2875.5455923746936</v>
      </c>
      <c r="AF208" s="5">
        <v>7.7014948546662918</v>
      </c>
      <c r="AG208" s="11">
        <v>259.89300462611942</v>
      </c>
    </row>
    <row r="209" spans="1:33" x14ac:dyDescent="0.25">
      <c r="A209" s="1">
        <v>12</v>
      </c>
      <c r="B209" s="1" t="s">
        <v>38</v>
      </c>
      <c r="C209" s="1" t="s">
        <v>23</v>
      </c>
      <c r="D209" s="1">
        <v>22</v>
      </c>
      <c r="E209" s="7" t="s">
        <v>36</v>
      </c>
      <c r="K209" s="2">
        <v>30</v>
      </c>
      <c r="L209" s="2">
        <f t="shared" si="5"/>
        <v>13.620000000000001</v>
      </c>
      <c r="P209" s="2">
        <v>67</v>
      </c>
      <c r="R209" s="1">
        <v>5.97</v>
      </c>
      <c r="S209" s="1">
        <v>109.7</v>
      </c>
      <c r="T209" s="2">
        <v>13.1</v>
      </c>
      <c r="AD209" s="3">
        <v>28.137914938417332</v>
      </c>
      <c r="AE209" s="10">
        <v>1942.1498133493631</v>
      </c>
      <c r="AF209" s="5">
        <v>6.9222979381265635</v>
      </c>
      <c r="AG209" s="11">
        <v>101.78279103474962</v>
      </c>
    </row>
    <row r="210" spans="1:33" x14ac:dyDescent="0.25">
      <c r="A210" s="1">
        <v>13</v>
      </c>
      <c r="B210" s="1" t="s">
        <v>38</v>
      </c>
      <c r="C210" s="1" t="s">
        <v>23</v>
      </c>
      <c r="D210" s="1">
        <v>24</v>
      </c>
      <c r="E210" s="7" t="s">
        <v>35</v>
      </c>
      <c r="K210" s="2">
        <v>60</v>
      </c>
      <c r="L210" s="2">
        <f t="shared" si="5"/>
        <v>27.240000000000002</v>
      </c>
      <c r="P210" s="2">
        <v>73</v>
      </c>
      <c r="R210" s="1">
        <v>5.43</v>
      </c>
      <c r="S210" s="1">
        <v>111.9</v>
      </c>
      <c r="T210" s="2">
        <v>28.5</v>
      </c>
      <c r="AD210" s="3">
        <v>32.024970790316189</v>
      </c>
      <c r="AE210" s="10">
        <v>1722.3412996585939</v>
      </c>
      <c r="AF210" s="5">
        <v>8.1564939010188695</v>
      </c>
      <c r="AG210" s="11">
        <v>438.66601465835498</v>
      </c>
    </row>
    <row r="211" spans="1:33" x14ac:dyDescent="0.25">
      <c r="A211" s="1">
        <v>14</v>
      </c>
      <c r="B211" s="1" t="s">
        <v>38</v>
      </c>
      <c r="C211" s="1" t="s">
        <v>23</v>
      </c>
      <c r="D211" s="1">
        <v>23</v>
      </c>
      <c r="E211" s="7" t="s">
        <v>36</v>
      </c>
      <c r="K211" s="2">
        <v>30</v>
      </c>
      <c r="L211" s="2">
        <f t="shared" si="5"/>
        <v>13.620000000000001</v>
      </c>
      <c r="P211" s="2">
        <v>74</v>
      </c>
      <c r="R211" s="1">
        <v>5.64</v>
      </c>
      <c r="S211" s="1">
        <v>153.80000000000001</v>
      </c>
      <c r="T211" s="2">
        <v>21.7</v>
      </c>
      <c r="AD211" s="3">
        <v>40.464532048754151</v>
      </c>
      <c r="AE211" s="10">
        <v>2691.2200580293852</v>
      </c>
      <c r="AF211" s="5">
        <v>6.8775099890037898</v>
      </c>
      <c r="AG211" s="11">
        <v>292.1885780384992</v>
      </c>
    </row>
    <row r="212" spans="1:33" x14ac:dyDescent="0.25">
      <c r="A212" s="1">
        <v>1</v>
      </c>
      <c r="B212" s="1" t="s">
        <v>40</v>
      </c>
      <c r="C212" s="1" t="s">
        <v>23</v>
      </c>
      <c r="D212" s="7">
        <v>24</v>
      </c>
      <c r="E212" s="7" t="s">
        <v>35</v>
      </c>
      <c r="K212" s="2">
        <v>110</v>
      </c>
      <c r="L212" s="2">
        <f t="shared" si="5"/>
        <v>49.940000000000005</v>
      </c>
      <c r="P212" s="2">
        <v>127</v>
      </c>
      <c r="R212" s="1">
        <v>4.6100000000000003</v>
      </c>
      <c r="S212" s="1">
        <v>199.3</v>
      </c>
      <c r="T212" s="1">
        <v>19.2</v>
      </c>
      <c r="AD212" s="3">
        <v>67.842499188867549</v>
      </c>
      <c r="AE212" s="10">
        <v>2724.645424723793</v>
      </c>
      <c r="AF212" s="5">
        <v>7.3702421613235405</v>
      </c>
      <c r="AG212" s="11">
        <v>218.64231738855602</v>
      </c>
    </row>
    <row r="213" spans="1:33" x14ac:dyDescent="0.25">
      <c r="A213" s="1">
        <v>2</v>
      </c>
      <c r="B213" s="1" t="s">
        <v>40</v>
      </c>
      <c r="C213" s="1" t="s">
        <v>23</v>
      </c>
      <c r="D213" s="7">
        <v>20</v>
      </c>
      <c r="E213" s="7" t="s">
        <v>35</v>
      </c>
      <c r="K213" s="2">
        <v>70</v>
      </c>
      <c r="L213" s="2">
        <f t="shared" si="5"/>
        <v>31.78</v>
      </c>
      <c r="P213" s="2">
        <v>129</v>
      </c>
      <c r="R213" s="1">
        <v>6.72</v>
      </c>
      <c r="S213" s="1">
        <v>133.4</v>
      </c>
      <c r="T213" s="2">
        <v>32.9</v>
      </c>
      <c r="AD213" s="3">
        <v>40.896445087041506</v>
      </c>
      <c r="AE213" s="10">
        <v>2428.8543213347884</v>
      </c>
      <c r="AF213" s="5">
        <v>10.130466250319314</v>
      </c>
      <c r="AG213" s="11">
        <v>586.54070419165146</v>
      </c>
    </row>
    <row r="214" spans="1:33" x14ac:dyDescent="0.25">
      <c r="A214" s="1">
        <v>3</v>
      </c>
      <c r="B214" s="1" t="s">
        <v>40</v>
      </c>
      <c r="C214" s="1" t="s">
        <v>23</v>
      </c>
      <c r="D214" s="7">
        <v>20</v>
      </c>
      <c r="E214" s="7" t="s">
        <v>36</v>
      </c>
      <c r="K214" s="2">
        <v>30</v>
      </c>
      <c r="L214" s="2">
        <f t="shared" si="5"/>
        <v>13.620000000000001</v>
      </c>
      <c r="P214" s="2">
        <v>112</v>
      </c>
      <c r="R214" s="1">
        <v>6.14</v>
      </c>
      <c r="S214" s="1">
        <v>144.80000000000001</v>
      </c>
      <c r="T214" s="2">
        <v>35.1</v>
      </c>
      <c r="AD214" s="3">
        <v>41.046501106461328</v>
      </c>
      <c r="AE214" s="10">
        <v>2885.7734930276838</v>
      </c>
      <c r="AF214" s="5">
        <v>9.9498079339557499</v>
      </c>
      <c r="AG214" s="11">
        <v>699.52106080988744</v>
      </c>
    </row>
    <row r="215" spans="1:33" x14ac:dyDescent="0.25">
      <c r="A215" s="1">
        <v>4</v>
      </c>
      <c r="B215" s="1" t="s">
        <v>40</v>
      </c>
      <c r="C215" s="1" t="s">
        <v>23</v>
      </c>
      <c r="D215" s="7">
        <v>31</v>
      </c>
      <c r="E215" s="7" t="s">
        <v>35</v>
      </c>
      <c r="K215" s="2">
        <v>120</v>
      </c>
      <c r="L215" s="2">
        <f t="shared" si="5"/>
        <v>54.480000000000004</v>
      </c>
      <c r="P215" s="2">
        <v>105</v>
      </c>
      <c r="R215" s="1">
        <v>7.19</v>
      </c>
      <c r="S215" s="1">
        <v>102.1</v>
      </c>
      <c r="T215" s="2">
        <v>9.4</v>
      </c>
      <c r="AD215" s="3">
        <v>28.457924173060949</v>
      </c>
      <c r="AE215" s="10">
        <v>1988.9826609435754</v>
      </c>
      <c r="AF215" s="5">
        <v>7.6155621172726109</v>
      </c>
      <c r="AG215" s="11">
        <v>47.880873811563376</v>
      </c>
    </row>
    <row r="216" spans="1:33" x14ac:dyDescent="0.25">
      <c r="A216" s="1">
        <v>5</v>
      </c>
      <c r="B216" s="1" t="s">
        <v>40</v>
      </c>
      <c r="C216" s="1" t="s">
        <v>23</v>
      </c>
      <c r="D216" s="7">
        <v>21</v>
      </c>
      <c r="E216" s="7" t="s">
        <v>36</v>
      </c>
      <c r="K216" s="2">
        <v>55</v>
      </c>
      <c r="L216" s="2">
        <f t="shared" si="5"/>
        <v>24.970000000000002</v>
      </c>
      <c r="P216" s="2">
        <v>95</v>
      </c>
      <c r="R216" s="1">
        <v>6.65</v>
      </c>
      <c r="S216" s="1">
        <v>99.6</v>
      </c>
      <c r="T216" s="2">
        <v>13.8</v>
      </c>
      <c r="AD216" s="3">
        <v>26.278094473468865</v>
      </c>
      <c r="AE216" s="10">
        <v>2054.919225063386</v>
      </c>
      <c r="AF216" s="5">
        <v>6.6389110149332158</v>
      </c>
      <c r="AG216" s="11">
        <v>118.1685591149776</v>
      </c>
    </row>
    <row r="217" spans="1:33" x14ac:dyDescent="0.25">
      <c r="A217" s="1">
        <v>6</v>
      </c>
      <c r="B217" s="1" t="s">
        <v>40</v>
      </c>
      <c r="C217" s="1" t="s">
        <v>23</v>
      </c>
      <c r="D217" s="7">
        <v>21</v>
      </c>
      <c r="E217" s="7" t="s">
        <v>36</v>
      </c>
      <c r="K217" s="2">
        <v>50</v>
      </c>
      <c r="L217" s="2">
        <f t="shared" si="5"/>
        <v>22.7</v>
      </c>
      <c r="P217" s="2">
        <v>98</v>
      </c>
      <c r="R217" s="1">
        <v>6.96</v>
      </c>
      <c r="S217" s="1">
        <v>157.9</v>
      </c>
      <c r="T217" s="2">
        <v>13.4</v>
      </c>
      <c r="AD217" s="3">
        <v>41.680601562380687</v>
      </c>
      <c r="AE217" s="10">
        <v>3487.473910227392</v>
      </c>
      <c r="AF217" s="5">
        <v>6.4899687199357281</v>
      </c>
      <c r="AG217" s="11">
        <v>113.96177111230568</v>
      </c>
    </row>
    <row r="218" spans="1:33" x14ac:dyDescent="0.25">
      <c r="A218" s="1">
        <v>7</v>
      </c>
      <c r="B218" s="1" t="s">
        <v>40</v>
      </c>
      <c r="C218" s="1" t="s">
        <v>23</v>
      </c>
      <c r="D218" s="7">
        <v>23</v>
      </c>
      <c r="E218" s="7" t="s">
        <v>35</v>
      </c>
      <c r="K218" s="2">
        <v>105</v>
      </c>
      <c r="L218" s="2">
        <f t="shared" si="5"/>
        <v>47.67</v>
      </c>
      <c r="P218" s="2">
        <v>108</v>
      </c>
      <c r="R218" s="1">
        <v>6.88</v>
      </c>
      <c r="S218" s="1">
        <v>188.7</v>
      </c>
      <c r="T218" s="2">
        <v>56.4</v>
      </c>
      <c r="AD218" s="3">
        <v>54.592513586729694</v>
      </c>
      <c r="AE218" s="10">
        <v>3362.1981417929128</v>
      </c>
      <c r="AF218" s="5">
        <v>16.316999291423183</v>
      </c>
      <c r="AG218" s="11">
        <v>1004.9177275947022</v>
      </c>
    </row>
    <row r="219" spans="1:33" x14ac:dyDescent="0.25">
      <c r="A219" s="1">
        <v>8</v>
      </c>
      <c r="B219" s="1" t="s">
        <v>40</v>
      </c>
      <c r="C219" s="1" t="s">
        <v>23</v>
      </c>
      <c r="D219" s="1">
        <v>25</v>
      </c>
      <c r="E219" s="7" t="s">
        <v>35</v>
      </c>
      <c r="K219" s="2">
        <v>115</v>
      </c>
      <c r="L219" s="2">
        <f t="shared" si="5"/>
        <v>52.21</v>
      </c>
      <c r="P219" s="2">
        <v>111</v>
      </c>
      <c r="R219" s="1">
        <v>6.24</v>
      </c>
      <c r="S219" s="1">
        <v>105.6</v>
      </c>
      <c r="T219" s="2">
        <v>7.9</v>
      </c>
      <c r="AD219" s="3">
        <v>30.841132593604033</v>
      </c>
      <c r="AE219" s="10">
        <v>1867.8319819264975</v>
      </c>
      <c r="AF219" s="5">
        <v>7.2902882447472983</v>
      </c>
      <c r="AG219" s="11">
        <v>35.381274885887926</v>
      </c>
    </row>
    <row r="220" spans="1:33" x14ac:dyDescent="0.25">
      <c r="A220" s="1">
        <v>9</v>
      </c>
      <c r="B220" s="1" t="s">
        <v>40</v>
      </c>
      <c r="C220" s="1" t="s">
        <v>23</v>
      </c>
      <c r="D220" s="1">
        <v>22</v>
      </c>
      <c r="E220" s="7" t="s">
        <v>36</v>
      </c>
      <c r="K220" s="2">
        <v>55</v>
      </c>
      <c r="L220" s="2">
        <f t="shared" si="5"/>
        <v>24.970000000000002</v>
      </c>
      <c r="P220" s="2">
        <v>74</v>
      </c>
      <c r="R220" s="1">
        <v>4.62</v>
      </c>
      <c r="S220" s="1">
        <v>147.69999999999999</v>
      </c>
      <c r="T220" s="2">
        <v>17.3</v>
      </c>
      <c r="AD220" s="3">
        <v>45.367195055950567</v>
      </c>
      <c r="AE220" s="10">
        <v>2069.8091350657805</v>
      </c>
      <c r="AF220" s="5">
        <v>6.8246856330810388</v>
      </c>
      <c r="AG220" s="11">
        <v>181.56412056550735</v>
      </c>
    </row>
    <row r="221" spans="1:33" x14ac:dyDescent="0.25">
      <c r="A221" s="1">
        <v>10</v>
      </c>
      <c r="B221" s="1" t="s">
        <v>40</v>
      </c>
      <c r="C221" s="1" t="s">
        <v>23</v>
      </c>
      <c r="D221" s="1">
        <v>25</v>
      </c>
      <c r="E221" s="7" t="s">
        <v>36</v>
      </c>
      <c r="K221" s="2">
        <v>65</v>
      </c>
      <c r="L221" s="2">
        <f t="shared" si="5"/>
        <v>29.51</v>
      </c>
      <c r="P221" s="2">
        <v>80</v>
      </c>
      <c r="R221" s="1">
        <v>5.75</v>
      </c>
      <c r="S221" s="1">
        <v>92.1</v>
      </c>
      <c r="T221" s="2">
        <v>28.5</v>
      </c>
      <c r="AD221" s="3">
        <v>23.810542557660689</v>
      </c>
      <c r="AE221" s="10">
        <v>1718.9085895969454</v>
      </c>
      <c r="AF221" s="5">
        <v>7.3991674176907258</v>
      </c>
      <c r="AG221" s="11">
        <v>527.28452132374787</v>
      </c>
    </row>
    <row r="222" spans="1:33" x14ac:dyDescent="0.25">
      <c r="A222" s="1">
        <v>11</v>
      </c>
      <c r="B222" s="1" t="s">
        <v>40</v>
      </c>
      <c r="C222" s="1" t="s">
        <v>23</v>
      </c>
      <c r="D222" s="1">
        <v>21</v>
      </c>
      <c r="E222" s="7" t="s">
        <v>35</v>
      </c>
      <c r="K222" s="2">
        <v>120</v>
      </c>
      <c r="L222" s="2">
        <f t="shared" si="5"/>
        <v>54.480000000000004</v>
      </c>
      <c r="P222" s="2">
        <v>64</v>
      </c>
      <c r="R222" s="1">
        <v>6.95</v>
      </c>
      <c r="S222" s="1">
        <v>197.4</v>
      </c>
      <c r="T222" s="2">
        <v>14.6</v>
      </c>
      <c r="AD222" s="3">
        <v>48.426851218977802</v>
      </c>
      <c r="AE222" s="10">
        <v>3717.134857871104</v>
      </c>
      <c r="AF222" s="5">
        <v>7.5925596754649138</v>
      </c>
      <c r="AG222" s="11">
        <v>115.50800205605307</v>
      </c>
    </row>
    <row r="223" spans="1:33" x14ac:dyDescent="0.25">
      <c r="A223" s="1">
        <v>12</v>
      </c>
      <c r="B223" s="1" t="s">
        <v>40</v>
      </c>
      <c r="C223" s="1" t="s">
        <v>23</v>
      </c>
      <c r="D223" s="1">
        <v>22</v>
      </c>
      <c r="E223" s="7" t="s">
        <v>36</v>
      </c>
      <c r="K223" s="2">
        <v>45</v>
      </c>
      <c r="L223" s="2">
        <f t="shared" si="5"/>
        <v>20.43</v>
      </c>
      <c r="P223" s="2">
        <v>65</v>
      </c>
      <c r="R223" s="1">
        <v>6.25</v>
      </c>
      <c r="S223" s="1">
        <v>168.9</v>
      </c>
      <c r="T223" s="2">
        <v>11</v>
      </c>
      <c r="AD223" s="3">
        <v>41.872591777018449</v>
      </c>
      <c r="AE223" s="10">
        <v>3130.4836194294503</v>
      </c>
      <c r="AF223" s="5">
        <v>6.9422724582127593</v>
      </c>
      <c r="AG223" s="11">
        <v>71.765734602906051</v>
      </c>
    </row>
    <row r="224" spans="1:33" x14ac:dyDescent="0.25">
      <c r="A224" s="1">
        <v>13</v>
      </c>
      <c r="B224" s="1" t="s">
        <v>40</v>
      </c>
      <c r="C224" s="1" t="s">
        <v>23</v>
      </c>
      <c r="D224" s="1">
        <v>24</v>
      </c>
      <c r="E224" s="7" t="s">
        <v>35</v>
      </c>
      <c r="K224" s="2">
        <v>70</v>
      </c>
      <c r="L224" s="2">
        <f t="shared" si="5"/>
        <v>31.78</v>
      </c>
      <c r="P224" s="2">
        <v>63</v>
      </c>
      <c r="R224" s="1">
        <v>5.98</v>
      </c>
      <c r="S224" s="1">
        <v>186.5</v>
      </c>
      <c r="T224" s="2">
        <v>37.299999999999997</v>
      </c>
      <c r="AD224" s="3">
        <v>48.78894442035584</v>
      </c>
      <c r="AE224" s="10">
        <v>3161.326265180599</v>
      </c>
      <c r="AF224" s="5">
        <v>9.7577888840711662</v>
      </c>
      <c r="AG224" s="11">
        <v>632.26525303611982</v>
      </c>
    </row>
    <row r="225" spans="1:33" x14ac:dyDescent="0.25">
      <c r="A225" s="1">
        <v>14</v>
      </c>
      <c r="B225" s="1" t="s">
        <v>40</v>
      </c>
      <c r="C225" s="1" t="s">
        <v>23</v>
      </c>
      <c r="D225" s="1">
        <v>23</v>
      </c>
      <c r="E225" s="7" t="s">
        <v>36</v>
      </c>
      <c r="K225" s="2">
        <v>45</v>
      </c>
      <c r="L225" s="2">
        <f t="shared" si="5"/>
        <v>20.43</v>
      </c>
      <c r="P225" s="2">
        <v>79</v>
      </c>
      <c r="R225" s="1">
        <v>5.66</v>
      </c>
      <c r="S225" s="1">
        <v>188.2</v>
      </c>
      <c r="T225" s="2">
        <v>39.799999999999997</v>
      </c>
      <c r="AD225" s="3">
        <v>50.108535612269975</v>
      </c>
      <c r="AE225" s="10">
        <v>3304.8353074979909</v>
      </c>
      <c r="AF225" s="5">
        <v>10.596810400469421</v>
      </c>
      <c r="AG225" s="11">
        <v>698.89715854633391</v>
      </c>
    </row>
    <row r="226" spans="1:33" x14ac:dyDescent="0.25">
      <c r="A226" s="1">
        <v>1</v>
      </c>
      <c r="B226" s="1" t="s">
        <v>41</v>
      </c>
      <c r="C226" s="1" t="s">
        <v>23</v>
      </c>
      <c r="D226" s="7">
        <v>24</v>
      </c>
      <c r="E226" s="7" t="s">
        <v>35</v>
      </c>
      <c r="K226" s="2">
        <v>145</v>
      </c>
      <c r="L226" s="2">
        <f t="shared" si="5"/>
        <v>65.83</v>
      </c>
      <c r="P226" s="2">
        <v>141</v>
      </c>
      <c r="R226" s="1">
        <v>5.23</v>
      </c>
      <c r="S226" s="1">
        <v>75</v>
      </c>
      <c r="T226" s="1">
        <v>14.6</v>
      </c>
      <c r="AD226" s="3">
        <v>24.762386958362672</v>
      </c>
      <c r="AE226" s="10">
        <v>1163.2276610739627</v>
      </c>
      <c r="AF226" s="5">
        <v>7.0710989891925271</v>
      </c>
      <c r="AG226" s="11">
        <v>126.42631395004503</v>
      </c>
    </row>
    <row r="227" spans="1:33" x14ac:dyDescent="0.25">
      <c r="A227" s="1">
        <v>2</v>
      </c>
      <c r="B227" s="1" t="s">
        <v>41</v>
      </c>
      <c r="C227" s="1" t="s">
        <v>23</v>
      </c>
      <c r="D227" s="7">
        <v>20</v>
      </c>
      <c r="E227" s="7" t="s">
        <v>35</v>
      </c>
      <c r="K227" s="2">
        <v>90</v>
      </c>
      <c r="L227" s="2">
        <f t="shared" si="5"/>
        <v>40.86</v>
      </c>
      <c r="P227" s="2">
        <v>185</v>
      </c>
      <c r="R227" s="1">
        <v>7.4</v>
      </c>
      <c r="S227" s="1">
        <v>171.8</v>
      </c>
      <c r="T227" s="2">
        <v>83.4</v>
      </c>
      <c r="AD227" s="3">
        <v>63.099969348702089</v>
      </c>
      <c r="AE227" s="10">
        <v>3444.540091337527</v>
      </c>
      <c r="AF227" s="5">
        <v>30.631766261244202</v>
      </c>
      <c r="AG227" s="11">
        <v>1672.1457719298587</v>
      </c>
    </row>
    <row r="228" spans="1:33" x14ac:dyDescent="0.25">
      <c r="A228" s="1">
        <v>3</v>
      </c>
      <c r="B228" s="1" t="s">
        <v>41</v>
      </c>
      <c r="C228" s="1" t="s">
        <v>23</v>
      </c>
      <c r="D228" s="7">
        <v>20</v>
      </c>
      <c r="E228" s="7" t="s">
        <v>36</v>
      </c>
      <c r="K228" s="2">
        <v>45</v>
      </c>
      <c r="L228" s="2">
        <f t="shared" si="5"/>
        <v>20.43</v>
      </c>
      <c r="P228" s="2">
        <v>116</v>
      </c>
      <c r="R228" s="1">
        <v>6.4</v>
      </c>
      <c r="S228" s="1">
        <v>160.1</v>
      </c>
      <c r="T228" s="2">
        <v>26.3</v>
      </c>
      <c r="AD228" s="3">
        <v>45.852032636850147</v>
      </c>
      <c r="AE228" s="10">
        <v>3325.8037053195758</v>
      </c>
      <c r="AF228" s="5">
        <v>7.8639976031620611</v>
      </c>
      <c r="AG228" s="11">
        <v>449.02115180599958</v>
      </c>
    </row>
    <row r="229" spans="1:33" x14ac:dyDescent="0.25">
      <c r="A229" s="1">
        <v>4</v>
      </c>
      <c r="B229" s="1" t="s">
        <v>41</v>
      </c>
      <c r="C229" s="1" t="s">
        <v>23</v>
      </c>
      <c r="D229" s="7">
        <v>31</v>
      </c>
      <c r="E229" s="7" t="s">
        <v>35</v>
      </c>
      <c r="K229" s="2">
        <v>155</v>
      </c>
      <c r="L229" s="2">
        <f t="shared" si="5"/>
        <v>70.37</v>
      </c>
      <c r="P229" s="2">
        <v>137</v>
      </c>
      <c r="R229" s="1">
        <v>7.33</v>
      </c>
      <c r="S229" s="1">
        <v>103.4</v>
      </c>
      <c r="T229" s="2">
        <v>10.7</v>
      </c>
      <c r="AD229" s="3">
        <v>32.249618532492654</v>
      </c>
      <c r="AE229" s="10">
        <v>2053.5291784182741</v>
      </c>
      <c r="AF229" s="5">
        <v>7.5913932802334632</v>
      </c>
      <c r="AG229" s="11">
        <v>62.040303787753416</v>
      </c>
    </row>
    <row r="230" spans="1:33" x14ac:dyDescent="0.25">
      <c r="A230" s="1">
        <v>5</v>
      </c>
      <c r="B230" s="1" t="s">
        <v>41</v>
      </c>
      <c r="C230" s="1" t="s">
        <v>23</v>
      </c>
      <c r="D230" s="7">
        <v>21</v>
      </c>
      <c r="E230" s="7" t="s">
        <v>36</v>
      </c>
      <c r="K230" s="2">
        <v>70</v>
      </c>
      <c r="L230" s="2">
        <f t="shared" si="5"/>
        <v>31.78</v>
      </c>
      <c r="P230" s="2">
        <v>108</v>
      </c>
      <c r="R230" s="1">
        <v>6.73</v>
      </c>
      <c r="S230" s="1">
        <v>123.1</v>
      </c>
      <c r="T230" s="2">
        <v>5.5</v>
      </c>
      <c r="AD230" s="3">
        <v>34.160830009683892</v>
      </c>
      <c r="AE230" s="10">
        <v>2570.3181839443305</v>
      </c>
      <c r="AF230" s="5">
        <v>6.7044703381334987</v>
      </c>
      <c r="AG230" s="11">
        <v>18.770210634467919</v>
      </c>
    </row>
    <row r="231" spans="1:33" x14ac:dyDescent="0.25">
      <c r="A231" s="1">
        <v>6</v>
      </c>
      <c r="B231" s="1" t="s">
        <v>41</v>
      </c>
      <c r="C231" s="1" t="s">
        <v>23</v>
      </c>
      <c r="D231" s="7">
        <v>21</v>
      </c>
      <c r="E231" s="7" t="s">
        <v>36</v>
      </c>
      <c r="K231" s="2">
        <v>65</v>
      </c>
      <c r="L231" s="2">
        <f t="shared" si="5"/>
        <v>29.51</v>
      </c>
      <c r="P231" s="2">
        <v>133</v>
      </c>
      <c r="R231" s="1">
        <v>6.89</v>
      </c>
      <c r="S231" s="1">
        <v>197.4</v>
      </c>
      <c r="T231" s="2">
        <v>13.4</v>
      </c>
      <c r="AD231" s="3">
        <v>60.591633589040995</v>
      </c>
      <c r="AE231" s="10">
        <v>4316.0450385679251</v>
      </c>
      <c r="AF231" s="5">
        <v>6.5628007528880969</v>
      </c>
      <c r="AG231" s="11">
        <v>113.96177111230567</v>
      </c>
    </row>
    <row r="232" spans="1:33" x14ac:dyDescent="0.25">
      <c r="A232" s="1">
        <v>7</v>
      </c>
      <c r="B232" s="1" t="s">
        <v>41</v>
      </c>
      <c r="C232" s="1" t="s">
        <v>23</v>
      </c>
      <c r="D232" s="7">
        <v>23</v>
      </c>
      <c r="E232" s="7" t="s">
        <v>35</v>
      </c>
      <c r="K232" s="2">
        <v>135</v>
      </c>
      <c r="L232" s="2">
        <f t="shared" si="5"/>
        <v>61.29</v>
      </c>
      <c r="P232" s="2">
        <v>105</v>
      </c>
      <c r="R232" s="1">
        <v>6.34</v>
      </c>
      <c r="S232" s="1">
        <v>201.8</v>
      </c>
      <c r="T232" s="2">
        <v>68</v>
      </c>
      <c r="AD232" s="3">
        <v>59.857763171532078</v>
      </c>
      <c r="AE232" s="10">
        <v>3313.3963170496077</v>
      </c>
      <c r="AF232" s="5">
        <v>20.170108501804666</v>
      </c>
      <c r="AG232" s="11">
        <v>1116.5061920682522</v>
      </c>
    </row>
    <row r="233" spans="1:33" x14ac:dyDescent="0.25">
      <c r="A233" s="1">
        <v>8</v>
      </c>
      <c r="B233" s="1" t="s">
        <v>41</v>
      </c>
      <c r="C233" s="1" t="s">
        <v>23</v>
      </c>
      <c r="D233" s="1">
        <v>25</v>
      </c>
      <c r="E233" s="7" t="s">
        <v>35</v>
      </c>
      <c r="K233" s="2">
        <v>150</v>
      </c>
      <c r="L233" s="2">
        <f t="shared" si="5"/>
        <v>68.100000000000009</v>
      </c>
      <c r="P233" s="2">
        <v>137</v>
      </c>
      <c r="R233" s="1">
        <v>5.97</v>
      </c>
      <c r="S233" s="1">
        <v>134</v>
      </c>
      <c r="T233" s="2">
        <v>5.7</v>
      </c>
      <c r="AD233" s="3">
        <v>42.700915335308224</v>
      </c>
      <c r="AE233" s="10">
        <v>2267.610341548841</v>
      </c>
      <c r="AF233" s="5">
        <v>7.3385646187887588</v>
      </c>
      <c r="AG233" s="11">
        <v>18.419125477367395</v>
      </c>
    </row>
    <row r="234" spans="1:33" x14ac:dyDescent="0.25">
      <c r="A234" s="1">
        <v>9</v>
      </c>
      <c r="B234" s="1" t="s">
        <v>41</v>
      </c>
      <c r="C234" s="1" t="s">
        <v>23</v>
      </c>
      <c r="D234" s="1">
        <v>22</v>
      </c>
      <c r="E234" s="7" t="s">
        <v>36</v>
      </c>
      <c r="K234" s="2">
        <v>75</v>
      </c>
      <c r="L234" s="2">
        <f t="shared" si="5"/>
        <v>34.050000000000004</v>
      </c>
      <c r="P234" s="2">
        <v>70</v>
      </c>
      <c r="R234" s="1">
        <v>5.24</v>
      </c>
      <c r="S234" s="1">
        <v>139.4</v>
      </c>
      <c r="T234" s="2">
        <v>8.6999999999999993</v>
      </c>
      <c r="AD234" s="3">
        <v>38.69734361387529</v>
      </c>
      <c r="AE234" s="10">
        <v>2215.653734702099</v>
      </c>
      <c r="AF234" s="5">
        <v>6.8150105746180767</v>
      </c>
      <c r="AG234" s="11">
        <v>45.917298558599505</v>
      </c>
    </row>
    <row r="235" spans="1:33" x14ac:dyDescent="0.25">
      <c r="A235" s="1">
        <v>10</v>
      </c>
      <c r="B235" s="1" t="s">
        <v>41</v>
      </c>
      <c r="C235" s="1" t="s">
        <v>23</v>
      </c>
      <c r="D235" s="1">
        <v>25</v>
      </c>
      <c r="E235" s="7" t="s">
        <v>36</v>
      </c>
      <c r="K235" s="2">
        <v>85</v>
      </c>
      <c r="L235" s="2">
        <f t="shared" si="5"/>
        <v>38.590000000000003</v>
      </c>
      <c r="P235" s="2">
        <v>87</v>
      </c>
      <c r="R235" s="1">
        <v>5.89</v>
      </c>
      <c r="S235" s="1">
        <v>113.3</v>
      </c>
      <c r="T235" s="2">
        <v>35.700000000000003</v>
      </c>
      <c r="AD235" s="3">
        <v>29.678978977514308</v>
      </c>
      <c r="AE235" s="10">
        <v>2166.0601453162567</v>
      </c>
      <c r="AF235" s="5">
        <v>9.3516288569925941</v>
      </c>
      <c r="AG235" s="11">
        <v>682.5096839169496</v>
      </c>
    </row>
    <row r="236" spans="1:33" x14ac:dyDescent="0.25">
      <c r="A236" s="1">
        <v>11</v>
      </c>
      <c r="B236" s="1" t="s">
        <v>41</v>
      </c>
      <c r="C236" s="1" t="s">
        <v>23</v>
      </c>
      <c r="D236" s="1">
        <v>21</v>
      </c>
      <c r="E236" s="7" t="s">
        <v>35</v>
      </c>
      <c r="K236" s="2">
        <v>165</v>
      </c>
      <c r="L236" s="2">
        <f t="shared" si="5"/>
        <v>74.91</v>
      </c>
      <c r="P236" s="2">
        <v>66</v>
      </c>
      <c r="R236" s="1">
        <v>6.87</v>
      </c>
      <c r="S236" s="1">
        <v>199.6</v>
      </c>
      <c r="T236" s="2">
        <v>32.9</v>
      </c>
      <c r="AD236" s="3">
        <v>49.614204851091529</v>
      </c>
      <c r="AE236" s="10">
        <v>3715.2978709740787</v>
      </c>
      <c r="AF236" s="5">
        <v>8.3958763827852199</v>
      </c>
      <c r="AG236" s="11">
        <v>586.54070419165134</v>
      </c>
    </row>
    <row r="237" spans="1:33" x14ac:dyDescent="0.25">
      <c r="A237" s="1">
        <v>12</v>
      </c>
      <c r="B237" s="1" t="s">
        <v>41</v>
      </c>
      <c r="C237" s="1" t="s">
        <v>23</v>
      </c>
      <c r="D237" s="1">
        <v>22</v>
      </c>
      <c r="E237" s="7" t="s">
        <v>36</v>
      </c>
      <c r="K237" s="2">
        <v>60</v>
      </c>
      <c r="L237" s="2">
        <f t="shared" si="5"/>
        <v>27.240000000000002</v>
      </c>
      <c r="P237" s="2">
        <v>65</v>
      </c>
      <c r="R237" s="1">
        <v>6.06</v>
      </c>
      <c r="S237" s="1">
        <v>144.80000000000001</v>
      </c>
      <c r="T237" s="2">
        <v>13.3</v>
      </c>
      <c r="AD237" s="3">
        <v>36.586860337581157</v>
      </c>
      <c r="AE237" s="10">
        <v>2602.2136745964799</v>
      </c>
      <c r="AF237" s="5">
        <v>6.9222979746336124</v>
      </c>
      <c r="AG237" s="11">
        <v>104.9143867265128</v>
      </c>
    </row>
    <row r="238" spans="1:33" x14ac:dyDescent="0.25">
      <c r="A238" s="1">
        <v>13</v>
      </c>
      <c r="B238" s="1" t="s">
        <v>41</v>
      </c>
      <c r="C238" s="1" t="s">
        <v>23</v>
      </c>
      <c r="D238" s="1">
        <v>24</v>
      </c>
      <c r="E238" s="7" t="s">
        <v>35</v>
      </c>
      <c r="K238" s="2">
        <v>115</v>
      </c>
      <c r="L238" s="2">
        <f t="shared" si="5"/>
        <v>52.21</v>
      </c>
      <c r="P238" s="2">
        <v>81</v>
      </c>
      <c r="R238" s="1">
        <v>5.48</v>
      </c>
      <c r="S238" s="1">
        <v>236.9</v>
      </c>
      <c r="T238" s="2">
        <v>43.9</v>
      </c>
      <c r="AD238" s="3">
        <v>68.457015825145078</v>
      </c>
      <c r="AE238" s="10">
        <v>3679.8906931708348</v>
      </c>
      <c r="AF238" s="5">
        <v>12.68578722973351</v>
      </c>
      <c r="AG238" s="11">
        <v>681.92149189615714</v>
      </c>
    </row>
    <row r="239" spans="1:33" x14ac:dyDescent="0.25">
      <c r="A239" s="1">
        <v>14</v>
      </c>
      <c r="B239" s="1" t="s">
        <v>41</v>
      </c>
      <c r="C239" s="1" t="s">
        <v>23</v>
      </c>
      <c r="D239" s="1">
        <v>23</v>
      </c>
      <c r="E239" s="7" t="s">
        <v>36</v>
      </c>
      <c r="K239" s="2">
        <v>30</v>
      </c>
      <c r="L239" s="2">
        <f t="shared" si="5"/>
        <v>13.620000000000001</v>
      </c>
      <c r="P239" s="2">
        <v>77</v>
      </c>
      <c r="R239" s="1">
        <v>5.65</v>
      </c>
      <c r="S239" s="1">
        <v>197</v>
      </c>
      <c r="T239" s="2">
        <v>57.9</v>
      </c>
      <c r="AD239" s="3">
        <v>52.20961328494419</v>
      </c>
      <c r="AE239" s="10">
        <v>3453.2533796189296</v>
      </c>
      <c r="AF239" s="5">
        <v>15.344855884255169</v>
      </c>
      <c r="AG239" s="11">
        <v>1014.940967918457</v>
      </c>
    </row>
    <row r="240" spans="1:33" x14ac:dyDescent="0.25">
      <c r="A240" s="1">
        <v>1</v>
      </c>
      <c r="B240" s="1" t="s">
        <v>38</v>
      </c>
      <c r="C240" s="1" t="s">
        <v>25</v>
      </c>
      <c r="D240" s="7">
        <v>24</v>
      </c>
      <c r="E240" s="7" t="s">
        <v>35</v>
      </c>
      <c r="K240" s="2">
        <v>50</v>
      </c>
      <c r="L240" s="2">
        <f t="shared" si="5"/>
        <v>22.7</v>
      </c>
      <c r="P240" s="2">
        <v>119</v>
      </c>
      <c r="R240" s="1">
        <v>5.18</v>
      </c>
      <c r="S240" s="1">
        <v>160.1</v>
      </c>
      <c r="T240" s="2">
        <v>52.6</v>
      </c>
      <c r="AD240" s="3">
        <v>50.493983699522303</v>
      </c>
      <c r="AE240" s="10">
        <v>2459.3642764220176</v>
      </c>
      <c r="AF240" s="5">
        <v>16.58952868578934</v>
      </c>
      <c r="AG240" s="11">
        <v>808.01099899936378</v>
      </c>
    </row>
    <row r="241" spans="1:33" x14ac:dyDescent="0.25">
      <c r="A241" s="1">
        <v>2</v>
      </c>
      <c r="B241" s="1" t="s">
        <v>38</v>
      </c>
      <c r="C241" s="1" t="s">
        <v>25</v>
      </c>
      <c r="D241" s="7">
        <v>20</v>
      </c>
      <c r="E241" s="7" t="s">
        <v>35</v>
      </c>
      <c r="K241" s="2">
        <v>30</v>
      </c>
      <c r="L241" s="2">
        <f t="shared" si="5"/>
        <v>13.620000000000001</v>
      </c>
      <c r="P241" s="2">
        <v>121</v>
      </c>
      <c r="R241" s="1">
        <v>6.01</v>
      </c>
      <c r="S241" s="1">
        <v>225.6</v>
      </c>
      <c r="T241" s="2">
        <v>40.700000000000003</v>
      </c>
      <c r="AD241" s="3">
        <v>69.8602160769791</v>
      </c>
      <c r="AE241" s="10">
        <v>3673.5836375425006</v>
      </c>
      <c r="AF241" s="5">
        <v>12.603327989064939</v>
      </c>
      <c r="AG241" s="11">
        <v>662.74314737579687</v>
      </c>
    </row>
    <row r="242" spans="1:33" x14ac:dyDescent="0.25">
      <c r="A242" s="1">
        <v>3</v>
      </c>
      <c r="B242" s="1" t="s">
        <v>38</v>
      </c>
      <c r="C242" s="1" t="s">
        <v>25</v>
      </c>
      <c r="D242" s="7">
        <v>20</v>
      </c>
      <c r="E242" s="7" t="s">
        <v>36</v>
      </c>
      <c r="K242" s="2">
        <v>15</v>
      </c>
      <c r="L242" s="2">
        <f t="shared" si="5"/>
        <v>6.8100000000000005</v>
      </c>
      <c r="P242" s="2">
        <v>131</v>
      </c>
      <c r="R242" s="1">
        <v>5.7</v>
      </c>
      <c r="S242" s="1">
        <v>122.8</v>
      </c>
      <c r="T242" s="2">
        <v>32.9</v>
      </c>
      <c r="AD242" s="3">
        <v>37.622778363336167</v>
      </c>
      <c r="AE242" s="10">
        <v>2271.9487445107452</v>
      </c>
      <c r="AF242" s="5">
        <v>10.079718307441039</v>
      </c>
      <c r="AG242" s="11">
        <v>608.68985093162473</v>
      </c>
    </row>
    <row r="243" spans="1:33" x14ac:dyDescent="0.25">
      <c r="A243" s="1">
        <v>4</v>
      </c>
      <c r="B243" s="1" t="s">
        <v>38</v>
      </c>
      <c r="C243" s="1" t="s">
        <v>25</v>
      </c>
      <c r="D243" s="7">
        <v>31</v>
      </c>
      <c r="E243" s="7" t="s">
        <v>35</v>
      </c>
      <c r="K243" s="2">
        <v>85</v>
      </c>
      <c r="L243" s="2">
        <f t="shared" si="5"/>
        <v>38.590000000000003</v>
      </c>
      <c r="P243" s="2">
        <v>101</v>
      </c>
      <c r="R243" s="1">
        <v>6.6</v>
      </c>
      <c r="S243" s="1">
        <v>131.6</v>
      </c>
      <c r="T243" s="2">
        <v>6.6</v>
      </c>
      <c r="AD243" s="3">
        <v>37.184209828417018</v>
      </c>
      <c r="AE243" s="10">
        <v>2353.2940107385402</v>
      </c>
      <c r="AF243" s="5">
        <v>7.6978439875305593</v>
      </c>
      <c r="AG243" s="11">
        <v>23.604468800720927</v>
      </c>
    </row>
    <row r="244" spans="1:33" x14ac:dyDescent="0.25">
      <c r="A244" s="1">
        <v>5</v>
      </c>
      <c r="B244" s="1" t="s">
        <v>38</v>
      </c>
      <c r="C244" s="1" t="s">
        <v>25</v>
      </c>
      <c r="D244" s="7">
        <v>21</v>
      </c>
      <c r="E244" s="7" t="s">
        <v>36</v>
      </c>
      <c r="K244" s="2">
        <v>20</v>
      </c>
      <c r="L244" s="2">
        <f t="shared" si="5"/>
        <v>9.08</v>
      </c>
      <c r="P244" s="2">
        <v>111</v>
      </c>
      <c r="R244" s="1">
        <v>6.42</v>
      </c>
      <c r="S244" s="1">
        <v>99.8</v>
      </c>
      <c r="T244" s="2">
        <v>0</v>
      </c>
      <c r="AD244" s="3">
        <v>28.217066207903493</v>
      </c>
      <c r="AE244" s="10">
        <v>1987.8304589873969</v>
      </c>
      <c r="AF244" s="5">
        <v>7.0134482361629207</v>
      </c>
      <c r="AG244" s="11">
        <v>6.2050283089150175E-5</v>
      </c>
    </row>
    <row r="245" spans="1:33" x14ac:dyDescent="0.25">
      <c r="A245" s="1">
        <v>6</v>
      </c>
      <c r="B245" s="1" t="s">
        <v>38</v>
      </c>
      <c r="C245" s="1" t="s">
        <v>25</v>
      </c>
      <c r="D245" s="7">
        <v>21</v>
      </c>
      <c r="E245" s="7" t="s">
        <v>36</v>
      </c>
      <c r="K245" s="2">
        <v>20</v>
      </c>
      <c r="L245" s="2">
        <f t="shared" si="5"/>
        <v>9.08</v>
      </c>
      <c r="P245" s="2">
        <v>98</v>
      </c>
      <c r="R245" s="1">
        <v>6.82</v>
      </c>
      <c r="S245" s="1">
        <v>107.5</v>
      </c>
      <c r="T245" s="2">
        <v>39.5</v>
      </c>
      <c r="AD245" s="3">
        <v>28.450809218106624</v>
      </c>
      <c r="AE245" s="10">
        <v>2326.5502475770463</v>
      </c>
      <c r="AF245" s="5">
        <v>10.454018270839178</v>
      </c>
      <c r="AG245" s="11">
        <v>854.87195143528697</v>
      </c>
    </row>
    <row r="246" spans="1:33" x14ac:dyDescent="0.25">
      <c r="A246" s="1">
        <v>7</v>
      </c>
      <c r="B246" s="1" t="s">
        <v>38</v>
      </c>
      <c r="C246" s="1" t="s">
        <v>25</v>
      </c>
      <c r="D246" s="7">
        <v>23</v>
      </c>
      <c r="E246" s="7" t="s">
        <v>35</v>
      </c>
      <c r="K246" s="2">
        <v>30</v>
      </c>
      <c r="L246" s="2">
        <f t="shared" si="5"/>
        <v>13.620000000000001</v>
      </c>
      <c r="P246" s="2">
        <v>95</v>
      </c>
      <c r="R246" s="1">
        <v>6.45</v>
      </c>
      <c r="S246" s="1">
        <v>166.7</v>
      </c>
      <c r="T246" s="2">
        <v>19.5</v>
      </c>
      <c r="AD246" s="3">
        <v>47.791135202085336</v>
      </c>
      <c r="AE246" s="10">
        <v>2784.5708974407721</v>
      </c>
      <c r="AF246" s="5">
        <v>8.0822968247577087</v>
      </c>
      <c r="AG246" s="11">
        <v>196.95281106603863</v>
      </c>
    </row>
    <row r="247" spans="1:33" x14ac:dyDescent="0.25">
      <c r="A247" s="1">
        <v>8</v>
      </c>
      <c r="B247" s="1" t="s">
        <v>38</v>
      </c>
      <c r="C247" s="1" t="s">
        <v>25</v>
      </c>
      <c r="D247" s="1">
        <v>25</v>
      </c>
      <c r="E247" s="7" t="s">
        <v>35</v>
      </c>
      <c r="K247" s="2">
        <v>45</v>
      </c>
      <c r="L247" s="2">
        <f t="shared" si="5"/>
        <v>20.43</v>
      </c>
      <c r="P247" s="2">
        <v>106</v>
      </c>
      <c r="R247" s="1">
        <v>5.94</v>
      </c>
      <c r="S247" s="1">
        <v>105.3</v>
      </c>
      <c r="T247" s="2">
        <v>21.9</v>
      </c>
      <c r="AD247" s="3">
        <v>30.899926864467837</v>
      </c>
      <c r="AE247" s="10">
        <v>1772.9811390942923</v>
      </c>
      <c r="AF247" s="5">
        <v>7.7107488733803642</v>
      </c>
      <c r="AG247" s="11">
        <v>271.89894645122104</v>
      </c>
    </row>
    <row r="248" spans="1:33" x14ac:dyDescent="0.25">
      <c r="A248" s="1">
        <v>9</v>
      </c>
      <c r="B248" s="1" t="s">
        <v>38</v>
      </c>
      <c r="C248" s="1" t="s">
        <v>25</v>
      </c>
      <c r="D248" s="1">
        <v>22</v>
      </c>
      <c r="E248" s="7" t="s">
        <v>36</v>
      </c>
      <c r="K248" s="2">
        <v>20</v>
      </c>
      <c r="L248" s="2">
        <f t="shared" si="5"/>
        <v>9.08</v>
      </c>
      <c r="P248" s="2">
        <v>92</v>
      </c>
      <c r="R248" s="1">
        <v>6.42</v>
      </c>
      <c r="S248" s="1">
        <v>84.5</v>
      </c>
      <c r="T248" s="2">
        <v>17.8</v>
      </c>
      <c r="AD248" s="3">
        <v>22.415303091530426</v>
      </c>
      <c r="AE248" s="10">
        <v>1645.5063611477508</v>
      </c>
      <c r="AF248" s="5">
        <v>6.9159283040514818</v>
      </c>
      <c r="AG248" s="11">
        <v>192.21081880442162</v>
      </c>
    </row>
    <row r="249" spans="1:33" x14ac:dyDescent="0.25">
      <c r="A249" s="1">
        <v>10</v>
      </c>
      <c r="B249" s="1" t="s">
        <v>38</v>
      </c>
      <c r="C249" s="1" t="s">
        <v>25</v>
      </c>
      <c r="D249" s="1">
        <v>25</v>
      </c>
      <c r="E249" s="7" t="s">
        <v>36</v>
      </c>
      <c r="K249" s="2">
        <v>20</v>
      </c>
      <c r="L249" s="2">
        <f t="shared" si="5"/>
        <v>9.08</v>
      </c>
      <c r="P249" s="1">
        <v>93</v>
      </c>
      <c r="R249" s="1">
        <v>5.42</v>
      </c>
      <c r="S249" s="1">
        <v>75.7</v>
      </c>
      <c r="T249" s="2">
        <v>12.1</v>
      </c>
      <c r="AD249" s="3">
        <v>20.942064912561598</v>
      </c>
      <c r="AE249" s="10">
        <v>1331.7431541520828</v>
      </c>
      <c r="AF249" s="5">
        <v>6.3187936289529034</v>
      </c>
      <c r="AG249" s="11">
        <v>95.044292726389557</v>
      </c>
    </row>
    <row r="250" spans="1:33" x14ac:dyDescent="0.25">
      <c r="A250" s="1">
        <v>11</v>
      </c>
      <c r="B250" s="1" t="s">
        <v>38</v>
      </c>
      <c r="C250" s="1" t="s">
        <v>25</v>
      </c>
      <c r="D250" s="1">
        <v>21</v>
      </c>
      <c r="E250" s="7" t="s">
        <v>35</v>
      </c>
      <c r="K250" s="2">
        <v>45</v>
      </c>
      <c r="L250" s="2">
        <f t="shared" si="5"/>
        <v>20.43</v>
      </c>
      <c r="P250" s="2">
        <v>75</v>
      </c>
      <c r="R250" s="1">
        <v>6.02</v>
      </c>
      <c r="S250" s="1">
        <v>171.1</v>
      </c>
      <c r="T250" s="2">
        <v>19.7</v>
      </c>
      <c r="AD250" s="3">
        <v>47.301507164070998</v>
      </c>
      <c r="AE250" s="10">
        <v>2790.7624154104869</v>
      </c>
      <c r="AF250" s="5">
        <v>7.6736480134493874</v>
      </c>
      <c r="AG250" s="11">
        <v>210.29977724682692</v>
      </c>
    </row>
    <row r="251" spans="1:33" x14ac:dyDescent="0.25">
      <c r="A251" s="1">
        <v>12</v>
      </c>
      <c r="B251" s="1" t="s">
        <v>38</v>
      </c>
      <c r="C251" s="1" t="s">
        <v>25</v>
      </c>
      <c r="D251" s="1">
        <v>22</v>
      </c>
      <c r="E251" s="7" t="s">
        <v>36</v>
      </c>
      <c r="K251" s="2">
        <v>20</v>
      </c>
      <c r="L251" s="2">
        <f t="shared" si="5"/>
        <v>9.08</v>
      </c>
      <c r="P251" s="2">
        <v>67</v>
      </c>
      <c r="R251" s="1">
        <v>5.97</v>
      </c>
      <c r="S251" s="1">
        <v>109.7</v>
      </c>
      <c r="T251" s="2">
        <v>13.1</v>
      </c>
      <c r="AD251" s="3">
        <v>28.137914938417332</v>
      </c>
      <c r="AE251" s="10">
        <v>1942.1498133493631</v>
      </c>
      <c r="AF251" s="5">
        <v>6.9222979381265635</v>
      </c>
      <c r="AG251" s="11">
        <v>101.78279103474962</v>
      </c>
    </row>
    <row r="252" spans="1:33" x14ac:dyDescent="0.25">
      <c r="A252" s="1">
        <v>13</v>
      </c>
      <c r="B252" s="1" t="s">
        <v>38</v>
      </c>
      <c r="C252" s="1" t="s">
        <v>25</v>
      </c>
      <c r="D252" s="1">
        <v>24</v>
      </c>
      <c r="E252" s="7" t="s">
        <v>35</v>
      </c>
      <c r="K252" s="2">
        <v>45</v>
      </c>
      <c r="L252" s="2">
        <f t="shared" si="5"/>
        <v>20.43</v>
      </c>
      <c r="P252" s="2">
        <v>87</v>
      </c>
      <c r="R252" s="1">
        <v>5.65</v>
      </c>
      <c r="S252" s="1">
        <v>107.5</v>
      </c>
      <c r="T252" s="2">
        <v>43.9</v>
      </c>
      <c r="AD252" s="3">
        <v>30.870677992178884</v>
      </c>
      <c r="AE252" s="10">
        <v>1721.6553303810435</v>
      </c>
      <c r="AF252" s="5">
        <v>12.60672338471305</v>
      </c>
      <c r="AG252" s="11">
        <v>703.07599073235178</v>
      </c>
    </row>
    <row r="253" spans="1:33" x14ac:dyDescent="0.25">
      <c r="A253" s="1">
        <v>14</v>
      </c>
      <c r="B253" s="1" t="s">
        <v>38</v>
      </c>
      <c r="C253" s="1" t="s">
        <v>25</v>
      </c>
      <c r="D253" s="1">
        <v>23</v>
      </c>
      <c r="E253" s="7" t="s">
        <v>36</v>
      </c>
      <c r="K253" s="2">
        <v>10</v>
      </c>
      <c r="L253" s="2">
        <f>K253*0.454</f>
        <v>4.54</v>
      </c>
      <c r="P253" s="2">
        <v>88</v>
      </c>
      <c r="R253" s="1">
        <v>5.05</v>
      </c>
      <c r="S253" s="1">
        <v>144.80000000000001</v>
      </c>
      <c r="T253" s="2">
        <v>25.3</v>
      </c>
      <c r="AD253" s="3">
        <v>42.148332212317449</v>
      </c>
      <c r="AE253" s="10">
        <v>2268.6824503055086</v>
      </c>
      <c r="AF253" s="5">
        <v>7.3643149514615427</v>
      </c>
      <c r="AG253" s="11">
        <v>396.39272094426354</v>
      </c>
    </row>
    <row r="254" spans="1:33" x14ac:dyDescent="0.25">
      <c r="A254" s="1">
        <v>1</v>
      </c>
      <c r="B254" s="1" t="s">
        <v>40</v>
      </c>
      <c r="C254" s="1" t="s">
        <v>25</v>
      </c>
      <c r="D254" s="7">
        <v>24</v>
      </c>
      <c r="E254" s="7" t="s">
        <v>35</v>
      </c>
      <c r="K254" s="2">
        <v>70</v>
      </c>
      <c r="L254" s="2">
        <f t="shared" si="5"/>
        <v>31.78</v>
      </c>
      <c r="P254" s="2">
        <v>129</v>
      </c>
      <c r="R254" s="1">
        <v>7.29</v>
      </c>
      <c r="S254" s="1">
        <v>160.9</v>
      </c>
      <c r="T254" s="2">
        <v>40.200000000000003</v>
      </c>
      <c r="AD254" s="3">
        <v>48.627005015256096</v>
      </c>
      <c r="AE254" s="10">
        <v>3478.4466043619532</v>
      </c>
      <c r="AF254" s="5">
        <v>12.149195783799223</v>
      </c>
      <c r="AG254" s="11">
        <v>869.07118393629901</v>
      </c>
    </row>
    <row r="255" spans="1:33" x14ac:dyDescent="0.25">
      <c r="A255" s="1">
        <v>2</v>
      </c>
      <c r="B255" s="1" t="s">
        <v>40</v>
      </c>
      <c r="C255" s="1" t="s">
        <v>25</v>
      </c>
      <c r="D255" s="7">
        <v>20</v>
      </c>
      <c r="E255" s="7" t="s">
        <v>35</v>
      </c>
      <c r="K255" s="2">
        <v>45</v>
      </c>
      <c r="L255" s="2">
        <f t="shared" ref="L255:L281" si="6">K255*0.454</f>
        <v>20.43</v>
      </c>
      <c r="P255" s="2">
        <v>141</v>
      </c>
      <c r="R255" s="1">
        <v>7.04</v>
      </c>
      <c r="S255" s="1">
        <v>225.6</v>
      </c>
      <c r="T255" s="2">
        <v>51.2</v>
      </c>
      <c r="AD255" s="3">
        <v>71.466386683805538</v>
      </c>
      <c r="AE255" s="10">
        <v>4303.1661910647599</v>
      </c>
      <c r="AF255" s="5">
        <v>16.21932180057998</v>
      </c>
      <c r="AG255" s="11">
        <v>976.60509300760521</v>
      </c>
    </row>
    <row r="256" spans="1:33" x14ac:dyDescent="0.25">
      <c r="A256" s="1">
        <v>3</v>
      </c>
      <c r="B256" s="1" t="s">
        <v>40</v>
      </c>
      <c r="C256" s="1" t="s">
        <v>25</v>
      </c>
      <c r="D256" s="7">
        <v>20</v>
      </c>
      <c r="E256" s="7" t="s">
        <v>36</v>
      </c>
      <c r="K256" s="2">
        <v>20</v>
      </c>
      <c r="L256" s="2">
        <f t="shared" si="6"/>
        <v>9.08</v>
      </c>
      <c r="P256" s="2">
        <v>133</v>
      </c>
      <c r="R256" s="1">
        <v>5.34</v>
      </c>
      <c r="S256" s="1">
        <v>131.6</v>
      </c>
      <c r="T256" s="2">
        <v>24.1</v>
      </c>
      <c r="AD256" s="3">
        <v>41.098007504129733</v>
      </c>
      <c r="AE256" s="10">
        <v>2280.985125596404</v>
      </c>
      <c r="AF256" s="5">
        <v>7.7701281168564966</v>
      </c>
      <c r="AG256" s="11">
        <v>377.0417024685085</v>
      </c>
    </row>
    <row r="257" spans="1:33" x14ac:dyDescent="0.25">
      <c r="A257" s="1">
        <v>4</v>
      </c>
      <c r="B257" s="1" t="s">
        <v>40</v>
      </c>
      <c r="C257" s="1" t="s">
        <v>25</v>
      </c>
      <c r="D257" s="7">
        <v>31</v>
      </c>
      <c r="E257" s="7" t="s">
        <v>35</v>
      </c>
      <c r="K257" s="2">
        <v>120</v>
      </c>
      <c r="L257" s="2">
        <f t="shared" si="6"/>
        <v>54.480000000000004</v>
      </c>
      <c r="P257" s="2">
        <v>118</v>
      </c>
      <c r="R257" s="1">
        <v>6.69</v>
      </c>
      <c r="S257" s="1">
        <v>157.9</v>
      </c>
      <c r="T257" s="2">
        <v>21.9</v>
      </c>
      <c r="AD257" s="3">
        <v>46.817719351748174</v>
      </c>
      <c r="AE257" s="10">
        <v>2862.0987399116561</v>
      </c>
      <c r="AF257" s="5">
        <v>8.093240379158182</v>
      </c>
      <c r="AG257" s="11">
        <v>259.89300462611942</v>
      </c>
    </row>
    <row r="258" spans="1:33" x14ac:dyDescent="0.25">
      <c r="A258" s="1">
        <v>5</v>
      </c>
      <c r="B258" s="1" t="s">
        <v>40</v>
      </c>
      <c r="C258" s="1" t="s">
        <v>25</v>
      </c>
      <c r="D258" s="7">
        <v>21</v>
      </c>
      <c r="E258" s="7" t="s">
        <v>36</v>
      </c>
      <c r="K258" s="2">
        <v>35</v>
      </c>
      <c r="L258" s="2">
        <f t="shared" si="6"/>
        <v>15.89</v>
      </c>
      <c r="P258" s="2">
        <v>124</v>
      </c>
      <c r="R258" s="1">
        <v>6.86</v>
      </c>
      <c r="S258" s="1">
        <v>131.6</v>
      </c>
      <c r="T258" s="2">
        <v>0</v>
      </c>
      <c r="AD258" s="3">
        <v>38.918100863083758</v>
      </c>
      <c r="AE258" s="10">
        <v>2800.8753183045314</v>
      </c>
      <c r="AF258" s="5">
        <v>7.0134065050725614</v>
      </c>
      <c r="AG258" s="11">
        <v>6.2050283089150148E-5</v>
      </c>
    </row>
    <row r="259" spans="1:33" x14ac:dyDescent="0.25">
      <c r="A259" s="1">
        <v>6</v>
      </c>
      <c r="B259" s="1" t="s">
        <v>40</v>
      </c>
      <c r="C259" s="1" t="s">
        <v>25</v>
      </c>
      <c r="D259" s="7">
        <v>21</v>
      </c>
      <c r="E259" s="7" t="s">
        <v>36</v>
      </c>
      <c r="K259" s="2">
        <v>30</v>
      </c>
      <c r="L259" s="2">
        <f t="shared" si="6"/>
        <v>13.620000000000001</v>
      </c>
      <c r="P259" s="2">
        <v>101</v>
      </c>
      <c r="R259" s="1">
        <v>6.46</v>
      </c>
      <c r="S259" s="1">
        <v>118.5</v>
      </c>
      <c r="T259" s="2">
        <v>24.1</v>
      </c>
      <c r="AD259" s="3">
        <v>32.052215319360819</v>
      </c>
      <c r="AE259" s="10">
        <v>2429.2402373630293</v>
      </c>
      <c r="AF259" s="5">
        <v>7.3139345258373165</v>
      </c>
      <c r="AG259" s="11">
        <v>368.62406036833505</v>
      </c>
    </row>
    <row r="260" spans="1:33" x14ac:dyDescent="0.25">
      <c r="A260" s="1">
        <v>7</v>
      </c>
      <c r="B260" s="1" t="s">
        <v>40</v>
      </c>
      <c r="C260" s="1" t="s">
        <v>25</v>
      </c>
      <c r="D260" s="7">
        <v>23</v>
      </c>
      <c r="E260" s="7" t="s">
        <v>35</v>
      </c>
      <c r="K260" s="2">
        <v>50</v>
      </c>
      <c r="L260" s="2">
        <f t="shared" si="6"/>
        <v>22.7</v>
      </c>
      <c r="P260" s="2">
        <v>99</v>
      </c>
      <c r="R260" s="1">
        <v>7.31</v>
      </c>
      <c r="S260" s="1">
        <v>147</v>
      </c>
      <c r="T260" s="2">
        <v>54.8</v>
      </c>
      <c r="AD260" s="3">
        <v>40.485568124984447</v>
      </c>
      <c r="AE260" s="10">
        <v>2782.9004889839989</v>
      </c>
      <c r="AF260" s="5">
        <v>15.092579137749301</v>
      </c>
      <c r="AG260" s="11">
        <v>1037.435012219885</v>
      </c>
    </row>
    <row r="261" spans="1:33" x14ac:dyDescent="0.25">
      <c r="A261" s="1">
        <v>8</v>
      </c>
      <c r="B261" s="1" t="s">
        <v>40</v>
      </c>
      <c r="C261" s="1" t="s">
        <v>25</v>
      </c>
      <c r="D261" s="1">
        <v>25</v>
      </c>
      <c r="E261" s="7" t="s">
        <v>35</v>
      </c>
      <c r="K261" s="2">
        <v>55</v>
      </c>
      <c r="L261" s="2">
        <f t="shared" si="6"/>
        <v>24.970000000000002</v>
      </c>
      <c r="P261" s="2">
        <v>106</v>
      </c>
      <c r="R261" s="1">
        <v>6.28</v>
      </c>
      <c r="S261" s="1">
        <v>111.9</v>
      </c>
      <c r="T261" s="2">
        <v>17.5</v>
      </c>
      <c r="AD261" s="3">
        <v>32.122250656570358</v>
      </c>
      <c r="AE261" s="10">
        <v>1991.9527369900497</v>
      </c>
      <c r="AF261" s="5">
        <v>7.3994318451088219</v>
      </c>
      <c r="AG261" s="11">
        <v>173.6182572312639</v>
      </c>
    </row>
    <row r="262" spans="1:33" x14ac:dyDescent="0.25">
      <c r="A262" s="1">
        <v>9</v>
      </c>
      <c r="B262" s="1" t="s">
        <v>40</v>
      </c>
      <c r="C262" s="1" t="s">
        <v>25</v>
      </c>
      <c r="D262" s="1">
        <v>22</v>
      </c>
      <c r="E262" s="7" t="s">
        <v>36</v>
      </c>
      <c r="K262" s="2">
        <v>30</v>
      </c>
      <c r="L262" s="2">
        <f t="shared" si="6"/>
        <v>13.620000000000001</v>
      </c>
      <c r="P262" s="2">
        <v>92</v>
      </c>
      <c r="R262" s="1">
        <v>6</v>
      </c>
      <c r="S262" s="1">
        <v>84.7</v>
      </c>
      <c r="T262" s="2">
        <v>28.8</v>
      </c>
      <c r="AD262" s="3">
        <v>23.050976997423476</v>
      </c>
      <c r="AE262" s="10">
        <v>1541.4963091214345</v>
      </c>
      <c r="AF262" s="5">
        <v>7.9822816589070538</v>
      </c>
      <c r="AG262" s="11">
        <v>503.17933830684086</v>
      </c>
    </row>
    <row r="263" spans="1:33" x14ac:dyDescent="0.25">
      <c r="A263" s="1">
        <v>10</v>
      </c>
      <c r="B263" s="1" t="s">
        <v>40</v>
      </c>
      <c r="C263" s="1" t="s">
        <v>25</v>
      </c>
      <c r="D263" s="1">
        <v>25</v>
      </c>
      <c r="E263" s="7" t="s">
        <v>36</v>
      </c>
      <c r="K263" s="2">
        <v>30</v>
      </c>
      <c r="L263" s="2">
        <f t="shared" si="6"/>
        <v>13.620000000000001</v>
      </c>
      <c r="P263" s="2">
        <v>87</v>
      </c>
      <c r="R263" s="1">
        <v>5.2</v>
      </c>
      <c r="S263" s="1">
        <v>75.2</v>
      </c>
      <c r="T263" s="2">
        <v>16.100000000000001</v>
      </c>
      <c r="AD263" s="3">
        <v>20.890491469083834</v>
      </c>
      <c r="AE263" s="10">
        <v>1269.2480099626862</v>
      </c>
      <c r="AF263" s="5">
        <v>6.4090363916902788</v>
      </c>
      <c r="AG263" s="11">
        <v>168.2701394550061</v>
      </c>
    </row>
    <row r="264" spans="1:33" x14ac:dyDescent="0.25">
      <c r="A264" s="1">
        <v>11</v>
      </c>
      <c r="B264" s="1" t="s">
        <v>40</v>
      </c>
      <c r="C264" s="1" t="s">
        <v>25</v>
      </c>
      <c r="D264" s="1">
        <v>21</v>
      </c>
      <c r="E264" s="7" t="s">
        <v>35</v>
      </c>
      <c r="K264" s="2">
        <v>65</v>
      </c>
      <c r="L264" s="2">
        <f t="shared" si="6"/>
        <v>29.51</v>
      </c>
      <c r="P264" s="2">
        <v>88</v>
      </c>
      <c r="R264" s="1">
        <v>6.47</v>
      </c>
      <c r="S264" s="1">
        <v>179</v>
      </c>
      <c r="T264" s="2">
        <v>26.3</v>
      </c>
      <c r="AD264" s="3">
        <v>49.093568781095833</v>
      </c>
      <c r="AE264" s="10">
        <v>3137.8608186614929</v>
      </c>
      <c r="AF264" s="5">
        <v>8.176250117184626</v>
      </c>
      <c r="AG264" s="11">
        <v>374.81577191851835</v>
      </c>
    </row>
    <row r="265" spans="1:33" x14ac:dyDescent="0.25">
      <c r="A265" s="1">
        <v>12</v>
      </c>
      <c r="B265" s="1" t="s">
        <v>40</v>
      </c>
      <c r="C265" s="1" t="s">
        <v>25</v>
      </c>
      <c r="D265" s="1">
        <v>22</v>
      </c>
      <c r="E265" s="7" t="s">
        <v>36</v>
      </c>
      <c r="K265" s="2">
        <v>30</v>
      </c>
      <c r="L265" s="2">
        <f t="shared" si="6"/>
        <v>13.620000000000001</v>
      </c>
      <c r="P265" s="2">
        <v>65</v>
      </c>
      <c r="R265" s="1">
        <v>6.32</v>
      </c>
      <c r="S265" s="1">
        <v>153.6</v>
      </c>
      <c r="T265" s="2">
        <v>11</v>
      </c>
      <c r="AD265" s="3">
        <v>37.828231428596538</v>
      </c>
      <c r="AE265" s="10">
        <v>2878.7905122826551</v>
      </c>
      <c r="AF265" s="5">
        <v>6.9422724582127602</v>
      </c>
      <c r="AG265" s="11">
        <v>71.765734602906022</v>
      </c>
    </row>
    <row r="266" spans="1:33" x14ac:dyDescent="0.25">
      <c r="A266" s="1">
        <v>13</v>
      </c>
      <c r="B266" s="1" t="s">
        <v>40</v>
      </c>
      <c r="C266" s="1" t="s">
        <v>25</v>
      </c>
      <c r="D266" s="1">
        <v>24</v>
      </c>
      <c r="E266" s="7" t="s">
        <v>35</v>
      </c>
      <c r="K266" s="2">
        <v>55</v>
      </c>
      <c r="L266" s="2">
        <f t="shared" si="6"/>
        <v>24.970000000000002</v>
      </c>
      <c r="P266" s="2">
        <v>88</v>
      </c>
      <c r="R266" s="1">
        <v>5.98</v>
      </c>
      <c r="S266" s="1">
        <v>186.5</v>
      </c>
      <c r="T266" s="2">
        <v>37.299999999999997</v>
      </c>
      <c r="AD266" s="3">
        <v>51.987829799881013</v>
      </c>
      <c r="AE266" s="10">
        <v>3161.326265180599</v>
      </c>
      <c r="AF266" s="5">
        <v>10.397565959976202</v>
      </c>
      <c r="AG266" s="11">
        <v>632.26525303611982</v>
      </c>
    </row>
    <row r="267" spans="1:33" x14ac:dyDescent="0.25">
      <c r="A267" s="1">
        <v>14</v>
      </c>
      <c r="B267" s="1" t="s">
        <v>40</v>
      </c>
      <c r="C267" s="1" t="s">
        <v>25</v>
      </c>
      <c r="D267" s="1">
        <v>23</v>
      </c>
      <c r="E267" s="7" t="s">
        <v>36</v>
      </c>
      <c r="K267" s="2">
        <v>20</v>
      </c>
      <c r="L267" s="2">
        <f t="shared" si="6"/>
        <v>9.08</v>
      </c>
      <c r="P267" s="2">
        <v>77</v>
      </c>
      <c r="R267" s="1">
        <v>5.14</v>
      </c>
      <c r="S267" s="1">
        <v>157.5</v>
      </c>
      <c r="T267" s="2">
        <v>25.5</v>
      </c>
      <c r="AD267" s="3">
        <v>44.25513893633569</v>
      </c>
      <c r="AE267" s="10">
        <v>2511.6403337410752</v>
      </c>
      <c r="AF267" s="5">
        <v>7.2025970573985836</v>
      </c>
      <c r="AG267" s="11">
        <v>403.48196578719887</v>
      </c>
    </row>
    <row r="268" spans="1:33" x14ac:dyDescent="0.25">
      <c r="A268" s="1">
        <v>1</v>
      </c>
      <c r="B268" s="1" t="s">
        <v>41</v>
      </c>
      <c r="C268" s="1" t="s">
        <v>25</v>
      </c>
      <c r="D268" s="7">
        <v>24</v>
      </c>
      <c r="E268" s="7" t="s">
        <v>35</v>
      </c>
      <c r="K268" s="2">
        <v>90</v>
      </c>
      <c r="L268" s="2">
        <f t="shared" si="6"/>
        <v>40.86</v>
      </c>
      <c r="P268" s="14">
        <v>158</v>
      </c>
      <c r="R268" s="1">
        <v>7.55</v>
      </c>
      <c r="S268" s="1">
        <v>179.1</v>
      </c>
      <c r="T268" s="2">
        <v>42</v>
      </c>
      <c r="AD268" s="3">
        <v>61.06452258513589</v>
      </c>
      <c r="AE268" s="10">
        <v>4009.9993867240719</v>
      </c>
      <c r="AF268" s="5">
        <v>14.319988545928013</v>
      </c>
      <c r="AG268" s="11">
        <v>940.3683653959298</v>
      </c>
    </row>
    <row r="269" spans="1:33" x14ac:dyDescent="0.25">
      <c r="A269" s="1">
        <v>2</v>
      </c>
      <c r="B269" s="1" t="s">
        <v>41</v>
      </c>
      <c r="C269" s="1" t="s">
        <v>25</v>
      </c>
      <c r="D269" s="7">
        <v>20</v>
      </c>
      <c r="E269" s="7" t="s">
        <v>35</v>
      </c>
      <c r="K269" s="2">
        <v>55</v>
      </c>
      <c r="L269" s="2">
        <f t="shared" si="6"/>
        <v>24.970000000000002</v>
      </c>
      <c r="P269" s="2">
        <v>150</v>
      </c>
      <c r="R269" s="1">
        <v>7.17</v>
      </c>
      <c r="S269" s="1">
        <v>237.6</v>
      </c>
      <c r="T269" s="2">
        <v>32.9</v>
      </c>
      <c r="AD269" s="3">
        <v>77.523310605211805</v>
      </c>
      <c r="AE269" s="10">
        <v>4615.7465809409741</v>
      </c>
      <c r="AF269" s="5">
        <v>10.785084458848443</v>
      </c>
      <c r="AG269" s="11">
        <v>586.54070419165146</v>
      </c>
    </row>
    <row r="270" spans="1:33" x14ac:dyDescent="0.25">
      <c r="A270" s="1">
        <v>3</v>
      </c>
      <c r="B270" s="1" t="s">
        <v>41</v>
      </c>
      <c r="C270" s="1" t="s">
        <v>25</v>
      </c>
      <c r="D270" s="7">
        <v>20</v>
      </c>
      <c r="E270" s="7" t="s">
        <v>36</v>
      </c>
      <c r="K270" s="2">
        <v>25</v>
      </c>
      <c r="L270" s="2">
        <f t="shared" si="6"/>
        <v>11.35</v>
      </c>
      <c r="P270" s="2">
        <v>135</v>
      </c>
      <c r="R270" s="1">
        <v>7.87</v>
      </c>
      <c r="S270" s="1">
        <v>166.7</v>
      </c>
      <c r="T270" s="2">
        <v>30.7</v>
      </c>
      <c r="AD270" s="3">
        <v>53.149998256563009</v>
      </c>
      <c r="AE270" s="10">
        <v>4258.2939659941103</v>
      </c>
      <c r="AF270" s="5">
        <v>9.4666892105132323</v>
      </c>
      <c r="AG270" s="11">
        <v>611.83181102175331</v>
      </c>
    </row>
    <row r="271" spans="1:33" x14ac:dyDescent="0.25">
      <c r="A271" s="1">
        <v>4</v>
      </c>
      <c r="B271" s="1" t="s">
        <v>41</v>
      </c>
      <c r="C271" s="1" t="s">
        <v>25</v>
      </c>
      <c r="D271" s="7">
        <v>31</v>
      </c>
      <c r="E271" s="7" t="s">
        <v>35</v>
      </c>
      <c r="K271" s="2">
        <v>155</v>
      </c>
      <c r="L271" s="2">
        <f t="shared" si="6"/>
        <v>70.37</v>
      </c>
      <c r="P271" s="2">
        <v>119</v>
      </c>
      <c r="R271" s="1">
        <v>6.99</v>
      </c>
      <c r="S271" s="1">
        <v>160.1</v>
      </c>
      <c r="T271" s="2">
        <v>15.4</v>
      </c>
      <c r="AD271" s="3">
        <v>47.149806410520931</v>
      </c>
      <c r="AE271" s="10">
        <v>3032.1094387532125</v>
      </c>
      <c r="AF271" s="5">
        <v>7.6647042539031434</v>
      </c>
      <c r="AG271" s="11">
        <v>128.51321902614723</v>
      </c>
    </row>
    <row r="272" spans="1:33" x14ac:dyDescent="0.25">
      <c r="A272" s="1">
        <v>5</v>
      </c>
      <c r="B272" s="1" t="s">
        <v>41</v>
      </c>
      <c r="C272" s="1" t="s">
        <v>25</v>
      </c>
      <c r="D272" s="7">
        <v>21</v>
      </c>
      <c r="E272" s="7" t="s">
        <v>36</v>
      </c>
      <c r="K272" s="2">
        <v>45</v>
      </c>
      <c r="L272" s="2">
        <f t="shared" si="6"/>
        <v>20.43</v>
      </c>
      <c r="P272" s="2">
        <v>127</v>
      </c>
      <c r="R272" s="1">
        <v>6.63</v>
      </c>
      <c r="S272" s="1">
        <v>166.2</v>
      </c>
      <c r="T272" s="2">
        <v>16.5</v>
      </c>
      <c r="AD272" s="3">
        <v>49.757873012618944</v>
      </c>
      <c r="AE272" s="10">
        <v>3418.6789618816547</v>
      </c>
      <c r="AF272" s="5">
        <v>6.872477214921072</v>
      </c>
      <c r="AG272" s="11">
        <v>168.93189571021131</v>
      </c>
    </row>
    <row r="273" spans="1:33" x14ac:dyDescent="0.25">
      <c r="A273" s="1">
        <v>6</v>
      </c>
      <c r="B273" s="1" t="s">
        <v>41</v>
      </c>
      <c r="C273" s="1" t="s">
        <v>25</v>
      </c>
      <c r="D273" s="7">
        <v>21</v>
      </c>
      <c r="E273" s="7" t="s">
        <v>36</v>
      </c>
      <c r="K273" s="2">
        <v>45</v>
      </c>
      <c r="L273" s="2">
        <f t="shared" si="6"/>
        <v>20.43</v>
      </c>
      <c r="P273" s="2">
        <v>118</v>
      </c>
      <c r="R273" s="1">
        <v>6.89</v>
      </c>
      <c r="S273" s="1">
        <v>182.1</v>
      </c>
      <c r="T273" s="2">
        <v>21.9</v>
      </c>
      <c r="AD273" s="3">
        <v>52.506436792428865</v>
      </c>
      <c r="AE273" s="10">
        <v>3981.5187513840892</v>
      </c>
      <c r="AF273" s="5">
        <v>7.2590262336276323</v>
      </c>
      <c r="AG273" s="11">
        <v>304.39521632419746</v>
      </c>
    </row>
    <row r="274" spans="1:33" x14ac:dyDescent="0.25">
      <c r="A274" s="1">
        <v>7</v>
      </c>
      <c r="B274" s="1" t="s">
        <v>41</v>
      </c>
      <c r="C274" s="1" t="s">
        <v>25</v>
      </c>
      <c r="D274" s="7">
        <v>23</v>
      </c>
      <c r="E274" s="7" t="s">
        <v>35</v>
      </c>
      <c r="K274" s="2">
        <v>65</v>
      </c>
      <c r="L274" s="2">
        <f t="shared" si="6"/>
        <v>29.51</v>
      </c>
      <c r="P274" s="2">
        <v>112</v>
      </c>
      <c r="R274" s="1">
        <v>6.34</v>
      </c>
      <c r="S274" s="1">
        <v>201.8</v>
      </c>
      <c r="T274" s="2">
        <v>57</v>
      </c>
      <c r="AD274" s="3">
        <v>60.934256899113507</v>
      </c>
      <c r="AE274" s="10">
        <v>3313.3963170496077</v>
      </c>
      <c r="AF274" s="5">
        <v>17.211360967539495</v>
      </c>
      <c r="AG274" s="11">
        <v>935.89489629250545</v>
      </c>
    </row>
    <row r="275" spans="1:33" x14ac:dyDescent="0.25">
      <c r="A275" s="1">
        <v>8</v>
      </c>
      <c r="B275" s="1" t="s">
        <v>41</v>
      </c>
      <c r="C275" s="1" t="s">
        <v>25</v>
      </c>
      <c r="D275" s="1">
        <v>25</v>
      </c>
      <c r="E275" s="7" t="s">
        <v>35</v>
      </c>
      <c r="K275" s="2">
        <v>75</v>
      </c>
      <c r="L275" s="2">
        <f t="shared" si="6"/>
        <v>34.050000000000004</v>
      </c>
      <c r="P275" s="2">
        <v>114</v>
      </c>
      <c r="R275" s="1">
        <v>6.39</v>
      </c>
      <c r="S275" s="1">
        <v>151.4</v>
      </c>
      <c r="T275" s="2">
        <v>30.7</v>
      </c>
      <c r="AD275" s="3">
        <v>44.295248967140381</v>
      </c>
      <c r="AE275" s="10">
        <v>2742.3067507813439</v>
      </c>
      <c r="AF275" s="5">
        <v>9.0951733362285019</v>
      </c>
      <c r="AG275" s="11">
        <v>534.31337553598007</v>
      </c>
    </row>
    <row r="276" spans="1:33" x14ac:dyDescent="0.25">
      <c r="A276" s="1">
        <v>9</v>
      </c>
      <c r="B276" s="1" t="s">
        <v>41</v>
      </c>
      <c r="C276" s="1" t="s">
        <v>25</v>
      </c>
      <c r="D276" s="1">
        <v>22</v>
      </c>
      <c r="E276" s="7" t="s">
        <v>36</v>
      </c>
      <c r="K276" s="2">
        <v>45</v>
      </c>
      <c r="L276" s="2">
        <f t="shared" si="6"/>
        <v>20.43</v>
      </c>
      <c r="P276" s="2">
        <v>78</v>
      </c>
      <c r="R276" s="1">
        <v>5.13</v>
      </c>
      <c r="S276" s="1">
        <v>89.6</v>
      </c>
      <c r="T276" s="2">
        <v>34.9</v>
      </c>
      <c r="AD276" s="3">
        <v>25.662379285553719</v>
      </c>
      <c r="AE276" s="10">
        <v>1394.2260832252045</v>
      </c>
      <c r="AF276" s="5">
        <v>9.995725860109653</v>
      </c>
      <c r="AG276" s="11">
        <v>543.06350786338896</v>
      </c>
    </row>
    <row r="277" spans="1:33" x14ac:dyDescent="0.25">
      <c r="A277" s="1">
        <v>10</v>
      </c>
      <c r="B277" s="1" t="s">
        <v>41</v>
      </c>
      <c r="C277" s="1" t="s">
        <v>25</v>
      </c>
      <c r="D277" s="1">
        <v>25</v>
      </c>
      <c r="E277" s="7" t="s">
        <v>36</v>
      </c>
      <c r="K277" s="2">
        <v>45</v>
      </c>
      <c r="L277" s="2">
        <f t="shared" si="6"/>
        <v>20.43</v>
      </c>
      <c r="P277" s="2">
        <v>89</v>
      </c>
      <c r="R277" s="1">
        <v>5.33</v>
      </c>
      <c r="S277" s="1">
        <v>87.3</v>
      </c>
      <c r="T277" s="2">
        <v>28.2</v>
      </c>
      <c r="AD277" s="3">
        <v>24.069840688628162</v>
      </c>
      <c r="AE277" s="10">
        <v>1510.3123012165697</v>
      </c>
      <c r="AF277" s="5">
        <v>7.7751375420310893</v>
      </c>
      <c r="AG277" s="11">
        <v>487.86720382940746</v>
      </c>
    </row>
    <row r="278" spans="1:33" x14ac:dyDescent="0.25">
      <c r="A278" s="1">
        <v>11</v>
      </c>
      <c r="B278" s="1" t="s">
        <v>41</v>
      </c>
      <c r="C278" s="1" t="s">
        <v>25</v>
      </c>
      <c r="D278" s="1">
        <v>21</v>
      </c>
      <c r="E278" s="7" t="s">
        <v>35</v>
      </c>
      <c r="K278" s="2">
        <v>85</v>
      </c>
      <c r="L278" s="2">
        <f t="shared" si="6"/>
        <v>38.590000000000003</v>
      </c>
      <c r="P278" s="2">
        <v>92</v>
      </c>
      <c r="R278" s="1">
        <v>6.59</v>
      </c>
      <c r="S278" s="1">
        <v>206.2</v>
      </c>
      <c r="T278" s="2">
        <v>17.5</v>
      </c>
      <c r="AD278" s="3">
        <v>56.730766613112074</v>
      </c>
      <c r="AE278" s="10">
        <v>3681.7173169892135</v>
      </c>
      <c r="AF278" s="5">
        <v>7.6642397526280188</v>
      </c>
      <c r="AG278" s="11">
        <v>165.95198737880585</v>
      </c>
    </row>
    <row r="279" spans="1:33" x14ac:dyDescent="0.25">
      <c r="A279" s="1">
        <v>12</v>
      </c>
      <c r="B279" s="1" t="s">
        <v>41</v>
      </c>
      <c r="C279" s="1" t="s">
        <v>25</v>
      </c>
      <c r="D279" s="1">
        <v>22</v>
      </c>
      <c r="E279" s="7" t="s">
        <v>36</v>
      </c>
      <c r="K279" s="2">
        <v>40</v>
      </c>
      <c r="L279" s="2">
        <f t="shared" si="6"/>
        <v>18.16</v>
      </c>
      <c r="P279" s="2">
        <v>63</v>
      </c>
      <c r="R279" s="1">
        <v>6.55</v>
      </c>
      <c r="S279" s="1">
        <v>153.6</v>
      </c>
      <c r="T279" s="2">
        <v>11</v>
      </c>
      <c r="AD279" s="3">
        <v>36.811106653658378</v>
      </c>
      <c r="AE279" s="10">
        <v>2983.5566226980045</v>
      </c>
      <c r="AF279" s="5">
        <v>6.9447452668780647</v>
      </c>
      <c r="AG279" s="11">
        <v>71.765734602906022</v>
      </c>
    </row>
    <row r="280" spans="1:33" x14ac:dyDescent="0.25">
      <c r="A280" s="1">
        <v>13</v>
      </c>
      <c r="B280" s="1" t="s">
        <v>41</v>
      </c>
      <c r="C280" s="1" t="s">
        <v>25</v>
      </c>
      <c r="D280" s="1">
        <v>24</v>
      </c>
      <c r="E280" s="7" t="s">
        <v>35</v>
      </c>
      <c r="K280" s="2">
        <v>70</v>
      </c>
      <c r="L280" s="2">
        <f t="shared" si="6"/>
        <v>31.78</v>
      </c>
      <c r="P280" s="2">
        <v>91</v>
      </c>
      <c r="R280" s="1">
        <v>5.93</v>
      </c>
      <c r="S280" s="1">
        <v>234.7</v>
      </c>
      <c r="T280" s="2">
        <v>41.7</v>
      </c>
      <c r="AD280" s="3">
        <v>66.2361586558591</v>
      </c>
      <c r="AE280" s="10">
        <v>3945.0915181226669</v>
      </c>
      <c r="AF280" s="5">
        <v>11.768418474432572</v>
      </c>
      <c r="AG280" s="11">
        <v>700.93871455353747</v>
      </c>
    </row>
    <row r="281" spans="1:33" x14ac:dyDescent="0.25">
      <c r="A281" s="1">
        <v>14</v>
      </c>
      <c r="B281" s="1" t="s">
        <v>41</v>
      </c>
      <c r="C281" s="1" t="s">
        <v>25</v>
      </c>
      <c r="D281" s="1">
        <v>23</v>
      </c>
      <c r="E281" s="7" t="s">
        <v>36</v>
      </c>
      <c r="K281" s="2">
        <v>70</v>
      </c>
      <c r="L281" s="2">
        <f t="shared" si="6"/>
        <v>31.78</v>
      </c>
      <c r="P281" s="2">
        <v>77</v>
      </c>
      <c r="R281" s="1">
        <v>5.31</v>
      </c>
      <c r="S281" s="1">
        <v>197</v>
      </c>
      <c r="T281" s="2">
        <v>57.4</v>
      </c>
      <c r="AD281" s="3">
        <v>54.197486992275863</v>
      </c>
      <c r="AE281" s="10">
        <v>3245.4469815533653</v>
      </c>
      <c r="AF281" s="5">
        <v>15.791552047495605</v>
      </c>
      <c r="AG281" s="11">
        <v>945.62769919372147</v>
      </c>
    </row>
    <row r="284" spans="1:33" x14ac:dyDescent="0.25">
      <c r="A284" s="7"/>
    </row>
    <row r="285" spans="1:33" x14ac:dyDescent="0.25">
      <c r="A285" s="7"/>
    </row>
    <row r="286" spans="1:33" x14ac:dyDescent="0.25">
      <c r="A286" s="7"/>
    </row>
    <row r="287" spans="1:33" x14ac:dyDescent="0.25">
      <c r="A287" s="7"/>
    </row>
    <row r="288" spans="1:33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2021-12-29T18:52:03Z</dcterms:created>
  <dcterms:modified xsi:type="dcterms:W3CDTF">2021-12-29T18:52:16Z</dcterms:modified>
</cp:coreProperties>
</file>