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esktop\"/>
    </mc:Choice>
  </mc:AlternateContent>
  <xr:revisionPtr revIDLastSave="0" documentId="13_ncr:1_{FCBBD534-70A8-43C1-9FF8-BC5B6310C167}" xr6:coauthVersionLast="47" xr6:coauthVersionMax="47" xr10:uidLastSave="{00000000-0000-0000-0000-000000000000}"/>
  <bookViews>
    <workbookView xWindow="19080" yWindow="-120" windowWidth="19440" windowHeight="15000" xr2:uid="{4F7B5214-DCFE-4CB9-B985-FB0EC35D0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1" l="1"/>
  <c r="L101" i="1" s="1"/>
  <c r="L102" i="1"/>
  <c r="L131" i="1" s="1"/>
  <c r="L122" i="1"/>
  <c r="L92" i="1"/>
  <c r="L152" i="1"/>
  <c r="L123" i="1"/>
  <c r="L93" i="1"/>
  <c r="L153" i="1"/>
  <c r="L124" i="1"/>
  <c r="L94" i="1"/>
  <c r="L154" i="1"/>
  <c r="L125" i="1"/>
  <c r="L95" i="1"/>
  <c r="L155" i="1"/>
  <c r="L126" i="1"/>
  <c r="L96" i="1"/>
  <c r="L156" i="1"/>
  <c r="L127" i="1"/>
  <c r="L97" i="1"/>
  <c r="L157" i="1"/>
  <c r="L128" i="1"/>
  <c r="L98" i="1"/>
  <c r="L158" i="1"/>
  <c r="L129" i="1"/>
  <c r="L99" i="1"/>
  <c r="L159" i="1"/>
  <c r="L130" i="1"/>
  <c r="L100" i="1"/>
  <c r="L160" i="1"/>
  <c r="L151" i="1"/>
  <c r="L91" i="1"/>
  <c r="L121" i="1"/>
  <c r="L113" i="1"/>
  <c r="L83" i="1"/>
  <c r="L143" i="1"/>
  <c r="L114" i="1"/>
  <c r="L84" i="1"/>
  <c r="L144" i="1"/>
  <c r="L115" i="1"/>
  <c r="L85" i="1"/>
  <c r="L145" i="1"/>
  <c r="L116" i="1"/>
  <c r="L86" i="1"/>
  <c r="L146" i="1"/>
  <c r="L117" i="1"/>
  <c r="L87" i="1"/>
  <c r="L147" i="1"/>
  <c r="L118" i="1"/>
  <c r="L88" i="1"/>
  <c r="L148" i="1"/>
  <c r="L119" i="1"/>
  <c r="L89" i="1"/>
  <c r="L149" i="1"/>
  <c r="L120" i="1"/>
  <c r="L90" i="1"/>
  <c r="L150" i="1"/>
  <c r="L142" i="1"/>
  <c r="L82" i="1"/>
  <c r="L112" i="1"/>
  <c r="L103" i="1"/>
  <c r="L73" i="1"/>
  <c r="L133" i="1"/>
  <c r="L104" i="1"/>
  <c r="L74" i="1"/>
  <c r="L134" i="1"/>
  <c r="L105" i="1"/>
  <c r="L75" i="1"/>
  <c r="L135" i="1"/>
  <c r="L106" i="1"/>
  <c r="L76" i="1"/>
  <c r="L136" i="1"/>
  <c r="L107" i="1"/>
  <c r="L77" i="1"/>
  <c r="L137" i="1"/>
  <c r="L108" i="1"/>
  <c r="L78" i="1"/>
  <c r="L138" i="1"/>
  <c r="L109" i="1"/>
  <c r="L79" i="1"/>
  <c r="L139" i="1"/>
  <c r="L110" i="1"/>
  <c r="L80" i="1"/>
  <c r="L140" i="1"/>
  <c r="L111" i="1"/>
  <c r="L81" i="1"/>
  <c r="L141" i="1"/>
  <c r="L132" i="1"/>
  <c r="L161" i="1" s="1"/>
  <c r="I9" i="1"/>
  <c r="I10" i="1"/>
  <c r="I11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<sst xmlns="http://schemas.openxmlformats.org/spreadsheetml/2006/main" count="406" uniqueCount="35">
  <si>
    <t>Subject</t>
  </si>
  <si>
    <t>Stage</t>
  </si>
  <si>
    <t>VO2_ArmCrank</t>
  </si>
  <si>
    <t>VO2_Bike</t>
  </si>
  <si>
    <t>VO2_Treadmill</t>
  </si>
  <si>
    <t>Bench</t>
  </si>
  <si>
    <t>Squat</t>
  </si>
  <si>
    <t>Height</t>
  </si>
  <si>
    <t>Weight</t>
  </si>
  <si>
    <t>HR</t>
  </si>
  <si>
    <t>HTC</t>
  </si>
  <si>
    <t>Diameter</t>
  </si>
  <si>
    <t>Velocity</t>
  </si>
  <si>
    <t>Womersley</t>
  </si>
  <si>
    <t>SS_W</t>
  </si>
  <si>
    <t>Baseline</t>
  </si>
  <si>
    <t>Low</t>
  </si>
  <si>
    <t>Moderate</t>
  </si>
  <si>
    <t>High</t>
  </si>
  <si>
    <t>Age</t>
  </si>
  <si>
    <t>Sex</t>
  </si>
  <si>
    <t>BMI</t>
  </si>
  <si>
    <t>SBP</t>
  </si>
  <si>
    <t>DBP</t>
  </si>
  <si>
    <t>Male</t>
  </si>
  <si>
    <t>Female</t>
  </si>
  <si>
    <t>ID</t>
  </si>
  <si>
    <t>HR_Bike</t>
  </si>
  <si>
    <t>Load</t>
  </si>
  <si>
    <t>Biceps</t>
  </si>
  <si>
    <t>Instrument</t>
  </si>
  <si>
    <t>Bike</t>
  </si>
  <si>
    <t>ArmCrank</t>
  </si>
  <si>
    <t>Treadmill</t>
  </si>
  <si>
    <t>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</si>
</sst>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265-AF5E-4E49-A9ED-CE906D63F7A2}">
  <dimension ref="A1:AE191"/>
  <sheetViews>
    <sheetView tabSelected="1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7.5703125" style="1" bestFit="1" customWidth="1"/>
    <col min="2" max="2" width="3" style="1" bestFit="1" customWidth="1"/>
    <col min="3" max="3" width="9.7109375" style="1" bestFit="1" customWidth="1"/>
    <col min="4" max="4" width="9.7109375" style="1" customWidth="1"/>
    <col min="5" max="5" width="4.42578125" style="1" hidden="1" customWidth="1"/>
    <col min="6" max="6" width="7.5703125" style="1" hidden="1" customWidth="1"/>
    <col min="7" max="7" width="6.85546875" style="1" hidden="1" customWidth="1"/>
    <col min="8" max="8" width="7.42578125" style="1" hidden="1" customWidth="1"/>
    <col min="9" max="9" width="5.5703125" style="2" hidden="1" customWidth="1"/>
    <col min="10" max="10" width="4.28515625" style="1" bestFit="1" customWidth="1"/>
    <col min="11" max="11" width="4.5703125" style="1" bestFit="1" customWidth="1"/>
    <col min="12" max="12" width="10" style="1" bestFit="1" customWidth="1"/>
    <col min="13" max="13" width="10" style="1" customWidth="1"/>
    <col min="14" max="14" width="4" style="1" bestFit="1" customWidth="1"/>
    <col min="15" max="15" width="4.42578125" style="1" bestFit="1" customWidth="1"/>
    <col min="16" max="16" width="18.140625" style="1" bestFit="1" customWidth="1"/>
    <col min="17" max="17" width="17" style="1" bestFit="1" customWidth="1"/>
    <col min="18" max="18" width="20" style="1" bestFit="1" customWidth="1"/>
    <col min="19" max="19" width="14.5703125" style="1" bestFit="1" customWidth="1"/>
    <col min="20" max="20" width="8.28515625" style="1" bestFit="1" customWidth="1"/>
    <col min="21" max="21" width="9.5703125" style="1" bestFit="1" customWidth="1"/>
    <col min="22" max="22" width="14.5703125" style="1" bestFit="1" customWidth="1"/>
    <col min="23" max="23" width="14.28515625" style="1" bestFit="1" customWidth="1"/>
    <col min="24" max="24" width="7" style="1" bestFit="1" customWidth="1"/>
    <col min="25" max="26" width="8" style="1" bestFit="1" customWidth="1"/>
    <col min="27" max="28" width="9.140625" style="6"/>
    <col min="29" max="29" width="9.28515625" style="1" bestFit="1" customWidth="1"/>
    <col min="30" max="30" width="12.140625" style="1" bestFit="1" customWidth="1"/>
    <col min="31" max="31" width="11.85546875" style="1" bestFit="1" customWidth="1"/>
    <col min="32" max="32" width="11.140625" style="1" bestFit="1" customWidth="1"/>
    <col min="33" max="33" width="5.85546875" style="1" bestFit="1" customWidth="1"/>
    <col min="34" max="16384" width="9.140625" style="1"/>
  </cols>
  <sheetData>
    <row r="1" spans="1:31" x14ac:dyDescent="0.25">
      <c r="A1" s="1" t="s">
        <v>0</v>
      </c>
      <c r="B1" s="1" t="s">
        <v>26</v>
      </c>
      <c r="C1" s="1" t="s">
        <v>1</v>
      </c>
      <c r="D1" s="1" t="s">
        <v>30</v>
      </c>
      <c r="E1" s="1" t="s">
        <v>19</v>
      </c>
      <c r="F1" s="1" t="s">
        <v>20</v>
      </c>
      <c r="G1" s="1" t="s">
        <v>7</v>
      </c>
      <c r="H1" s="1" t="s">
        <v>8</v>
      </c>
      <c r="I1" s="2" t="s">
        <v>21</v>
      </c>
      <c r="J1" s="1" t="s">
        <v>22</v>
      </c>
      <c r="K1" s="1" t="s">
        <v>23</v>
      </c>
      <c r="L1" s="1" t="s">
        <v>28</v>
      </c>
      <c r="M1" s="1" t="s">
        <v>34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27</v>
      </c>
      <c r="U1" s="1" t="s">
        <v>3</v>
      </c>
      <c r="V1" s="1" t="s">
        <v>2</v>
      </c>
      <c r="W1" s="1" t="s">
        <v>4</v>
      </c>
      <c r="X1" s="1" t="s">
        <v>5</v>
      </c>
      <c r="Y1" s="1" t="s">
        <v>6</v>
      </c>
      <c r="Z1" s="1" t="s">
        <v>29</v>
      </c>
      <c r="AA1" s="1"/>
      <c r="AB1" s="1"/>
    </row>
    <row r="2" spans="1:31" x14ac:dyDescent="0.25">
      <c r="A2" s="1">
        <v>1</v>
      </c>
      <c r="B2" s="3">
        <v>3</v>
      </c>
      <c r="C2" s="1" t="s">
        <v>15</v>
      </c>
      <c r="E2" s="3">
        <v>24</v>
      </c>
      <c r="F2" s="3" t="s">
        <v>24</v>
      </c>
      <c r="G2" s="3">
        <v>1.7749999999999999</v>
      </c>
      <c r="H2" s="3">
        <v>81.099999999999994</v>
      </c>
      <c r="I2" s="2">
        <f>H2/(G2^2)</f>
        <v>25.740924419757985</v>
      </c>
      <c r="J2" s="3">
        <v>121</v>
      </c>
      <c r="K2" s="3">
        <v>69</v>
      </c>
      <c r="L2" s="4">
        <v>0</v>
      </c>
      <c r="M2" s="4"/>
      <c r="O2" s="3">
        <v>48</v>
      </c>
      <c r="P2" s="3"/>
      <c r="Q2" s="3"/>
      <c r="R2" s="3"/>
      <c r="S2" s="3"/>
      <c r="T2" s="4"/>
      <c r="U2" s="3">
        <v>48.2</v>
      </c>
      <c r="V2" s="5">
        <v>22.7</v>
      </c>
      <c r="W2" s="5">
        <v>44.2</v>
      </c>
      <c r="X2" s="5">
        <v>170</v>
      </c>
      <c r="Y2" s="5">
        <v>215</v>
      </c>
      <c r="Z2" s="5">
        <v>105</v>
      </c>
      <c r="AA2" s="1"/>
      <c r="AB2" s="1"/>
      <c r="AD2" s="4"/>
      <c r="AE2" s="4"/>
    </row>
    <row r="3" spans="1:31" x14ac:dyDescent="0.25">
      <c r="A3" s="1">
        <v>2</v>
      </c>
      <c r="B3" s="3">
        <v>6</v>
      </c>
      <c r="C3" s="1" t="s">
        <v>15</v>
      </c>
      <c r="E3" s="3">
        <v>20</v>
      </c>
      <c r="F3" s="3" t="s">
        <v>24</v>
      </c>
      <c r="G3" s="3">
        <v>1.75</v>
      </c>
      <c r="H3" s="3">
        <v>69</v>
      </c>
      <c r="I3" s="2">
        <f t="shared" ref="I3:I11" si="0">H3/(G3^2)</f>
        <v>22.530612244897959</v>
      </c>
      <c r="J3" s="3">
        <v>100</v>
      </c>
      <c r="K3" s="3">
        <v>69</v>
      </c>
      <c r="L3" s="3">
        <v>0</v>
      </c>
      <c r="M3" s="3"/>
      <c r="O3" s="3">
        <v>52</v>
      </c>
      <c r="P3" s="3"/>
      <c r="Q3" s="3"/>
      <c r="R3" s="3"/>
      <c r="S3" s="3"/>
      <c r="T3" s="3"/>
      <c r="U3" s="3">
        <v>27.2</v>
      </c>
      <c r="V3" s="3">
        <v>27.3</v>
      </c>
      <c r="W3" s="3">
        <v>47.6</v>
      </c>
      <c r="X3" s="3">
        <v>105</v>
      </c>
      <c r="Y3" s="3">
        <v>110</v>
      </c>
      <c r="Z3" s="3">
        <v>65</v>
      </c>
      <c r="AA3" s="1"/>
      <c r="AB3" s="1"/>
    </row>
    <row r="4" spans="1:31" x14ac:dyDescent="0.25">
      <c r="A4" s="1">
        <v>3</v>
      </c>
      <c r="B4" s="3">
        <v>7</v>
      </c>
      <c r="C4" s="1" t="s">
        <v>15</v>
      </c>
      <c r="E4" s="3">
        <v>20</v>
      </c>
      <c r="F4" s="3" t="s">
        <v>25</v>
      </c>
      <c r="G4" s="3">
        <v>1.655</v>
      </c>
      <c r="H4" s="3">
        <v>48.2</v>
      </c>
      <c r="I4" s="2">
        <f t="shared" si="0"/>
        <v>17.597502761018976</v>
      </c>
      <c r="J4" s="3">
        <v>104</v>
      </c>
      <c r="K4" s="3">
        <v>67</v>
      </c>
      <c r="L4" s="3">
        <v>0</v>
      </c>
      <c r="M4" s="3"/>
      <c r="O4" s="3">
        <v>44</v>
      </c>
      <c r="P4" s="3"/>
      <c r="Q4" s="3"/>
      <c r="R4" s="3"/>
      <c r="S4" s="3"/>
      <c r="T4" s="3"/>
      <c r="U4" s="3">
        <v>27.8</v>
      </c>
      <c r="V4" s="5">
        <v>22.1</v>
      </c>
      <c r="W4" s="5">
        <v>35</v>
      </c>
      <c r="X4" s="5">
        <v>50</v>
      </c>
      <c r="Y4" s="5">
        <v>85</v>
      </c>
      <c r="Z4" s="5">
        <v>30</v>
      </c>
      <c r="AA4" s="1"/>
      <c r="AB4" s="1"/>
    </row>
    <row r="5" spans="1:31" x14ac:dyDescent="0.25">
      <c r="A5" s="1">
        <v>4</v>
      </c>
      <c r="B5" s="3">
        <v>8</v>
      </c>
      <c r="C5" s="1" t="s">
        <v>15</v>
      </c>
      <c r="E5" s="3">
        <v>31</v>
      </c>
      <c r="F5" s="3" t="s">
        <v>24</v>
      </c>
      <c r="G5" s="3">
        <v>1.64</v>
      </c>
      <c r="H5" s="3">
        <v>65</v>
      </c>
      <c r="I5" s="2">
        <f t="shared" si="0"/>
        <v>24.167162403331353</v>
      </c>
      <c r="J5" s="3">
        <v>123</v>
      </c>
      <c r="K5" s="3">
        <v>85</v>
      </c>
      <c r="L5" s="3">
        <v>0</v>
      </c>
      <c r="M5" s="3"/>
      <c r="O5" s="3">
        <v>52</v>
      </c>
      <c r="P5" s="3"/>
      <c r="Q5" s="3"/>
      <c r="R5" s="3"/>
      <c r="S5" s="3"/>
      <c r="T5" s="3"/>
      <c r="U5" s="3">
        <v>49.7</v>
      </c>
      <c r="V5" s="5">
        <v>35.799999999999997</v>
      </c>
      <c r="W5" s="5">
        <v>49.3</v>
      </c>
      <c r="X5" s="5">
        <v>185</v>
      </c>
      <c r="Y5" s="5">
        <v>285</v>
      </c>
      <c r="Z5" s="5">
        <v>85</v>
      </c>
      <c r="AA5" s="1"/>
      <c r="AB5" s="1"/>
    </row>
    <row r="6" spans="1:31" x14ac:dyDescent="0.25">
      <c r="A6" s="1">
        <v>5</v>
      </c>
      <c r="B6" s="3">
        <v>10</v>
      </c>
      <c r="C6" s="1" t="s">
        <v>15</v>
      </c>
      <c r="E6" s="3">
        <v>21</v>
      </c>
      <c r="F6" s="3" t="s">
        <v>25</v>
      </c>
      <c r="G6" s="3">
        <v>1.6719999999999999</v>
      </c>
      <c r="H6" s="3">
        <v>81.7</v>
      </c>
      <c r="I6" s="2">
        <f t="shared" si="0"/>
        <v>29.224662896911703</v>
      </c>
      <c r="J6" s="3">
        <v>109</v>
      </c>
      <c r="K6" s="3">
        <v>82</v>
      </c>
      <c r="L6" s="3">
        <v>0</v>
      </c>
      <c r="M6" s="3"/>
      <c r="O6" s="3">
        <v>46</v>
      </c>
      <c r="P6" s="3"/>
      <c r="Q6" s="3"/>
      <c r="R6" s="3"/>
      <c r="S6" s="3"/>
      <c r="T6" s="3"/>
      <c r="U6" s="3">
        <v>18.2</v>
      </c>
      <c r="V6" s="5">
        <v>15</v>
      </c>
      <c r="W6" s="5">
        <v>28.2</v>
      </c>
      <c r="X6" s="5">
        <v>85</v>
      </c>
      <c r="Y6" s="5">
        <v>175</v>
      </c>
      <c r="Z6" s="5">
        <v>50</v>
      </c>
      <c r="AA6" s="1"/>
      <c r="AB6" s="1"/>
    </row>
    <row r="7" spans="1:31" x14ac:dyDescent="0.25">
      <c r="A7" s="1">
        <v>6</v>
      </c>
      <c r="B7" s="3">
        <v>13</v>
      </c>
      <c r="C7" s="1" t="s">
        <v>15</v>
      </c>
      <c r="E7" s="3">
        <v>21</v>
      </c>
      <c r="F7" s="3" t="s">
        <v>25</v>
      </c>
      <c r="G7" s="3">
        <v>1.5</v>
      </c>
      <c r="H7" s="3">
        <v>62</v>
      </c>
      <c r="I7" s="2">
        <f t="shared" si="0"/>
        <v>27.555555555555557</v>
      </c>
      <c r="J7" s="3">
        <v>101</v>
      </c>
      <c r="K7" s="3">
        <v>63</v>
      </c>
      <c r="L7" s="3">
        <v>0</v>
      </c>
      <c r="M7" s="3"/>
      <c r="O7" s="3">
        <v>45</v>
      </c>
      <c r="P7" s="3"/>
      <c r="Q7" s="3"/>
      <c r="R7" s="3"/>
      <c r="S7" s="3"/>
      <c r="T7" s="3"/>
      <c r="U7" s="3">
        <v>31.9</v>
      </c>
      <c r="V7" s="1">
        <v>26.6</v>
      </c>
      <c r="W7" s="1">
        <v>33</v>
      </c>
      <c r="X7" s="1">
        <v>75</v>
      </c>
      <c r="Y7" s="1">
        <v>125</v>
      </c>
      <c r="Z7" s="1">
        <v>50</v>
      </c>
      <c r="AA7" s="1"/>
      <c r="AB7" s="1"/>
    </row>
    <row r="8" spans="1:31" x14ac:dyDescent="0.25">
      <c r="A8" s="1">
        <v>7</v>
      </c>
      <c r="B8" s="3">
        <v>14</v>
      </c>
      <c r="C8" s="1" t="s">
        <v>15</v>
      </c>
      <c r="E8" s="3">
        <v>23</v>
      </c>
      <c r="F8" s="3" t="s">
        <v>24</v>
      </c>
      <c r="G8" s="3">
        <v>1.74</v>
      </c>
      <c r="H8" s="3">
        <v>69.5</v>
      </c>
      <c r="I8" s="2">
        <f t="shared" si="0"/>
        <v>22.955476284846082</v>
      </c>
      <c r="J8" s="1">
        <v>121</v>
      </c>
      <c r="K8" s="1">
        <v>80</v>
      </c>
      <c r="L8" s="1">
        <v>0</v>
      </c>
      <c r="O8" s="1">
        <v>54</v>
      </c>
      <c r="U8" s="1">
        <v>30.6</v>
      </c>
      <c r="V8" s="1">
        <v>20.7</v>
      </c>
      <c r="W8" s="1">
        <v>47.9</v>
      </c>
      <c r="X8" s="1">
        <v>160</v>
      </c>
      <c r="Y8" s="1">
        <v>205</v>
      </c>
      <c r="Z8" s="1">
        <v>75</v>
      </c>
      <c r="AA8" s="1"/>
      <c r="AB8" s="1"/>
    </row>
    <row r="9" spans="1:31" x14ac:dyDescent="0.25">
      <c r="A9" s="1">
        <v>8</v>
      </c>
      <c r="B9" s="3">
        <v>16</v>
      </c>
      <c r="C9" s="1" t="s">
        <v>15</v>
      </c>
      <c r="E9" s="1">
        <v>25</v>
      </c>
      <c r="F9" s="3" t="s">
        <v>24</v>
      </c>
      <c r="G9" s="1">
        <v>1.7849999999999999</v>
      </c>
      <c r="H9" s="1">
        <v>81</v>
      </c>
      <c r="I9" s="2">
        <f t="shared" si="0"/>
        <v>25.421933479274063</v>
      </c>
      <c r="J9" s="1">
        <v>125</v>
      </c>
      <c r="K9" s="1">
        <v>81</v>
      </c>
      <c r="L9" s="1">
        <v>0</v>
      </c>
      <c r="N9" s="1">
        <v>79</v>
      </c>
      <c r="O9" s="1">
        <v>50</v>
      </c>
      <c r="U9" s="1">
        <v>31</v>
      </c>
      <c r="V9" s="1">
        <v>28.5</v>
      </c>
      <c r="W9" s="1">
        <v>52.3</v>
      </c>
      <c r="X9" s="1">
        <v>175</v>
      </c>
      <c r="Y9" s="1">
        <v>85</v>
      </c>
      <c r="Z9" s="1">
        <v>205</v>
      </c>
      <c r="AA9" s="1"/>
      <c r="AB9" s="1"/>
    </row>
    <row r="10" spans="1:31" x14ac:dyDescent="0.25">
      <c r="A10" s="1">
        <v>9</v>
      </c>
      <c r="B10" s="3">
        <v>18</v>
      </c>
      <c r="C10" s="1" t="s">
        <v>15</v>
      </c>
      <c r="E10" s="3">
        <v>22</v>
      </c>
      <c r="F10" s="3" t="s">
        <v>25</v>
      </c>
      <c r="G10" s="1">
        <v>1.59</v>
      </c>
      <c r="H10" s="1">
        <v>50</v>
      </c>
      <c r="I10" s="2">
        <f t="shared" si="0"/>
        <v>19.77769866698311</v>
      </c>
      <c r="J10" s="1">
        <v>120</v>
      </c>
      <c r="K10" s="1">
        <v>86</v>
      </c>
      <c r="L10" s="1">
        <v>0</v>
      </c>
      <c r="O10" s="1">
        <v>46</v>
      </c>
      <c r="U10" s="1">
        <v>29.5</v>
      </c>
      <c r="V10" s="1">
        <v>24.2</v>
      </c>
      <c r="W10" s="1">
        <v>43.4</v>
      </c>
      <c r="X10" s="1">
        <v>85</v>
      </c>
      <c r="Y10" s="1">
        <v>155</v>
      </c>
      <c r="Z10" s="1">
        <v>50</v>
      </c>
      <c r="AA10" s="1"/>
      <c r="AB10" s="1"/>
    </row>
    <row r="11" spans="1:31" x14ac:dyDescent="0.25">
      <c r="A11" s="1">
        <v>10</v>
      </c>
      <c r="B11" s="3">
        <v>19</v>
      </c>
      <c r="C11" s="1" t="s">
        <v>15</v>
      </c>
      <c r="E11" s="3">
        <v>22</v>
      </c>
      <c r="F11" s="3" t="s">
        <v>24</v>
      </c>
      <c r="G11" s="1">
        <v>1.7</v>
      </c>
      <c r="H11" s="1">
        <v>86</v>
      </c>
      <c r="I11" s="2">
        <f t="shared" si="0"/>
        <v>29.757785467128031</v>
      </c>
      <c r="J11" s="1">
        <v>124</v>
      </c>
      <c r="K11" s="1">
        <v>80</v>
      </c>
      <c r="L11" s="1">
        <v>0</v>
      </c>
      <c r="O11" s="1">
        <v>51</v>
      </c>
      <c r="U11" s="1">
        <v>24</v>
      </c>
      <c r="V11" s="1">
        <v>43</v>
      </c>
      <c r="W11" s="1">
        <v>54.2</v>
      </c>
      <c r="X11" s="1">
        <v>185</v>
      </c>
      <c r="Y11" s="1">
        <v>320</v>
      </c>
      <c r="Z11" s="1">
        <v>95</v>
      </c>
      <c r="AA11" s="1"/>
      <c r="AB11" s="1"/>
    </row>
    <row r="12" spans="1:31" x14ac:dyDescent="0.25">
      <c r="A12" s="1">
        <v>1</v>
      </c>
      <c r="B12" s="3">
        <v>3</v>
      </c>
      <c r="C12" s="1" t="s">
        <v>16</v>
      </c>
      <c r="D12" s="1" t="s">
        <v>32</v>
      </c>
    </row>
    <row r="13" spans="1:31" x14ac:dyDescent="0.25">
      <c r="A13" s="1">
        <v>2</v>
      </c>
      <c r="B13" s="3">
        <v>6</v>
      </c>
      <c r="C13" s="1" t="s">
        <v>16</v>
      </c>
      <c r="D13" s="1" t="s">
        <v>32</v>
      </c>
    </row>
    <row r="14" spans="1:31" x14ac:dyDescent="0.25">
      <c r="A14" s="1">
        <v>3</v>
      </c>
      <c r="B14" s="3">
        <v>7</v>
      </c>
      <c r="C14" s="1" t="s">
        <v>16</v>
      </c>
      <c r="D14" s="1" t="s">
        <v>32</v>
      </c>
    </row>
    <row r="15" spans="1:31" x14ac:dyDescent="0.25">
      <c r="A15" s="1">
        <v>4</v>
      </c>
      <c r="B15" s="3">
        <v>8</v>
      </c>
      <c r="C15" s="1" t="s">
        <v>16</v>
      </c>
      <c r="D15" s="1" t="s">
        <v>32</v>
      </c>
    </row>
    <row r="16" spans="1:31" x14ac:dyDescent="0.25">
      <c r="A16" s="1">
        <v>5</v>
      </c>
      <c r="B16" s="3">
        <v>10</v>
      </c>
      <c r="C16" s="1" t="s">
        <v>16</v>
      </c>
      <c r="D16" s="1" t="s">
        <v>32</v>
      </c>
    </row>
    <row r="17" spans="1:4" x14ac:dyDescent="0.25">
      <c r="A17" s="1">
        <v>6</v>
      </c>
      <c r="B17" s="3">
        <v>13</v>
      </c>
      <c r="C17" s="1" t="s">
        <v>16</v>
      </c>
      <c r="D17" s="1" t="s">
        <v>32</v>
      </c>
    </row>
    <row r="18" spans="1:4" x14ac:dyDescent="0.25">
      <c r="A18" s="1">
        <v>7</v>
      </c>
      <c r="B18" s="3">
        <v>14</v>
      </c>
      <c r="C18" s="1" t="s">
        <v>16</v>
      </c>
      <c r="D18" s="1" t="s">
        <v>32</v>
      </c>
    </row>
    <row r="19" spans="1:4" x14ac:dyDescent="0.25">
      <c r="A19" s="1">
        <v>8</v>
      </c>
      <c r="B19" s="3">
        <v>16</v>
      </c>
      <c r="C19" s="1" t="s">
        <v>16</v>
      </c>
      <c r="D19" s="1" t="s">
        <v>32</v>
      </c>
    </row>
    <row r="20" spans="1:4" x14ac:dyDescent="0.25">
      <c r="A20" s="1">
        <v>9</v>
      </c>
      <c r="B20" s="3">
        <v>18</v>
      </c>
      <c r="C20" s="1" t="s">
        <v>16</v>
      </c>
      <c r="D20" s="1" t="s">
        <v>32</v>
      </c>
    </row>
    <row r="21" spans="1:4" x14ac:dyDescent="0.25">
      <c r="A21" s="1">
        <v>10</v>
      </c>
      <c r="B21" s="3">
        <v>19</v>
      </c>
      <c r="C21" s="1" t="s">
        <v>16</v>
      </c>
      <c r="D21" s="1" t="s">
        <v>32</v>
      </c>
    </row>
    <row r="22" spans="1:4" x14ac:dyDescent="0.25">
      <c r="A22" s="1">
        <v>1</v>
      </c>
      <c r="B22" s="3">
        <v>3</v>
      </c>
      <c r="C22" s="1" t="s">
        <v>17</v>
      </c>
      <c r="D22" s="1" t="s">
        <v>32</v>
      </c>
    </row>
    <row r="23" spans="1:4" x14ac:dyDescent="0.25">
      <c r="A23" s="1">
        <v>2</v>
      </c>
      <c r="B23" s="3">
        <v>6</v>
      </c>
      <c r="C23" s="1" t="s">
        <v>17</v>
      </c>
      <c r="D23" s="1" t="s">
        <v>32</v>
      </c>
    </row>
    <row r="24" spans="1:4" x14ac:dyDescent="0.25">
      <c r="A24" s="1">
        <v>3</v>
      </c>
      <c r="B24" s="3">
        <v>7</v>
      </c>
      <c r="C24" s="1" t="s">
        <v>17</v>
      </c>
      <c r="D24" s="1" t="s">
        <v>32</v>
      </c>
    </row>
    <row r="25" spans="1:4" x14ac:dyDescent="0.25">
      <c r="A25" s="1">
        <v>4</v>
      </c>
      <c r="B25" s="3">
        <v>8</v>
      </c>
      <c r="C25" s="1" t="s">
        <v>17</v>
      </c>
      <c r="D25" s="1" t="s">
        <v>32</v>
      </c>
    </row>
    <row r="26" spans="1:4" x14ac:dyDescent="0.25">
      <c r="A26" s="1">
        <v>5</v>
      </c>
      <c r="B26" s="3">
        <v>10</v>
      </c>
      <c r="C26" s="1" t="s">
        <v>17</v>
      </c>
      <c r="D26" s="1" t="s">
        <v>32</v>
      </c>
    </row>
    <row r="27" spans="1:4" x14ac:dyDescent="0.25">
      <c r="A27" s="1">
        <v>6</v>
      </c>
      <c r="B27" s="3">
        <v>13</v>
      </c>
      <c r="C27" s="1" t="s">
        <v>17</v>
      </c>
      <c r="D27" s="1" t="s">
        <v>32</v>
      </c>
    </row>
    <row r="28" spans="1:4" x14ac:dyDescent="0.25">
      <c r="A28" s="1">
        <v>7</v>
      </c>
      <c r="B28" s="3">
        <v>14</v>
      </c>
      <c r="C28" s="1" t="s">
        <v>17</v>
      </c>
      <c r="D28" s="1" t="s">
        <v>32</v>
      </c>
    </row>
    <row r="29" spans="1:4" x14ac:dyDescent="0.25">
      <c r="A29" s="1">
        <v>8</v>
      </c>
      <c r="B29" s="3">
        <v>16</v>
      </c>
      <c r="C29" s="1" t="s">
        <v>17</v>
      </c>
      <c r="D29" s="1" t="s">
        <v>32</v>
      </c>
    </row>
    <row r="30" spans="1:4" x14ac:dyDescent="0.25">
      <c r="A30" s="1">
        <v>9</v>
      </c>
      <c r="B30" s="3">
        <v>18</v>
      </c>
      <c r="C30" s="1" t="s">
        <v>17</v>
      </c>
      <c r="D30" s="1" t="s">
        <v>32</v>
      </c>
    </row>
    <row r="31" spans="1:4" x14ac:dyDescent="0.25">
      <c r="A31" s="1">
        <v>10</v>
      </c>
      <c r="B31" s="3">
        <v>19</v>
      </c>
      <c r="C31" s="1" t="s">
        <v>18</v>
      </c>
      <c r="D31" s="1" t="s">
        <v>32</v>
      </c>
    </row>
    <row r="32" spans="1:4" x14ac:dyDescent="0.25">
      <c r="A32" s="1">
        <v>1</v>
      </c>
      <c r="B32" s="3">
        <v>3</v>
      </c>
      <c r="C32" s="1" t="s">
        <v>18</v>
      </c>
      <c r="D32" s="1" t="s">
        <v>32</v>
      </c>
    </row>
    <row r="33" spans="1:14" x14ac:dyDescent="0.25">
      <c r="A33" s="1">
        <v>2</v>
      </c>
      <c r="B33" s="3">
        <v>6</v>
      </c>
      <c r="C33" s="1" t="s">
        <v>18</v>
      </c>
      <c r="D33" s="1" t="s">
        <v>32</v>
      </c>
    </row>
    <row r="34" spans="1:14" x14ac:dyDescent="0.25">
      <c r="A34" s="1">
        <v>3</v>
      </c>
      <c r="B34" s="3">
        <v>7</v>
      </c>
      <c r="C34" s="1" t="s">
        <v>18</v>
      </c>
      <c r="D34" s="1" t="s">
        <v>32</v>
      </c>
    </row>
    <row r="35" spans="1:14" x14ac:dyDescent="0.25">
      <c r="A35" s="1">
        <v>4</v>
      </c>
      <c r="B35" s="3">
        <v>8</v>
      </c>
      <c r="C35" s="1" t="s">
        <v>18</v>
      </c>
      <c r="D35" s="1" t="s">
        <v>32</v>
      </c>
    </row>
    <row r="36" spans="1:14" x14ac:dyDescent="0.25">
      <c r="A36" s="1">
        <v>5</v>
      </c>
      <c r="B36" s="3">
        <v>10</v>
      </c>
      <c r="C36" s="1" t="s">
        <v>18</v>
      </c>
      <c r="D36" s="1" t="s">
        <v>32</v>
      </c>
    </row>
    <row r="37" spans="1:14" x14ac:dyDescent="0.25">
      <c r="A37" s="1">
        <v>6</v>
      </c>
      <c r="B37" s="3">
        <v>13</v>
      </c>
      <c r="C37" s="1" t="s">
        <v>18</v>
      </c>
      <c r="D37" s="1" t="s">
        <v>32</v>
      </c>
    </row>
    <row r="38" spans="1:14" x14ac:dyDescent="0.25">
      <c r="A38" s="1">
        <v>7</v>
      </c>
      <c r="B38" s="3">
        <v>14</v>
      </c>
      <c r="C38" s="1" t="s">
        <v>18</v>
      </c>
      <c r="D38" s="1" t="s">
        <v>32</v>
      </c>
    </row>
    <row r="39" spans="1:14" x14ac:dyDescent="0.25">
      <c r="A39" s="1">
        <v>8</v>
      </c>
      <c r="B39" s="3">
        <v>16</v>
      </c>
      <c r="C39" s="1" t="s">
        <v>18</v>
      </c>
      <c r="D39" s="1" t="s">
        <v>32</v>
      </c>
    </row>
    <row r="40" spans="1:14" x14ac:dyDescent="0.25">
      <c r="A40" s="1">
        <v>9</v>
      </c>
      <c r="B40" s="3">
        <v>18</v>
      </c>
      <c r="C40" s="1" t="s">
        <v>18</v>
      </c>
      <c r="D40" s="1" t="s">
        <v>32</v>
      </c>
    </row>
    <row r="41" spans="1:14" x14ac:dyDescent="0.25">
      <c r="A41" s="1">
        <v>10</v>
      </c>
      <c r="B41" s="3">
        <v>19</v>
      </c>
      <c r="C41" s="1" t="s">
        <v>18</v>
      </c>
      <c r="D41" s="1" t="s">
        <v>32</v>
      </c>
    </row>
    <row r="42" spans="1:14" x14ac:dyDescent="0.25">
      <c r="A42" s="1">
        <v>1</v>
      </c>
      <c r="B42" s="3">
        <v>3</v>
      </c>
      <c r="C42" s="1" t="s">
        <v>16</v>
      </c>
      <c r="D42" s="1" t="s">
        <v>33</v>
      </c>
      <c r="L42" s="1">
        <v>6</v>
      </c>
      <c r="M42" s="1">
        <v>9.6</v>
      </c>
      <c r="N42" s="1">
        <v>91</v>
      </c>
    </row>
    <row r="43" spans="1:14" x14ac:dyDescent="0.25">
      <c r="A43" s="1">
        <v>2</v>
      </c>
      <c r="B43" s="3">
        <v>6</v>
      </c>
      <c r="C43" s="1" t="s">
        <v>16</v>
      </c>
      <c r="D43" s="1" t="s">
        <v>33</v>
      </c>
    </row>
    <row r="44" spans="1:14" x14ac:dyDescent="0.25">
      <c r="A44" s="1">
        <v>3</v>
      </c>
      <c r="B44" s="3">
        <v>7</v>
      </c>
      <c r="C44" s="1" t="s">
        <v>16</v>
      </c>
      <c r="D44" s="1" t="s">
        <v>33</v>
      </c>
    </row>
    <row r="45" spans="1:14" x14ac:dyDescent="0.25">
      <c r="A45" s="1">
        <v>4</v>
      </c>
      <c r="B45" s="3">
        <v>8</v>
      </c>
      <c r="C45" s="1" t="s">
        <v>16</v>
      </c>
      <c r="D45" s="1" t="s">
        <v>33</v>
      </c>
    </row>
    <row r="46" spans="1:14" x14ac:dyDescent="0.25">
      <c r="A46" s="1">
        <v>5</v>
      </c>
      <c r="B46" s="3">
        <v>10</v>
      </c>
      <c r="C46" s="1" t="s">
        <v>16</v>
      </c>
      <c r="D46" s="1" t="s">
        <v>33</v>
      </c>
    </row>
    <row r="47" spans="1:14" x14ac:dyDescent="0.25">
      <c r="A47" s="1">
        <v>6</v>
      </c>
      <c r="B47" s="3">
        <v>13</v>
      </c>
      <c r="C47" s="1" t="s">
        <v>16</v>
      </c>
      <c r="D47" s="1" t="s">
        <v>33</v>
      </c>
    </row>
    <row r="48" spans="1:14" x14ac:dyDescent="0.25">
      <c r="A48" s="1">
        <v>7</v>
      </c>
      <c r="B48" s="3">
        <v>14</v>
      </c>
      <c r="C48" s="1" t="s">
        <v>16</v>
      </c>
      <c r="D48" s="1" t="s">
        <v>33</v>
      </c>
    </row>
    <row r="49" spans="1:14" x14ac:dyDescent="0.25">
      <c r="A49" s="1">
        <v>8</v>
      </c>
      <c r="B49" s="3">
        <v>16</v>
      </c>
      <c r="C49" s="1" t="s">
        <v>16</v>
      </c>
      <c r="D49" s="1" t="s">
        <v>33</v>
      </c>
    </row>
    <row r="50" spans="1:14" x14ac:dyDescent="0.25">
      <c r="A50" s="1">
        <v>9</v>
      </c>
      <c r="B50" s="3">
        <v>18</v>
      </c>
      <c r="C50" s="1" t="s">
        <v>16</v>
      </c>
      <c r="D50" s="1" t="s">
        <v>33</v>
      </c>
    </row>
    <row r="51" spans="1:14" x14ac:dyDescent="0.25">
      <c r="A51" s="1">
        <v>10</v>
      </c>
      <c r="B51" s="3">
        <v>19</v>
      </c>
      <c r="C51" s="1" t="s">
        <v>16</v>
      </c>
      <c r="D51" s="1" t="s">
        <v>33</v>
      </c>
    </row>
    <row r="52" spans="1:14" x14ac:dyDescent="0.25">
      <c r="A52" s="1">
        <v>1</v>
      </c>
      <c r="B52" s="3">
        <v>3</v>
      </c>
      <c r="C52" s="1" t="s">
        <v>17</v>
      </c>
      <c r="D52" s="1" t="s">
        <v>33</v>
      </c>
      <c r="L52" s="1">
        <v>8.5</v>
      </c>
      <c r="M52" s="1">
        <v>40.200000000000003</v>
      </c>
      <c r="N52" s="1">
        <v>193</v>
      </c>
    </row>
    <row r="53" spans="1:14" x14ac:dyDescent="0.25">
      <c r="A53" s="1">
        <v>2</v>
      </c>
      <c r="B53" s="3">
        <v>6</v>
      </c>
      <c r="C53" s="1" t="s">
        <v>17</v>
      </c>
      <c r="D53" s="1" t="s">
        <v>33</v>
      </c>
    </row>
    <row r="54" spans="1:14" x14ac:dyDescent="0.25">
      <c r="A54" s="1">
        <v>3</v>
      </c>
      <c r="B54" s="3">
        <v>7</v>
      </c>
      <c r="C54" s="1" t="s">
        <v>17</v>
      </c>
      <c r="D54" s="1" t="s">
        <v>33</v>
      </c>
    </row>
    <row r="55" spans="1:14" x14ac:dyDescent="0.25">
      <c r="A55" s="1">
        <v>4</v>
      </c>
      <c r="B55" s="3">
        <v>8</v>
      </c>
      <c r="C55" s="1" t="s">
        <v>17</v>
      </c>
      <c r="D55" s="1" t="s">
        <v>33</v>
      </c>
    </row>
    <row r="56" spans="1:14" x14ac:dyDescent="0.25">
      <c r="A56" s="1">
        <v>5</v>
      </c>
      <c r="B56" s="3">
        <v>10</v>
      </c>
      <c r="C56" s="1" t="s">
        <v>17</v>
      </c>
      <c r="D56" s="1" t="s">
        <v>33</v>
      </c>
    </row>
    <row r="57" spans="1:14" x14ac:dyDescent="0.25">
      <c r="A57" s="1">
        <v>6</v>
      </c>
      <c r="B57" s="3">
        <v>13</v>
      </c>
      <c r="C57" s="1" t="s">
        <v>17</v>
      </c>
      <c r="D57" s="1" t="s">
        <v>33</v>
      </c>
    </row>
    <row r="58" spans="1:14" x14ac:dyDescent="0.25">
      <c r="A58" s="1">
        <v>7</v>
      </c>
      <c r="B58" s="3">
        <v>14</v>
      </c>
      <c r="C58" s="1" t="s">
        <v>17</v>
      </c>
      <c r="D58" s="1" t="s">
        <v>33</v>
      </c>
    </row>
    <row r="59" spans="1:14" x14ac:dyDescent="0.25">
      <c r="A59" s="1">
        <v>8</v>
      </c>
      <c r="B59" s="3">
        <v>16</v>
      </c>
      <c r="C59" s="1" t="s">
        <v>17</v>
      </c>
      <c r="D59" s="1" t="s">
        <v>33</v>
      </c>
    </row>
    <row r="60" spans="1:14" x14ac:dyDescent="0.25">
      <c r="A60" s="1">
        <v>9</v>
      </c>
      <c r="B60" s="3">
        <v>18</v>
      </c>
      <c r="C60" s="1" t="s">
        <v>17</v>
      </c>
      <c r="D60" s="1" t="s">
        <v>33</v>
      </c>
    </row>
    <row r="61" spans="1:14" x14ac:dyDescent="0.25">
      <c r="A61" s="1">
        <v>10</v>
      </c>
      <c r="B61" s="3">
        <v>19</v>
      </c>
      <c r="C61" s="1" t="s">
        <v>18</v>
      </c>
      <c r="D61" s="1" t="s">
        <v>33</v>
      </c>
      <c r="L61" s="1">
        <v>11</v>
      </c>
      <c r="M61" s="1">
        <v>44.2</v>
      </c>
      <c r="N61" s="1">
        <v>193</v>
      </c>
    </row>
    <row r="62" spans="1:14" x14ac:dyDescent="0.25">
      <c r="A62" s="1">
        <v>1</v>
      </c>
      <c r="B62" s="3">
        <v>3</v>
      </c>
      <c r="C62" s="1" t="s">
        <v>18</v>
      </c>
      <c r="D62" s="1" t="s">
        <v>33</v>
      </c>
    </row>
    <row r="63" spans="1:14" x14ac:dyDescent="0.25">
      <c r="A63" s="1">
        <v>2</v>
      </c>
      <c r="B63" s="3">
        <v>6</v>
      </c>
      <c r="C63" s="1" t="s">
        <v>18</v>
      </c>
      <c r="D63" s="1" t="s">
        <v>33</v>
      </c>
    </row>
    <row r="64" spans="1:14" x14ac:dyDescent="0.25">
      <c r="A64" s="1">
        <v>3</v>
      </c>
      <c r="B64" s="3">
        <v>7</v>
      </c>
      <c r="C64" s="1" t="s">
        <v>18</v>
      </c>
      <c r="D64" s="1" t="s">
        <v>33</v>
      </c>
    </row>
    <row r="65" spans="1:12" x14ac:dyDescent="0.25">
      <c r="A65" s="1">
        <v>4</v>
      </c>
      <c r="B65" s="3">
        <v>8</v>
      </c>
      <c r="C65" s="1" t="s">
        <v>18</v>
      </c>
      <c r="D65" s="1" t="s">
        <v>33</v>
      </c>
    </row>
    <row r="66" spans="1:12" x14ac:dyDescent="0.25">
      <c r="A66" s="1">
        <v>5</v>
      </c>
      <c r="B66" s="3">
        <v>10</v>
      </c>
      <c r="C66" s="1" t="s">
        <v>18</v>
      </c>
      <c r="D66" s="1" t="s">
        <v>33</v>
      </c>
    </row>
    <row r="67" spans="1:12" x14ac:dyDescent="0.25">
      <c r="A67" s="1">
        <v>6</v>
      </c>
      <c r="B67" s="3">
        <v>13</v>
      </c>
      <c r="C67" s="1" t="s">
        <v>18</v>
      </c>
      <c r="D67" s="1" t="s">
        <v>33</v>
      </c>
    </row>
    <row r="68" spans="1:12" x14ac:dyDescent="0.25">
      <c r="A68" s="1">
        <v>7</v>
      </c>
      <c r="B68" s="3">
        <v>14</v>
      </c>
      <c r="C68" s="1" t="s">
        <v>18</v>
      </c>
      <c r="D68" s="1" t="s">
        <v>33</v>
      </c>
    </row>
    <row r="69" spans="1:12" x14ac:dyDescent="0.25">
      <c r="A69" s="1">
        <v>8</v>
      </c>
      <c r="B69" s="3">
        <v>16</v>
      </c>
      <c r="C69" s="1" t="s">
        <v>18</v>
      </c>
      <c r="D69" s="1" t="s">
        <v>33</v>
      </c>
    </row>
    <row r="70" spans="1:12" x14ac:dyDescent="0.25">
      <c r="A70" s="1">
        <v>9</v>
      </c>
      <c r="B70" s="3">
        <v>18</v>
      </c>
      <c r="C70" s="1" t="s">
        <v>18</v>
      </c>
      <c r="D70" s="1" t="s">
        <v>33</v>
      </c>
    </row>
    <row r="71" spans="1:12" x14ac:dyDescent="0.25">
      <c r="A71" s="1">
        <v>10</v>
      </c>
      <c r="B71" s="3">
        <v>19</v>
      </c>
      <c r="C71" s="1" t="s">
        <v>18</v>
      </c>
      <c r="D71" s="1" t="s">
        <v>33</v>
      </c>
    </row>
    <row r="72" spans="1:12" x14ac:dyDescent="0.25">
      <c r="A72" s="1">
        <v>1</v>
      </c>
      <c r="B72" s="3">
        <v>3</v>
      </c>
      <c r="C72" s="1" t="s">
        <v>16</v>
      </c>
      <c r="D72" s="1" t="s">
        <v>6</v>
      </c>
      <c r="L72" s="1">
        <f>$Y2*0.45</f>
        <v>96.75</v>
      </c>
    </row>
    <row r="73" spans="1:12" x14ac:dyDescent="0.25">
      <c r="A73" s="1">
        <v>2</v>
      </c>
      <c r="B73" s="3">
        <v>6</v>
      </c>
      <c r="C73" s="1" t="s">
        <v>16</v>
      </c>
      <c r="D73" s="1" t="s">
        <v>6</v>
      </c>
      <c r="L73" s="1">
        <f>$Y3*0.45</f>
        <v>49.5</v>
      </c>
    </row>
    <row r="74" spans="1:12" x14ac:dyDescent="0.25">
      <c r="A74" s="1">
        <v>3</v>
      </c>
      <c r="B74" s="3">
        <v>7</v>
      </c>
      <c r="C74" s="1" t="s">
        <v>16</v>
      </c>
      <c r="D74" s="1" t="s">
        <v>6</v>
      </c>
      <c r="L74" s="1">
        <f>$Y4*0.45</f>
        <v>38.25</v>
      </c>
    </row>
    <row r="75" spans="1:12" x14ac:dyDescent="0.25">
      <c r="A75" s="1">
        <v>4</v>
      </c>
      <c r="B75" s="3">
        <v>8</v>
      </c>
      <c r="C75" s="1" t="s">
        <v>16</v>
      </c>
      <c r="D75" s="1" t="s">
        <v>6</v>
      </c>
      <c r="L75" s="1">
        <f>$Y5*0.45</f>
        <v>128.25</v>
      </c>
    </row>
    <row r="76" spans="1:12" x14ac:dyDescent="0.25">
      <c r="A76" s="1">
        <v>5</v>
      </c>
      <c r="B76" s="3">
        <v>10</v>
      </c>
      <c r="C76" s="1" t="s">
        <v>16</v>
      </c>
      <c r="D76" s="1" t="s">
        <v>6</v>
      </c>
      <c r="L76" s="1">
        <f>$Y6*0.45</f>
        <v>78.75</v>
      </c>
    </row>
    <row r="77" spans="1:12" x14ac:dyDescent="0.25">
      <c r="A77" s="1">
        <v>6</v>
      </c>
      <c r="B77" s="3">
        <v>13</v>
      </c>
      <c r="C77" s="1" t="s">
        <v>16</v>
      </c>
      <c r="D77" s="1" t="s">
        <v>6</v>
      </c>
      <c r="L77" s="1">
        <f>$Y7*0.45</f>
        <v>56.25</v>
      </c>
    </row>
    <row r="78" spans="1:12" x14ac:dyDescent="0.25">
      <c r="A78" s="1">
        <v>7</v>
      </c>
      <c r="B78" s="3">
        <v>14</v>
      </c>
      <c r="C78" s="1" t="s">
        <v>16</v>
      </c>
      <c r="D78" s="1" t="s">
        <v>6</v>
      </c>
      <c r="L78" s="1">
        <f>$Y8*0.45</f>
        <v>92.25</v>
      </c>
    </row>
    <row r="79" spans="1:12" x14ac:dyDescent="0.25">
      <c r="A79" s="1">
        <v>8</v>
      </c>
      <c r="B79" s="3">
        <v>16</v>
      </c>
      <c r="C79" s="1" t="s">
        <v>16</v>
      </c>
      <c r="D79" s="1" t="s">
        <v>6</v>
      </c>
      <c r="L79" s="1">
        <f>$Y9*0.45</f>
        <v>38.25</v>
      </c>
    </row>
    <row r="80" spans="1:12" x14ac:dyDescent="0.25">
      <c r="A80" s="1">
        <v>9</v>
      </c>
      <c r="B80" s="3">
        <v>18</v>
      </c>
      <c r="C80" s="1" t="s">
        <v>16</v>
      </c>
      <c r="D80" s="1" t="s">
        <v>6</v>
      </c>
      <c r="L80" s="1">
        <f>$Y10*0.45</f>
        <v>69.75</v>
      </c>
    </row>
    <row r="81" spans="1:12" x14ac:dyDescent="0.25">
      <c r="A81" s="1">
        <v>10</v>
      </c>
      <c r="B81" s="3">
        <v>19</v>
      </c>
      <c r="C81" s="1" t="s">
        <v>16</v>
      </c>
      <c r="D81" s="1" t="s">
        <v>6</v>
      </c>
      <c r="L81" s="1">
        <f>$Y11*0.45</f>
        <v>144</v>
      </c>
    </row>
    <row r="82" spans="1:12" x14ac:dyDescent="0.25">
      <c r="A82" s="1">
        <v>1</v>
      </c>
      <c r="B82" s="3">
        <v>3</v>
      </c>
      <c r="C82" s="1" t="s">
        <v>17</v>
      </c>
      <c r="D82" s="1" t="s">
        <v>6</v>
      </c>
      <c r="L82" s="1">
        <f>$Y2*0.65</f>
        <v>139.75</v>
      </c>
    </row>
    <row r="83" spans="1:12" x14ac:dyDescent="0.25">
      <c r="A83" s="1">
        <v>2</v>
      </c>
      <c r="B83" s="3">
        <v>6</v>
      </c>
      <c r="C83" s="1" t="s">
        <v>17</v>
      </c>
      <c r="D83" s="1" t="s">
        <v>6</v>
      </c>
      <c r="L83" s="1">
        <f>$Y3*0.65</f>
        <v>71.5</v>
      </c>
    </row>
    <row r="84" spans="1:12" x14ac:dyDescent="0.25">
      <c r="A84" s="1">
        <v>3</v>
      </c>
      <c r="B84" s="3">
        <v>7</v>
      </c>
      <c r="C84" s="1" t="s">
        <v>17</v>
      </c>
      <c r="D84" s="1" t="s">
        <v>6</v>
      </c>
      <c r="L84" s="1">
        <f>$Y4*0.65</f>
        <v>55.25</v>
      </c>
    </row>
    <row r="85" spans="1:12" x14ac:dyDescent="0.25">
      <c r="A85" s="1">
        <v>4</v>
      </c>
      <c r="B85" s="3">
        <v>8</v>
      </c>
      <c r="C85" s="1" t="s">
        <v>17</v>
      </c>
      <c r="D85" s="1" t="s">
        <v>6</v>
      </c>
      <c r="L85" s="1">
        <f>$Y5*0.65</f>
        <v>185.25</v>
      </c>
    </row>
    <row r="86" spans="1:12" x14ac:dyDescent="0.25">
      <c r="A86" s="1">
        <v>5</v>
      </c>
      <c r="B86" s="3">
        <v>10</v>
      </c>
      <c r="C86" s="1" t="s">
        <v>17</v>
      </c>
      <c r="D86" s="1" t="s">
        <v>6</v>
      </c>
      <c r="L86" s="1">
        <f>$Y6*0.65</f>
        <v>113.75</v>
      </c>
    </row>
    <row r="87" spans="1:12" x14ac:dyDescent="0.25">
      <c r="A87" s="1">
        <v>6</v>
      </c>
      <c r="B87" s="3">
        <v>13</v>
      </c>
      <c r="C87" s="1" t="s">
        <v>17</v>
      </c>
      <c r="D87" s="1" t="s">
        <v>6</v>
      </c>
      <c r="L87" s="1">
        <f>$Y7*0.65</f>
        <v>81.25</v>
      </c>
    </row>
    <row r="88" spans="1:12" x14ac:dyDescent="0.25">
      <c r="A88" s="1">
        <v>7</v>
      </c>
      <c r="B88" s="3">
        <v>14</v>
      </c>
      <c r="C88" s="1" t="s">
        <v>17</v>
      </c>
      <c r="D88" s="1" t="s">
        <v>6</v>
      </c>
      <c r="L88" s="1">
        <f>$Y8*0.65</f>
        <v>133.25</v>
      </c>
    </row>
    <row r="89" spans="1:12" x14ac:dyDescent="0.25">
      <c r="A89" s="1">
        <v>8</v>
      </c>
      <c r="B89" s="3">
        <v>16</v>
      </c>
      <c r="C89" s="1" t="s">
        <v>17</v>
      </c>
      <c r="D89" s="1" t="s">
        <v>6</v>
      </c>
      <c r="L89" s="1">
        <f>$Y9*0.65</f>
        <v>55.25</v>
      </c>
    </row>
    <row r="90" spans="1:12" x14ac:dyDescent="0.25">
      <c r="A90" s="1">
        <v>9</v>
      </c>
      <c r="B90" s="3">
        <v>18</v>
      </c>
      <c r="C90" s="1" t="s">
        <v>17</v>
      </c>
      <c r="D90" s="1" t="s">
        <v>6</v>
      </c>
      <c r="L90" s="1">
        <f>$Y10*0.65</f>
        <v>100.75</v>
      </c>
    </row>
    <row r="91" spans="1:12" x14ac:dyDescent="0.25">
      <c r="A91" s="1">
        <v>10</v>
      </c>
      <c r="B91" s="3">
        <v>19</v>
      </c>
      <c r="C91" s="1" t="s">
        <v>18</v>
      </c>
      <c r="D91" s="1" t="s">
        <v>6</v>
      </c>
      <c r="L91" s="1">
        <f>$Y2*0.85</f>
        <v>182.75</v>
      </c>
    </row>
    <row r="92" spans="1:12" x14ac:dyDescent="0.25">
      <c r="A92" s="1">
        <v>1</v>
      </c>
      <c r="B92" s="3">
        <v>3</v>
      </c>
      <c r="C92" s="1" t="s">
        <v>18</v>
      </c>
      <c r="D92" s="1" t="s">
        <v>6</v>
      </c>
      <c r="L92" s="1">
        <f>$Y3*0.85</f>
        <v>93.5</v>
      </c>
    </row>
    <row r="93" spans="1:12" x14ac:dyDescent="0.25">
      <c r="A93" s="1">
        <v>2</v>
      </c>
      <c r="B93" s="3">
        <v>6</v>
      </c>
      <c r="C93" s="1" t="s">
        <v>18</v>
      </c>
      <c r="D93" s="1" t="s">
        <v>6</v>
      </c>
      <c r="L93" s="1">
        <f>$Y4*0.85</f>
        <v>72.25</v>
      </c>
    </row>
    <row r="94" spans="1:12" x14ac:dyDescent="0.25">
      <c r="A94" s="1">
        <v>3</v>
      </c>
      <c r="B94" s="3">
        <v>7</v>
      </c>
      <c r="C94" s="1" t="s">
        <v>18</v>
      </c>
      <c r="D94" s="1" t="s">
        <v>6</v>
      </c>
      <c r="L94" s="1">
        <f>$Y5*0.85</f>
        <v>242.25</v>
      </c>
    </row>
    <row r="95" spans="1:12" x14ac:dyDescent="0.25">
      <c r="A95" s="1">
        <v>4</v>
      </c>
      <c r="B95" s="3">
        <v>8</v>
      </c>
      <c r="C95" s="1" t="s">
        <v>18</v>
      </c>
      <c r="D95" s="1" t="s">
        <v>6</v>
      </c>
      <c r="L95" s="1">
        <f>$Y6*0.85</f>
        <v>148.75</v>
      </c>
    </row>
    <row r="96" spans="1:12" x14ac:dyDescent="0.25">
      <c r="A96" s="1">
        <v>5</v>
      </c>
      <c r="B96" s="3">
        <v>10</v>
      </c>
      <c r="C96" s="1" t="s">
        <v>18</v>
      </c>
      <c r="D96" s="1" t="s">
        <v>6</v>
      </c>
      <c r="L96" s="1">
        <f>$Y7*0.85</f>
        <v>106.25</v>
      </c>
    </row>
    <row r="97" spans="1:12" x14ac:dyDescent="0.25">
      <c r="A97" s="1">
        <v>6</v>
      </c>
      <c r="B97" s="3">
        <v>13</v>
      </c>
      <c r="C97" s="1" t="s">
        <v>18</v>
      </c>
      <c r="D97" s="1" t="s">
        <v>6</v>
      </c>
      <c r="L97" s="1">
        <f>$Y8*0.85</f>
        <v>174.25</v>
      </c>
    </row>
    <row r="98" spans="1:12" x14ac:dyDescent="0.25">
      <c r="A98" s="1">
        <v>7</v>
      </c>
      <c r="B98" s="3">
        <v>14</v>
      </c>
      <c r="C98" s="1" t="s">
        <v>18</v>
      </c>
      <c r="D98" s="1" t="s">
        <v>6</v>
      </c>
      <c r="L98" s="1">
        <f>$Y9*0.85</f>
        <v>72.25</v>
      </c>
    </row>
    <row r="99" spans="1:12" x14ac:dyDescent="0.25">
      <c r="A99" s="1">
        <v>8</v>
      </c>
      <c r="B99" s="3">
        <v>16</v>
      </c>
      <c r="C99" s="1" t="s">
        <v>18</v>
      </c>
      <c r="D99" s="1" t="s">
        <v>6</v>
      </c>
      <c r="L99" s="1">
        <f>$Y10*0.85</f>
        <v>131.75</v>
      </c>
    </row>
    <row r="100" spans="1:12" x14ac:dyDescent="0.25">
      <c r="A100" s="1">
        <v>9</v>
      </c>
      <c r="B100" s="3">
        <v>18</v>
      </c>
      <c r="C100" s="1" t="s">
        <v>18</v>
      </c>
      <c r="D100" s="1" t="s">
        <v>6</v>
      </c>
      <c r="L100" s="1">
        <f>$Y11*0.85</f>
        <v>272</v>
      </c>
    </row>
    <row r="101" spans="1:12" x14ac:dyDescent="0.25">
      <c r="A101" s="1">
        <v>10</v>
      </c>
      <c r="B101" s="3">
        <v>19</v>
      </c>
      <c r="C101" s="1" t="s">
        <v>18</v>
      </c>
      <c r="D101" s="1" t="s">
        <v>6</v>
      </c>
      <c r="L101" s="1">
        <f>$L72*0.85</f>
        <v>82.237499999999997</v>
      </c>
    </row>
    <row r="102" spans="1:12" x14ac:dyDescent="0.25">
      <c r="A102" s="1">
        <v>1</v>
      </c>
      <c r="B102" s="3">
        <v>3</v>
      </c>
      <c r="C102" s="1" t="s">
        <v>16</v>
      </c>
      <c r="D102" s="1" t="s">
        <v>5</v>
      </c>
      <c r="L102" s="1">
        <f>$X2*0.45</f>
        <v>76.5</v>
      </c>
    </row>
    <row r="103" spans="1:12" x14ac:dyDescent="0.25">
      <c r="A103" s="1">
        <v>2</v>
      </c>
      <c r="B103" s="3">
        <v>6</v>
      </c>
      <c r="C103" s="1" t="s">
        <v>16</v>
      </c>
      <c r="D103" s="1" t="s">
        <v>5</v>
      </c>
      <c r="L103" s="1">
        <f>$X3*0.45</f>
        <v>47.25</v>
      </c>
    </row>
    <row r="104" spans="1:12" x14ac:dyDescent="0.25">
      <c r="A104" s="1">
        <v>3</v>
      </c>
      <c r="B104" s="3">
        <v>7</v>
      </c>
      <c r="C104" s="1" t="s">
        <v>16</v>
      </c>
      <c r="D104" s="1" t="s">
        <v>5</v>
      </c>
      <c r="L104" s="1">
        <f>$X4*0.45</f>
        <v>22.5</v>
      </c>
    </row>
    <row r="105" spans="1:12" x14ac:dyDescent="0.25">
      <c r="A105" s="1">
        <v>4</v>
      </c>
      <c r="B105" s="3">
        <v>8</v>
      </c>
      <c r="C105" s="1" t="s">
        <v>16</v>
      </c>
      <c r="D105" s="1" t="s">
        <v>5</v>
      </c>
      <c r="L105" s="1">
        <f>$X5*0.45</f>
        <v>83.25</v>
      </c>
    </row>
    <row r="106" spans="1:12" x14ac:dyDescent="0.25">
      <c r="A106" s="1">
        <v>5</v>
      </c>
      <c r="B106" s="3">
        <v>10</v>
      </c>
      <c r="C106" s="1" t="s">
        <v>16</v>
      </c>
      <c r="D106" s="1" t="s">
        <v>5</v>
      </c>
      <c r="L106" s="1">
        <f>$X6*0.45</f>
        <v>38.25</v>
      </c>
    </row>
    <row r="107" spans="1:12" x14ac:dyDescent="0.25">
      <c r="A107" s="1">
        <v>6</v>
      </c>
      <c r="B107" s="3">
        <v>13</v>
      </c>
      <c r="C107" s="1" t="s">
        <v>16</v>
      </c>
      <c r="D107" s="1" t="s">
        <v>5</v>
      </c>
      <c r="L107" s="1">
        <f>$X7*0.45</f>
        <v>33.75</v>
      </c>
    </row>
    <row r="108" spans="1:12" x14ac:dyDescent="0.25">
      <c r="A108" s="1">
        <v>7</v>
      </c>
      <c r="B108" s="3">
        <v>14</v>
      </c>
      <c r="C108" s="1" t="s">
        <v>16</v>
      </c>
      <c r="D108" s="1" t="s">
        <v>5</v>
      </c>
      <c r="L108" s="1">
        <f>$X8*0.45</f>
        <v>72</v>
      </c>
    </row>
    <row r="109" spans="1:12" x14ac:dyDescent="0.25">
      <c r="A109" s="1">
        <v>8</v>
      </c>
      <c r="B109" s="3">
        <v>16</v>
      </c>
      <c r="C109" s="1" t="s">
        <v>16</v>
      </c>
      <c r="D109" s="1" t="s">
        <v>5</v>
      </c>
      <c r="L109" s="1">
        <f>$X9*0.45</f>
        <v>78.75</v>
      </c>
    </row>
    <row r="110" spans="1:12" x14ac:dyDescent="0.25">
      <c r="A110" s="1">
        <v>9</v>
      </c>
      <c r="B110" s="3">
        <v>18</v>
      </c>
      <c r="C110" s="1" t="s">
        <v>16</v>
      </c>
      <c r="D110" s="1" t="s">
        <v>5</v>
      </c>
      <c r="L110" s="1">
        <f>$X10*0.45</f>
        <v>38.25</v>
      </c>
    </row>
    <row r="111" spans="1:12" x14ac:dyDescent="0.25">
      <c r="A111" s="1">
        <v>10</v>
      </c>
      <c r="B111" s="3">
        <v>19</v>
      </c>
      <c r="C111" s="1" t="s">
        <v>16</v>
      </c>
      <c r="D111" s="1" t="s">
        <v>5</v>
      </c>
      <c r="L111" s="1">
        <f>$X11*0.45</f>
        <v>83.25</v>
      </c>
    </row>
    <row r="112" spans="1:12" x14ac:dyDescent="0.25">
      <c r="A112" s="1">
        <v>1</v>
      </c>
      <c r="B112" s="3">
        <v>3</v>
      </c>
      <c r="C112" s="1" t="s">
        <v>17</v>
      </c>
      <c r="D112" s="1" t="s">
        <v>5</v>
      </c>
      <c r="L112" s="1">
        <f>$X2*0.65</f>
        <v>110.5</v>
      </c>
    </row>
    <row r="113" spans="1:12" x14ac:dyDescent="0.25">
      <c r="A113" s="1">
        <v>2</v>
      </c>
      <c r="B113" s="3">
        <v>6</v>
      </c>
      <c r="C113" s="1" t="s">
        <v>17</v>
      </c>
      <c r="D113" s="1" t="s">
        <v>5</v>
      </c>
      <c r="L113" s="1">
        <f>$X3*0.65</f>
        <v>68.25</v>
      </c>
    </row>
    <row r="114" spans="1:12" x14ac:dyDescent="0.25">
      <c r="A114" s="1">
        <v>3</v>
      </c>
      <c r="B114" s="3">
        <v>7</v>
      </c>
      <c r="C114" s="1" t="s">
        <v>17</v>
      </c>
      <c r="D114" s="1" t="s">
        <v>5</v>
      </c>
      <c r="L114" s="1">
        <f>$X4*0.65</f>
        <v>32.5</v>
      </c>
    </row>
    <row r="115" spans="1:12" x14ac:dyDescent="0.25">
      <c r="A115" s="1">
        <v>4</v>
      </c>
      <c r="B115" s="3">
        <v>8</v>
      </c>
      <c r="C115" s="1" t="s">
        <v>17</v>
      </c>
      <c r="D115" s="1" t="s">
        <v>5</v>
      </c>
      <c r="L115" s="1">
        <f>$X5*0.65</f>
        <v>120.25</v>
      </c>
    </row>
    <row r="116" spans="1:12" x14ac:dyDescent="0.25">
      <c r="A116" s="1">
        <v>5</v>
      </c>
      <c r="B116" s="3">
        <v>10</v>
      </c>
      <c r="C116" s="1" t="s">
        <v>17</v>
      </c>
      <c r="D116" s="1" t="s">
        <v>5</v>
      </c>
      <c r="L116" s="1">
        <f>$X6*0.65</f>
        <v>55.25</v>
      </c>
    </row>
    <row r="117" spans="1:12" x14ac:dyDescent="0.25">
      <c r="A117" s="1">
        <v>6</v>
      </c>
      <c r="B117" s="3">
        <v>13</v>
      </c>
      <c r="C117" s="1" t="s">
        <v>17</v>
      </c>
      <c r="D117" s="1" t="s">
        <v>5</v>
      </c>
      <c r="L117" s="1">
        <f>$X7*0.65</f>
        <v>48.75</v>
      </c>
    </row>
    <row r="118" spans="1:12" x14ac:dyDescent="0.25">
      <c r="A118" s="1">
        <v>7</v>
      </c>
      <c r="B118" s="3">
        <v>14</v>
      </c>
      <c r="C118" s="1" t="s">
        <v>17</v>
      </c>
      <c r="D118" s="1" t="s">
        <v>5</v>
      </c>
      <c r="L118" s="1">
        <f>$X8*0.65</f>
        <v>104</v>
      </c>
    </row>
    <row r="119" spans="1:12" x14ac:dyDescent="0.25">
      <c r="A119" s="1">
        <v>8</v>
      </c>
      <c r="B119" s="3">
        <v>16</v>
      </c>
      <c r="C119" s="1" t="s">
        <v>17</v>
      </c>
      <c r="D119" s="1" t="s">
        <v>5</v>
      </c>
      <c r="L119" s="1">
        <f>$X9*0.65</f>
        <v>113.75</v>
      </c>
    </row>
    <row r="120" spans="1:12" x14ac:dyDescent="0.25">
      <c r="A120" s="1">
        <v>9</v>
      </c>
      <c r="B120" s="3">
        <v>18</v>
      </c>
      <c r="C120" s="1" t="s">
        <v>17</v>
      </c>
      <c r="D120" s="1" t="s">
        <v>5</v>
      </c>
      <c r="L120" s="1">
        <f>$X10*0.65</f>
        <v>55.25</v>
      </c>
    </row>
    <row r="121" spans="1:12" x14ac:dyDescent="0.25">
      <c r="A121" s="1">
        <v>10</v>
      </c>
      <c r="B121" s="3">
        <v>19</v>
      </c>
      <c r="C121" s="1" t="s">
        <v>18</v>
      </c>
      <c r="D121" s="1" t="s">
        <v>5</v>
      </c>
      <c r="L121" s="1">
        <f>$X2*0.85</f>
        <v>144.5</v>
      </c>
    </row>
    <row r="122" spans="1:12" x14ac:dyDescent="0.25">
      <c r="A122" s="1">
        <v>1</v>
      </c>
      <c r="B122" s="3">
        <v>3</v>
      </c>
      <c r="C122" s="1" t="s">
        <v>18</v>
      </c>
      <c r="D122" s="1" t="s">
        <v>5</v>
      </c>
      <c r="L122" s="1">
        <f>$X3*0.85</f>
        <v>89.25</v>
      </c>
    </row>
    <row r="123" spans="1:12" x14ac:dyDescent="0.25">
      <c r="A123" s="1">
        <v>2</v>
      </c>
      <c r="B123" s="3">
        <v>6</v>
      </c>
      <c r="C123" s="1" t="s">
        <v>18</v>
      </c>
      <c r="D123" s="1" t="s">
        <v>5</v>
      </c>
      <c r="L123" s="1">
        <f>$X4*0.85</f>
        <v>42.5</v>
      </c>
    </row>
    <row r="124" spans="1:12" x14ac:dyDescent="0.25">
      <c r="A124" s="1">
        <v>3</v>
      </c>
      <c r="B124" s="3">
        <v>7</v>
      </c>
      <c r="C124" s="1" t="s">
        <v>18</v>
      </c>
      <c r="D124" s="1" t="s">
        <v>5</v>
      </c>
      <c r="L124" s="1">
        <f>$X5*0.85</f>
        <v>157.25</v>
      </c>
    </row>
    <row r="125" spans="1:12" x14ac:dyDescent="0.25">
      <c r="A125" s="1">
        <v>4</v>
      </c>
      <c r="B125" s="3">
        <v>8</v>
      </c>
      <c r="C125" s="1" t="s">
        <v>18</v>
      </c>
      <c r="D125" s="1" t="s">
        <v>5</v>
      </c>
      <c r="L125" s="1">
        <f>$X6*0.85</f>
        <v>72.25</v>
      </c>
    </row>
    <row r="126" spans="1:12" x14ac:dyDescent="0.25">
      <c r="A126" s="1">
        <v>5</v>
      </c>
      <c r="B126" s="3">
        <v>10</v>
      </c>
      <c r="C126" s="1" t="s">
        <v>18</v>
      </c>
      <c r="D126" s="1" t="s">
        <v>5</v>
      </c>
      <c r="L126" s="1">
        <f>$X7*0.85</f>
        <v>63.75</v>
      </c>
    </row>
    <row r="127" spans="1:12" x14ac:dyDescent="0.25">
      <c r="A127" s="1">
        <v>6</v>
      </c>
      <c r="B127" s="3">
        <v>13</v>
      </c>
      <c r="C127" s="1" t="s">
        <v>18</v>
      </c>
      <c r="D127" s="1" t="s">
        <v>5</v>
      </c>
      <c r="L127" s="1">
        <f>$X8*0.85</f>
        <v>136</v>
      </c>
    </row>
    <row r="128" spans="1:12" x14ac:dyDescent="0.25">
      <c r="A128" s="1">
        <v>7</v>
      </c>
      <c r="B128" s="3">
        <v>14</v>
      </c>
      <c r="C128" s="1" t="s">
        <v>18</v>
      </c>
      <c r="D128" s="1" t="s">
        <v>5</v>
      </c>
      <c r="L128" s="1">
        <f>$X9*0.85</f>
        <v>148.75</v>
      </c>
    </row>
    <row r="129" spans="1:12" x14ac:dyDescent="0.25">
      <c r="A129" s="1">
        <v>8</v>
      </c>
      <c r="B129" s="3">
        <v>16</v>
      </c>
      <c r="C129" s="1" t="s">
        <v>18</v>
      </c>
      <c r="D129" s="1" t="s">
        <v>5</v>
      </c>
      <c r="L129" s="1">
        <f>$X10*0.85</f>
        <v>72.25</v>
      </c>
    </row>
    <row r="130" spans="1:12" x14ac:dyDescent="0.25">
      <c r="A130" s="1">
        <v>9</v>
      </c>
      <c r="B130" s="3">
        <v>18</v>
      </c>
      <c r="C130" s="1" t="s">
        <v>18</v>
      </c>
      <c r="D130" s="1" t="s">
        <v>5</v>
      </c>
      <c r="L130" s="1">
        <f>$X11*0.85</f>
        <v>157.25</v>
      </c>
    </row>
    <row r="131" spans="1:12" x14ac:dyDescent="0.25">
      <c r="A131" s="1">
        <v>10</v>
      </c>
      <c r="B131" s="3">
        <v>19</v>
      </c>
      <c r="C131" s="1" t="s">
        <v>18</v>
      </c>
      <c r="D131" s="1" t="s">
        <v>5</v>
      </c>
      <c r="L131" s="1">
        <f>$L102*0.85</f>
        <v>65.024999999999991</v>
      </c>
    </row>
    <row r="132" spans="1:12" x14ac:dyDescent="0.25">
      <c r="A132" s="1">
        <v>1</v>
      </c>
      <c r="B132" s="3">
        <v>3</v>
      </c>
      <c r="C132" s="1" t="s">
        <v>16</v>
      </c>
      <c r="D132" s="1" t="s">
        <v>29</v>
      </c>
      <c r="L132" s="1">
        <f>$Z2*0.45</f>
        <v>47.25</v>
      </c>
    </row>
    <row r="133" spans="1:12" x14ac:dyDescent="0.25">
      <c r="A133" s="1">
        <v>2</v>
      </c>
      <c r="B133" s="3">
        <v>6</v>
      </c>
      <c r="C133" s="1" t="s">
        <v>16</v>
      </c>
      <c r="D133" s="1" t="s">
        <v>29</v>
      </c>
      <c r="L133" s="1">
        <f>$Z3*0.45</f>
        <v>29.25</v>
      </c>
    </row>
    <row r="134" spans="1:12" x14ac:dyDescent="0.25">
      <c r="A134" s="1">
        <v>3</v>
      </c>
      <c r="B134" s="3">
        <v>7</v>
      </c>
      <c r="C134" s="1" t="s">
        <v>16</v>
      </c>
      <c r="D134" s="1" t="s">
        <v>29</v>
      </c>
      <c r="L134" s="1">
        <f>$Z4*0.45</f>
        <v>13.5</v>
      </c>
    </row>
    <row r="135" spans="1:12" x14ac:dyDescent="0.25">
      <c r="A135" s="1">
        <v>4</v>
      </c>
      <c r="B135" s="3">
        <v>8</v>
      </c>
      <c r="C135" s="1" t="s">
        <v>16</v>
      </c>
      <c r="D135" s="1" t="s">
        <v>29</v>
      </c>
      <c r="L135" s="1">
        <f>$Z5*0.45</f>
        <v>38.25</v>
      </c>
    </row>
    <row r="136" spans="1:12" x14ac:dyDescent="0.25">
      <c r="A136" s="1">
        <v>5</v>
      </c>
      <c r="B136" s="3">
        <v>10</v>
      </c>
      <c r="C136" s="1" t="s">
        <v>16</v>
      </c>
      <c r="D136" s="1" t="s">
        <v>29</v>
      </c>
      <c r="L136" s="1">
        <f>$Z6*0.45</f>
        <v>22.5</v>
      </c>
    </row>
    <row r="137" spans="1:12" x14ac:dyDescent="0.25">
      <c r="A137" s="1">
        <v>6</v>
      </c>
      <c r="B137" s="3">
        <v>13</v>
      </c>
      <c r="C137" s="1" t="s">
        <v>16</v>
      </c>
      <c r="D137" s="1" t="s">
        <v>29</v>
      </c>
      <c r="L137" s="1">
        <f>$Z7*0.45</f>
        <v>22.5</v>
      </c>
    </row>
    <row r="138" spans="1:12" x14ac:dyDescent="0.25">
      <c r="A138" s="1">
        <v>7</v>
      </c>
      <c r="B138" s="3">
        <v>14</v>
      </c>
      <c r="C138" s="1" t="s">
        <v>16</v>
      </c>
      <c r="D138" s="1" t="s">
        <v>29</v>
      </c>
      <c r="L138" s="1">
        <f>$Z8*0.45</f>
        <v>33.75</v>
      </c>
    </row>
    <row r="139" spans="1:12" x14ac:dyDescent="0.25">
      <c r="A139" s="1">
        <v>8</v>
      </c>
      <c r="B139" s="3">
        <v>16</v>
      </c>
      <c r="C139" s="1" t="s">
        <v>16</v>
      </c>
      <c r="D139" s="1" t="s">
        <v>29</v>
      </c>
      <c r="L139" s="1">
        <f>$Z9*0.45</f>
        <v>92.25</v>
      </c>
    </row>
    <row r="140" spans="1:12" x14ac:dyDescent="0.25">
      <c r="A140" s="1">
        <v>9</v>
      </c>
      <c r="B140" s="3">
        <v>18</v>
      </c>
      <c r="C140" s="1" t="s">
        <v>16</v>
      </c>
      <c r="D140" s="1" t="s">
        <v>29</v>
      </c>
      <c r="L140" s="1">
        <f>$Z10*0.45</f>
        <v>22.5</v>
      </c>
    </row>
    <row r="141" spans="1:12" x14ac:dyDescent="0.25">
      <c r="A141" s="1">
        <v>10</v>
      </c>
      <c r="B141" s="3">
        <v>19</v>
      </c>
      <c r="C141" s="1" t="s">
        <v>16</v>
      </c>
      <c r="D141" s="1" t="s">
        <v>29</v>
      </c>
      <c r="L141" s="1">
        <f>$Z11*0.45</f>
        <v>42.75</v>
      </c>
    </row>
    <row r="142" spans="1:12" x14ac:dyDescent="0.25">
      <c r="A142" s="1">
        <v>1</v>
      </c>
      <c r="B142" s="3">
        <v>3</v>
      </c>
      <c r="C142" s="1" t="s">
        <v>17</v>
      </c>
      <c r="D142" s="1" t="s">
        <v>29</v>
      </c>
      <c r="L142" s="1">
        <f>$Z2*0.65</f>
        <v>68.25</v>
      </c>
    </row>
    <row r="143" spans="1:12" x14ac:dyDescent="0.25">
      <c r="A143" s="1">
        <v>2</v>
      </c>
      <c r="B143" s="3">
        <v>6</v>
      </c>
      <c r="C143" s="1" t="s">
        <v>17</v>
      </c>
      <c r="D143" s="1" t="s">
        <v>29</v>
      </c>
      <c r="L143" s="1">
        <f>$Z3*0.65</f>
        <v>42.25</v>
      </c>
    </row>
    <row r="144" spans="1:12" x14ac:dyDescent="0.25">
      <c r="A144" s="1">
        <v>3</v>
      </c>
      <c r="B144" s="3">
        <v>7</v>
      </c>
      <c r="C144" s="1" t="s">
        <v>17</v>
      </c>
      <c r="D144" s="1" t="s">
        <v>29</v>
      </c>
      <c r="L144" s="1">
        <f>$Z4*0.65</f>
        <v>19.5</v>
      </c>
    </row>
    <row r="145" spans="1:12" x14ac:dyDescent="0.25">
      <c r="A145" s="1">
        <v>4</v>
      </c>
      <c r="B145" s="3">
        <v>8</v>
      </c>
      <c r="C145" s="1" t="s">
        <v>17</v>
      </c>
      <c r="D145" s="1" t="s">
        <v>29</v>
      </c>
      <c r="L145" s="1">
        <f>$Z5*0.65</f>
        <v>55.25</v>
      </c>
    </row>
    <row r="146" spans="1:12" x14ac:dyDescent="0.25">
      <c r="A146" s="1">
        <v>5</v>
      </c>
      <c r="B146" s="3">
        <v>10</v>
      </c>
      <c r="C146" s="1" t="s">
        <v>17</v>
      </c>
      <c r="D146" s="1" t="s">
        <v>29</v>
      </c>
      <c r="L146" s="1">
        <f>$Z6*0.65</f>
        <v>32.5</v>
      </c>
    </row>
    <row r="147" spans="1:12" x14ac:dyDescent="0.25">
      <c r="A147" s="1">
        <v>6</v>
      </c>
      <c r="B147" s="3">
        <v>13</v>
      </c>
      <c r="C147" s="1" t="s">
        <v>17</v>
      </c>
      <c r="D147" s="1" t="s">
        <v>29</v>
      </c>
      <c r="L147" s="1">
        <f>$Z7*0.65</f>
        <v>32.5</v>
      </c>
    </row>
    <row r="148" spans="1:12" x14ac:dyDescent="0.25">
      <c r="A148" s="1">
        <v>7</v>
      </c>
      <c r="B148" s="3">
        <v>14</v>
      </c>
      <c r="C148" s="1" t="s">
        <v>17</v>
      </c>
      <c r="D148" s="1" t="s">
        <v>29</v>
      </c>
      <c r="L148" s="1">
        <f>$Z8*0.65</f>
        <v>48.75</v>
      </c>
    </row>
    <row r="149" spans="1:12" x14ac:dyDescent="0.25">
      <c r="A149" s="1">
        <v>8</v>
      </c>
      <c r="B149" s="3">
        <v>16</v>
      </c>
      <c r="C149" s="1" t="s">
        <v>17</v>
      </c>
      <c r="D149" s="1" t="s">
        <v>29</v>
      </c>
      <c r="L149" s="1">
        <f>$Z9*0.65</f>
        <v>133.25</v>
      </c>
    </row>
    <row r="150" spans="1:12" x14ac:dyDescent="0.25">
      <c r="A150" s="1">
        <v>9</v>
      </c>
      <c r="B150" s="3">
        <v>18</v>
      </c>
      <c r="C150" s="1" t="s">
        <v>17</v>
      </c>
      <c r="D150" s="1" t="s">
        <v>29</v>
      </c>
      <c r="L150" s="1">
        <f>$Z10*0.65</f>
        <v>32.5</v>
      </c>
    </row>
    <row r="151" spans="1:12" x14ac:dyDescent="0.25">
      <c r="A151" s="1">
        <v>10</v>
      </c>
      <c r="B151" s="3">
        <v>19</v>
      </c>
      <c r="C151" s="1" t="s">
        <v>18</v>
      </c>
      <c r="D151" s="1" t="s">
        <v>29</v>
      </c>
      <c r="L151" s="1">
        <f>$Z2*0.85</f>
        <v>89.25</v>
      </c>
    </row>
    <row r="152" spans="1:12" x14ac:dyDescent="0.25">
      <c r="A152" s="1">
        <v>1</v>
      </c>
      <c r="B152" s="3">
        <v>3</v>
      </c>
      <c r="C152" s="1" t="s">
        <v>18</v>
      </c>
      <c r="D152" s="1" t="s">
        <v>29</v>
      </c>
      <c r="L152" s="1">
        <f>$Z3*0.85</f>
        <v>55.25</v>
      </c>
    </row>
    <row r="153" spans="1:12" x14ac:dyDescent="0.25">
      <c r="A153" s="1">
        <v>2</v>
      </c>
      <c r="B153" s="3">
        <v>6</v>
      </c>
      <c r="C153" s="1" t="s">
        <v>18</v>
      </c>
      <c r="D153" s="1" t="s">
        <v>29</v>
      </c>
      <c r="L153" s="1">
        <f>$Z4*0.85</f>
        <v>25.5</v>
      </c>
    </row>
    <row r="154" spans="1:12" x14ac:dyDescent="0.25">
      <c r="A154" s="1">
        <v>3</v>
      </c>
      <c r="B154" s="3">
        <v>7</v>
      </c>
      <c r="C154" s="1" t="s">
        <v>18</v>
      </c>
      <c r="D154" s="1" t="s">
        <v>29</v>
      </c>
      <c r="L154" s="1">
        <f>$Z5*0.85</f>
        <v>72.25</v>
      </c>
    </row>
    <row r="155" spans="1:12" x14ac:dyDescent="0.25">
      <c r="A155" s="1">
        <v>4</v>
      </c>
      <c r="B155" s="3">
        <v>8</v>
      </c>
      <c r="C155" s="1" t="s">
        <v>18</v>
      </c>
      <c r="D155" s="1" t="s">
        <v>29</v>
      </c>
      <c r="L155" s="1">
        <f>$Z6*0.85</f>
        <v>42.5</v>
      </c>
    </row>
    <row r="156" spans="1:12" x14ac:dyDescent="0.25">
      <c r="A156" s="1">
        <v>5</v>
      </c>
      <c r="B156" s="3">
        <v>10</v>
      </c>
      <c r="C156" s="1" t="s">
        <v>18</v>
      </c>
      <c r="D156" s="1" t="s">
        <v>29</v>
      </c>
      <c r="L156" s="1">
        <f>$Z7*0.85</f>
        <v>42.5</v>
      </c>
    </row>
    <row r="157" spans="1:12" x14ac:dyDescent="0.25">
      <c r="A157" s="1">
        <v>6</v>
      </c>
      <c r="B157" s="3">
        <v>13</v>
      </c>
      <c r="C157" s="1" t="s">
        <v>18</v>
      </c>
      <c r="D157" s="1" t="s">
        <v>29</v>
      </c>
      <c r="L157" s="1">
        <f>$Z8*0.85</f>
        <v>63.75</v>
      </c>
    </row>
    <row r="158" spans="1:12" x14ac:dyDescent="0.25">
      <c r="A158" s="1">
        <v>7</v>
      </c>
      <c r="B158" s="3">
        <v>14</v>
      </c>
      <c r="C158" s="1" t="s">
        <v>18</v>
      </c>
      <c r="D158" s="1" t="s">
        <v>29</v>
      </c>
      <c r="L158" s="1">
        <f>$Z9*0.85</f>
        <v>174.25</v>
      </c>
    </row>
    <row r="159" spans="1:12" x14ac:dyDescent="0.25">
      <c r="A159" s="1">
        <v>8</v>
      </c>
      <c r="B159" s="3">
        <v>16</v>
      </c>
      <c r="C159" s="1" t="s">
        <v>18</v>
      </c>
      <c r="D159" s="1" t="s">
        <v>29</v>
      </c>
      <c r="L159" s="1">
        <f>$Z10*0.85</f>
        <v>42.5</v>
      </c>
    </row>
    <row r="160" spans="1:12" x14ac:dyDescent="0.25">
      <c r="A160" s="1">
        <v>9</v>
      </c>
      <c r="B160" s="3">
        <v>18</v>
      </c>
      <c r="C160" s="1" t="s">
        <v>18</v>
      </c>
      <c r="D160" s="1" t="s">
        <v>29</v>
      </c>
      <c r="L160" s="1">
        <f>$Z11*0.85</f>
        <v>80.75</v>
      </c>
    </row>
    <row r="161" spans="1:28" x14ac:dyDescent="0.25">
      <c r="A161" s="1">
        <v>10</v>
      </c>
      <c r="B161" s="3">
        <v>19</v>
      </c>
      <c r="C161" s="1" t="s">
        <v>18</v>
      </c>
      <c r="D161" s="1" t="s">
        <v>29</v>
      </c>
      <c r="L161" s="1">
        <f>$L132*0.85</f>
        <v>40.162500000000001</v>
      </c>
    </row>
    <row r="162" spans="1:28" x14ac:dyDescent="0.25">
      <c r="A162" s="1">
        <v>1</v>
      </c>
      <c r="B162" s="3">
        <v>3</v>
      </c>
      <c r="C162" s="1" t="s">
        <v>16</v>
      </c>
      <c r="D162" s="1" t="s">
        <v>31</v>
      </c>
      <c r="L162" s="1">
        <v>100</v>
      </c>
      <c r="M162" s="1">
        <v>19.600000000000001</v>
      </c>
      <c r="T162" s="1">
        <v>99</v>
      </c>
      <c r="AA162" s="1"/>
      <c r="AB162" s="1"/>
    </row>
    <row r="163" spans="1:28" x14ac:dyDescent="0.25">
      <c r="A163" s="1">
        <v>2</v>
      </c>
      <c r="B163" s="3">
        <v>6</v>
      </c>
      <c r="C163" s="1" t="s">
        <v>16</v>
      </c>
      <c r="D163" s="1" t="s">
        <v>31</v>
      </c>
      <c r="AA163" s="1"/>
      <c r="AB163" s="1"/>
    </row>
    <row r="164" spans="1:28" x14ac:dyDescent="0.25">
      <c r="A164" s="1">
        <v>3</v>
      </c>
      <c r="B164" s="3">
        <v>7</v>
      </c>
      <c r="C164" s="1" t="s">
        <v>16</v>
      </c>
      <c r="D164" s="1" t="s">
        <v>31</v>
      </c>
      <c r="AA164" s="1"/>
      <c r="AB164" s="1"/>
    </row>
    <row r="165" spans="1:28" x14ac:dyDescent="0.25">
      <c r="A165" s="1">
        <v>4</v>
      </c>
      <c r="B165" s="3">
        <v>8</v>
      </c>
      <c r="C165" s="1" t="s">
        <v>16</v>
      </c>
      <c r="D165" s="1" t="s">
        <v>31</v>
      </c>
      <c r="AA165" s="1"/>
      <c r="AB165" s="1"/>
    </row>
    <row r="166" spans="1:28" x14ac:dyDescent="0.25">
      <c r="A166" s="1">
        <v>5</v>
      </c>
      <c r="B166" s="3">
        <v>10</v>
      </c>
      <c r="C166" s="1" t="s">
        <v>16</v>
      </c>
      <c r="D166" s="1" t="s">
        <v>31</v>
      </c>
      <c r="AA166" s="1"/>
      <c r="AB166" s="1"/>
    </row>
    <row r="167" spans="1:28" x14ac:dyDescent="0.25">
      <c r="A167" s="1">
        <v>6</v>
      </c>
      <c r="B167" s="3">
        <v>13</v>
      </c>
      <c r="C167" s="1" t="s">
        <v>16</v>
      </c>
      <c r="D167" s="1" t="s">
        <v>31</v>
      </c>
      <c r="AA167" s="1"/>
      <c r="AB167" s="1"/>
    </row>
    <row r="168" spans="1:28" x14ac:dyDescent="0.25">
      <c r="A168" s="1">
        <v>7</v>
      </c>
      <c r="B168" s="3">
        <v>14</v>
      </c>
      <c r="C168" s="1" t="s">
        <v>16</v>
      </c>
      <c r="D168" s="1" t="s">
        <v>31</v>
      </c>
      <c r="AA168" s="1"/>
      <c r="AB168" s="1"/>
    </row>
    <row r="169" spans="1:28" x14ac:dyDescent="0.25">
      <c r="A169" s="1">
        <v>8</v>
      </c>
      <c r="B169" s="3">
        <v>16</v>
      </c>
      <c r="C169" s="1" t="s">
        <v>16</v>
      </c>
      <c r="D169" s="1" t="s">
        <v>31</v>
      </c>
      <c r="AA169" s="1"/>
      <c r="AB169" s="1"/>
    </row>
    <row r="170" spans="1:28" x14ac:dyDescent="0.25">
      <c r="A170" s="1">
        <v>9</v>
      </c>
      <c r="B170" s="3">
        <v>18</v>
      </c>
      <c r="C170" s="1" t="s">
        <v>16</v>
      </c>
      <c r="D170" s="1" t="s">
        <v>31</v>
      </c>
      <c r="AA170" s="1"/>
      <c r="AB170" s="1"/>
    </row>
    <row r="171" spans="1:28" x14ac:dyDescent="0.25">
      <c r="A171" s="1">
        <v>10</v>
      </c>
      <c r="B171" s="3">
        <v>19</v>
      </c>
      <c r="C171" s="1" t="s">
        <v>16</v>
      </c>
      <c r="D171" s="1" t="s">
        <v>31</v>
      </c>
      <c r="AA171" s="1"/>
      <c r="AB171" s="1"/>
    </row>
    <row r="172" spans="1:28" x14ac:dyDescent="0.25">
      <c r="A172" s="1">
        <v>1</v>
      </c>
      <c r="B172" s="3">
        <v>3</v>
      </c>
      <c r="C172" s="1" t="s">
        <v>17</v>
      </c>
      <c r="D172" s="1" t="s">
        <v>31</v>
      </c>
      <c r="AA172" s="1"/>
      <c r="AB172" s="1"/>
    </row>
    <row r="173" spans="1:28" x14ac:dyDescent="0.25">
      <c r="A173" s="1">
        <v>2</v>
      </c>
      <c r="B173" s="3">
        <v>6</v>
      </c>
      <c r="C173" s="1" t="s">
        <v>17</v>
      </c>
      <c r="D173" s="1" t="s">
        <v>31</v>
      </c>
      <c r="AA173" s="1"/>
      <c r="AB173" s="1"/>
    </row>
    <row r="174" spans="1:28" x14ac:dyDescent="0.25">
      <c r="A174" s="1">
        <v>3</v>
      </c>
      <c r="B174" s="3">
        <v>7</v>
      </c>
      <c r="C174" s="1" t="s">
        <v>17</v>
      </c>
      <c r="D174" s="1" t="s">
        <v>31</v>
      </c>
      <c r="AA174" s="1"/>
      <c r="AB174" s="1"/>
    </row>
    <row r="175" spans="1:28" x14ac:dyDescent="0.25">
      <c r="A175" s="1">
        <v>4</v>
      </c>
      <c r="B175" s="3">
        <v>8</v>
      </c>
      <c r="C175" s="1" t="s">
        <v>17</v>
      </c>
      <c r="D175" s="1" t="s">
        <v>31</v>
      </c>
      <c r="AA175" s="1"/>
      <c r="AB175" s="1"/>
    </row>
    <row r="176" spans="1:28" x14ac:dyDescent="0.25">
      <c r="A176" s="1">
        <v>5</v>
      </c>
      <c r="B176" s="3">
        <v>10</v>
      </c>
      <c r="C176" s="1" t="s">
        <v>17</v>
      </c>
      <c r="D176" s="1" t="s">
        <v>31</v>
      </c>
      <c r="AA176" s="1"/>
      <c r="AB176" s="1"/>
    </row>
    <row r="177" spans="1:28" x14ac:dyDescent="0.25">
      <c r="A177" s="1">
        <v>6</v>
      </c>
      <c r="B177" s="3">
        <v>13</v>
      </c>
      <c r="C177" s="1" t="s">
        <v>17</v>
      </c>
      <c r="D177" s="1" t="s">
        <v>31</v>
      </c>
      <c r="AA177" s="1"/>
      <c r="AB177" s="1"/>
    </row>
    <row r="178" spans="1:28" x14ac:dyDescent="0.25">
      <c r="A178" s="1">
        <v>7</v>
      </c>
      <c r="B178" s="3">
        <v>14</v>
      </c>
      <c r="C178" s="1" t="s">
        <v>17</v>
      </c>
      <c r="D178" s="1" t="s">
        <v>31</v>
      </c>
      <c r="AA178" s="1"/>
      <c r="AB178" s="1"/>
    </row>
    <row r="179" spans="1:28" x14ac:dyDescent="0.25">
      <c r="A179" s="1">
        <v>8</v>
      </c>
      <c r="B179" s="3">
        <v>16</v>
      </c>
      <c r="C179" s="1" t="s">
        <v>17</v>
      </c>
      <c r="D179" s="1" t="s">
        <v>31</v>
      </c>
      <c r="AA179" s="1"/>
      <c r="AB179" s="1"/>
    </row>
    <row r="180" spans="1:28" x14ac:dyDescent="0.25">
      <c r="A180" s="1">
        <v>9</v>
      </c>
      <c r="B180" s="3">
        <v>18</v>
      </c>
      <c r="C180" s="1" t="s">
        <v>17</v>
      </c>
      <c r="D180" s="1" t="s">
        <v>31</v>
      </c>
      <c r="AA180" s="1"/>
      <c r="AB180" s="1"/>
    </row>
    <row r="181" spans="1:28" x14ac:dyDescent="0.25">
      <c r="A181" s="1">
        <v>10</v>
      </c>
      <c r="B181" s="3">
        <v>19</v>
      </c>
      <c r="C181" s="1" t="s">
        <v>18</v>
      </c>
      <c r="D181" s="1" t="s">
        <v>31</v>
      </c>
      <c r="AA181" s="1"/>
      <c r="AB181" s="1"/>
    </row>
    <row r="182" spans="1:28" x14ac:dyDescent="0.25">
      <c r="A182" s="1">
        <v>1</v>
      </c>
      <c r="B182" s="3">
        <v>3</v>
      </c>
      <c r="C182" s="1" t="s">
        <v>18</v>
      </c>
      <c r="D182" s="1" t="s">
        <v>31</v>
      </c>
      <c r="N182" s="3"/>
      <c r="AA182" s="1"/>
      <c r="AB182" s="1"/>
    </row>
    <row r="183" spans="1:28" x14ac:dyDescent="0.25">
      <c r="A183" s="1">
        <v>2</v>
      </c>
      <c r="B183" s="3">
        <v>6</v>
      </c>
      <c r="C183" s="1" t="s">
        <v>18</v>
      </c>
      <c r="D183" s="1" t="s">
        <v>31</v>
      </c>
      <c r="N183" s="3"/>
      <c r="AA183" s="1"/>
      <c r="AB183" s="1"/>
    </row>
    <row r="184" spans="1:28" x14ac:dyDescent="0.25">
      <c r="A184" s="1">
        <v>3</v>
      </c>
      <c r="B184" s="3">
        <v>7</v>
      </c>
      <c r="C184" s="1" t="s">
        <v>18</v>
      </c>
      <c r="D184" s="1" t="s">
        <v>31</v>
      </c>
      <c r="N184" s="3"/>
      <c r="AA184" s="1"/>
      <c r="AB184" s="1"/>
    </row>
    <row r="185" spans="1:28" x14ac:dyDescent="0.25">
      <c r="A185" s="1">
        <v>4</v>
      </c>
      <c r="B185" s="3">
        <v>8</v>
      </c>
      <c r="C185" s="1" t="s">
        <v>18</v>
      </c>
      <c r="D185" s="1" t="s">
        <v>31</v>
      </c>
      <c r="N185" s="3"/>
      <c r="AA185" s="1"/>
      <c r="AB185" s="1"/>
    </row>
    <row r="186" spans="1:28" x14ac:dyDescent="0.25">
      <c r="A186" s="1">
        <v>5</v>
      </c>
      <c r="B186" s="3">
        <v>10</v>
      </c>
      <c r="C186" s="1" t="s">
        <v>18</v>
      </c>
      <c r="D186" s="1" t="s">
        <v>31</v>
      </c>
      <c r="N186" s="3"/>
      <c r="AA186" s="1"/>
      <c r="AB186" s="1"/>
    </row>
    <row r="187" spans="1:28" x14ac:dyDescent="0.25">
      <c r="A187" s="1">
        <v>6</v>
      </c>
      <c r="B187" s="3">
        <v>13</v>
      </c>
      <c r="C187" s="1" t="s">
        <v>18</v>
      </c>
      <c r="D187" s="1" t="s">
        <v>31</v>
      </c>
      <c r="AA187" s="1"/>
      <c r="AB187" s="1"/>
    </row>
    <row r="188" spans="1:28" x14ac:dyDescent="0.25">
      <c r="A188" s="1">
        <v>7</v>
      </c>
      <c r="B188" s="3">
        <v>14</v>
      </c>
      <c r="C188" s="1" t="s">
        <v>18</v>
      </c>
      <c r="D188" s="1" t="s">
        <v>31</v>
      </c>
      <c r="AA188" s="1"/>
      <c r="AB188" s="1"/>
    </row>
    <row r="189" spans="1:28" x14ac:dyDescent="0.25">
      <c r="A189" s="1">
        <v>8</v>
      </c>
      <c r="B189" s="3">
        <v>16</v>
      </c>
      <c r="C189" s="1" t="s">
        <v>18</v>
      </c>
      <c r="D189" s="1" t="s">
        <v>31</v>
      </c>
      <c r="AA189" s="1"/>
      <c r="AB189" s="1"/>
    </row>
    <row r="190" spans="1:28" x14ac:dyDescent="0.25">
      <c r="A190" s="1">
        <v>9</v>
      </c>
      <c r="B190" s="3">
        <v>18</v>
      </c>
      <c r="C190" s="1" t="s">
        <v>18</v>
      </c>
      <c r="D190" s="1" t="s">
        <v>31</v>
      </c>
      <c r="AA190" s="1"/>
      <c r="AB190" s="1"/>
    </row>
    <row r="191" spans="1:28" x14ac:dyDescent="0.25">
      <c r="A191" s="1">
        <v>10</v>
      </c>
      <c r="B191" s="3">
        <v>19</v>
      </c>
      <c r="C191" s="1" t="s">
        <v>18</v>
      </c>
      <c r="D191" s="1" t="s">
        <v>31</v>
      </c>
      <c r="AA191" s="1"/>
      <c r="AB1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2021-07-05T23:27:06Z</dcterms:created>
  <dcterms:modified xsi:type="dcterms:W3CDTF">2021-07-06T16:28:26Z</dcterms:modified>
</cp:coreProperties>
</file>