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Montalvo\Desktop\"/>
    </mc:Choice>
  </mc:AlternateContent>
  <xr:revisionPtr revIDLastSave="0" documentId="13_ncr:1_{480A70B1-0C6B-48B7-8534-4A517EC78D18}" xr6:coauthVersionLast="47" xr6:coauthVersionMax="47" xr10:uidLastSave="{00000000-0000-0000-0000-000000000000}"/>
  <bookViews>
    <workbookView xWindow="-120" yWindow="-120" windowWidth="29040" windowHeight="15840" activeTab="2" xr2:uid="{C7D2886B-2E59-4A06-97F5-07FD9440ECF4}"/>
  </bookViews>
  <sheets>
    <sheet name="Jump_Data" sheetId="1" r:id="rId1"/>
    <sheet name="Tables" sheetId="4" r:id="rId2"/>
    <sheet name="Reliability" sheetId="3" r:id="rId3"/>
    <sheet name="Anthroprometi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2" i="1"/>
  <c r="H40" i="2" l="1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<sst xmlns="http://schemas.openxmlformats.org/spreadsheetml/2006/main" count="653" uniqueCount="234">
  <si>
    <t>ID</t>
  </si>
  <si>
    <t xml:space="preserve">flight_time </t>
  </si>
  <si>
    <t xml:space="preserve">takeoff_velocity </t>
  </si>
  <si>
    <t xml:space="preserve">takeofftime </t>
  </si>
  <si>
    <t xml:space="preserve">contacttime </t>
  </si>
  <si>
    <t xml:space="preserve">power_max </t>
  </si>
  <si>
    <t xml:space="preserve">totalimpulse </t>
  </si>
  <si>
    <t xml:space="preserve">takeoffvelocity </t>
  </si>
  <si>
    <t xml:space="preserve">relative_net_impulse </t>
  </si>
  <si>
    <t xml:space="preserve">RSImodified </t>
  </si>
  <si>
    <t xml:space="preserve">kvert </t>
  </si>
  <si>
    <t xml:space="preserve">eccentric_duration </t>
  </si>
  <si>
    <t xml:space="preserve">concentric_duration </t>
  </si>
  <si>
    <t xml:space="preserve">peak_velocity </t>
  </si>
  <si>
    <t xml:space="preserve">mean_power </t>
  </si>
  <si>
    <t xml:space="preserve">mean_force </t>
  </si>
  <si>
    <t xml:space="preserve">force_zero_velocity </t>
  </si>
  <si>
    <t xml:space="preserve">peak_force </t>
  </si>
  <si>
    <t xml:space="preserve">RFD </t>
  </si>
  <si>
    <t xml:space="preserve">RFD_eccentric </t>
  </si>
  <si>
    <t xml:space="preserve">RPD </t>
  </si>
  <si>
    <t xml:space="preserve">time_to_peak_force </t>
  </si>
  <si>
    <t xml:space="preserve">time_to_peak_power </t>
  </si>
  <si>
    <t>Height</t>
  </si>
  <si>
    <t>Weight</t>
  </si>
  <si>
    <t>BMI</t>
  </si>
  <si>
    <t>FM</t>
  </si>
  <si>
    <t>FFM</t>
  </si>
  <si>
    <t>BF</t>
  </si>
  <si>
    <t>JH</t>
  </si>
  <si>
    <t>pre</t>
  </si>
  <si>
    <t>post</t>
  </si>
  <si>
    <t>post2</t>
  </si>
  <si>
    <t>Age</t>
  </si>
  <si>
    <t>Sex</t>
  </si>
  <si>
    <t>Period</t>
  </si>
  <si>
    <t>Pre</t>
  </si>
  <si>
    <t>Post</t>
  </si>
  <si>
    <t>Post+2</t>
  </si>
  <si>
    <t>Post+4</t>
  </si>
  <si>
    <t>Male</t>
  </si>
  <si>
    <t>Female</t>
  </si>
  <si>
    <t>power_norm</t>
  </si>
  <si>
    <t>JH_1</t>
  </si>
  <si>
    <t>JH_2</t>
  </si>
  <si>
    <t>JH_3</t>
  </si>
  <si>
    <t xml:space="preserve">landing_normalized </t>
  </si>
  <si>
    <t xml:space="preserve">start_concentric_time </t>
  </si>
  <si>
    <t xml:space="preserve">start_eccentric_time </t>
  </si>
  <si>
    <t xml:space="preserve">ft_ct_ration </t>
  </si>
  <si>
    <t xml:space="preserve">JH_by_FT </t>
  </si>
  <si>
    <t xml:space="preserve">avg_power </t>
  </si>
  <si>
    <t xml:space="preserve">mean_ecc_cc_power </t>
  </si>
  <si>
    <t>group: Post</t>
  </si>
  <si>
    <t>group: Post+2</t>
  </si>
  <si>
    <t>group: Post+4</t>
  </si>
  <si>
    <t>group: Pre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</si>
  <si>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</si>
  <si>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</si>
  <si>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</si>
  <si>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</si>
  <si>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</si>
  <si>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</si>
  <si>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</si>
  <si>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</si>
  <si>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</si>
  <si>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  skew</t>
  </si>
  <si>
    <t>kurtosis</t>
  </si>
  <si>
    <t>se</t>
  </si>
  <si>
    <t>12.00  0.00</t>
  </si>
  <si>
    <t>Period*</t>
  </si>
  <si>
    <t>0.00   NaN</t>
  </si>
  <si>
    <t>NaN</t>
  </si>
  <si>
    <t>9.00  1.06</t>
  </si>
  <si>
    <t>Sex*</t>
  </si>
  <si>
    <t>1.00 -0.42</t>
  </si>
  <si>
    <t>26.00  0.17</t>
  </si>
  <si>
    <t>flight_time</t>
  </si>
  <si>
    <t>0.17 -0.27</t>
  </si>
  <si>
    <t>takeoff_velocity</t>
  </si>
  <si>
    <t>0.89 -0.52</t>
  </si>
  <si>
    <t>takeofftime</t>
  </si>
  <si>
    <t>0.86  0.04</t>
  </si>
  <si>
    <t>contacttime</t>
  </si>
  <si>
    <t>0.46  0.96</t>
  </si>
  <si>
    <t>power_max</t>
  </si>
  <si>
    <t>2087.10 -0.08</t>
  </si>
  <si>
    <t>14.58 -0.27</t>
  </si>
  <si>
    <t>totalimpulse</t>
  </si>
  <si>
    <t>943.50  0.32</t>
  </si>
  <si>
    <t>takeoffvelocity</t>
  </si>
  <si>
    <t>relative_net_impulse</t>
  </si>
  <si>
    <t>0.88  0.07</t>
  </si>
  <si>
    <t>23.10 -0.38</t>
  </si>
  <si>
    <t>RSImodified</t>
  </si>
  <si>
    <t>0.34 -0.27</t>
  </si>
  <si>
    <t>kvert</t>
  </si>
  <si>
    <t>84.74  2.25</t>
  </si>
  <si>
    <t>landing_normalized</t>
  </si>
  <si>
    <t>1444.86  0.17</t>
  </si>
  <si>
    <t>start_concentric_time</t>
  </si>
  <si>
    <t>0.83  0.17</t>
  </si>
  <si>
    <t>start_eccentric_time</t>
  </si>
  <si>
    <t>0.81  0.33</t>
  </si>
  <si>
    <t>eccentric_duration</t>
  </si>
  <si>
    <t>0.20 -0.51</t>
  </si>
  <si>
    <t>concentric_duration</t>
  </si>
  <si>
    <t>0.14  0.68</t>
  </si>
  <si>
    <t>ft_ct_ration</t>
  </si>
  <si>
    <t>0.31 -0.19</t>
  </si>
  <si>
    <t>peak_velocity</t>
  </si>
  <si>
    <t>0.63  0.09</t>
  </si>
  <si>
    <t>JH_by_FT</t>
  </si>
  <si>
    <t>22.96 -0.13</t>
  </si>
  <si>
    <t>mean_power</t>
  </si>
  <si>
    <t>1535.00  0.06</t>
  </si>
  <si>
    <t>mean_force</t>
  </si>
  <si>
    <t>642.85 -0.05</t>
  </si>
  <si>
    <t>force_zero_velocity</t>
  </si>
  <si>
    <t>1642.60  0.85</t>
  </si>
  <si>
    <t>peak_force</t>
  </si>
  <si>
    <t>1735.60  0.84</t>
  </si>
  <si>
    <t>RFD</t>
  </si>
  <si>
    <t>31216.00 -1.02</t>
  </si>
  <si>
    <t>RFD_eccentric</t>
  </si>
  <si>
    <t>26316.90  1.72</t>
  </si>
  <si>
    <t>RPD</t>
  </si>
  <si>
    <t>98806.80 -0.64</t>
  </si>
  <si>
    <t>time_to_peak_force</t>
  </si>
  <si>
    <t>0.39  1.09</t>
  </si>
  <si>
    <t>time_to_peak_power</t>
  </si>
  <si>
    <t>0.10 -0.24</t>
  </si>
  <si>
    <t>avg_power</t>
  </si>
  <si>
    <t>13714.90 -0.05</t>
  </si>
  <si>
    <t>mean_ecc_cc_power</t>
  </si>
  <si>
    <t>2448.30  0.06</t>
  </si>
  <si>
    <t>---------------------</t>
  </si>
  <si>
    <t>-----</t>
  </si>
  <si>
    <t>---</t>
  </si>
  <si>
    <t>----------</t>
  </si>
  <si>
    <t>---------</t>
  </si>
  <si>
    <t>--------------</t>
  </si>
  <si>
    <t>26.60  0.19</t>
  </si>
  <si>
    <t>0.13  0.13</t>
  </si>
  <si>
    <t>0.73 -0.02</t>
  </si>
  <si>
    <t>0.75  0.12</t>
  </si>
  <si>
    <t>0.60  1.58</t>
  </si>
  <si>
    <t>2674.00  0.26</t>
  </si>
  <si>
    <t>21.51  0.15</t>
  </si>
  <si>
    <t>1042.80  0.15</t>
  </si>
  <si>
    <t>0.77  0.23</t>
  </si>
  <si>
    <t>20.89  0.07</t>
  </si>
  <si>
    <t>0.38  0.30</t>
  </si>
  <si>
    <t>23.24  0.51</t>
  </si>
  <si>
    <t>1395.89  0.45</t>
  </si>
  <si>
    <t>0.76  0.21</t>
  </si>
  <si>
    <t>0.84  0.38</t>
  </si>
  <si>
    <t>0.15  0.18</t>
  </si>
  <si>
    <t>0.08 -0.10</t>
  </si>
  <si>
    <t>0.43 -0.23</t>
  </si>
  <si>
    <t>0.68 -0.08</t>
  </si>
  <si>
    <t>18.96  0.19</t>
  </si>
  <si>
    <t>1453.90  0.26</t>
  </si>
  <si>
    <t>646.39  0.09</t>
  </si>
  <si>
    <t>1540.60  0.71</t>
  </si>
  <si>
    <t>1777.50  0.73</t>
  </si>
  <si>
    <t>19523.90  0.37</t>
  </si>
  <si>
    <t>11197.00 -0.02</t>
  </si>
  <si>
    <t>81272.00  0.97</t>
  </si>
  <si>
    <t>0.55  1.86</t>
  </si>
  <si>
    <t>0.07 -0.44</t>
  </si>
  <si>
    <t>14361.90  0.16</t>
  </si>
  <si>
    <t>2649.70  0.53</t>
  </si>
  <si>
    <t>0.12  0.17</t>
  </si>
  <si>
    <t>0.67 -0.02</t>
  </si>
  <si>
    <t>0.41 -0.56</t>
  </si>
  <si>
    <t>0.28  0.21</t>
  </si>
  <si>
    <t>2041.80  0.06</t>
  </si>
  <si>
    <t>15.56 -0.15</t>
  </si>
  <si>
    <t>855.40  0.13</t>
  </si>
  <si>
    <t>0.43 -0.43</t>
  </si>
  <si>
    <t>18.67  0.06</t>
  </si>
  <si>
    <t>0.27  0.23</t>
  </si>
  <si>
    <t>36.26  1.95</t>
  </si>
  <si>
    <t>1409.06  0.40</t>
  </si>
  <si>
    <t>0.42 -0.42</t>
  </si>
  <si>
    <t>0.40 -0.12</t>
  </si>
  <si>
    <t>0.14  0.06</t>
  </si>
  <si>
    <t>0.07  0.36</t>
  </si>
  <si>
    <t>0.29  0.47</t>
  </si>
  <si>
    <t>0.65  0.10</t>
  </si>
  <si>
    <t>17.50  0.22</t>
  </si>
  <si>
    <t>1425.30  0.13</t>
  </si>
  <si>
    <t>588.51  0.01</t>
  </si>
  <si>
    <t>1663.90  0.91</t>
  </si>
  <si>
    <t>1829.60  0.96</t>
  </si>
  <si>
    <t>14316.89  0.94</t>
  </si>
  <si>
    <t>8007.00  0.11</t>
  </si>
  <si>
    <t>68696.00  0.55</t>
  </si>
  <si>
    <t>0.23  0.15</t>
  </si>
  <si>
    <t>0.07 -0.03</t>
  </si>
  <si>
    <t>12716.00  0.11</t>
  </si>
  <si>
    <t>2309.60  0.08</t>
  </si>
  <si>
    <t>26.00  0.21</t>
  </si>
  <si>
    <t>0.15  0.40</t>
  </si>
  <si>
    <t>0.73 -0.04</t>
  </si>
  <si>
    <t>0.78  0.08</t>
  </si>
  <si>
    <t>0.32  0.18</t>
  </si>
  <si>
    <t>2384.70 -0.01</t>
  </si>
  <si>
    <t>18.85 -0.25</t>
  </si>
  <si>
    <t>847.30 -0.33</t>
  </si>
  <si>
    <t>0.80  0.06</t>
  </si>
  <si>
    <t>20.74  0.06</t>
  </si>
  <si>
    <t>0.34 -0.23</t>
  </si>
  <si>
    <t>30.54  0.87</t>
  </si>
  <si>
    <t>1678.68  0.74</t>
  </si>
  <si>
    <t>0.80  0.08</t>
  </si>
  <si>
    <t>0.83  0.22</t>
  </si>
  <si>
    <t>0.12 -0.41</t>
  </si>
  <si>
    <t>0.10  0.00</t>
  </si>
  <si>
    <t>0.37 -0.09</t>
  </si>
  <si>
    <t>0.74 -0.04</t>
  </si>
  <si>
    <t>21.59  0.50</t>
  </si>
  <si>
    <t>1308.50  0.14</t>
  </si>
  <si>
    <t>557.29 -0.07</t>
  </si>
  <si>
    <t>1771.30  1.36</t>
  </si>
  <si>
    <t>1969.50  1.44</t>
  </si>
  <si>
    <t>28314.00 -1.63</t>
  </si>
  <si>
    <t>13122.10  0.48</t>
  </si>
  <si>
    <t>97382.80 -1.40</t>
  </si>
  <si>
    <t>0.27  0.53</t>
  </si>
  <si>
    <t>0.09 -0.03</t>
  </si>
  <si>
    <t>14944.60  0.05</t>
  </si>
  <si>
    <t>2247.00 -0.13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</si>
</sst>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Calibri 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5" fillId="0" borderId="0" xfId="0" applyNumberFormat="1" applyFont="1"/>
    <xf numFmtId="0" fontId="6" fillId="0" borderId="0" xfId="0" applyFont="1"/>
    <xf numFmtId="164" fontId="4" fillId="0" borderId="1" xfId="0" applyNumberFormat="1" applyFont="1" applyBorder="1"/>
    <xf numFmtId="164" fontId="4" fillId="0" borderId="2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NumberFormat="1"/>
    <xf numFmtId="0" fontId="3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/>
    </xf>
    <xf numFmtId="2" fontId="0" fillId="2" borderId="0" xfId="0" applyNumberFormat="1" applyFill="1"/>
    <xf numFmtId="2" fontId="3" fillId="2" borderId="0" xfId="0" applyNumberFormat="1" applyFont="1" applyFill="1" applyAlignment="1">
      <alignment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2E6E-EAC9-42C4-8DCC-BCC008517C36}">
  <dimension ref="A1:AJ53"/>
  <sheetViews>
    <sheetView workbookViewId="0">
      <selection activeCell="K2" sqref="K2:K53"/>
    </sheetView>
  </sheetViews>
  <sheetFormatPr defaultColWidth="8.85546875" defaultRowHeight="15"/>
  <cols>
    <col min="1" max="1" width="3" style="15" bestFit="1" customWidth="1"/>
    <col min="2" max="2" width="7" style="1" bestFit="1" customWidth="1"/>
    <col min="3" max="3" width="6.140625" style="2" bestFit="1" customWidth="1"/>
    <col min="4" max="5" width="7.140625" style="2" bestFit="1" customWidth="1"/>
    <col min="6" max="10" width="9.140625" style="18" bestFit="1" customWidth="1"/>
    <col min="11" max="11" width="9.140625" style="18" customWidth="1"/>
    <col min="12" max="28" width="9.140625" style="18" bestFit="1" customWidth="1"/>
    <col min="29" max="30" width="9.28515625" style="18" bestFit="1" customWidth="1"/>
    <col min="31" max="31" width="9.5703125" style="18" bestFit="1" customWidth="1"/>
    <col min="32" max="35" width="9.140625" style="18" bestFit="1" customWidth="1"/>
    <col min="36" max="36" width="8.85546875" style="18"/>
    <col min="37" max="16384" width="8.85546875" style="1"/>
  </cols>
  <sheetData>
    <row r="1" spans="1:36">
      <c r="A1" s="15" t="s">
        <v>0</v>
      </c>
      <c r="B1" s="1" t="s">
        <v>35</v>
      </c>
      <c r="C1" s="2" t="s">
        <v>33</v>
      </c>
      <c r="D1" s="2" t="s">
        <v>34</v>
      </c>
      <c r="E1" s="2" t="s">
        <v>24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8" t="s">
        <v>42</v>
      </c>
      <c r="L1" s="18" t="s">
        <v>6</v>
      </c>
      <c r="M1" s="18" t="s">
        <v>7</v>
      </c>
      <c r="N1" s="18" t="s">
        <v>8</v>
      </c>
      <c r="O1" s="18" t="s">
        <v>29</v>
      </c>
      <c r="P1" s="18" t="s">
        <v>9</v>
      </c>
      <c r="Q1" s="18" t="s">
        <v>10</v>
      </c>
      <c r="R1" s="18" t="s">
        <v>46</v>
      </c>
      <c r="S1" s="18" t="s">
        <v>47</v>
      </c>
      <c r="T1" s="18" t="s">
        <v>48</v>
      </c>
      <c r="U1" s="18" t="s">
        <v>11</v>
      </c>
      <c r="V1" s="18" t="s">
        <v>12</v>
      </c>
      <c r="W1" s="18" t="s">
        <v>49</v>
      </c>
      <c r="X1" s="18" t="s">
        <v>13</v>
      </c>
      <c r="Y1" s="18" t="s">
        <v>50</v>
      </c>
      <c r="Z1" s="18" t="s">
        <v>14</v>
      </c>
      <c r="AA1" s="18" t="s">
        <v>15</v>
      </c>
      <c r="AB1" s="18" t="s">
        <v>16</v>
      </c>
      <c r="AC1" s="18" t="s">
        <v>17</v>
      </c>
      <c r="AD1" s="18" t="s">
        <v>18</v>
      </c>
      <c r="AE1" s="18" t="s">
        <v>19</v>
      </c>
      <c r="AF1" s="18" t="s">
        <v>20</v>
      </c>
      <c r="AG1" s="18" t="s">
        <v>21</v>
      </c>
      <c r="AH1" s="18" t="s">
        <v>22</v>
      </c>
      <c r="AI1" s="18" t="s">
        <v>51</v>
      </c>
      <c r="AJ1" s="18" t="s">
        <v>52</v>
      </c>
    </row>
    <row r="2" spans="1:36">
      <c r="A2" s="15">
        <v>1</v>
      </c>
      <c r="B2" s="1" t="s">
        <v>36</v>
      </c>
      <c r="C2" s="5">
        <v>20</v>
      </c>
      <c r="D2" s="3" t="s">
        <v>40</v>
      </c>
      <c r="E2" s="6">
        <v>60.1</v>
      </c>
      <c r="F2" s="18">
        <v>0.59499999999999997</v>
      </c>
      <c r="G2" s="18">
        <v>2.8241000000000001</v>
      </c>
      <c r="H2" s="18">
        <v>2.6850000000000001</v>
      </c>
      <c r="I2" s="18">
        <v>0.88500000000000001</v>
      </c>
      <c r="J2" s="18">
        <v>3323.1</v>
      </c>
      <c r="K2" s="18">
        <f>J2/E2</f>
        <v>55.292845257903494</v>
      </c>
      <c r="L2" s="18">
        <v>1766.7</v>
      </c>
      <c r="M2" s="18">
        <v>2.7761999999999998</v>
      </c>
      <c r="N2" s="18">
        <v>2.968</v>
      </c>
      <c r="O2" s="18">
        <v>39.299900000000001</v>
      </c>
      <c r="P2" s="18">
        <v>0.44409999999999999</v>
      </c>
      <c r="Q2" s="18">
        <v>14.1709</v>
      </c>
      <c r="R2" s="18">
        <v>1792.4</v>
      </c>
      <c r="S2" s="18">
        <v>2.42</v>
      </c>
      <c r="T2" s="18">
        <v>2.0550000000000002</v>
      </c>
      <c r="U2" s="18">
        <v>0.36499999999999999</v>
      </c>
      <c r="V2" s="18">
        <v>0.26500000000000001</v>
      </c>
      <c r="W2" s="18">
        <v>0.67230000000000001</v>
      </c>
      <c r="X2" s="18">
        <v>2.9416000000000002</v>
      </c>
      <c r="Y2" s="18">
        <v>43.394599999999997</v>
      </c>
      <c r="Z2" s="18">
        <v>1971.6</v>
      </c>
      <c r="AA2" s="18">
        <v>1112.5999999999999</v>
      </c>
      <c r="AB2" s="18">
        <v>1372.3</v>
      </c>
      <c r="AC2" s="18">
        <v>1493.2</v>
      </c>
      <c r="AD2" s="18">
        <v>8228.2999999999993</v>
      </c>
      <c r="AE2" s="18">
        <v>-11630</v>
      </c>
      <c r="AF2" s="19">
        <v>77588</v>
      </c>
      <c r="AG2" s="18">
        <v>0.57499999999999996</v>
      </c>
      <c r="AH2" s="18">
        <v>0.2</v>
      </c>
      <c r="AI2" s="18">
        <v>16615</v>
      </c>
      <c r="AJ2" s="18">
        <v>2628.2</v>
      </c>
    </row>
    <row r="3" spans="1:36">
      <c r="A3" s="15">
        <v>2</v>
      </c>
      <c r="B3" s="1" t="s">
        <v>36</v>
      </c>
      <c r="C3" s="5">
        <v>23</v>
      </c>
      <c r="D3" s="3" t="s">
        <v>40</v>
      </c>
      <c r="E3" s="6">
        <v>69.099999999999994</v>
      </c>
      <c r="F3" s="18">
        <v>0.57999999999999996</v>
      </c>
      <c r="G3" s="18">
        <v>2.8982000000000001</v>
      </c>
      <c r="H3" s="18">
        <v>2.63</v>
      </c>
      <c r="I3" s="18">
        <v>0.76</v>
      </c>
      <c r="J3" s="18">
        <v>3734</v>
      </c>
      <c r="K3" s="18">
        <f t="shared" ref="K3:K53" si="0">J3/E3</f>
        <v>54.037626628075259</v>
      </c>
      <c r="L3" s="18">
        <v>1958.6</v>
      </c>
      <c r="M3" s="18">
        <v>2.8502999999999998</v>
      </c>
      <c r="N3" s="18">
        <v>2.9205999999999999</v>
      </c>
      <c r="O3" s="18">
        <v>41.424599999999998</v>
      </c>
      <c r="P3" s="18">
        <v>0.54510000000000003</v>
      </c>
      <c r="Q3" s="18">
        <v>6.5853999999999999</v>
      </c>
      <c r="R3" s="18">
        <v>1250.7</v>
      </c>
      <c r="S3" s="18">
        <v>2.36</v>
      </c>
      <c r="T3" s="18">
        <v>1.99</v>
      </c>
      <c r="U3" s="18">
        <v>0.37</v>
      </c>
      <c r="V3" s="18">
        <v>0.27</v>
      </c>
      <c r="W3" s="18">
        <v>0.76319999999999999</v>
      </c>
      <c r="X3" s="18">
        <v>3.0175999999999998</v>
      </c>
      <c r="Y3" s="18">
        <v>41.234200000000001</v>
      </c>
      <c r="Z3" s="18">
        <v>2349.6999999999998</v>
      </c>
      <c r="AA3" s="18">
        <v>1259.8</v>
      </c>
      <c r="AB3" s="18">
        <v>1851.6</v>
      </c>
      <c r="AC3" s="18">
        <v>1921.3</v>
      </c>
      <c r="AD3" s="18">
        <v>10770</v>
      </c>
      <c r="AE3" s="18">
        <v>-16544</v>
      </c>
      <c r="AF3" s="18">
        <v>99196</v>
      </c>
      <c r="AG3" s="18">
        <v>0.46500000000000002</v>
      </c>
      <c r="AH3" s="18">
        <v>0.215</v>
      </c>
      <c r="AI3" s="18">
        <v>17368</v>
      </c>
      <c r="AJ3" s="18">
        <v>3716.5</v>
      </c>
    </row>
    <row r="4" spans="1:36">
      <c r="A4" s="15">
        <v>3</v>
      </c>
      <c r="B4" s="1" t="s">
        <v>36</v>
      </c>
      <c r="C4" s="5">
        <v>20</v>
      </c>
      <c r="D4" s="3" t="s">
        <v>40</v>
      </c>
      <c r="E4" s="6">
        <v>57.8</v>
      </c>
      <c r="F4" s="18">
        <v>0.62</v>
      </c>
      <c r="G4" s="18">
        <v>2.9658000000000002</v>
      </c>
      <c r="H4" s="18">
        <v>2.58</v>
      </c>
      <c r="I4" s="18">
        <v>0.66500000000000004</v>
      </c>
      <c r="J4" s="18">
        <v>3701.8</v>
      </c>
      <c r="K4" s="18">
        <f t="shared" si="0"/>
        <v>64.044982698961945</v>
      </c>
      <c r="L4" s="18">
        <v>1664.1</v>
      </c>
      <c r="M4" s="18">
        <v>2.9178999999999999</v>
      </c>
      <c r="N4" s="18">
        <v>2.8774000000000002</v>
      </c>
      <c r="O4" s="18">
        <v>43.414099999999998</v>
      </c>
      <c r="P4" s="18">
        <v>0.65280000000000005</v>
      </c>
      <c r="Q4" s="18">
        <v>12.1722</v>
      </c>
      <c r="R4" s="18">
        <v>1849</v>
      </c>
      <c r="S4" s="18">
        <v>2.36</v>
      </c>
      <c r="T4" s="18">
        <v>2.09</v>
      </c>
      <c r="U4" s="18">
        <v>0.27</v>
      </c>
      <c r="V4" s="18">
        <v>0.22</v>
      </c>
      <c r="W4" s="18">
        <v>0.93230000000000002</v>
      </c>
      <c r="X4" s="18">
        <v>3.1128</v>
      </c>
      <c r="Y4" s="18">
        <v>47.117800000000003</v>
      </c>
      <c r="Z4" s="18">
        <v>2309.1999999999998</v>
      </c>
      <c r="AA4" s="18">
        <v>1225.8</v>
      </c>
      <c r="AB4" s="18">
        <v>1680.2</v>
      </c>
      <c r="AC4" s="18">
        <v>1755.3</v>
      </c>
      <c r="AD4" s="18">
        <v>7567.8</v>
      </c>
      <c r="AE4" s="18">
        <v>-17718</v>
      </c>
      <c r="AF4" s="18">
        <v>83249</v>
      </c>
      <c r="AG4" s="18">
        <v>0.40500000000000003</v>
      </c>
      <c r="AH4" s="18">
        <v>0.16</v>
      </c>
      <c r="AI4" s="18">
        <v>23136</v>
      </c>
      <c r="AJ4" s="18">
        <v>4083.8</v>
      </c>
    </row>
    <row r="5" spans="1:36">
      <c r="A5" s="15">
        <v>4</v>
      </c>
      <c r="B5" s="1" t="s">
        <v>36</v>
      </c>
      <c r="C5" s="5">
        <v>22</v>
      </c>
      <c r="D5" s="3" t="s">
        <v>40</v>
      </c>
      <c r="E5" s="10">
        <v>73.2</v>
      </c>
      <c r="F5" s="18">
        <v>0.65</v>
      </c>
      <c r="G5" s="18">
        <v>3.0830000000000002</v>
      </c>
      <c r="H5" s="18">
        <v>2.17</v>
      </c>
      <c r="I5" s="18">
        <v>0.84</v>
      </c>
      <c r="J5" s="18">
        <v>4235.3999999999996</v>
      </c>
      <c r="K5" s="18">
        <f t="shared" si="0"/>
        <v>57.86065573770491</v>
      </c>
      <c r="L5" s="18">
        <v>1770.8</v>
      </c>
      <c r="M5" s="18">
        <v>3.0352000000000001</v>
      </c>
      <c r="N5" s="18">
        <v>2.4794</v>
      </c>
      <c r="O5" s="18">
        <v>46.973799999999997</v>
      </c>
      <c r="P5" s="18">
        <v>0.55920000000000003</v>
      </c>
      <c r="Q5" s="18">
        <v>20.5397</v>
      </c>
      <c r="R5" s="18">
        <v>2049</v>
      </c>
      <c r="S5" s="18">
        <v>1.865</v>
      </c>
      <c r="T5" s="18">
        <v>1.53</v>
      </c>
      <c r="U5" s="18">
        <v>0.33500000000000002</v>
      </c>
      <c r="V5" s="18">
        <v>0.30499999999999999</v>
      </c>
      <c r="W5" s="18">
        <v>0.77380000000000004</v>
      </c>
      <c r="X5" s="18">
        <v>3.2784</v>
      </c>
      <c r="Y5" s="18">
        <v>51.7879</v>
      </c>
      <c r="Z5" s="18">
        <v>2685.6</v>
      </c>
      <c r="AA5" s="18">
        <v>1317</v>
      </c>
      <c r="AB5" s="18">
        <v>2557.8000000000002</v>
      </c>
      <c r="AC5" s="18">
        <v>2763.2</v>
      </c>
      <c r="AD5" s="18">
        <v>-1467.9</v>
      </c>
      <c r="AE5" s="18">
        <v>-21314</v>
      </c>
      <c r="AF5" s="18">
        <v>73237</v>
      </c>
      <c r="AG5" s="18">
        <v>0.51500000000000001</v>
      </c>
      <c r="AH5" s="18">
        <v>0.23499999999999999</v>
      </c>
      <c r="AI5" s="18">
        <v>18023</v>
      </c>
      <c r="AJ5" s="18">
        <v>4048.4</v>
      </c>
    </row>
    <row r="6" spans="1:36">
      <c r="A6" s="15">
        <v>5</v>
      </c>
      <c r="B6" s="1" t="s">
        <v>36</v>
      </c>
      <c r="C6" s="5">
        <v>23</v>
      </c>
      <c r="D6" s="3" t="s">
        <v>41</v>
      </c>
      <c r="E6" s="6">
        <v>62</v>
      </c>
      <c r="F6" s="19">
        <v>0.56999999999999995</v>
      </c>
      <c r="G6" s="19">
        <v>2.6589</v>
      </c>
      <c r="H6" s="19">
        <v>2.27</v>
      </c>
      <c r="I6" s="19">
        <v>0.75</v>
      </c>
      <c r="J6" s="19">
        <v>3351.1</v>
      </c>
      <c r="K6" s="18">
        <f t="shared" si="0"/>
        <v>54.05</v>
      </c>
      <c r="L6" s="19">
        <v>1559.2</v>
      </c>
      <c r="M6" s="19">
        <v>2.6109</v>
      </c>
      <c r="N6" s="19">
        <v>2.5360999999999998</v>
      </c>
      <c r="O6" s="19">
        <v>34.757899999999999</v>
      </c>
      <c r="P6" s="19">
        <v>0.46339999999999998</v>
      </c>
      <c r="Q6" s="19">
        <v>14.7445</v>
      </c>
      <c r="R6" s="19">
        <v>1165.5</v>
      </c>
      <c r="S6" s="19">
        <v>2.02</v>
      </c>
      <c r="T6" s="19">
        <v>1.66</v>
      </c>
      <c r="U6" s="19">
        <v>0.36</v>
      </c>
      <c r="V6" s="19">
        <v>0.25</v>
      </c>
      <c r="W6" s="19">
        <v>0.76</v>
      </c>
      <c r="X6" s="19">
        <v>2.8483999999999998</v>
      </c>
      <c r="Y6" s="19">
        <v>39.824599999999997</v>
      </c>
      <c r="Z6" s="19">
        <v>2004.3</v>
      </c>
      <c r="AA6" s="19">
        <v>1139.4000000000001</v>
      </c>
      <c r="AB6" s="19">
        <v>1570.2</v>
      </c>
      <c r="AC6" s="19">
        <v>1609.9</v>
      </c>
      <c r="AD6" s="19">
        <v>474.1705</v>
      </c>
      <c r="AE6" s="19">
        <v>-17906</v>
      </c>
      <c r="AF6" s="19">
        <v>59724</v>
      </c>
      <c r="AG6" s="19">
        <v>0.48</v>
      </c>
      <c r="AH6" s="19">
        <v>0.19</v>
      </c>
      <c r="AI6" s="19">
        <v>17637</v>
      </c>
      <c r="AJ6" s="19">
        <v>3246.8</v>
      </c>
    </row>
    <row r="7" spans="1:36">
      <c r="A7" s="15">
        <v>6</v>
      </c>
      <c r="B7" s="1" t="s">
        <v>36</v>
      </c>
      <c r="C7" s="5">
        <v>21</v>
      </c>
      <c r="D7" s="3" t="s">
        <v>41</v>
      </c>
      <c r="E7" s="6">
        <v>47.2</v>
      </c>
      <c r="F7" s="18">
        <v>0.58499999999999996</v>
      </c>
      <c r="G7" s="18">
        <v>2.7625999999999999</v>
      </c>
      <c r="H7" s="18">
        <v>2.085</v>
      </c>
      <c r="I7" s="18">
        <v>0.745</v>
      </c>
      <c r="J7" s="18">
        <v>2411.3000000000002</v>
      </c>
      <c r="K7" s="18">
        <f t="shared" si="0"/>
        <v>51.086864406779661</v>
      </c>
      <c r="L7" s="18">
        <v>1111.3</v>
      </c>
      <c r="M7" s="18">
        <v>2.7147000000000001</v>
      </c>
      <c r="N7" s="18">
        <v>2.3616999999999999</v>
      </c>
      <c r="O7" s="18">
        <v>37.575899999999997</v>
      </c>
      <c r="P7" s="18">
        <v>0.50439999999999996</v>
      </c>
      <c r="Q7" s="18">
        <v>13.8644</v>
      </c>
      <c r="R7" s="18">
        <v>976.71529999999996</v>
      </c>
      <c r="S7" s="18">
        <v>1.82</v>
      </c>
      <c r="T7" s="18">
        <v>1.4850000000000001</v>
      </c>
      <c r="U7" s="18">
        <v>0.33500000000000002</v>
      </c>
      <c r="V7" s="18">
        <v>0.26500000000000001</v>
      </c>
      <c r="W7" s="18">
        <v>0.78520000000000001</v>
      </c>
      <c r="X7" s="18">
        <v>2.8978000000000002</v>
      </c>
      <c r="Y7" s="18">
        <v>41.9482</v>
      </c>
      <c r="Z7" s="18">
        <v>1555.8</v>
      </c>
      <c r="AA7" s="18">
        <v>868.346</v>
      </c>
      <c r="AB7" s="18">
        <v>1313.2</v>
      </c>
      <c r="AC7" s="18">
        <v>1447.2</v>
      </c>
      <c r="AD7" s="18">
        <v>7524.9</v>
      </c>
      <c r="AE7" s="18">
        <v>-14731</v>
      </c>
      <c r="AF7" s="18">
        <v>66760</v>
      </c>
      <c r="AG7" s="18">
        <v>0.44500000000000001</v>
      </c>
      <c r="AH7" s="18">
        <v>0.21</v>
      </c>
      <c r="AI7" s="18">
        <v>11483</v>
      </c>
      <c r="AJ7" s="19">
        <v>2595.6</v>
      </c>
    </row>
    <row r="8" spans="1:36">
      <c r="A8" s="15">
        <v>7</v>
      </c>
      <c r="B8" s="1" t="s">
        <v>36</v>
      </c>
      <c r="C8" s="5">
        <v>21</v>
      </c>
      <c r="D8" s="3" t="s">
        <v>41</v>
      </c>
      <c r="E8" s="6">
        <v>52.6</v>
      </c>
      <c r="F8" s="18">
        <v>0.56499999999999995</v>
      </c>
      <c r="G8" s="18">
        <v>2.7065999999999999</v>
      </c>
      <c r="H8" s="18">
        <v>2.665</v>
      </c>
      <c r="I8" s="18">
        <v>0.875</v>
      </c>
      <c r="J8" s="18">
        <v>2645.3</v>
      </c>
      <c r="K8" s="18">
        <f t="shared" si="0"/>
        <v>50.29087452471483</v>
      </c>
      <c r="L8" s="18">
        <v>1538.1</v>
      </c>
      <c r="M8" s="18">
        <v>2.6587000000000001</v>
      </c>
      <c r="N8" s="18">
        <v>2.9359999999999999</v>
      </c>
      <c r="O8" s="18">
        <v>36.041699999999999</v>
      </c>
      <c r="P8" s="18">
        <v>0.41189999999999999</v>
      </c>
      <c r="Q8" s="18">
        <v>7.7085999999999997</v>
      </c>
      <c r="R8" s="18">
        <v>1153.4000000000001</v>
      </c>
      <c r="S8" s="18">
        <v>2.35</v>
      </c>
      <c r="T8" s="18">
        <v>1.98</v>
      </c>
      <c r="U8" s="18">
        <v>0.37</v>
      </c>
      <c r="V8" s="18">
        <v>0.315</v>
      </c>
      <c r="W8" s="18">
        <v>0.64570000000000005</v>
      </c>
      <c r="X8" s="18">
        <v>2.8584000000000001</v>
      </c>
      <c r="Y8" s="18">
        <v>39.128999999999998</v>
      </c>
      <c r="Z8" s="18">
        <v>1555.4</v>
      </c>
      <c r="AA8" s="18">
        <v>884.01189999999997</v>
      </c>
      <c r="AB8" s="18">
        <v>1235.8</v>
      </c>
      <c r="AC8" s="18">
        <v>1341.3</v>
      </c>
      <c r="AD8" s="18">
        <v>3880.5</v>
      </c>
      <c r="AE8" s="18">
        <v>-13839</v>
      </c>
      <c r="AF8" s="18">
        <v>60890</v>
      </c>
      <c r="AG8" s="18">
        <v>0.52</v>
      </c>
      <c r="AH8" s="18">
        <v>0.25</v>
      </c>
      <c r="AI8" s="18">
        <v>10581</v>
      </c>
      <c r="AJ8" s="18">
        <v>2230.6</v>
      </c>
    </row>
    <row r="9" spans="1:36">
      <c r="A9" s="15">
        <v>8</v>
      </c>
      <c r="B9" s="1" t="s">
        <v>36</v>
      </c>
      <c r="C9" s="5">
        <v>19</v>
      </c>
      <c r="D9" s="3" t="s">
        <v>41</v>
      </c>
      <c r="E9" s="6">
        <v>55.9</v>
      </c>
      <c r="F9" s="19">
        <v>0.55000000000000004</v>
      </c>
      <c r="G9" s="19">
        <v>2.4874000000000001</v>
      </c>
      <c r="H9" s="19">
        <v>2.12</v>
      </c>
      <c r="I9" s="19">
        <v>0.98499999999999999</v>
      </c>
      <c r="J9" s="19">
        <v>2594.1999999999998</v>
      </c>
      <c r="K9" s="18">
        <f t="shared" si="0"/>
        <v>46.40787119856887</v>
      </c>
      <c r="L9" s="19">
        <v>1341.7</v>
      </c>
      <c r="M9" s="19">
        <v>2.4392999999999998</v>
      </c>
      <c r="N9" s="19">
        <v>2.3687</v>
      </c>
      <c r="O9" s="19">
        <v>30.340599999999998</v>
      </c>
      <c r="P9" s="19">
        <v>0.308</v>
      </c>
      <c r="Q9" s="19">
        <v>15.569800000000001</v>
      </c>
      <c r="R9" s="19">
        <v>1225.8</v>
      </c>
      <c r="S9" s="19">
        <v>1.85</v>
      </c>
      <c r="T9" s="19">
        <v>1.57</v>
      </c>
      <c r="U9" s="19">
        <v>0.28000000000000003</v>
      </c>
      <c r="V9" s="19">
        <v>0.27</v>
      </c>
      <c r="W9" s="19">
        <v>0.55840000000000001</v>
      </c>
      <c r="X9" s="19">
        <v>2.6520999999999999</v>
      </c>
      <c r="Y9" s="19">
        <v>37.078899999999997</v>
      </c>
      <c r="Z9" s="19">
        <v>1651.7</v>
      </c>
      <c r="AA9" s="19">
        <v>972.77660000000003</v>
      </c>
      <c r="AB9" s="19">
        <v>1575.4</v>
      </c>
      <c r="AC9" s="19">
        <v>1792.2</v>
      </c>
      <c r="AD9" s="19">
        <v>1885</v>
      </c>
      <c r="AE9" s="19">
        <v>-17254</v>
      </c>
      <c r="AF9" s="19">
        <v>55074</v>
      </c>
      <c r="AG9" s="19">
        <v>0.67500000000000004</v>
      </c>
      <c r="AH9" s="18">
        <v>0.21</v>
      </c>
      <c r="AI9" s="18">
        <v>12353</v>
      </c>
      <c r="AJ9" s="18">
        <v>1968.1</v>
      </c>
    </row>
    <row r="10" spans="1:36">
      <c r="A10" s="15">
        <v>9</v>
      </c>
      <c r="B10" s="1" t="s">
        <v>36</v>
      </c>
      <c r="C10" s="5">
        <v>22</v>
      </c>
      <c r="D10" s="3" t="s">
        <v>41</v>
      </c>
      <c r="E10" s="11">
        <v>47.3</v>
      </c>
      <c r="F10" s="19">
        <v>0.53500000000000003</v>
      </c>
      <c r="G10" s="19">
        <v>2.4935</v>
      </c>
      <c r="H10" s="19">
        <v>2.17</v>
      </c>
      <c r="I10" s="19">
        <v>0.92</v>
      </c>
      <c r="J10" s="19">
        <v>2137.8000000000002</v>
      </c>
      <c r="K10" s="18">
        <f t="shared" si="0"/>
        <v>45.196617336152229</v>
      </c>
      <c r="L10" s="19">
        <v>1161.7</v>
      </c>
      <c r="M10" s="19">
        <v>2.4455</v>
      </c>
      <c r="N10" s="19">
        <v>2.4192999999999998</v>
      </c>
      <c r="O10" s="19">
        <v>30.493400000000001</v>
      </c>
      <c r="P10" s="19">
        <v>0.33139999999999997</v>
      </c>
      <c r="Q10" s="19">
        <v>19.341100000000001</v>
      </c>
      <c r="R10" s="19">
        <v>1229.2</v>
      </c>
      <c r="S10" s="19">
        <v>1.89</v>
      </c>
      <c r="T10" s="19">
        <v>1.5</v>
      </c>
      <c r="U10" s="18">
        <v>0.39</v>
      </c>
      <c r="V10" s="18">
        <v>0.28000000000000003</v>
      </c>
      <c r="W10" s="18">
        <v>0.58150000000000002</v>
      </c>
      <c r="X10" s="18">
        <v>2.6294</v>
      </c>
      <c r="Y10" s="18">
        <v>35.084000000000003</v>
      </c>
      <c r="Z10" s="18">
        <v>1385.3</v>
      </c>
      <c r="AA10" s="18">
        <v>810.80830000000003</v>
      </c>
      <c r="AB10" s="18">
        <v>1480.6</v>
      </c>
      <c r="AC10" s="18">
        <v>1709.4</v>
      </c>
      <c r="AD10" s="18">
        <v>4543.3999999999996</v>
      </c>
      <c r="AE10" s="18">
        <v>-11286</v>
      </c>
      <c r="AF10" s="18">
        <v>53855</v>
      </c>
      <c r="AG10" s="18">
        <v>0.61</v>
      </c>
      <c r="AH10" s="18">
        <v>0.22500000000000001</v>
      </c>
      <c r="AI10" s="18">
        <v>9501.4</v>
      </c>
      <c r="AJ10" s="18">
        <v>1836.8</v>
      </c>
    </row>
    <row r="11" spans="1:36">
      <c r="A11" s="15">
        <v>10</v>
      </c>
      <c r="B11" s="1" t="s">
        <v>36</v>
      </c>
      <c r="C11" s="5">
        <v>20</v>
      </c>
      <c r="D11" s="3" t="s">
        <v>40</v>
      </c>
      <c r="E11" s="6">
        <v>54.1</v>
      </c>
      <c r="F11" s="18">
        <v>0.54</v>
      </c>
      <c r="G11" s="18">
        <v>2.4704000000000002</v>
      </c>
      <c r="H11" s="18">
        <v>2.19</v>
      </c>
      <c r="I11" s="18">
        <v>0.8</v>
      </c>
      <c r="J11" s="18">
        <v>3349.4</v>
      </c>
      <c r="K11" s="18">
        <f t="shared" si="0"/>
        <v>61.91127541589649</v>
      </c>
      <c r="L11" s="18">
        <v>1330.8</v>
      </c>
      <c r="M11" s="18">
        <v>2.4224000000000001</v>
      </c>
      <c r="N11" s="18">
        <v>2.4369000000000001</v>
      </c>
      <c r="O11" s="18">
        <v>29.920100000000001</v>
      </c>
      <c r="P11" s="18">
        <v>0.374</v>
      </c>
      <c r="Q11" s="18">
        <v>4.5719000000000003</v>
      </c>
      <c r="R11" s="18">
        <v>1881</v>
      </c>
      <c r="S11" s="18">
        <v>1.91</v>
      </c>
      <c r="T11" s="18">
        <v>1.605</v>
      </c>
      <c r="U11" s="18">
        <v>0.30499999999999999</v>
      </c>
      <c r="V11" s="18">
        <v>0.28000000000000003</v>
      </c>
      <c r="W11" s="18">
        <v>0.67500000000000004</v>
      </c>
      <c r="X11" s="18">
        <v>3.0253000000000001</v>
      </c>
      <c r="Y11" s="18">
        <v>35.742899999999999</v>
      </c>
      <c r="Z11" s="18">
        <v>1687.8</v>
      </c>
      <c r="AA11" s="18">
        <v>929.85199999999998</v>
      </c>
      <c r="AB11" s="18">
        <v>1321.2</v>
      </c>
      <c r="AC11" s="18">
        <v>1341.3</v>
      </c>
      <c r="AD11" s="18">
        <v>-17544</v>
      </c>
      <c r="AE11" s="18">
        <v>-8191.9</v>
      </c>
      <c r="AF11" s="18">
        <v>1813.2</v>
      </c>
      <c r="AG11" s="18">
        <v>0.5</v>
      </c>
      <c r="AH11" s="18">
        <v>0.17499999999999999</v>
      </c>
      <c r="AI11" s="18">
        <v>19139</v>
      </c>
      <c r="AJ11" s="18">
        <v>2466</v>
      </c>
    </row>
    <row r="12" spans="1:36">
      <c r="A12" s="16">
        <v>11</v>
      </c>
      <c r="B12" s="1" t="s">
        <v>36</v>
      </c>
      <c r="C12" s="5">
        <v>20</v>
      </c>
      <c r="D12" s="3" t="s">
        <v>40</v>
      </c>
      <c r="E12" s="10">
        <v>67.099999999999994</v>
      </c>
      <c r="F12" s="19">
        <v>0.68</v>
      </c>
      <c r="G12" s="19">
        <v>3.1998000000000002</v>
      </c>
      <c r="H12" s="19">
        <v>2.64</v>
      </c>
      <c r="I12" s="19">
        <v>0.875</v>
      </c>
      <c r="J12" s="19">
        <v>4123.1000000000004</v>
      </c>
      <c r="K12" s="18">
        <f t="shared" si="0"/>
        <v>61.447093889716854</v>
      </c>
      <c r="L12" s="19">
        <v>1940.9</v>
      </c>
      <c r="M12" s="19">
        <v>3.1520999999999999</v>
      </c>
      <c r="N12" s="19">
        <v>2.9613</v>
      </c>
      <c r="O12" s="19">
        <v>50.660200000000003</v>
      </c>
      <c r="P12" s="19">
        <v>0.57899999999999996</v>
      </c>
      <c r="Q12" s="19">
        <v>35.112900000000003</v>
      </c>
      <c r="R12" s="19">
        <v>2655.4</v>
      </c>
      <c r="S12" s="19">
        <v>2.355</v>
      </c>
      <c r="T12" s="19">
        <v>1.99</v>
      </c>
      <c r="U12" s="19">
        <v>0.36499999999999999</v>
      </c>
      <c r="V12" s="19">
        <v>0.28499999999999998</v>
      </c>
      <c r="W12" s="19">
        <v>0.77710000000000001</v>
      </c>
      <c r="X12" s="19">
        <v>3.3681999999999999</v>
      </c>
      <c r="Y12" s="19">
        <v>56.678699999999999</v>
      </c>
      <c r="Z12" s="19">
        <v>2693.8</v>
      </c>
      <c r="AA12" s="19">
        <v>1283.3</v>
      </c>
      <c r="AB12" s="19">
        <v>3007.1</v>
      </c>
      <c r="AC12" s="19">
        <v>3310.8</v>
      </c>
      <c r="AD12" s="19">
        <v>2436.1999999999998</v>
      </c>
      <c r="AE12" s="19">
        <v>-16433</v>
      </c>
      <c r="AF12" s="19">
        <v>81792</v>
      </c>
      <c r="AG12" s="19">
        <v>0.57499999999999996</v>
      </c>
      <c r="AH12" s="19">
        <v>0.22500000000000001</v>
      </c>
      <c r="AI12" s="19">
        <v>18325</v>
      </c>
      <c r="AJ12" s="19">
        <v>3773.6</v>
      </c>
    </row>
    <row r="13" spans="1:36">
      <c r="A13" s="16">
        <v>12</v>
      </c>
      <c r="B13" s="1" t="s">
        <v>36</v>
      </c>
      <c r="C13" s="5">
        <v>28</v>
      </c>
      <c r="D13" s="3" t="s">
        <v>40</v>
      </c>
      <c r="E13" s="10">
        <v>51.9</v>
      </c>
      <c r="F13" s="18">
        <v>0.61499999999999999</v>
      </c>
      <c r="G13" s="18">
        <v>2.9611999999999998</v>
      </c>
      <c r="H13" s="18">
        <v>2.8650000000000002</v>
      </c>
      <c r="I13" s="18">
        <v>0.73</v>
      </c>
      <c r="J13" s="18">
        <v>3083</v>
      </c>
      <c r="K13" s="18">
        <f t="shared" si="0"/>
        <v>59.402697495183048</v>
      </c>
      <c r="L13" s="18">
        <v>1698.9</v>
      </c>
      <c r="M13" s="18">
        <v>2.9134000000000002</v>
      </c>
      <c r="N13" s="18">
        <v>3.1619999999999999</v>
      </c>
      <c r="O13" s="18">
        <v>43.278399999999998</v>
      </c>
      <c r="P13" s="18">
        <v>0.59289999999999998</v>
      </c>
      <c r="Q13" s="18">
        <v>14.5366</v>
      </c>
      <c r="R13" s="18">
        <v>1343.8</v>
      </c>
      <c r="S13" s="18">
        <v>2.6150000000000002</v>
      </c>
      <c r="T13" s="18">
        <v>2.3149999999999999</v>
      </c>
      <c r="U13" s="18">
        <v>0.3</v>
      </c>
      <c r="V13" s="18">
        <v>0.25</v>
      </c>
      <c r="W13" s="18">
        <v>0.84250000000000003</v>
      </c>
      <c r="X13" s="18">
        <v>3.0998999999999999</v>
      </c>
      <c r="Y13" s="18">
        <v>46.360900000000001</v>
      </c>
      <c r="Z13" s="18">
        <v>2040.1</v>
      </c>
      <c r="AA13" s="18">
        <v>1067.7</v>
      </c>
      <c r="AB13" s="18">
        <v>1743</v>
      </c>
      <c r="AC13" s="18">
        <v>1881.1</v>
      </c>
      <c r="AD13" s="18">
        <v>7764.9</v>
      </c>
      <c r="AE13" s="18">
        <v>-16366</v>
      </c>
      <c r="AF13" s="18">
        <v>79182</v>
      </c>
      <c r="AG13" s="18">
        <v>0.45500000000000002</v>
      </c>
      <c r="AH13" s="18">
        <v>0.19</v>
      </c>
      <c r="AI13" s="18">
        <v>16226</v>
      </c>
      <c r="AJ13" s="18">
        <v>3397.4</v>
      </c>
    </row>
    <row r="14" spans="1:36">
      <c r="A14" s="16">
        <v>13</v>
      </c>
      <c r="B14" s="1" t="s">
        <v>36</v>
      </c>
      <c r="C14" s="5">
        <v>27</v>
      </c>
      <c r="D14" s="3" t="s">
        <v>40</v>
      </c>
      <c r="E14" s="6">
        <v>72</v>
      </c>
      <c r="F14" s="19">
        <v>0.63</v>
      </c>
      <c r="G14" s="19">
        <v>2.9382999999999999</v>
      </c>
      <c r="H14" s="19">
        <v>2.46</v>
      </c>
      <c r="I14" s="19">
        <v>0.78</v>
      </c>
      <c r="J14" s="19">
        <v>4522.5</v>
      </c>
      <c r="K14" s="18">
        <f t="shared" si="0"/>
        <v>62.8125</v>
      </c>
      <c r="L14" s="19">
        <v>1912.4</v>
      </c>
      <c r="M14" s="19">
        <v>2.8904000000000001</v>
      </c>
      <c r="N14" s="19">
        <v>2.7545999999999999</v>
      </c>
      <c r="O14" s="19">
        <v>42.5991</v>
      </c>
      <c r="P14" s="19">
        <v>0.54610000000000003</v>
      </c>
      <c r="Q14" s="19">
        <v>22.315000000000001</v>
      </c>
      <c r="R14" s="19">
        <v>1730</v>
      </c>
      <c r="S14" s="19">
        <v>2.2149999999999999</v>
      </c>
      <c r="T14" s="19">
        <v>1.82</v>
      </c>
      <c r="U14" s="19">
        <v>0.39500000000000002</v>
      </c>
      <c r="V14" s="19">
        <v>0.245</v>
      </c>
      <c r="W14" s="19">
        <v>0.80769999999999997</v>
      </c>
      <c r="X14" s="19">
        <v>3.1284000000000001</v>
      </c>
      <c r="Y14" s="19">
        <v>48.65</v>
      </c>
      <c r="Z14" s="19">
        <v>2589.6</v>
      </c>
      <c r="AA14" s="19">
        <v>1368.1</v>
      </c>
      <c r="AB14" s="19">
        <v>1681.7</v>
      </c>
      <c r="AC14" s="19">
        <v>1730.2</v>
      </c>
      <c r="AD14" s="19">
        <v>1206.3</v>
      </c>
      <c r="AE14" s="19">
        <v>-18898</v>
      </c>
      <c r="AF14" s="19">
        <v>76172</v>
      </c>
      <c r="AG14" s="19">
        <v>0.505</v>
      </c>
      <c r="AH14" s="19">
        <v>0.185</v>
      </c>
      <c r="AI14" s="19">
        <v>24446</v>
      </c>
      <c r="AJ14" s="18">
        <v>3953</v>
      </c>
    </row>
    <row r="15" spans="1:36">
      <c r="A15" s="15">
        <v>1</v>
      </c>
      <c r="B15" s="1" t="s">
        <v>37</v>
      </c>
      <c r="C15" s="5">
        <v>20</v>
      </c>
      <c r="D15" s="3" t="s">
        <v>40</v>
      </c>
      <c r="E15" s="6">
        <v>60.1</v>
      </c>
      <c r="F15" s="18">
        <v>0.57499999999999996</v>
      </c>
      <c r="G15" s="18">
        <v>2.7526999999999999</v>
      </c>
      <c r="H15" s="18">
        <v>2.125</v>
      </c>
      <c r="I15" s="18">
        <v>0.8</v>
      </c>
      <c r="J15" s="18">
        <v>3352.5</v>
      </c>
      <c r="K15" s="18">
        <f t="shared" si="0"/>
        <v>55.782029950083192</v>
      </c>
      <c r="L15" s="18">
        <v>1436.8</v>
      </c>
      <c r="M15" s="18">
        <v>2.7048000000000001</v>
      </c>
      <c r="N15" s="18">
        <v>2.4007000000000001</v>
      </c>
      <c r="O15" s="18">
        <v>37.302700000000002</v>
      </c>
      <c r="P15" s="18">
        <v>0.46629999999999999</v>
      </c>
      <c r="Q15" s="18">
        <v>12.945</v>
      </c>
      <c r="R15" s="18">
        <v>1528.6</v>
      </c>
      <c r="S15" s="18">
        <v>1.87</v>
      </c>
      <c r="T15" s="18">
        <v>1.5249999999999999</v>
      </c>
      <c r="U15" s="18">
        <v>0.34499999999999997</v>
      </c>
      <c r="V15" s="18">
        <v>0.255</v>
      </c>
      <c r="W15" s="18">
        <v>0.71870000000000001</v>
      </c>
      <c r="X15" s="18">
        <v>2.9036</v>
      </c>
      <c r="Y15" s="18">
        <v>40.526400000000002</v>
      </c>
      <c r="Z15" s="18">
        <v>1977.4</v>
      </c>
      <c r="AA15" s="18">
        <v>1118.9000000000001</v>
      </c>
      <c r="AB15" s="18">
        <v>1432.1</v>
      </c>
      <c r="AC15" s="18">
        <v>1524.5</v>
      </c>
      <c r="AD15" s="18">
        <v>5311</v>
      </c>
      <c r="AE15" s="18">
        <v>-13643</v>
      </c>
      <c r="AF15" s="18">
        <v>73180</v>
      </c>
      <c r="AG15" s="18">
        <v>0.51</v>
      </c>
      <c r="AH15" s="18">
        <v>0.19</v>
      </c>
      <c r="AI15" s="18">
        <v>17645</v>
      </c>
      <c r="AJ15" s="18">
        <v>2944.3</v>
      </c>
    </row>
    <row r="16" spans="1:36">
      <c r="A16" s="15">
        <v>2</v>
      </c>
      <c r="B16" s="1" t="s">
        <v>37</v>
      </c>
      <c r="C16" s="5">
        <v>23</v>
      </c>
      <c r="D16" s="3" t="s">
        <v>40</v>
      </c>
      <c r="E16" s="6">
        <v>67.5</v>
      </c>
      <c r="F16" s="18">
        <v>0.60499999999999998</v>
      </c>
      <c r="G16" s="18">
        <v>2.8527999999999998</v>
      </c>
      <c r="H16" s="18">
        <v>2.79</v>
      </c>
      <c r="I16" s="18">
        <v>0.86</v>
      </c>
      <c r="J16" s="18">
        <v>3492.5</v>
      </c>
      <c r="K16" s="18">
        <f t="shared" si="0"/>
        <v>51.74074074074074</v>
      </c>
      <c r="L16" s="18">
        <v>2061.9</v>
      </c>
      <c r="M16" s="18">
        <v>2.8048999999999999</v>
      </c>
      <c r="N16" s="18">
        <v>3.0758999999999999</v>
      </c>
      <c r="O16" s="18">
        <v>40.115600000000001</v>
      </c>
      <c r="P16" s="18">
        <v>0.46650000000000003</v>
      </c>
      <c r="Q16" s="18">
        <v>19.241700000000002</v>
      </c>
      <c r="R16" s="18">
        <v>1562.7</v>
      </c>
      <c r="S16" s="18">
        <v>2.5150000000000001</v>
      </c>
      <c r="T16" s="18">
        <v>2.145</v>
      </c>
      <c r="U16" s="18">
        <v>0.37</v>
      </c>
      <c r="V16" s="18">
        <v>0.27500000000000002</v>
      </c>
      <c r="W16" s="18">
        <v>0.70350000000000001</v>
      </c>
      <c r="X16" s="18">
        <v>2.9838</v>
      </c>
      <c r="Y16" s="18">
        <v>44.865499999999997</v>
      </c>
      <c r="Z16" s="18">
        <v>2326.1</v>
      </c>
      <c r="AA16" s="18">
        <v>1240.9000000000001</v>
      </c>
      <c r="AB16" s="18">
        <v>2103.4</v>
      </c>
      <c r="AC16" s="18">
        <v>2233</v>
      </c>
      <c r="AD16" s="18">
        <v>9457.7000000000007</v>
      </c>
      <c r="AE16" s="18">
        <v>-16522</v>
      </c>
      <c r="AF16" s="18">
        <v>94386</v>
      </c>
      <c r="AG16" s="18">
        <v>0.56499999999999995</v>
      </c>
      <c r="AH16" s="18">
        <v>0.22</v>
      </c>
      <c r="AI16" s="18">
        <v>15875</v>
      </c>
      <c r="AJ16" s="18">
        <v>3277.1</v>
      </c>
    </row>
    <row r="17" spans="1:36">
      <c r="A17" s="15">
        <v>3</v>
      </c>
      <c r="B17" s="1" t="s">
        <v>37</v>
      </c>
      <c r="C17" s="5">
        <v>20</v>
      </c>
      <c r="D17" s="3" t="s">
        <v>40</v>
      </c>
      <c r="E17" s="6">
        <v>59.3</v>
      </c>
      <c r="F17" s="18">
        <v>0.58499999999999996</v>
      </c>
      <c r="G17" s="18">
        <v>2.7652000000000001</v>
      </c>
      <c r="H17" s="18">
        <v>2.0099999999999998</v>
      </c>
      <c r="I17" s="18">
        <v>0.69</v>
      </c>
      <c r="J17" s="18">
        <v>3510.4</v>
      </c>
      <c r="K17" s="18">
        <f t="shared" si="0"/>
        <v>59.197301854974711</v>
      </c>
      <c r="L17" s="18">
        <v>1374</v>
      </c>
      <c r="M17" s="18">
        <v>2.7172999999999998</v>
      </c>
      <c r="N17" s="18">
        <v>2.2869999999999999</v>
      </c>
      <c r="O17" s="18">
        <v>37.649500000000003</v>
      </c>
      <c r="P17" s="18">
        <v>0.54559999999999997</v>
      </c>
      <c r="Q17" s="18">
        <v>14.3558</v>
      </c>
      <c r="R17" s="18">
        <v>1258.0999999999999</v>
      </c>
      <c r="S17" s="18">
        <v>1.79</v>
      </c>
      <c r="T17" s="18">
        <v>1.5049999999999999</v>
      </c>
      <c r="U17" s="18">
        <v>0.28499999999999998</v>
      </c>
      <c r="V17" s="18">
        <v>0.22</v>
      </c>
      <c r="W17" s="18">
        <v>0.8478</v>
      </c>
      <c r="X17" s="18">
        <v>2.9226999999999999</v>
      </c>
      <c r="Y17" s="18">
        <v>41.9482</v>
      </c>
      <c r="Z17" s="18">
        <v>2166.5</v>
      </c>
      <c r="AA17" s="18">
        <v>1211.3</v>
      </c>
      <c r="AB17" s="18">
        <v>1528.7</v>
      </c>
      <c r="AC17" s="18">
        <v>1571.3</v>
      </c>
      <c r="AD17" s="18">
        <v>5568.4</v>
      </c>
      <c r="AE17" s="18">
        <v>-17701</v>
      </c>
      <c r="AF17" s="18">
        <v>74631</v>
      </c>
      <c r="AG17" s="18">
        <v>0.44</v>
      </c>
      <c r="AH17" s="18">
        <v>0.155</v>
      </c>
      <c r="AI17" s="18">
        <v>22648</v>
      </c>
      <c r="AJ17" s="18">
        <v>3700.3</v>
      </c>
    </row>
    <row r="18" spans="1:36">
      <c r="A18" s="15">
        <v>4</v>
      </c>
      <c r="B18" s="1" t="s">
        <v>37</v>
      </c>
      <c r="C18" s="5">
        <v>22</v>
      </c>
      <c r="D18" s="3" t="s">
        <v>40</v>
      </c>
      <c r="E18" s="6">
        <v>73.5</v>
      </c>
      <c r="F18" s="18">
        <v>0.65</v>
      </c>
      <c r="G18" s="18">
        <v>3.0327999999999999</v>
      </c>
      <c r="H18" s="18">
        <v>2.38</v>
      </c>
      <c r="I18" s="18">
        <v>0.82499999999999996</v>
      </c>
      <c r="J18" s="18">
        <v>4049.8</v>
      </c>
      <c r="K18" s="18">
        <f t="shared" si="0"/>
        <v>55.099319727891157</v>
      </c>
      <c r="L18" s="18">
        <v>1979.8</v>
      </c>
      <c r="M18" s="18">
        <v>2.9849999999999999</v>
      </c>
      <c r="N18" s="18">
        <v>2.6842999999999999</v>
      </c>
      <c r="O18" s="18">
        <v>45.433500000000002</v>
      </c>
      <c r="P18" s="18">
        <v>0.55069999999999997</v>
      </c>
      <c r="Q18" s="18">
        <v>28.490600000000001</v>
      </c>
      <c r="R18" s="18">
        <v>2427.4</v>
      </c>
      <c r="S18" s="18">
        <v>2.085</v>
      </c>
      <c r="T18" s="18">
        <v>1.7250000000000001</v>
      </c>
      <c r="U18" s="18">
        <v>0.36</v>
      </c>
      <c r="V18" s="18">
        <v>0.29499999999999998</v>
      </c>
      <c r="W18" s="18">
        <v>0.78790000000000004</v>
      </c>
      <c r="X18" s="18">
        <v>3.1821000000000002</v>
      </c>
      <c r="Y18" s="18">
        <v>51.7879</v>
      </c>
      <c r="Z18" s="18">
        <v>2749.6</v>
      </c>
      <c r="AA18" s="18">
        <v>1378.1</v>
      </c>
      <c r="AB18" s="18">
        <v>2701.3</v>
      </c>
      <c r="AC18" s="18">
        <v>2885.2</v>
      </c>
      <c r="AD18" s="18">
        <v>4981.3</v>
      </c>
      <c r="AE18" s="18">
        <v>-22653</v>
      </c>
      <c r="AF18" s="18">
        <v>93928</v>
      </c>
      <c r="AG18" s="18">
        <v>0.51500000000000001</v>
      </c>
      <c r="AH18" s="18">
        <v>0.22500000000000001</v>
      </c>
      <c r="AI18" s="18">
        <v>17999</v>
      </c>
      <c r="AJ18" s="18">
        <v>4230.6000000000004</v>
      </c>
    </row>
    <row r="19" spans="1:36">
      <c r="A19" s="15">
        <v>5</v>
      </c>
      <c r="B19" s="1" t="s">
        <v>37</v>
      </c>
      <c r="C19" s="5">
        <v>23</v>
      </c>
      <c r="D19" s="3" t="s">
        <v>41</v>
      </c>
      <c r="E19" s="6">
        <v>61.9</v>
      </c>
      <c r="F19" s="19">
        <v>0.56000000000000005</v>
      </c>
      <c r="G19" s="19">
        <v>2.5962999999999998</v>
      </c>
      <c r="H19" s="19">
        <v>2.2650000000000001</v>
      </c>
      <c r="I19" s="19">
        <v>0.78</v>
      </c>
      <c r="J19" s="19">
        <v>3121.4</v>
      </c>
      <c r="K19" s="18">
        <f t="shared" si="0"/>
        <v>50.426494345718901</v>
      </c>
      <c r="L19" s="19">
        <v>1602.7</v>
      </c>
      <c r="M19" s="19">
        <v>2.5482999999999998</v>
      </c>
      <c r="N19" s="19">
        <v>2.5247999999999999</v>
      </c>
      <c r="O19" s="19">
        <v>33.112000000000002</v>
      </c>
      <c r="P19" s="19">
        <v>0.42449999999999999</v>
      </c>
      <c r="Q19" s="19">
        <v>17.0578</v>
      </c>
      <c r="R19" s="19">
        <v>1797.7</v>
      </c>
      <c r="S19" s="19">
        <v>2.0049999999999999</v>
      </c>
      <c r="T19" s="19">
        <v>1.615</v>
      </c>
      <c r="U19" s="19">
        <v>0.39</v>
      </c>
      <c r="V19" s="19">
        <v>0.26</v>
      </c>
      <c r="W19" s="19">
        <v>0.71789999999999998</v>
      </c>
      <c r="X19" s="19">
        <v>2.7351000000000001</v>
      </c>
      <c r="Y19" s="19">
        <v>38.439500000000002</v>
      </c>
      <c r="Z19" s="19">
        <v>1942</v>
      </c>
      <c r="AA19" s="19">
        <v>1140</v>
      </c>
      <c r="AB19" s="19">
        <v>1575.8</v>
      </c>
      <c r="AC19" s="19">
        <v>1637.3</v>
      </c>
      <c r="AD19" s="19">
        <v>7255.5</v>
      </c>
      <c r="AE19" s="19">
        <v>-17337</v>
      </c>
      <c r="AF19" s="19">
        <v>77410</v>
      </c>
      <c r="AG19" s="19">
        <v>0.495</v>
      </c>
      <c r="AH19" s="19">
        <v>0.2</v>
      </c>
      <c r="AI19" s="18">
        <v>15607</v>
      </c>
      <c r="AJ19" s="18">
        <v>3052.4</v>
      </c>
    </row>
    <row r="20" spans="1:36">
      <c r="A20" s="15">
        <v>6</v>
      </c>
      <c r="B20" s="1" t="s">
        <v>37</v>
      </c>
      <c r="C20" s="5">
        <v>21</v>
      </c>
      <c r="D20" s="3" t="s">
        <v>41</v>
      </c>
      <c r="E20" s="6">
        <v>47.5</v>
      </c>
      <c r="F20" s="18">
        <v>0.55000000000000004</v>
      </c>
      <c r="G20" s="18">
        <v>2.7393999999999998</v>
      </c>
      <c r="H20" s="18">
        <v>2.4649999999999999</v>
      </c>
      <c r="I20" s="18">
        <v>0.73499999999999999</v>
      </c>
      <c r="J20" s="18">
        <v>2327.4</v>
      </c>
      <c r="K20" s="18">
        <f t="shared" si="0"/>
        <v>48.997894736842106</v>
      </c>
      <c r="L20" s="18">
        <v>1328.9</v>
      </c>
      <c r="M20" s="18">
        <v>2.6913999999999998</v>
      </c>
      <c r="N20" s="18">
        <v>2.7393999999999998</v>
      </c>
      <c r="O20" s="18">
        <v>36.9358</v>
      </c>
      <c r="P20" s="18">
        <v>0.50249999999999995</v>
      </c>
      <c r="Q20" s="18">
        <v>5.6504000000000003</v>
      </c>
      <c r="R20" s="18">
        <v>982.53989999999999</v>
      </c>
      <c r="S20" s="18">
        <v>2.1749999999999998</v>
      </c>
      <c r="T20" s="18">
        <v>1.85</v>
      </c>
      <c r="U20" s="18">
        <v>0.32500000000000001</v>
      </c>
      <c r="V20" s="18">
        <v>0.28999999999999998</v>
      </c>
      <c r="W20" s="18">
        <v>0.74829999999999997</v>
      </c>
      <c r="X20" s="18">
        <v>2.8856000000000002</v>
      </c>
      <c r="Y20" s="18">
        <v>37.078899999999997</v>
      </c>
      <c r="Z20" s="18">
        <v>1551.2</v>
      </c>
      <c r="AA20" s="18">
        <v>855.11450000000002</v>
      </c>
      <c r="AB20" s="18">
        <v>1350.4</v>
      </c>
      <c r="AC20" s="18">
        <v>1467.7</v>
      </c>
      <c r="AD20" s="18">
        <v>5233.5</v>
      </c>
      <c r="AE20" s="18">
        <v>-13769</v>
      </c>
      <c r="AF20" s="18">
        <v>61542</v>
      </c>
      <c r="AG20" s="18">
        <v>0.41</v>
      </c>
      <c r="AH20" s="18">
        <v>0.23</v>
      </c>
      <c r="AI20" s="18">
        <v>10119</v>
      </c>
      <c r="AJ20" s="18">
        <v>2624.8</v>
      </c>
    </row>
    <row r="21" spans="1:36">
      <c r="A21" s="15">
        <v>7</v>
      </c>
      <c r="B21" s="1" t="s">
        <v>37</v>
      </c>
      <c r="C21" s="5">
        <v>21</v>
      </c>
      <c r="D21" s="3" t="s">
        <v>41</v>
      </c>
      <c r="E21" s="6">
        <v>52</v>
      </c>
      <c r="F21" s="19">
        <v>0.48499999999999999</v>
      </c>
      <c r="G21" s="19">
        <v>2.1412</v>
      </c>
      <c r="H21" s="19">
        <v>2.6850000000000001</v>
      </c>
      <c r="I21" s="19">
        <v>0.89500000000000002</v>
      </c>
      <c r="J21" s="19">
        <v>2351.9</v>
      </c>
      <c r="K21" s="18">
        <f t="shared" si="0"/>
        <v>45.228846153846156</v>
      </c>
      <c r="L21" s="19">
        <v>1468.1</v>
      </c>
      <c r="M21" s="19">
        <v>2.093</v>
      </c>
      <c r="N21" s="19">
        <v>2.8984000000000001</v>
      </c>
      <c r="O21" s="19">
        <v>22.3369</v>
      </c>
      <c r="P21" s="19">
        <v>0.24959999999999999</v>
      </c>
      <c r="Q21" s="19">
        <v>4.0045999999999999</v>
      </c>
      <c r="R21" s="19">
        <v>2072.5</v>
      </c>
      <c r="S21" s="19">
        <v>2.3250000000000002</v>
      </c>
      <c r="T21" s="19">
        <v>1.9</v>
      </c>
      <c r="U21" s="19">
        <v>0.42499999999999999</v>
      </c>
      <c r="V21" s="19">
        <v>0.36</v>
      </c>
      <c r="W21" s="19">
        <v>0.54190000000000005</v>
      </c>
      <c r="X21" s="19">
        <v>2.6932</v>
      </c>
      <c r="Y21" s="19">
        <v>28.832699999999999</v>
      </c>
      <c r="Z21" s="19">
        <v>1214.5999999999999</v>
      </c>
      <c r="AA21" s="19">
        <v>735.24959999999999</v>
      </c>
      <c r="AB21" s="19">
        <v>1058.7</v>
      </c>
      <c r="AC21" s="19">
        <v>1149.5999999999999</v>
      </c>
      <c r="AD21" s="19">
        <v>-16465</v>
      </c>
      <c r="AE21" s="18">
        <v>-12731</v>
      </c>
      <c r="AF21" s="18">
        <v>1019.2</v>
      </c>
      <c r="AG21" s="18">
        <v>0.48</v>
      </c>
      <c r="AH21" s="18">
        <v>0.255</v>
      </c>
      <c r="AI21" s="18">
        <v>9223.1</v>
      </c>
      <c r="AJ21" s="18">
        <v>1782.3</v>
      </c>
    </row>
    <row r="22" spans="1:36">
      <c r="A22" s="15">
        <v>8</v>
      </c>
      <c r="B22" s="1" t="s">
        <v>37</v>
      </c>
      <c r="C22" s="5">
        <v>19</v>
      </c>
      <c r="D22" s="3" t="s">
        <v>41</v>
      </c>
      <c r="E22" s="6">
        <v>55.7</v>
      </c>
      <c r="F22" s="19">
        <v>0.54500000000000004</v>
      </c>
      <c r="G22" s="19">
        <v>2.4693999999999998</v>
      </c>
      <c r="H22" s="19">
        <v>2.39</v>
      </c>
      <c r="I22" s="19">
        <v>0.79</v>
      </c>
      <c r="J22" s="19">
        <v>2547</v>
      </c>
      <c r="K22" s="18">
        <f t="shared" si="0"/>
        <v>45.727109515260324</v>
      </c>
      <c r="L22" s="19">
        <v>1494.3</v>
      </c>
      <c r="M22" s="19">
        <v>2.4213</v>
      </c>
      <c r="N22" s="19">
        <v>2.6368</v>
      </c>
      <c r="O22" s="19">
        <v>29.894200000000001</v>
      </c>
      <c r="P22" s="19">
        <v>0.37840000000000001</v>
      </c>
      <c r="Q22" s="19">
        <v>30.818899999999999</v>
      </c>
      <c r="R22" s="19">
        <v>1376</v>
      </c>
      <c r="S22" s="19">
        <v>2.1150000000000002</v>
      </c>
      <c r="T22" s="19">
        <v>1.8149999999999999</v>
      </c>
      <c r="U22" s="19">
        <v>0.3</v>
      </c>
      <c r="V22" s="19">
        <v>0.27500000000000002</v>
      </c>
      <c r="W22" s="19">
        <v>0.68989999999999996</v>
      </c>
      <c r="X22" s="19">
        <v>2.6114999999999999</v>
      </c>
      <c r="Y22" s="19">
        <v>36.407800000000002</v>
      </c>
      <c r="Z22" s="19">
        <v>1610.8</v>
      </c>
      <c r="AA22" s="19">
        <v>966.36500000000001</v>
      </c>
      <c r="AB22" s="19">
        <v>1648.6</v>
      </c>
      <c r="AC22" s="19">
        <v>1942.7</v>
      </c>
      <c r="AD22" s="18">
        <v>5859.8</v>
      </c>
      <c r="AE22" s="18">
        <v>-17946</v>
      </c>
      <c r="AF22" s="18">
        <v>64396</v>
      </c>
      <c r="AG22" s="18">
        <v>0.47499999999999998</v>
      </c>
      <c r="AH22" s="18">
        <v>0.22</v>
      </c>
      <c r="AI22" s="18">
        <v>11577</v>
      </c>
      <c r="AJ22" s="18">
        <v>2599.9</v>
      </c>
    </row>
    <row r="23" spans="1:36">
      <c r="A23" s="15">
        <v>9</v>
      </c>
      <c r="B23" s="1" t="s">
        <v>37</v>
      </c>
      <c r="C23" s="5">
        <v>22</v>
      </c>
      <c r="D23" s="3" t="s">
        <v>41</v>
      </c>
      <c r="E23" s="11">
        <v>47.6</v>
      </c>
      <c r="F23" s="19">
        <v>0.52</v>
      </c>
      <c r="G23" s="19">
        <v>2.4497</v>
      </c>
      <c r="H23" s="19">
        <v>2.1749999999999998</v>
      </c>
      <c r="I23" s="19">
        <v>0.93</v>
      </c>
      <c r="J23" s="19">
        <v>2156.5</v>
      </c>
      <c r="K23" s="18">
        <f t="shared" si="0"/>
        <v>45.304621848739494</v>
      </c>
      <c r="L23" s="19">
        <v>1161.9000000000001</v>
      </c>
      <c r="M23" s="19">
        <v>2.4016999999999999</v>
      </c>
      <c r="N23" s="19">
        <v>2.4198</v>
      </c>
      <c r="O23" s="19">
        <v>29.410599999999999</v>
      </c>
      <c r="P23" s="19">
        <v>0.31619999999999998</v>
      </c>
      <c r="Q23" s="19">
        <v>16.9434</v>
      </c>
      <c r="R23" s="19">
        <v>1229.9000000000001</v>
      </c>
      <c r="S23" s="19">
        <v>1.89</v>
      </c>
      <c r="T23" s="19">
        <v>1.5</v>
      </c>
      <c r="U23" s="19">
        <v>0.39</v>
      </c>
      <c r="V23" s="19">
        <v>0.28499999999999998</v>
      </c>
      <c r="W23" s="19">
        <v>0.55910000000000004</v>
      </c>
      <c r="X23" s="18">
        <v>2.6280999999999999</v>
      </c>
      <c r="Y23" s="18">
        <v>33.144300000000001</v>
      </c>
      <c r="Z23" s="18">
        <v>1363.5</v>
      </c>
      <c r="AA23" s="18">
        <v>797.62540000000001</v>
      </c>
      <c r="AB23" s="18">
        <v>1482.4</v>
      </c>
      <c r="AC23" s="18">
        <v>1710.1</v>
      </c>
      <c r="AD23" s="18">
        <v>251.4563</v>
      </c>
      <c r="AE23" s="18">
        <v>-11258</v>
      </c>
      <c r="AF23" s="18">
        <v>42725</v>
      </c>
      <c r="AG23" s="18">
        <v>0.61499999999999999</v>
      </c>
      <c r="AH23" s="18">
        <v>0.22500000000000001</v>
      </c>
      <c r="AI23" s="18">
        <v>9584.2000000000007</v>
      </c>
      <c r="AJ23" s="18">
        <v>1791</v>
      </c>
    </row>
    <row r="24" spans="1:36">
      <c r="A24" s="15">
        <v>10</v>
      </c>
      <c r="B24" s="1" t="s">
        <v>37</v>
      </c>
      <c r="C24" s="5">
        <v>20</v>
      </c>
      <c r="D24" s="3" t="s">
        <v>40</v>
      </c>
      <c r="E24" s="6">
        <v>56.7</v>
      </c>
      <c r="F24" s="19">
        <v>0.56999999999999995</v>
      </c>
      <c r="G24" s="19">
        <v>2.3121999999999998</v>
      </c>
      <c r="H24" s="19">
        <v>2.0950000000000002</v>
      </c>
      <c r="I24" s="19">
        <v>1.0349999999999999</v>
      </c>
      <c r="J24" s="19">
        <v>3332.7</v>
      </c>
      <c r="K24" s="18">
        <f t="shared" si="0"/>
        <v>58.777777777777771</v>
      </c>
      <c r="L24" s="19">
        <v>1301.8</v>
      </c>
      <c r="M24" s="19">
        <v>2.2641</v>
      </c>
      <c r="N24" s="19">
        <v>2.3258000000000001</v>
      </c>
      <c r="O24" s="19">
        <v>26.1386</v>
      </c>
      <c r="P24" s="19">
        <v>0.2525</v>
      </c>
      <c r="Q24" s="19">
        <v>11.2095</v>
      </c>
      <c r="R24" s="19">
        <v>1994</v>
      </c>
      <c r="S24" s="19">
        <v>1.825</v>
      </c>
      <c r="T24" s="19">
        <v>1.605</v>
      </c>
      <c r="U24" s="19">
        <v>0.22</v>
      </c>
      <c r="V24" s="19">
        <v>0.27</v>
      </c>
      <c r="W24" s="19">
        <v>0.55069999999999997</v>
      </c>
      <c r="X24" s="19">
        <v>2.8519000000000001</v>
      </c>
      <c r="Y24" s="19">
        <v>39.824599999999997</v>
      </c>
      <c r="Z24" s="19">
        <v>1594.4</v>
      </c>
      <c r="AA24" s="19">
        <v>928.53610000000003</v>
      </c>
      <c r="AB24" s="18">
        <v>1288.5999999999999</v>
      </c>
      <c r="AC24" s="18">
        <v>1483.9</v>
      </c>
      <c r="AD24" s="18">
        <v>-17433</v>
      </c>
      <c r="AE24" s="18">
        <v>3663.9</v>
      </c>
      <c r="AF24" s="18">
        <v>3172.1</v>
      </c>
      <c r="AG24" s="18">
        <v>0.71499999999999997</v>
      </c>
      <c r="AH24" s="18">
        <v>0.17</v>
      </c>
      <c r="AI24" s="18">
        <v>19604</v>
      </c>
      <c r="AJ24" s="18">
        <v>1799.7</v>
      </c>
    </row>
    <row r="25" spans="1:36">
      <c r="A25" s="16">
        <v>11</v>
      </c>
      <c r="B25" s="1" t="s">
        <v>37</v>
      </c>
      <c r="C25" s="5">
        <v>20</v>
      </c>
      <c r="D25" s="3" t="s">
        <v>40</v>
      </c>
      <c r="E25" s="6">
        <v>66.5</v>
      </c>
      <c r="F25" s="19">
        <v>0.62</v>
      </c>
      <c r="G25" s="19">
        <v>2.7443</v>
      </c>
      <c r="H25" s="19">
        <v>2.79</v>
      </c>
      <c r="I25" s="19">
        <v>1.145</v>
      </c>
      <c r="J25" s="19">
        <v>3977.5</v>
      </c>
      <c r="K25" s="18">
        <f t="shared" si="0"/>
        <v>59.81203007518797</v>
      </c>
      <c r="L25" s="19">
        <v>2016.4</v>
      </c>
      <c r="M25" s="19">
        <v>2.6962999999999999</v>
      </c>
      <c r="N25" s="19">
        <v>3.0649000000000002</v>
      </c>
      <c r="O25" s="19">
        <v>37.070700000000002</v>
      </c>
      <c r="P25" s="19">
        <v>0.32379999999999998</v>
      </c>
      <c r="Q25" s="19">
        <v>12.839700000000001</v>
      </c>
      <c r="R25" s="19">
        <v>1931.8</v>
      </c>
      <c r="S25" s="19">
        <v>2.4550000000000001</v>
      </c>
      <c r="T25" s="19">
        <v>2.0299999999999998</v>
      </c>
      <c r="U25" s="19">
        <v>0.42499999999999999</v>
      </c>
      <c r="V25" s="19">
        <v>0.33500000000000002</v>
      </c>
      <c r="W25" s="19">
        <v>0.54149999999999998</v>
      </c>
      <c r="X25" s="19">
        <v>3.2448999999999999</v>
      </c>
      <c r="Y25" s="19">
        <v>47.117800000000003</v>
      </c>
      <c r="Z25" s="19">
        <v>2197.1999999999998</v>
      </c>
      <c r="AA25" s="19">
        <v>1091.5999999999999</v>
      </c>
      <c r="AB25" s="19">
        <v>2397.1999999999998</v>
      </c>
      <c r="AC25" s="19">
        <v>2589.6999999999998</v>
      </c>
      <c r="AD25" s="19">
        <v>-21172</v>
      </c>
      <c r="AE25" s="18">
        <v>-15206</v>
      </c>
      <c r="AF25" s="18">
        <v>2299.4</v>
      </c>
      <c r="AG25" s="18">
        <v>0.79500000000000004</v>
      </c>
      <c r="AH25" s="18">
        <v>0.23499999999999999</v>
      </c>
      <c r="AI25" s="18">
        <v>16925</v>
      </c>
      <c r="AJ25" s="18">
        <v>2295</v>
      </c>
    </row>
    <row r="26" spans="1:36">
      <c r="A26" s="16">
        <v>12</v>
      </c>
      <c r="B26" s="1" t="s">
        <v>37</v>
      </c>
      <c r="C26" s="5">
        <v>28</v>
      </c>
      <c r="D26" s="3" t="s">
        <v>40</v>
      </c>
      <c r="E26" s="6">
        <v>53.4</v>
      </c>
      <c r="F26" s="18">
        <v>0.61499999999999999</v>
      </c>
      <c r="G26" s="18">
        <v>2.9611999999999998</v>
      </c>
      <c r="H26" s="18">
        <v>2.8650000000000002</v>
      </c>
      <c r="I26" s="18">
        <v>0.73</v>
      </c>
      <c r="J26" s="18">
        <v>3083</v>
      </c>
      <c r="K26" s="18">
        <f t="shared" si="0"/>
        <v>57.734082397003746</v>
      </c>
      <c r="L26" s="18">
        <v>1698.9</v>
      </c>
      <c r="M26" s="18">
        <v>2.9134000000000002</v>
      </c>
      <c r="N26" s="18">
        <v>3.1619999999999999</v>
      </c>
      <c r="O26" s="18">
        <v>43.278399999999998</v>
      </c>
      <c r="P26" s="18">
        <v>0.59289999999999998</v>
      </c>
      <c r="Q26" s="18">
        <v>14.5366</v>
      </c>
      <c r="R26" s="18">
        <v>1343.8</v>
      </c>
      <c r="S26" s="18">
        <v>2.6150000000000002</v>
      </c>
      <c r="T26" s="18">
        <v>2.3149999999999999</v>
      </c>
      <c r="U26" s="18">
        <v>0.3</v>
      </c>
      <c r="V26" s="18">
        <v>0.25</v>
      </c>
      <c r="W26" s="18">
        <v>0.84250000000000003</v>
      </c>
      <c r="X26" s="18">
        <v>3.0998999999999999</v>
      </c>
      <c r="Y26" s="18">
        <v>46.360900000000001</v>
      </c>
      <c r="Z26" s="18">
        <v>2040.1</v>
      </c>
      <c r="AA26" s="18">
        <v>1067.7</v>
      </c>
      <c r="AB26" s="18">
        <v>1743</v>
      </c>
      <c r="AC26" s="18">
        <v>1881.1</v>
      </c>
      <c r="AD26" s="18">
        <v>7764.9</v>
      </c>
      <c r="AE26" s="18">
        <v>-16366</v>
      </c>
      <c r="AF26" s="18">
        <v>79182</v>
      </c>
      <c r="AG26" s="18">
        <v>0.45500000000000002</v>
      </c>
      <c r="AH26" s="18">
        <v>0.19</v>
      </c>
      <c r="AI26" s="18">
        <v>16226</v>
      </c>
      <c r="AJ26" s="18">
        <v>3397.4</v>
      </c>
    </row>
    <row r="27" spans="1:36">
      <c r="A27" s="16">
        <v>13</v>
      </c>
      <c r="B27" s="1" t="s">
        <v>37</v>
      </c>
      <c r="C27" s="5">
        <v>27</v>
      </c>
      <c r="D27" s="3" t="s">
        <v>40</v>
      </c>
      <c r="E27" s="6">
        <v>71.8</v>
      </c>
      <c r="F27" s="18">
        <v>0.63500000000000001</v>
      </c>
      <c r="G27" s="19">
        <v>2.8679999999999999</v>
      </c>
      <c r="H27" s="19">
        <v>2.74</v>
      </c>
      <c r="I27" s="19">
        <v>0.755</v>
      </c>
      <c r="J27" s="19">
        <v>4243.6000000000004</v>
      </c>
      <c r="K27" s="18">
        <f t="shared" si="0"/>
        <v>59.103064066852376</v>
      </c>
      <c r="L27" s="19">
        <v>2105.4</v>
      </c>
      <c r="M27" s="19">
        <v>2.8201000000000001</v>
      </c>
      <c r="N27" s="19">
        <v>3.0274999999999999</v>
      </c>
      <c r="O27" s="19">
        <v>40.552700000000002</v>
      </c>
      <c r="P27" s="19">
        <v>0.53710000000000002</v>
      </c>
      <c r="Q27" s="19">
        <v>88.740200000000002</v>
      </c>
      <c r="R27" s="19">
        <v>2281.3000000000002</v>
      </c>
      <c r="S27" s="19">
        <v>2.5</v>
      </c>
      <c r="T27" s="19">
        <v>2.105</v>
      </c>
      <c r="U27" s="19">
        <v>0.39500000000000002</v>
      </c>
      <c r="V27" s="19">
        <v>0.24</v>
      </c>
      <c r="W27" s="19">
        <v>0.84109999999999996</v>
      </c>
      <c r="X27" s="19">
        <v>3.0179999999999998</v>
      </c>
      <c r="Y27" s="19">
        <v>49.4253</v>
      </c>
      <c r="Z27" s="19">
        <v>2494.1999999999998</v>
      </c>
      <c r="AA27" s="19">
        <v>1375.9</v>
      </c>
      <c r="AB27" s="19">
        <v>1661.7</v>
      </c>
      <c r="AC27" s="19">
        <v>1672.4</v>
      </c>
      <c r="AD27" s="19">
        <v>10044</v>
      </c>
      <c r="AE27" s="19">
        <v>-19145</v>
      </c>
      <c r="AF27" s="19">
        <v>99826</v>
      </c>
      <c r="AG27" s="19">
        <v>0.5</v>
      </c>
      <c r="AH27" s="19">
        <v>0.185</v>
      </c>
      <c r="AI27" s="19">
        <v>22938</v>
      </c>
      <c r="AJ27" s="19">
        <v>4017.9</v>
      </c>
    </row>
    <row r="28" spans="1:36">
      <c r="A28" s="15">
        <v>1</v>
      </c>
      <c r="B28" s="1" t="s">
        <v>38</v>
      </c>
      <c r="C28" s="5">
        <v>20</v>
      </c>
      <c r="D28" s="3" t="s">
        <v>40</v>
      </c>
      <c r="E28" s="6">
        <v>61.7</v>
      </c>
      <c r="F28" s="18">
        <v>0.59</v>
      </c>
      <c r="G28" s="19">
        <v>2.8323999999999998</v>
      </c>
      <c r="H28" s="19">
        <v>2.62</v>
      </c>
      <c r="I28" s="19">
        <v>0.89</v>
      </c>
      <c r="J28" s="19">
        <v>3572.2</v>
      </c>
      <c r="K28" s="18">
        <f t="shared" si="0"/>
        <v>57.896272285251207</v>
      </c>
      <c r="L28" s="19">
        <v>1755.2</v>
      </c>
      <c r="M28" s="19">
        <v>2.7845</v>
      </c>
      <c r="N28" s="19">
        <v>2.9037999999999999</v>
      </c>
      <c r="O28" s="18">
        <v>39.534500000000001</v>
      </c>
      <c r="P28" s="19">
        <v>0.44419999999999998</v>
      </c>
      <c r="Q28" s="19">
        <v>12.173500000000001</v>
      </c>
      <c r="R28" s="18">
        <v>1255.5</v>
      </c>
      <c r="S28" s="18">
        <v>2.3450000000000002</v>
      </c>
      <c r="T28" s="18">
        <v>1.9750000000000001</v>
      </c>
      <c r="U28" s="18">
        <v>0.37</v>
      </c>
      <c r="V28" s="18">
        <v>0.27500000000000002</v>
      </c>
      <c r="W28" s="18">
        <v>0.66290000000000004</v>
      </c>
      <c r="X28" s="18">
        <v>2.9851000000000001</v>
      </c>
      <c r="Y28" s="18">
        <v>42.668399999999998</v>
      </c>
      <c r="Z28" s="18">
        <v>1985.7</v>
      </c>
      <c r="AA28" s="18">
        <v>1113.5999999999999</v>
      </c>
      <c r="AB28" s="18">
        <v>1420.1</v>
      </c>
      <c r="AC28" s="18">
        <v>1554.8</v>
      </c>
      <c r="AD28" s="18">
        <v>6115.2</v>
      </c>
      <c r="AE28" s="18">
        <v>-12828</v>
      </c>
      <c r="AF28" s="18">
        <v>78184</v>
      </c>
      <c r="AG28" s="18">
        <v>0.57499999999999996</v>
      </c>
      <c r="AH28" s="18">
        <v>0.21</v>
      </c>
      <c r="AI28" s="18">
        <v>17010</v>
      </c>
      <c r="AJ28" s="18">
        <v>2645.4</v>
      </c>
    </row>
    <row r="29" spans="1:36">
      <c r="A29" s="15">
        <v>2</v>
      </c>
      <c r="B29" s="1" t="s">
        <v>38</v>
      </c>
      <c r="C29" s="5">
        <v>23</v>
      </c>
      <c r="D29" s="3" t="s">
        <v>40</v>
      </c>
      <c r="E29" s="6">
        <v>67.599999999999994</v>
      </c>
      <c r="F29" s="18">
        <v>0.61</v>
      </c>
      <c r="G29" s="18">
        <v>2.9243000000000001</v>
      </c>
      <c r="H29" s="18">
        <v>2.66</v>
      </c>
      <c r="I29" s="18">
        <v>1.26</v>
      </c>
      <c r="J29" s="18">
        <v>3583</v>
      </c>
      <c r="K29" s="18">
        <f t="shared" si="0"/>
        <v>53.002958579881664</v>
      </c>
      <c r="L29" s="18">
        <v>1970.3</v>
      </c>
      <c r="M29" s="19">
        <v>2.8763999999999998</v>
      </c>
      <c r="N29" s="18">
        <v>2.9531999999999998</v>
      </c>
      <c r="O29" s="18">
        <v>42.187399999999997</v>
      </c>
      <c r="P29" s="19">
        <v>0.33479999999999999</v>
      </c>
      <c r="Q29" s="18">
        <v>20.3247</v>
      </c>
      <c r="R29" s="18">
        <v>1702.8</v>
      </c>
      <c r="S29" s="18">
        <v>2.3849999999999998</v>
      </c>
      <c r="T29" s="18">
        <v>2.04</v>
      </c>
      <c r="U29" s="18">
        <v>0.34499999999999997</v>
      </c>
      <c r="V29" s="18">
        <v>0.27500000000000002</v>
      </c>
      <c r="W29" s="18">
        <v>0.48409999999999997</v>
      </c>
      <c r="X29" s="18">
        <v>3.0573000000000001</v>
      </c>
      <c r="Y29" s="18">
        <v>45.610199999999999</v>
      </c>
      <c r="Z29" s="18">
        <v>2409.8000000000002</v>
      </c>
      <c r="AA29" s="18">
        <v>1258.7</v>
      </c>
      <c r="AB29" s="18">
        <v>2238.6</v>
      </c>
      <c r="AC29" s="18">
        <v>2370</v>
      </c>
      <c r="AD29" s="18">
        <v>9412.2999999999993</v>
      </c>
      <c r="AE29" s="18">
        <v>-17379</v>
      </c>
      <c r="AF29" s="18">
        <v>96300</v>
      </c>
      <c r="AG29" s="18">
        <v>0.96499999999999997</v>
      </c>
      <c r="AH29" s="18">
        <v>0.22500000000000001</v>
      </c>
      <c r="AI29" s="18">
        <v>15925</v>
      </c>
      <c r="AJ29" s="18">
        <v>2152.6</v>
      </c>
    </row>
    <row r="30" spans="1:36">
      <c r="A30" s="15">
        <v>3</v>
      </c>
      <c r="B30" s="1" t="s">
        <v>38</v>
      </c>
      <c r="C30" s="5">
        <v>20</v>
      </c>
      <c r="D30" s="3" t="s">
        <v>40</v>
      </c>
      <c r="E30" s="6">
        <v>59</v>
      </c>
      <c r="F30" s="19">
        <v>0.60499999999999998</v>
      </c>
      <c r="G30" s="19">
        <v>2.9232999999999998</v>
      </c>
      <c r="H30" s="19">
        <v>2.2650000000000001</v>
      </c>
      <c r="I30" s="19">
        <v>0.66</v>
      </c>
      <c r="J30" s="19">
        <v>3586.7</v>
      </c>
      <c r="K30" s="18">
        <f t="shared" si="0"/>
        <v>60.791525423728814</v>
      </c>
      <c r="L30" s="18">
        <v>1492</v>
      </c>
      <c r="M30" s="19">
        <v>2.8755000000000002</v>
      </c>
      <c r="N30" s="18">
        <v>2.5581</v>
      </c>
      <c r="O30" s="18">
        <v>42.1599</v>
      </c>
      <c r="P30" s="18">
        <v>0.63880000000000003</v>
      </c>
      <c r="Q30" s="18">
        <v>14.247</v>
      </c>
      <c r="R30" s="18">
        <v>1125.5999999999999</v>
      </c>
      <c r="S30" s="18">
        <v>2.0449999999999999</v>
      </c>
      <c r="T30" s="18">
        <v>1.7549999999999999</v>
      </c>
      <c r="U30" s="18">
        <v>0.28999999999999998</v>
      </c>
      <c r="V30" s="18">
        <v>0.22</v>
      </c>
      <c r="W30" s="18">
        <v>0.91669999999999996</v>
      </c>
      <c r="X30" s="18">
        <v>3.0482</v>
      </c>
      <c r="Y30" s="18">
        <v>44.865499999999997</v>
      </c>
      <c r="Z30" s="18">
        <v>2267.3000000000002</v>
      </c>
      <c r="AA30" s="18">
        <v>1210</v>
      </c>
      <c r="AB30" s="18">
        <v>1568.7</v>
      </c>
      <c r="AC30" s="18">
        <v>1635.7</v>
      </c>
      <c r="AD30" s="18">
        <v>9012.7000000000007</v>
      </c>
      <c r="AE30" s="18">
        <v>-17741</v>
      </c>
      <c r="AF30" s="18">
        <v>86197</v>
      </c>
      <c r="AG30" s="18">
        <v>0.41499999999999998</v>
      </c>
      <c r="AH30" s="18">
        <v>0.16</v>
      </c>
      <c r="AI30" s="18">
        <v>22417</v>
      </c>
      <c r="AJ30" s="18">
        <v>4070.5</v>
      </c>
    </row>
    <row r="31" spans="1:36">
      <c r="A31" s="15">
        <v>4</v>
      </c>
      <c r="B31" s="1" t="s">
        <v>38</v>
      </c>
      <c r="C31" s="5">
        <v>22</v>
      </c>
      <c r="D31" s="3" t="s">
        <v>40</v>
      </c>
      <c r="E31" s="6">
        <v>74.099999999999994</v>
      </c>
      <c r="F31" s="19">
        <v>0.63500000000000001</v>
      </c>
      <c r="G31" s="19">
        <v>3.1052</v>
      </c>
      <c r="H31" s="19">
        <v>2.4049999999999998</v>
      </c>
      <c r="I31" s="19">
        <v>0.87</v>
      </c>
      <c r="J31" s="19">
        <v>4287.1000000000004</v>
      </c>
      <c r="K31" s="18">
        <f t="shared" si="0"/>
        <v>57.855600539811078</v>
      </c>
      <c r="L31" s="19">
        <v>1987.9</v>
      </c>
      <c r="M31" s="19">
        <v>3.0573999999999999</v>
      </c>
      <c r="N31" s="19">
        <v>2.7166999999999999</v>
      </c>
      <c r="O31" s="19">
        <v>47.663200000000003</v>
      </c>
      <c r="P31" s="19">
        <v>0.54790000000000005</v>
      </c>
      <c r="Q31" s="19">
        <v>17.7012</v>
      </c>
      <c r="R31" s="19">
        <v>2111.9</v>
      </c>
      <c r="S31" s="19">
        <v>2.105</v>
      </c>
      <c r="T31" s="19">
        <v>1.7949999999999999</v>
      </c>
      <c r="U31" s="19">
        <v>0.31</v>
      </c>
      <c r="V31" s="19">
        <v>0.3</v>
      </c>
      <c r="W31" s="19">
        <v>0.72989999999999999</v>
      </c>
      <c r="X31" s="19">
        <v>3.2968999999999999</v>
      </c>
      <c r="Y31" s="19">
        <v>49.4253</v>
      </c>
      <c r="Z31" s="19">
        <v>2827.9</v>
      </c>
      <c r="AA31" s="19">
        <v>1354.6</v>
      </c>
      <c r="AB31" s="19">
        <v>2681</v>
      </c>
      <c r="AC31" s="19">
        <v>2843.7</v>
      </c>
      <c r="AD31" s="19">
        <v>-1709.9</v>
      </c>
      <c r="AE31" s="19">
        <v>-20932</v>
      </c>
      <c r="AF31" s="19">
        <v>74778</v>
      </c>
      <c r="AG31" s="19">
        <v>0.55000000000000004</v>
      </c>
      <c r="AH31" s="19">
        <v>0.23</v>
      </c>
      <c r="AI31" s="19">
        <v>18640</v>
      </c>
      <c r="AJ31" s="18">
        <v>4010</v>
      </c>
    </row>
    <row r="32" spans="1:36">
      <c r="A32" s="15">
        <v>5</v>
      </c>
      <c r="B32" s="1" t="s">
        <v>38</v>
      </c>
      <c r="C32" s="5">
        <v>23</v>
      </c>
      <c r="D32" s="3" t="s">
        <v>41</v>
      </c>
      <c r="E32" s="6">
        <v>61.8</v>
      </c>
      <c r="F32" s="18">
        <v>0.55000000000000004</v>
      </c>
      <c r="G32" s="19">
        <v>2.6303999999999998</v>
      </c>
      <c r="H32" s="19">
        <v>2.5299999999999998</v>
      </c>
      <c r="I32" s="19">
        <v>0.71499999999999997</v>
      </c>
      <c r="J32" s="19">
        <v>3051.1</v>
      </c>
      <c r="K32" s="18">
        <f t="shared" si="0"/>
        <v>49.370550161812297</v>
      </c>
      <c r="L32" s="19">
        <v>1757.4</v>
      </c>
      <c r="M32" s="19">
        <v>2.5825</v>
      </c>
      <c r="N32" s="19">
        <v>2.7932000000000001</v>
      </c>
      <c r="O32" s="19">
        <v>34.005200000000002</v>
      </c>
      <c r="P32" s="19">
        <v>0.47560000000000002</v>
      </c>
      <c r="Q32" s="19">
        <v>16.202400000000001</v>
      </c>
      <c r="R32" s="19">
        <v>1366.5</v>
      </c>
      <c r="S32" s="19">
        <v>2.2799999999999998</v>
      </c>
      <c r="T32" s="19">
        <v>1.95</v>
      </c>
      <c r="U32" s="19">
        <v>0.33</v>
      </c>
      <c r="V32" s="19">
        <v>0.25</v>
      </c>
      <c r="W32" s="19">
        <v>0.76919999999999999</v>
      </c>
      <c r="X32" s="19">
        <v>2.7521</v>
      </c>
      <c r="Y32" s="19">
        <v>37.078899999999997</v>
      </c>
      <c r="Z32" s="19">
        <v>2010.5</v>
      </c>
      <c r="AA32" s="19">
        <v>1154.8</v>
      </c>
      <c r="AB32" s="19">
        <v>1703.1</v>
      </c>
      <c r="AC32" s="19">
        <v>1843.4</v>
      </c>
      <c r="AD32" s="19">
        <v>7717.2</v>
      </c>
      <c r="AE32" s="19">
        <v>-18670</v>
      </c>
      <c r="AF32" s="19">
        <v>78565</v>
      </c>
      <c r="AG32" s="19">
        <v>0.43</v>
      </c>
      <c r="AH32" s="19">
        <v>0.19500000000000001</v>
      </c>
      <c r="AI32" s="19">
        <v>15647</v>
      </c>
      <c r="AJ32" s="19">
        <v>3468.3</v>
      </c>
    </row>
    <row r="33" spans="1:36">
      <c r="A33" s="15">
        <v>6</v>
      </c>
      <c r="B33" s="1" t="s">
        <v>38</v>
      </c>
      <c r="C33" s="5">
        <v>21</v>
      </c>
      <c r="D33" s="3" t="s">
        <v>41</v>
      </c>
      <c r="E33" s="6">
        <v>48.7</v>
      </c>
      <c r="F33" s="18">
        <v>0.55000000000000004</v>
      </c>
      <c r="G33" s="18">
        <v>2.7808000000000002</v>
      </c>
      <c r="H33" s="18">
        <v>2.1800000000000002</v>
      </c>
      <c r="I33" s="18">
        <v>0.78</v>
      </c>
      <c r="J33" s="19">
        <v>2367.6</v>
      </c>
      <c r="K33" s="18">
        <f t="shared" si="0"/>
        <v>48.616016427104718</v>
      </c>
      <c r="L33" s="18">
        <v>1170.7</v>
      </c>
      <c r="M33" s="18">
        <v>2.7328999999999999</v>
      </c>
      <c r="N33" s="19">
        <v>2.4586000000000001</v>
      </c>
      <c r="O33" s="18">
        <v>38.082799999999999</v>
      </c>
      <c r="P33" s="18">
        <v>0.48820000000000002</v>
      </c>
      <c r="Q33" s="18">
        <v>6.6898999999999997</v>
      </c>
      <c r="R33" s="18">
        <v>937.40940000000001</v>
      </c>
      <c r="S33" s="18">
        <v>1.89</v>
      </c>
      <c r="T33" s="18">
        <v>1.5249999999999999</v>
      </c>
      <c r="U33" s="18">
        <v>0.36499999999999999</v>
      </c>
      <c r="V33" s="18">
        <v>0.28999999999999998</v>
      </c>
      <c r="W33" s="18">
        <v>0.70509999999999995</v>
      </c>
      <c r="X33" s="18">
        <v>2.9203999999999999</v>
      </c>
      <c r="Y33" s="18">
        <v>37.078899999999997</v>
      </c>
      <c r="Z33" s="18">
        <v>1546.9</v>
      </c>
      <c r="AA33" s="18">
        <v>844.72349999999994</v>
      </c>
      <c r="AB33" s="18">
        <v>1322.1</v>
      </c>
      <c r="AC33" s="18">
        <v>1413.6</v>
      </c>
      <c r="AD33" s="18">
        <v>5931.1</v>
      </c>
      <c r="AE33" s="18">
        <v>-12678</v>
      </c>
      <c r="AF33" s="18">
        <v>63396</v>
      </c>
      <c r="AG33" s="18">
        <v>0.45</v>
      </c>
      <c r="AH33" s="18">
        <v>0.23</v>
      </c>
      <c r="AI33" s="18">
        <v>10294</v>
      </c>
      <c r="AJ33" s="18">
        <v>2408</v>
      </c>
    </row>
    <row r="34" spans="1:36">
      <c r="A34" s="15">
        <v>7</v>
      </c>
      <c r="B34" s="1" t="s">
        <v>38</v>
      </c>
      <c r="C34" s="5">
        <v>21</v>
      </c>
      <c r="D34" s="3" t="s">
        <v>41</v>
      </c>
      <c r="E34" s="6">
        <v>51.5</v>
      </c>
      <c r="F34" s="19">
        <v>0.54500000000000004</v>
      </c>
      <c r="G34" s="19">
        <v>2.5804999999999998</v>
      </c>
      <c r="H34" s="19">
        <v>2.5049999999999999</v>
      </c>
      <c r="I34" s="19">
        <v>0.8</v>
      </c>
      <c r="J34" s="19">
        <v>2502</v>
      </c>
      <c r="K34" s="18">
        <f t="shared" si="0"/>
        <v>48.582524271844662</v>
      </c>
      <c r="L34" s="19">
        <v>1419</v>
      </c>
      <c r="M34" s="19">
        <v>2.5325000000000002</v>
      </c>
      <c r="N34" s="19">
        <v>2.7631999999999999</v>
      </c>
      <c r="O34" s="19">
        <v>32.7012</v>
      </c>
      <c r="P34" s="19">
        <v>0.4088</v>
      </c>
      <c r="Q34" s="19">
        <v>14.553800000000001</v>
      </c>
      <c r="R34" s="19">
        <v>1398.4</v>
      </c>
      <c r="S34" s="19">
        <v>2.25</v>
      </c>
      <c r="T34" s="19">
        <v>1.905</v>
      </c>
      <c r="U34" s="19">
        <v>0.34499999999999997</v>
      </c>
      <c r="V34" s="19">
        <v>0.255</v>
      </c>
      <c r="W34" s="19">
        <v>0.68130000000000002</v>
      </c>
      <c r="X34" s="19">
        <v>2.7027999999999999</v>
      </c>
      <c r="Y34" s="19">
        <v>36.407800000000002</v>
      </c>
      <c r="Z34" s="19">
        <v>1551.2</v>
      </c>
      <c r="AA34" s="19">
        <v>922.71259999999995</v>
      </c>
      <c r="AB34" s="19">
        <v>1140.4000000000001</v>
      </c>
      <c r="AC34" s="19">
        <v>1207.0999999999999</v>
      </c>
      <c r="AD34" s="19">
        <v>5871.7</v>
      </c>
      <c r="AE34" s="19">
        <v>-15572</v>
      </c>
      <c r="AF34" s="18">
        <v>61837</v>
      </c>
      <c r="AG34" s="18">
        <v>0.48499999999999999</v>
      </c>
      <c r="AH34" s="18">
        <v>0.19500000000000001</v>
      </c>
      <c r="AI34" s="18">
        <v>12831</v>
      </c>
      <c r="AJ34" s="18">
        <v>2367.5</v>
      </c>
    </row>
    <row r="35" spans="1:36">
      <c r="A35" s="15">
        <v>8</v>
      </c>
      <c r="B35" s="1" t="s">
        <v>38</v>
      </c>
      <c r="C35" s="5">
        <v>19</v>
      </c>
      <c r="D35" s="3" t="s">
        <v>41</v>
      </c>
      <c r="E35" s="6">
        <v>55.2</v>
      </c>
      <c r="F35" s="19">
        <v>0.55000000000000004</v>
      </c>
      <c r="G35" s="19">
        <v>2.4853999999999998</v>
      </c>
      <c r="H35" s="19">
        <v>2.37</v>
      </c>
      <c r="I35" s="19">
        <v>0.74</v>
      </c>
      <c r="J35" s="19">
        <v>2567.6</v>
      </c>
      <c r="K35" s="18">
        <f t="shared" si="0"/>
        <v>46.514492753623188</v>
      </c>
      <c r="L35" s="19">
        <v>1467.8</v>
      </c>
      <c r="M35" s="19">
        <v>2.4373999999999998</v>
      </c>
      <c r="N35" s="19">
        <v>2.6185</v>
      </c>
      <c r="O35" s="19">
        <v>30.291599999999999</v>
      </c>
      <c r="P35" s="19">
        <v>0.4093</v>
      </c>
      <c r="Q35" s="19">
        <v>16.332799999999999</v>
      </c>
      <c r="R35" s="19">
        <v>1329.4</v>
      </c>
      <c r="S35" s="19">
        <v>2.1150000000000002</v>
      </c>
      <c r="T35" s="19">
        <v>1.85</v>
      </c>
      <c r="U35" s="19">
        <v>0.26500000000000001</v>
      </c>
      <c r="V35" s="19">
        <v>0.255</v>
      </c>
      <c r="W35" s="19">
        <v>0.74319999999999997</v>
      </c>
      <c r="X35" s="19">
        <v>2.6389</v>
      </c>
      <c r="Y35" s="19">
        <v>37.078899999999997</v>
      </c>
      <c r="Z35" s="19">
        <v>1651.5</v>
      </c>
      <c r="AA35" s="19">
        <v>998.72519999999997</v>
      </c>
      <c r="AB35" s="19">
        <v>1497.4</v>
      </c>
      <c r="AC35" s="19">
        <v>1630.9</v>
      </c>
      <c r="AD35" s="19">
        <v>4718.8</v>
      </c>
      <c r="AE35" s="19">
        <v>-17290</v>
      </c>
      <c r="AF35" s="18">
        <v>61607</v>
      </c>
      <c r="AG35" s="18">
        <v>0.45</v>
      </c>
      <c r="AH35" s="18">
        <v>0.19500000000000001</v>
      </c>
      <c r="AI35" s="18">
        <v>13167</v>
      </c>
      <c r="AJ35" s="19">
        <v>2770.1</v>
      </c>
    </row>
    <row r="36" spans="1:36">
      <c r="A36" s="15">
        <v>9</v>
      </c>
      <c r="B36" s="1" t="s">
        <v>38</v>
      </c>
      <c r="C36" s="5">
        <v>22</v>
      </c>
      <c r="D36" s="3" t="s">
        <v>41</v>
      </c>
      <c r="E36" s="11">
        <v>47.5</v>
      </c>
      <c r="F36" s="19">
        <v>0.53</v>
      </c>
      <c r="G36" s="19">
        <v>2.5407999999999999</v>
      </c>
      <c r="H36" s="18">
        <v>2.4900000000000002</v>
      </c>
      <c r="I36" s="19">
        <v>0.85499999999999998</v>
      </c>
      <c r="J36" s="18">
        <v>2182.1999999999998</v>
      </c>
      <c r="K36" s="18">
        <f t="shared" si="0"/>
        <v>45.941052631578941</v>
      </c>
      <c r="L36" s="18">
        <v>1325.6</v>
      </c>
      <c r="M36" s="18">
        <v>2.4927000000000001</v>
      </c>
      <c r="N36" s="18">
        <v>2.7441</v>
      </c>
      <c r="O36" s="18">
        <v>31.683599999999998</v>
      </c>
      <c r="P36" s="18">
        <v>0.37059999999999998</v>
      </c>
      <c r="Q36" s="18">
        <v>21.847899999999999</v>
      </c>
      <c r="R36" s="18">
        <v>1504.4</v>
      </c>
      <c r="S36" s="18">
        <v>2.2149999999999999</v>
      </c>
      <c r="T36" s="18">
        <v>1.82</v>
      </c>
      <c r="U36" s="18">
        <v>0.39500000000000002</v>
      </c>
      <c r="V36" s="18">
        <v>0.27500000000000002</v>
      </c>
      <c r="W36" s="18">
        <v>0.61990000000000001</v>
      </c>
      <c r="X36" s="18">
        <v>2.6739000000000002</v>
      </c>
      <c r="Y36" s="18">
        <v>34.4313</v>
      </c>
      <c r="Z36" s="18">
        <v>1465.7</v>
      </c>
      <c r="AA36" s="18">
        <v>832.70500000000004</v>
      </c>
      <c r="AB36" s="18">
        <v>1781.4</v>
      </c>
      <c r="AC36" s="18">
        <v>1987.5</v>
      </c>
      <c r="AD36" s="18">
        <v>4329.1000000000004</v>
      </c>
      <c r="AE36" s="18">
        <v>-10902</v>
      </c>
      <c r="AF36" s="18">
        <v>54468</v>
      </c>
      <c r="AG36" s="18">
        <v>0.56000000000000005</v>
      </c>
      <c r="AH36" s="18">
        <v>0.22</v>
      </c>
      <c r="AI36" s="18">
        <v>9919.1</v>
      </c>
      <c r="AJ36" s="18">
        <v>2120.9</v>
      </c>
    </row>
    <row r="37" spans="1:36">
      <c r="A37" s="15">
        <v>10</v>
      </c>
      <c r="B37" s="1" t="s">
        <v>38</v>
      </c>
      <c r="C37" s="5">
        <v>20</v>
      </c>
      <c r="D37" s="3" t="s">
        <v>40</v>
      </c>
      <c r="E37" s="6">
        <v>57.1</v>
      </c>
      <c r="F37" s="18">
        <v>0.57499999999999996</v>
      </c>
      <c r="G37" s="18">
        <v>2.8523000000000001</v>
      </c>
      <c r="H37" s="18">
        <v>2.15</v>
      </c>
      <c r="I37" s="18">
        <v>0.76</v>
      </c>
      <c r="J37" s="18">
        <v>3360.3</v>
      </c>
      <c r="K37" s="18">
        <f t="shared" si="0"/>
        <v>58.849387040280213</v>
      </c>
      <c r="L37" s="18">
        <v>1330.2</v>
      </c>
      <c r="M37" s="18">
        <v>2.8043999999999998</v>
      </c>
      <c r="N37" s="18">
        <v>2.4359000000000002</v>
      </c>
      <c r="O37" s="18">
        <v>40.101999999999997</v>
      </c>
      <c r="P37" s="18">
        <v>0.52769999999999995</v>
      </c>
      <c r="Q37" s="18">
        <v>7.1750999999999996</v>
      </c>
      <c r="R37" s="18">
        <v>1775.6</v>
      </c>
      <c r="S37" s="18">
        <v>1.91</v>
      </c>
      <c r="T37" s="18">
        <v>1.595</v>
      </c>
      <c r="U37" s="18">
        <v>0.315</v>
      </c>
      <c r="V37" s="18">
        <v>0.24</v>
      </c>
      <c r="W37" s="18">
        <v>0.75660000000000005</v>
      </c>
      <c r="X37" s="18">
        <v>3.0215999999999998</v>
      </c>
      <c r="Y37" s="18">
        <v>40.526400000000002</v>
      </c>
      <c r="Z37" s="18">
        <v>1957</v>
      </c>
      <c r="AA37" s="18">
        <v>1079.2</v>
      </c>
      <c r="AB37" s="18">
        <v>1321.5</v>
      </c>
      <c r="AC37" s="18">
        <v>1341</v>
      </c>
      <c r="AD37" s="18">
        <v>2299.4</v>
      </c>
      <c r="AE37" s="18">
        <v>-10334</v>
      </c>
      <c r="AF37" s="18">
        <v>61951</v>
      </c>
      <c r="AG37" s="18">
        <v>0.5</v>
      </c>
      <c r="AH37" s="18">
        <v>0.17499999999999999</v>
      </c>
      <c r="AI37" s="18">
        <v>19201</v>
      </c>
      <c r="AJ37" s="18">
        <v>2950.1</v>
      </c>
    </row>
    <row r="38" spans="1:36">
      <c r="A38" s="16">
        <v>11</v>
      </c>
      <c r="B38" s="1" t="s">
        <v>38</v>
      </c>
      <c r="C38" s="5">
        <v>20</v>
      </c>
      <c r="D38" s="3" t="s">
        <v>40</v>
      </c>
      <c r="E38" s="6">
        <v>66.2</v>
      </c>
      <c r="F38" s="19">
        <v>0.66</v>
      </c>
      <c r="G38" s="19">
        <v>3.2058</v>
      </c>
      <c r="H38" s="19">
        <v>2.5249999999999999</v>
      </c>
      <c r="I38" s="19">
        <v>0.95499999999999996</v>
      </c>
      <c r="J38" s="19">
        <v>3963.5</v>
      </c>
      <c r="K38" s="18">
        <f t="shared" si="0"/>
        <v>59.871601208459211</v>
      </c>
      <c r="L38" s="19">
        <v>1854.2</v>
      </c>
      <c r="M38" s="19">
        <v>3.1581000000000001</v>
      </c>
      <c r="N38" s="19">
        <v>2.8469000000000002</v>
      </c>
      <c r="O38" s="19">
        <v>50.8536</v>
      </c>
      <c r="P38" s="19">
        <v>0.53249999999999997</v>
      </c>
      <c r="Q38" s="19">
        <v>29.929500000000001</v>
      </c>
      <c r="R38" s="19">
        <v>2333.3000000000002</v>
      </c>
      <c r="S38" s="19">
        <v>2.2400000000000002</v>
      </c>
      <c r="T38" s="19">
        <v>1.82</v>
      </c>
      <c r="U38" s="19">
        <v>0.42</v>
      </c>
      <c r="V38" s="19">
        <v>0.28499999999999998</v>
      </c>
      <c r="W38" s="19">
        <v>0.69110000000000005</v>
      </c>
      <c r="X38" s="19">
        <v>3.3146</v>
      </c>
      <c r="Y38" s="19">
        <v>53.393700000000003</v>
      </c>
      <c r="Z38" s="19">
        <v>2630.6</v>
      </c>
      <c r="AA38" s="19">
        <v>1247.9000000000001</v>
      </c>
      <c r="AB38" s="18">
        <v>2653</v>
      </c>
      <c r="AC38" s="18">
        <v>2984.6</v>
      </c>
      <c r="AD38" s="18">
        <v>9814.1</v>
      </c>
      <c r="AE38" s="18">
        <v>-14025</v>
      </c>
      <c r="AF38" s="18">
        <v>103730</v>
      </c>
      <c r="AG38" s="18">
        <v>0.65</v>
      </c>
      <c r="AH38" s="18">
        <v>0.22500000000000001</v>
      </c>
      <c r="AI38" s="18">
        <v>17616</v>
      </c>
      <c r="AJ38" s="18">
        <v>3290.6</v>
      </c>
    </row>
    <row r="39" spans="1:36">
      <c r="A39" s="16">
        <v>12</v>
      </c>
      <c r="B39" s="1" t="s">
        <v>38</v>
      </c>
      <c r="C39" s="5">
        <v>28</v>
      </c>
      <c r="D39" s="3" t="s">
        <v>40</v>
      </c>
      <c r="E39" s="6">
        <v>54.8</v>
      </c>
      <c r="F39" s="19">
        <v>0.64</v>
      </c>
      <c r="G39" s="18">
        <v>3.0905999999999998</v>
      </c>
      <c r="H39" s="18">
        <v>2.9</v>
      </c>
      <c r="I39" s="18">
        <v>0.77500000000000002</v>
      </c>
      <c r="J39" s="18">
        <v>3196.2</v>
      </c>
      <c r="K39" s="18">
        <f t="shared" si="0"/>
        <v>58.324817518248175</v>
      </c>
      <c r="L39" s="18">
        <v>1718.7</v>
      </c>
      <c r="M39" s="18">
        <v>3.0428000000000002</v>
      </c>
      <c r="N39" s="18">
        <v>3.2101999999999999</v>
      </c>
      <c r="O39" s="18">
        <v>47.207900000000002</v>
      </c>
      <c r="P39" s="18">
        <v>0.60909999999999997</v>
      </c>
      <c r="Q39" s="18">
        <v>15.356199999999999</v>
      </c>
      <c r="R39" s="18">
        <v>1375.3</v>
      </c>
      <c r="S39" s="18">
        <v>2.65</v>
      </c>
      <c r="T39" s="18">
        <v>2.36</v>
      </c>
      <c r="U39" s="18">
        <v>0.28999999999999998</v>
      </c>
      <c r="V39" s="18">
        <v>0.25</v>
      </c>
      <c r="W39" s="18">
        <v>0.82579999999999998</v>
      </c>
      <c r="X39" s="18">
        <v>3.1993999999999998</v>
      </c>
      <c r="Y39" s="18">
        <v>50.206699999999998</v>
      </c>
      <c r="Z39" s="18">
        <v>2140.8000000000002</v>
      </c>
      <c r="AA39" s="18">
        <v>1087</v>
      </c>
      <c r="AB39" s="18">
        <v>1773.1</v>
      </c>
      <c r="AC39" s="18">
        <v>1910.7</v>
      </c>
      <c r="AD39" s="18">
        <v>10945</v>
      </c>
      <c r="AE39" s="18">
        <v>-15781</v>
      </c>
      <c r="AF39" s="18">
        <v>90983</v>
      </c>
      <c r="AG39" s="18">
        <v>0.5</v>
      </c>
      <c r="AH39" s="18">
        <v>0.19500000000000001</v>
      </c>
      <c r="AI39" s="18">
        <v>16391</v>
      </c>
      <c r="AJ39" s="18">
        <v>3294.1</v>
      </c>
    </row>
    <row r="40" spans="1:36">
      <c r="A40" s="16">
        <v>13</v>
      </c>
      <c r="B40" s="1" t="s">
        <v>38</v>
      </c>
      <c r="C40" s="5">
        <v>27</v>
      </c>
      <c r="D40" s="3" t="s">
        <v>40</v>
      </c>
      <c r="E40" s="6">
        <v>72</v>
      </c>
      <c r="F40" s="19">
        <v>0.64500000000000002</v>
      </c>
      <c r="G40" s="18">
        <v>3.2159</v>
      </c>
      <c r="H40" s="18">
        <v>2.7850000000000001</v>
      </c>
      <c r="I40" s="18">
        <v>0.72</v>
      </c>
      <c r="J40" s="18">
        <v>4856.2</v>
      </c>
      <c r="K40" s="18">
        <f t="shared" si="0"/>
        <v>67.447222222222223</v>
      </c>
      <c r="L40" s="18">
        <v>2213.5</v>
      </c>
      <c r="M40" s="18">
        <v>3.1682000000000001</v>
      </c>
      <c r="N40" s="18">
        <v>3.1080000000000001</v>
      </c>
      <c r="O40" s="18">
        <v>51.180599999999998</v>
      </c>
      <c r="P40" s="18">
        <v>0.71079999999999999</v>
      </c>
      <c r="Q40" s="18">
        <v>7.9854000000000003</v>
      </c>
      <c r="R40" s="18">
        <v>2224.1</v>
      </c>
      <c r="S40" s="18">
        <v>2.5350000000000001</v>
      </c>
      <c r="T40" s="18">
        <v>2.19</v>
      </c>
      <c r="U40" s="18">
        <v>0.34499999999999997</v>
      </c>
      <c r="V40" s="18">
        <v>0.25</v>
      </c>
      <c r="W40" s="18">
        <v>0.89580000000000004</v>
      </c>
      <c r="X40" s="18">
        <v>3.3140999999999998</v>
      </c>
      <c r="Y40" s="18">
        <v>50.994300000000003</v>
      </c>
      <c r="Z40" s="18">
        <v>2919.6</v>
      </c>
      <c r="AA40" s="18">
        <v>1479.1</v>
      </c>
      <c r="AB40" s="18">
        <v>1851.1</v>
      </c>
      <c r="AC40" s="18">
        <v>1939.9</v>
      </c>
      <c r="AD40" s="18">
        <v>17814</v>
      </c>
      <c r="AE40" s="18">
        <v>-21531</v>
      </c>
      <c r="AF40" s="18">
        <v>135740</v>
      </c>
      <c r="AG40" s="18">
        <v>0.43</v>
      </c>
      <c r="AH40" s="18">
        <v>0.2</v>
      </c>
      <c r="AI40" s="18">
        <v>24281</v>
      </c>
      <c r="AJ40" s="18">
        <v>4770.6000000000004</v>
      </c>
    </row>
    <row r="41" spans="1:36">
      <c r="A41" s="15">
        <v>1</v>
      </c>
      <c r="B41" s="4" t="s">
        <v>39</v>
      </c>
      <c r="C41" s="5">
        <v>20</v>
      </c>
      <c r="D41" s="3" t="s">
        <v>40</v>
      </c>
      <c r="E41" s="6">
        <v>61.7</v>
      </c>
      <c r="F41" s="18">
        <v>0.58499999999999996</v>
      </c>
      <c r="G41" s="18">
        <v>2.8028</v>
      </c>
      <c r="H41" s="18">
        <v>2.4750000000000001</v>
      </c>
      <c r="I41" s="18">
        <v>0.86499999999999999</v>
      </c>
      <c r="J41" s="18">
        <v>3617.7</v>
      </c>
      <c r="K41" s="18">
        <f t="shared" si="0"/>
        <v>58.633711507293349</v>
      </c>
      <c r="L41" s="18">
        <v>1708.5</v>
      </c>
      <c r="M41" s="18">
        <v>2.7549000000000001</v>
      </c>
      <c r="N41" s="18">
        <v>2.7557999999999998</v>
      </c>
      <c r="O41" s="18">
        <v>38.697699999999998</v>
      </c>
      <c r="P41" s="18">
        <v>0.44740000000000002</v>
      </c>
      <c r="Q41" s="18">
        <v>16.648199999999999</v>
      </c>
      <c r="R41" s="18">
        <v>1515.5</v>
      </c>
      <c r="S41" s="18">
        <v>2.2050000000000001</v>
      </c>
      <c r="T41" s="18">
        <v>1.7949999999999999</v>
      </c>
      <c r="U41" s="18">
        <v>0.41</v>
      </c>
      <c r="V41" s="18">
        <v>0.27</v>
      </c>
      <c r="W41" s="18">
        <v>0.67630000000000001</v>
      </c>
      <c r="X41" s="18">
        <v>2.9636999999999998</v>
      </c>
      <c r="Y41" s="18">
        <v>41.9482</v>
      </c>
      <c r="Z41" s="18">
        <v>2027.2</v>
      </c>
      <c r="AA41" s="18">
        <v>1146.5999999999999</v>
      </c>
      <c r="AB41" s="18">
        <v>1424.9</v>
      </c>
      <c r="AC41" s="18">
        <v>1509.3</v>
      </c>
      <c r="AD41" s="18">
        <v>5252.7</v>
      </c>
      <c r="AE41" s="18">
        <v>-15047</v>
      </c>
      <c r="AF41" s="18">
        <v>76674</v>
      </c>
      <c r="AG41" s="18">
        <v>0.54500000000000004</v>
      </c>
      <c r="AH41" s="18">
        <v>0.20499999999999999</v>
      </c>
      <c r="AI41" s="18">
        <v>17647</v>
      </c>
      <c r="AJ41" s="18">
        <v>2822.8</v>
      </c>
    </row>
    <row r="42" spans="1:36">
      <c r="A42" s="15">
        <v>2</v>
      </c>
      <c r="B42" s="4" t="s">
        <v>39</v>
      </c>
      <c r="C42" s="5">
        <v>23</v>
      </c>
      <c r="D42" s="3" t="s">
        <v>40</v>
      </c>
      <c r="E42" s="6">
        <v>67.599999999999994</v>
      </c>
      <c r="F42" s="19">
        <v>0.59</v>
      </c>
      <c r="G42" s="19">
        <v>2.8452999999999999</v>
      </c>
      <c r="H42" s="19">
        <v>2.2999999999999998</v>
      </c>
      <c r="I42" s="19">
        <v>0.78500000000000003</v>
      </c>
      <c r="J42" s="19">
        <v>3440.7</v>
      </c>
      <c r="K42" s="18">
        <f t="shared" si="0"/>
        <v>50.897928994082839</v>
      </c>
      <c r="L42" s="19">
        <v>1740.4</v>
      </c>
      <c r="M42" s="19">
        <v>2.7974000000000001</v>
      </c>
      <c r="N42" s="19">
        <v>2.5851999999999999</v>
      </c>
      <c r="O42" s="19">
        <v>39.9024</v>
      </c>
      <c r="P42" s="18">
        <v>0.50829999999999997</v>
      </c>
      <c r="Q42" s="18">
        <v>18.491199999999999</v>
      </c>
      <c r="R42" s="18">
        <v>1525.3</v>
      </c>
      <c r="S42" s="18">
        <v>2.0299999999999998</v>
      </c>
      <c r="T42" s="18">
        <v>1.675</v>
      </c>
      <c r="U42" s="18">
        <v>0.35499999999999998</v>
      </c>
      <c r="V42" s="18">
        <v>0.27</v>
      </c>
      <c r="W42" s="18">
        <v>0.75160000000000005</v>
      </c>
      <c r="X42" s="18">
        <v>2.9499</v>
      </c>
      <c r="Y42" s="18">
        <v>42.668399999999998</v>
      </c>
      <c r="Z42" s="18">
        <v>2333.9</v>
      </c>
      <c r="AA42" s="18">
        <v>1250.3</v>
      </c>
      <c r="AB42" s="18">
        <v>2057.8000000000002</v>
      </c>
      <c r="AC42" s="18">
        <v>2198.5</v>
      </c>
      <c r="AD42" s="18">
        <v>11518</v>
      </c>
      <c r="AE42" s="18">
        <v>-17448</v>
      </c>
      <c r="AF42" s="18">
        <v>99111</v>
      </c>
      <c r="AG42" s="18">
        <v>0.49</v>
      </c>
      <c r="AH42" s="18">
        <v>0.22</v>
      </c>
      <c r="AI42" s="18">
        <v>15639</v>
      </c>
      <c r="AJ42" s="18">
        <v>3662.2</v>
      </c>
    </row>
    <row r="43" spans="1:36">
      <c r="A43" s="15">
        <v>3</v>
      </c>
      <c r="B43" s="4" t="s">
        <v>39</v>
      </c>
      <c r="C43" s="5">
        <v>20</v>
      </c>
      <c r="D43" s="3" t="s">
        <v>40</v>
      </c>
      <c r="E43" s="6">
        <v>59</v>
      </c>
      <c r="F43" s="19">
        <v>0.60499999999999998</v>
      </c>
      <c r="G43" s="19">
        <v>2.9188999999999998</v>
      </c>
      <c r="H43" s="19">
        <v>2.4449999999999998</v>
      </c>
      <c r="I43" s="18">
        <v>0.65500000000000003</v>
      </c>
      <c r="J43" s="19">
        <v>3685.6</v>
      </c>
      <c r="K43" s="18">
        <f t="shared" si="0"/>
        <v>62.467796610169493</v>
      </c>
      <c r="L43" s="18">
        <v>1609.4</v>
      </c>
      <c r="M43" s="18">
        <v>2.871</v>
      </c>
      <c r="N43" s="18">
        <v>2.7376999999999998</v>
      </c>
      <c r="O43" s="18">
        <v>42.028700000000001</v>
      </c>
      <c r="P43" s="18">
        <v>0.64170000000000005</v>
      </c>
      <c r="Q43" s="18">
        <v>11.9145</v>
      </c>
      <c r="R43" s="18">
        <v>1483.5</v>
      </c>
      <c r="S43" s="18">
        <v>2.2149999999999999</v>
      </c>
      <c r="T43" s="18">
        <v>1.93</v>
      </c>
      <c r="U43" s="18">
        <v>0.28499999999999998</v>
      </c>
      <c r="V43" s="18">
        <v>0.23</v>
      </c>
      <c r="W43" s="18">
        <v>0.92369999999999997</v>
      </c>
      <c r="X43" s="18">
        <v>3.0914999999999999</v>
      </c>
      <c r="Y43" s="18">
        <v>44.865499999999997</v>
      </c>
      <c r="Z43" s="18">
        <v>2263.9</v>
      </c>
      <c r="AA43" s="18">
        <v>1190</v>
      </c>
      <c r="AB43" s="18">
        <v>1650.7</v>
      </c>
      <c r="AC43" s="18">
        <v>1814.9</v>
      </c>
      <c r="AD43" s="18">
        <v>2166.6999999999998</v>
      </c>
      <c r="AE43" s="18">
        <v>-18831</v>
      </c>
      <c r="AF43" s="18">
        <v>67280</v>
      </c>
      <c r="AG43" s="18">
        <v>0.38</v>
      </c>
      <c r="AH43" s="18">
        <v>0.16500000000000001</v>
      </c>
      <c r="AI43" s="18">
        <v>22337</v>
      </c>
      <c r="AJ43" s="18">
        <v>4134.8</v>
      </c>
    </row>
    <row r="44" spans="1:36">
      <c r="A44" s="15">
        <v>4</v>
      </c>
      <c r="B44" s="4" t="s">
        <v>39</v>
      </c>
      <c r="C44" s="5">
        <v>22</v>
      </c>
      <c r="D44" s="3" t="s">
        <v>40</v>
      </c>
      <c r="E44" s="6">
        <v>74.099999999999994</v>
      </c>
      <c r="F44" s="19">
        <v>0.64</v>
      </c>
      <c r="G44" s="18">
        <v>3.1057999999999999</v>
      </c>
      <c r="H44" s="19">
        <v>2.4449999999999998</v>
      </c>
      <c r="I44" s="19">
        <v>0.85</v>
      </c>
      <c r="J44" s="19">
        <v>4280.3999999999996</v>
      </c>
      <c r="K44" s="18">
        <f t="shared" si="0"/>
        <v>57.765182186234817</v>
      </c>
      <c r="L44" s="18">
        <v>2035.6</v>
      </c>
      <c r="M44" s="19">
        <v>3.0579999999999998</v>
      </c>
      <c r="N44" s="18">
        <v>2.7566999999999999</v>
      </c>
      <c r="O44" s="18">
        <v>47.682600000000001</v>
      </c>
      <c r="P44" s="18">
        <v>0.56100000000000005</v>
      </c>
      <c r="Q44" s="18">
        <v>23.274899999999999</v>
      </c>
      <c r="R44" s="18">
        <v>2309.1</v>
      </c>
      <c r="S44" s="18">
        <v>2.15</v>
      </c>
      <c r="T44" s="18">
        <v>1.7549999999999999</v>
      </c>
      <c r="U44" s="18">
        <v>0.39500000000000002</v>
      </c>
      <c r="V44" s="18">
        <v>0.29499999999999998</v>
      </c>
      <c r="W44" s="18">
        <v>0.75290000000000001</v>
      </c>
      <c r="X44" s="18">
        <v>3.2789999999999999</v>
      </c>
      <c r="Y44" s="18">
        <v>50.206699999999998</v>
      </c>
      <c r="Z44" s="18">
        <v>2862.9</v>
      </c>
      <c r="AA44" s="18">
        <v>1381.4</v>
      </c>
      <c r="AB44" s="18">
        <v>2784.2</v>
      </c>
      <c r="AC44" s="18">
        <v>3047.5</v>
      </c>
      <c r="AD44" s="18">
        <v>668.10530000000006</v>
      </c>
      <c r="AE44" s="18">
        <v>-18422</v>
      </c>
      <c r="AF44" s="18">
        <v>82899</v>
      </c>
      <c r="AG44" s="18">
        <v>0.53500000000000003</v>
      </c>
      <c r="AH44" s="18">
        <v>0.22500000000000001</v>
      </c>
      <c r="AI44" s="18">
        <v>19024</v>
      </c>
      <c r="AJ44" s="18">
        <v>4194.3</v>
      </c>
    </row>
    <row r="45" spans="1:36">
      <c r="A45" s="15">
        <v>5</v>
      </c>
      <c r="B45" s="4" t="s">
        <v>39</v>
      </c>
      <c r="C45" s="5">
        <v>23</v>
      </c>
      <c r="D45" s="3" t="s">
        <v>41</v>
      </c>
      <c r="E45" s="6">
        <v>61.8</v>
      </c>
      <c r="F45" s="19">
        <v>0.56000000000000005</v>
      </c>
      <c r="G45" s="19">
        <v>2.6238000000000001</v>
      </c>
      <c r="H45" s="19">
        <v>2.48</v>
      </c>
      <c r="I45" s="18">
        <v>0.72</v>
      </c>
      <c r="J45" s="19">
        <v>3059.4</v>
      </c>
      <c r="K45" s="18">
        <f t="shared" si="0"/>
        <v>49.504854368932044</v>
      </c>
      <c r="L45" s="18">
        <v>1691.4</v>
      </c>
      <c r="M45" s="18">
        <v>2.5758999999999999</v>
      </c>
      <c r="N45" s="18">
        <v>2.7425999999999999</v>
      </c>
      <c r="O45" s="18">
        <v>33.831800000000001</v>
      </c>
      <c r="P45" s="18">
        <v>0.46989999999999998</v>
      </c>
      <c r="Q45" s="18">
        <v>17.057500000000001</v>
      </c>
      <c r="R45" s="18">
        <v>1283.8</v>
      </c>
      <c r="S45" s="18">
        <v>2.2200000000000002</v>
      </c>
      <c r="T45" s="18">
        <v>1.895</v>
      </c>
      <c r="U45" s="18">
        <v>0.32500000000000001</v>
      </c>
      <c r="V45" s="18">
        <v>0.26</v>
      </c>
      <c r="W45" s="18">
        <v>0.77780000000000005</v>
      </c>
      <c r="X45" s="18">
        <v>2.7839</v>
      </c>
      <c r="Y45" s="18">
        <v>38.439500000000002</v>
      </c>
      <c r="Z45" s="18">
        <v>1956.5</v>
      </c>
      <c r="AA45" s="18">
        <v>1125</v>
      </c>
      <c r="AB45" s="18">
        <v>1758.1</v>
      </c>
      <c r="AC45" s="18">
        <v>1879.3</v>
      </c>
      <c r="AD45" s="18">
        <v>2645.3</v>
      </c>
      <c r="AE45" s="18">
        <v>-18399</v>
      </c>
      <c r="AF45" s="18">
        <v>64595</v>
      </c>
      <c r="AG45" s="18">
        <v>0.43</v>
      </c>
      <c r="AH45" s="18">
        <v>0.2</v>
      </c>
      <c r="AI45" s="18">
        <v>15297</v>
      </c>
      <c r="AJ45" s="18">
        <v>3409.6</v>
      </c>
    </row>
    <row r="46" spans="1:36">
      <c r="A46" s="15">
        <v>6</v>
      </c>
      <c r="B46" s="4" t="s">
        <v>39</v>
      </c>
      <c r="C46" s="5">
        <v>21</v>
      </c>
      <c r="D46" s="3" t="s">
        <v>41</v>
      </c>
      <c r="E46" s="6">
        <v>48.7</v>
      </c>
      <c r="F46" s="4">
        <v>0.55000000000000004</v>
      </c>
      <c r="G46" s="4">
        <v>2.6254</v>
      </c>
      <c r="H46" s="4">
        <v>2.2200000000000002</v>
      </c>
      <c r="I46" s="4">
        <v>0.73499999999999999</v>
      </c>
      <c r="J46" s="4">
        <v>2327.5</v>
      </c>
      <c r="K46" s="18">
        <f t="shared" si="0"/>
        <v>47.792607802874741</v>
      </c>
      <c r="L46" s="4">
        <v>1183.5999999999999</v>
      </c>
      <c r="M46" s="4">
        <v>2.5775000000000001</v>
      </c>
      <c r="N46" s="1">
        <v>2.4826999999999999</v>
      </c>
      <c r="O46" s="1">
        <v>33.873899999999999</v>
      </c>
      <c r="P46" s="1">
        <v>0.46089999999999998</v>
      </c>
      <c r="Q46" s="1">
        <v>13.038600000000001</v>
      </c>
      <c r="R46" s="1">
        <v>909.04229999999995</v>
      </c>
      <c r="S46" s="1">
        <v>1.9550000000000001</v>
      </c>
      <c r="T46" s="1">
        <v>1.66</v>
      </c>
      <c r="U46" s="1">
        <v>0.29499999999999998</v>
      </c>
      <c r="V46" s="1">
        <v>0.26500000000000001</v>
      </c>
      <c r="W46" s="1">
        <v>0.74829999999999997</v>
      </c>
      <c r="X46" s="1">
        <v>2.7774999999999999</v>
      </c>
      <c r="Y46" s="1">
        <v>37.078899999999997</v>
      </c>
      <c r="Z46" s="1">
        <v>1479</v>
      </c>
      <c r="AA46" s="1">
        <v>854.72190000000001</v>
      </c>
      <c r="AB46" s="1">
        <v>1241.0999999999999</v>
      </c>
      <c r="AC46" s="1">
        <v>1385.8</v>
      </c>
      <c r="AD46" s="1">
        <v>3264.1</v>
      </c>
      <c r="AE46" s="1">
        <v>-13972</v>
      </c>
      <c r="AF46" s="1">
        <v>53132</v>
      </c>
      <c r="AG46" s="1">
        <v>0.43</v>
      </c>
      <c r="AH46" s="1">
        <v>0.21</v>
      </c>
      <c r="AI46" s="1">
        <v>11083</v>
      </c>
      <c r="AJ46" s="1">
        <v>2515.6999999999998</v>
      </c>
    </row>
    <row r="47" spans="1:36">
      <c r="A47" s="15">
        <v>7</v>
      </c>
      <c r="B47" s="4" t="s">
        <v>39</v>
      </c>
      <c r="C47" s="5">
        <v>21</v>
      </c>
      <c r="D47" s="3" t="s">
        <v>41</v>
      </c>
      <c r="E47" s="6">
        <v>51.5</v>
      </c>
      <c r="F47" s="4">
        <v>0.55500000000000005</v>
      </c>
      <c r="G47" s="4">
        <v>2.5815000000000001</v>
      </c>
      <c r="H47" s="4">
        <v>2.37</v>
      </c>
      <c r="I47" s="4">
        <v>0.875</v>
      </c>
      <c r="J47" s="4">
        <v>2415.9</v>
      </c>
      <c r="K47" s="18">
        <f t="shared" si="0"/>
        <v>46.910679611650487</v>
      </c>
      <c r="L47" s="4">
        <v>1324.3</v>
      </c>
      <c r="M47" s="1">
        <v>2.5335000000000001</v>
      </c>
      <c r="N47" s="1">
        <v>2.6282999999999999</v>
      </c>
      <c r="O47" s="1">
        <v>32.727899999999998</v>
      </c>
      <c r="P47" s="1">
        <v>0.374</v>
      </c>
      <c r="Q47" s="1">
        <v>11.8109</v>
      </c>
      <c r="R47" s="1">
        <v>1255.2</v>
      </c>
      <c r="S47" s="1">
        <v>2.0699999999999998</v>
      </c>
      <c r="T47" s="1">
        <v>1.69</v>
      </c>
      <c r="U47" s="1">
        <v>0.38</v>
      </c>
      <c r="V47" s="1">
        <v>0.3</v>
      </c>
      <c r="W47" s="1">
        <v>0.63429999999999997</v>
      </c>
      <c r="X47" s="1">
        <v>2.7431000000000001</v>
      </c>
      <c r="Y47" s="1">
        <v>37.7562</v>
      </c>
      <c r="Z47" s="1">
        <v>1437.6</v>
      </c>
      <c r="AA47" s="1">
        <v>852.78599999999994</v>
      </c>
      <c r="AB47" s="1">
        <v>1120.3</v>
      </c>
      <c r="AC47" s="1">
        <v>1217.9000000000001</v>
      </c>
      <c r="AD47" s="1">
        <v>1225</v>
      </c>
      <c r="AE47" s="1">
        <v>-13369</v>
      </c>
      <c r="AF47" s="1">
        <v>49434</v>
      </c>
      <c r="AG47" s="1">
        <v>0.52500000000000002</v>
      </c>
      <c r="AH47" s="1">
        <v>0.23499999999999999</v>
      </c>
      <c r="AI47" s="1">
        <v>10280</v>
      </c>
      <c r="AJ47" s="1">
        <v>2071.1999999999998</v>
      </c>
    </row>
    <row r="48" spans="1:36">
      <c r="A48" s="15">
        <v>8</v>
      </c>
      <c r="B48" s="4" t="s">
        <v>39</v>
      </c>
      <c r="C48" s="5">
        <v>19</v>
      </c>
      <c r="D48" s="3" t="s">
        <v>41</v>
      </c>
      <c r="E48" s="6">
        <v>55.2</v>
      </c>
      <c r="F48" s="4">
        <v>0.53500000000000003</v>
      </c>
      <c r="G48" s="4">
        <v>2.4516</v>
      </c>
      <c r="H48" s="4">
        <v>2.38</v>
      </c>
      <c r="I48" s="4">
        <v>0.69499999999999995</v>
      </c>
      <c r="J48" s="4">
        <v>2696.8</v>
      </c>
      <c r="K48" s="18">
        <f t="shared" si="0"/>
        <v>48.855072463768117</v>
      </c>
      <c r="L48" s="1">
        <v>1484</v>
      </c>
      <c r="M48" s="1">
        <v>2.4036</v>
      </c>
      <c r="N48" s="1">
        <v>2.625</v>
      </c>
      <c r="O48" s="1">
        <v>29.457699999999999</v>
      </c>
      <c r="P48" s="1">
        <v>0.4239</v>
      </c>
      <c r="Q48" s="1">
        <v>16.250800000000002</v>
      </c>
      <c r="R48" s="1">
        <v>1469</v>
      </c>
      <c r="S48" s="1">
        <v>2.1349999999999998</v>
      </c>
      <c r="T48" s="1">
        <v>1.85</v>
      </c>
      <c r="U48" s="1">
        <v>0.28499999999999998</v>
      </c>
      <c r="V48" s="1">
        <v>0.245</v>
      </c>
      <c r="W48" s="1">
        <v>0.76980000000000004</v>
      </c>
      <c r="X48" s="1">
        <v>2.6295000000000002</v>
      </c>
      <c r="Y48" s="1">
        <v>35.084000000000003</v>
      </c>
      <c r="Z48" s="1">
        <v>1665.4</v>
      </c>
      <c r="AA48" s="1">
        <v>1018</v>
      </c>
      <c r="AB48" s="1">
        <v>1455.1</v>
      </c>
      <c r="AC48" s="1">
        <v>1542.4</v>
      </c>
      <c r="AD48" s="1">
        <v>1122.5999999999999</v>
      </c>
      <c r="AE48" s="1">
        <v>-17758</v>
      </c>
      <c r="AF48" s="1">
        <v>52503</v>
      </c>
      <c r="AG48" s="1">
        <v>0.40500000000000003</v>
      </c>
      <c r="AH48" s="1">
        <v>0.185</v>
      </c>
      <c r="AI48" s="1">
        <v>14577</v>
      </c>
      <c r="AJ48" s="1">
        <v>2979.7</v>
      </c>
    </row>
    <row r="49" spans="1:36">
      <c r="A49" s="15">
        <v>9</v>
      </c>
      <c r="B49" s="4" t="s">
        <v>39</v>
      </c>
      <c r="C49" s="5">
        <v>22</v>
      </c>
      <c r="D49" s="3" t="s">
        <v>41</v>
      </c>
      <c r="E49" s="11">
        <v>47.5</v>
      </c>
      <c r="F49" s="4">
        <v>0.55500000000000005</v>
      </c>
      <c r="G49" s="4">
        <v>2.6594000000000002</v>
      </c>
      <c r="H49" s="4">
        <v>2.2549999999999999</v>
      </c>
      <c r="I49" s="4">
        <v>0.78</v>
      </c>
      <c r="J49" s="1">
        <v>2510.1</v>
      </c>
      <c r="K49" s="18">
        <f t="shared" si="0"/>
        <v>52.844210526315784</v>
      </c>
      <c r="L49" s="1">
        <v>1200.8</v>
      </c>
      <c r="M49" s="1">
        <v>2.6114999999999999</v>
      </c>
      <c r="N49" s="1">
        <v>2.5211999999999999</v>
      </c>
      <c r="O49" s="1">
        <v>34.773800000000001</v>
      </c>
      <c r="P49" s="1">
        <v>0.44579999999999997</v>
      </c>
      <c r="Q49" s="1">
        <v>14.0098</v>
      </c>
      <c r="R49" s="1">
        <v>1077.5</v>
      </c>
      <c r="S49" s="1">
        <v>2</v>
      </c>
      <c r="T49" s="1">
        <v>1.625</v>
      </c>
      <c r="U49" s="1">
        <v>0.375</v>
      </c>
      <c r="V49" s="1">
        <v>0.255</v>
      </c>
      <c r="W49" s="1">
        <v>0.71150000000000002</v>
      </c>
      <c r="X49" s="1">
        <v>2.8037000000000001</v>
      </c>
      <c r="Y49" s="1">
        <v>37.7562</v>
      </c>
      <c r="Z49" s="1">
        <v>1524</v>
      </c>
      <c r="AA49" s="1">
        <v>877.02290000000005</v>
      </c>
      <c r="AB49" s="1">
        <v>1278</v>
      </c>
      <c r="AC49" s="1">
        <v>1378.5</v>
      </c>
      <c r="AD49" s="1">
        <v>3911.4</v>
      </c>
      <c r="AE49" s="1">
        <v>-11937</v>
      </c>
      <c r="AF49" s="1">
        <v>55368</v>
      </c>
      <c r="AG49" s="1">
        <v>0.495</v>
      </c>
      <c r="AH49" s="1">
        <v>0.2</v>
      </c>
      <c r="AI49" s="1">
        <v>12551</v>
      </c>
      <c r="AJ49" s="1">
        <v>2377.5</v>
      </c>
    </row>
    <row r="50" spans="1:36">
      <c r="A50" s="15">
        <v>10</v>
      </c>
      <c r="B50" s="4" t="s">
        <v>39</v>
      </c>
      <c r="C50" s="5">
        <v>20</v>
      </c>
      <c r="D50" s="3" t="s">
        <v>40</v>
      </c>
      <c r="E50" s="6">
        <v>57.1</v>
      </c>
      <c r="F50" s="18">
        <v>0.59499999999999997</v>
      </c>
      <c r="G50" s="19">
        <v>2.8068</v>
      </c>
      <c r="H50" s="18">
        <v>2.13</v>
      </c>
      <c r="I50" s="18">
        <v>0.79</v>
      </c>
      <c r="J50" s="18">
        <v>3297.6</v>
      </c>
      <c r="K50" s="18">
        <f t="shared" si="0"/>
        <v>57.751313485113833</v>
      </c>
      <c r="L50" s="18">
        <v>1380.2</v>
      </c>
      <c r="M50" s="18">
        <v>2.7589000000000001</v>
      </c>
      <c r="N50" s="18">
        <v>2.4112</v>
      </c>
      <c r="O50" s="18">
        <v>38.810099999999998</v>
      </c>
      <c r="P50" s="18">
        <v>0.49130000000000001</v>
      </c>
      <c r="Q50" s="18">
        <v>13.4811</v>
      </c>
      <c r="R50" s="18">
        <v>1784.9</v>
      </c>
      <c r="S50" s="18">
        <v>1.88</v>
      </c>
      <c r="T50" s="18">
        <v>1.55</v>
      </c>
      <c r="U50" s="18">
        <v>0.33</v>
      </c>
      <c r="V50" s="18">
        <v>0.25</v>
      </c>
      <c r="W50" s="18">
        <v>0.75319999999999998</v>
      </c>
      <c r="X50" s="18">
        <v>2.9737</v>
      </c>
      <c r="Y50" s="18">
        <v>43.394599999999997</v>
      </c>
      <c r="Z50" s="18">
        <v>1987.7</v>
      </c>
      <c r="AA50" s="18">
        <v>1091.9000000000001</v>
      </c>
      <c r="AB50" s="18">
        <v>1475.1</v>
      </c>
      <c r="AC50" s="18">
        <v>1576</v>
      </c>
      <c r="AD50" s="18">
        <v>2410.6999999999998</v>
      </c>
      <c r="AE50" s="18">
        <v>-15579</v>
      </c>
      <c r="AF50" s="18">
        <v>63909</v>
      </c>
      <c r="AG50" s="18">
        <v>0.505</v>
      </c>
      <c r="AH50" s="18">
        <v>0.19</v>
      </c>
      <c r="AI50" s="18">
        <v>17356</v>
      </c>
      <c r="AJ50" s="18">
        <v>2994.4</v>
      </c>
    </row>
    <row r="51" spans="1:36">
      <c r="A51" s="16">
        <v>11</v>
      </c>
      <c r="B51" s="4" t="s">
        <v>39</v>
      </c>
      <c r="C51" s="5">
        <v>20</v>
      </c>
      <c r="D51" s="3" t="s">
        <v>40</v>
      </c>
      <c r="E51" s="6">
        <v>66.2</v>
      </c>
      <c r="F51" s="18">
        <v>0.65500000000000003</v>
      </c>
      <c r="G51" s="18">
        <v>3.1202000000000001</v>
      </c>
      <c r="H51" s="18">
        <v>2.4849999999999999</v>
      </c>
      <c r="I51" s="18">
        <v>0.93</v>
      </c>
      <c r="J51" s="18">
        <v>3912.5</v>
      </c>
      <c r="K51" s="18">
        <f t="shared" si="0"/>
        <v>59.101208459214497</v>
      </c>
      <c r="L51" s="18">
        <v>1854</v>
      </c>
      <c r="M51" s="18">
        <v>3.0724</v>
      </c>
      <c r="N51" s="18">
        <v>2.7982</v>
      </c>
      <c r="O51" s="18">
        <v>48.132399999999997</v>
      </c>
      <c r="P51" s="18">
        <v>0.51759999999999995</v>
      </c>
      <c r="Q51" s="18">
        <v>26.254899999999999</v>
      </c>
      <c r="R51" s="18">
        <v>2318.1</v>
      </c>
      <c r="S51" s="18">
        <v>2.19</v>
      </c>
      <c r="T51" s="18">
        <v>1.7649999999999999</v>
      </c>
      <c r="U51" s="18">
        <v>0.42499999999999999</v>
      </c>
      <c r="V51" s="18">
        <v>0.29499999999999998</v>
      </c>
      <c r="W51" s="18">
        <v>0.70430000000000004</v>
      </c>
      <c r="X51" s="18">
        <v>3.2721</v>
      </c>
      <c r="Y51" s="18">
        <v>52.587699999999998</v>
      </c>
      <c r="Z51" s="18">
        <v>2555.5</v>
      </c>
      <c r="AA51" s="18">
        <v>1244.4000000000001</v>
      </c>
      <c r="AB51" s="18">
        <v>2679</v>
      </c>
      <c r="AC51" s="18">
        <v>2980.7</v>
      </c>
      <c r="AD51" s="18">
        <v>6015.4</v>
      </c>
      <c r="AE51" s="18">
        <v>-14913</v>
      </c>
      <c r="AF51" s="18">
        <v>91738</v>
      </c>
      <c r="AG51" s="18">
        <v>0.61499999999999999</v>
      </c>
      <c r="AH51" s="18">
        <v>0.23</v>
      </c>
      <c r="AI51" s="18">
        <v>17011</v>
      </c>
      <c r="AJ51" s="18">
        <v>3343.9</v>
      </c>
    </row>
    <row r="52" spans="1:36">
      <c r="A52" s="16">
        <v>12</v>
      </c>
      <c r="B52" s="4" t="s">
        <v>39</v>
      </c>
      <c r="C52" s="5">
        <v>28</v>
      </c>
      <c r="D52" s="3" t="s">
        <v>40</v>
      </c>
      <c r="E52" s="6">
        <v>54.8</v>
      </c>
      <c r="F52" s="18">
        <v>0.63500000000000001</v>
      </c>
      <c r="G52" s="18">
        <v>3.0457000000000001</v>
      </c>
      <c r="H52" s="18">
        <v>2.37</v>
      </c>
      <c r="I52" s="18">
        <v>0.77500000000000002</v>
      </c>
      <c r="J52" s="18">
        <v>3197.5</v>
      </c>
      <c r="K52" s="18">
        <f t="shared" si="0"/>
        <v>58.348540145985403</v>
      </c>
      <c r="L52" s="18">
        <v>1437.6</v>
      </c>
      <c r="M52" s="18">
        <v>2.9979</v>
      </c>
      <c r="N52" s="18">
        <v>2.6756000000000002</v>
      </c>
      <c r="O52" s="18">
        <v>45.825099999999999</v>
      </c>
      <c r="P52" s="18">
        <v>0.59130000000000005</v>
      </c>
      <c r="Q52" s="18">
        <v>19.550699999999999</v>
      </c>
      <c r="R52" s="18">
        <v>1543.3</v>
      </c>
      <c r="S52" s="18">
        <v>2.13</v>
      </c>
      <c r="T52" s="18">
        <v>1.85</v>
      </c>
      <c r="U52" s="18">
        <v>0.28000000000000003</v>
      </c>
      <c r="V52" s="18">
        <v>0.24</v>
      </c>
      <c r="W52" s="18">
        <v>0.81940000000000002</v>
      </c>
      <c r="X52" s="18">
        <v>3.1459000000000001</v>
      </c>
      <c r="Y52" s="18">
        <v>49.4253</v>
      </c>
      <c r="Z52" s="18">
        <v>2131.5</v>
      </c>
      <c r="AA52" s="18">
        <v>1099.3</v>
      </c>
      <c r="AB52" s="18">
        <v>1666.3</v>
      </c>
      <c r="AC52" s="18">
        <v>1808.2</v>
      </c>
      <c r="AD52" s="18">
        <v>10946</v>
      </c>
      <c r="AE52" s="18">
        <v>-15042</v>
      </c>
      <c r="AF52" s="18">
        <v>89601</v>
      </c>
      <c r="AG52" s="18">
        <v>0.505</v>
      </c>
      <c r="AH52" s="18">
        <v>0.185</v>
      </c>
      <c r="AI52" s="18">
        <v>17284</v>
      </c>
      <c r="AJ52" s="18">
        <v>3258.9</v>
      </c>
    </row>
    <row r="53" spans="1:36">
      <c r="A53" s="16">
        <v>13</v>
      </c>
      <c r="B53" s="4" t="s">
        <v>39</v>
      </c>
      <c r="C53" s="5">
        <v>27</v>
      </c>
      <c r="D53" s="3" t="s">
        <v>40</v>
      </c>
      <c r="E53" s="6">
        <v>72</v>
      </c>
      <c r="F53" s="18">
        <v>0.64</v>
      </c>
      <c r="G53" s="18">
        <v>2.9567000000000001</v>
      </c>
      <c r="H53" s="18">
        <v>2.54</v>
      </c>
      <c r="I53" s="18">
        <v>0.74</v>
      </c>
      <c r="J53" s="18">
        <v>4369.3</v>
      </c>
      <c r="K53" s="18">
        <f t="shared" si="0"/>
        <v>60.684722222222227</v>
      </c>
      <c r="L53" s="18">
        <v>2039</v>
      </c>
      <c r="M53" s="18">
        <v>2.9089</v>
      </c>
      <c r="N53" s="18">
        <v>2.8365</v>
      </c>
      <c r="O53" s="18">
        <v>43.145299999999999</v>
      </c>
      <c r="P53" s="18">
        <v>0.58299999999999996</v>
      </c>
      <c r="Q53" s="18">
        <v>48.072499999999998</v>
      </c>
      <c r="R53" s="18">
        <v>2219.4</v>
      </c>
      <c r="S53" s="18">
        <v>2.2949999999999999</v>
      </c>
      <c r="T53" s="18">
        <v>1.9450000000000001</v>
      </c>
      <c r="U53" s="18">
        <v>0.35</v>
      </c>
      <c r="V53" s="18">
        <v>0.245</v>
      </c>
      <c r="W53" s="18">
        <v>0.8649</v>
      </c>
      <c r="X53" s="18">
        <v>3.0691000000000002</v>
      </c>
      <c r="Y53" s="18">
        <v>50.206699999999998</v>
      </c>
      <c r="Z53" s="18">
        <v>2650.8</v>
      </c>
      <c r="AA53" s="18">
        <v>1441.3</v>
      </c>
      <c r="AB53" s="18">
        <v>1820.1</v>
      </c>
      <c r="AC53" s="18">
        <v>2009.9</v>
      </c>
      <c r="AD53" s="18">
        <v>14985</v>
      </c>
      <c r="AE53" s="18">
        <v>-19944</v>
      </c>
      <c r="AF53" s="18">
        <v>118130</v>
      </c>
      <c r="AG53" s="18">
        <v>0.45</v>
      </c>
      <c r="AH53" s="18">
        <v>0.19</v>
      </c>
      <c r="AI53" s="18">
        <v>22996</v>
      </c>
      <c r="AJ53" s="18">
        <v>4380.8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529A-EA43-4E4A-983D-C3A5025B3305}">
  <dimension ref="A1:M155"/>
  <sheetViews>
    <sheetView workbookViewId="0">
      <selection activeCell="D39" sqref="D39"/>
    </sheetView>
  </sheetViews>
  <sheetFormatPr defaultRowHeight="15"/>
  <cols>
    <col min="1" max="1" width="20.5703125" bestFit="1" customWidth="1"/>
    <col min="2" max="2" width="4.5703125" bestFit="1" customWidth="1"/>
    <col min="3" max="3" width="3.140625" bestFit="1" customWidth="1"/>
    <col min="4" max="4" width="9.7109375" bestFit="1" customWidth="1"/>
    <col min="5" max="5" width="9" bestFit="1" customWidth="1"/>
    <col min="6" max="6" width="8.140625" bestFit="1" customWidth="1"/>
    <col min="7" max="7" width="9.7109375" bestFit="1" customWidth="1"/>
    <col min="8" max="8" width="9" bestFit="1" customWidth="1"/>
    <col min="9" max="10" width="8.140625" bestFit="1" customWidth="1"/>
    <col min="11" max="11" width="13.42578125" bestFit="1" customWidth="1"/>
    <col min="12" max="13" width="8" bestFit="1" customWidth="1"/>
  </cols>
  <sheetData>
    <row r="1" spans="1:13">
      <c r="A1" t="s">
        <v>56</v>
      </c>
    </row>
    <row r="2" spans="1:13"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t="s">
        <v>0</v>
      </c>
      <c r="B3">
        <v>1</v>
      </c>
      <c r="C3">
        <v>13</v>
      </c>
      <c r="D3">
        <v>7</v>
      </c>
      <c r="E3">
        <v>3.89</v>
      </c>
      <c r="F3">
        <v>7</v>
      </c>
      <c r="G3">
        <v>7</v>
      </c>
      <c r="H3">
        <v>4.45</v>
      </c>
      <c r="I3">
        <v>1</v>
      </c>
      <c r="J3">
        <v>13</v>
      </c>
      <c r="K3" t="s">
        <v>69</v>
      </c>
      <c r="L3">
        <v>-1.48</v>
      </c>
      <c r="M3">
        <v>1.08</v>
      </c>
    </row>
    <row r="4" spans="1:13">
      <c r="A4" t="s">
        <v>70</v>
      </c>
      <c r="B4">
        <v>2</v>
      </c>
      <c r="C4">
        <v>13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 t="s">
        <v>71</v>
      </c>
      <c r="L4" t="s">
        <v>72</v>
      </c>
      <c r="M4">
        <v>0</v>
      </c>
    </row>
    <row r="5" spans="1:13">
      <c r="A5" t="s">
        <v>33</v>
      </c>
      <c r="B5">
        <v>3</v>
      </c>
      <c r="C5">
        <v>13</v>
      </c>
      <c r="D5">
        <v>22</v>
      </c>
      <c r="E5">
        <v>2.74</v>
      </c>
      <c r="F5">
        <v>21</v>
      </c>
      <c r="G5">
        <v>21.73</v>
      </c>
      <c r="H5">
        <v>1.48</v>
      </c>
      <c r="I5">
        <v>19</v>
      </c>
      <c r="J5">
        <v>28</v>
      </c>
      <c r="K5" t="s">
        <v>73</v>
      </c>
      <c r="L5">
        <v>-0.17</v>
      </c>
      <c r="M5">
        <v>0.76</v>
      </c>
    </row>
    <row r="6" spans="1:13">
      <c r="A6" t="s">
        <v>74</v>
      </c>
      <c r="B6">
        <v>4</v>
      </c>
      <c r="C6">
        <v>13</v>
      </c>
      <c r="D6">
        <v>1.62</v>
      </c>
      <c r="E6">
        <v>0.51</v>
      </c>
      <c r="F6">
        <v>2</v>
      </c>
      <c r="G6">
        <v>1.64</v>
      </c>
      <c r="H6">
        <v>0</v>
      </c>
      <c r="I6">
        <v>1</v>
      </c>
      <c r="J6">
        <v>2</v>
      </c>
      <c r="K6" t="s">
        <v>75</v>
      </c>
      <c r="L6">
        <v>-1.96</v>
      </c>
      <c r="M6">
        <v>0.14000000000000001</v>
      </c>
    </row>
    <row r="7" spans="1:13">
      <c r="A7" t="s">
        <v>24</v>
      </c>
      <c r="B7">
        <v>5</v>
      </c>
      <c r="C7">
        <v>13</v>
      </c>
      <c r="D7">
        <v>59.25</v>
      </c>
      <c r="E7">
        <v>8.9</v>
      </c>
      <c r="F7">
        <v>57.8</v>
      </c>
      <c r="G7">
        <v>59.08</v>
      </c>
      <c r="H7">
        <v>8.75</v>
      </c>
      <c r="I7">
        <v>47.2</v>
      </c>
      <c r="J7">
        <v>73.2</v>
      </c>
      <c r="K7" t="s">
        <v>203</v>
      </c>
      <c r="L7">
        <v>-1.47</v>
      </c>
      <c r="M7">
        <v>2.4700000000000002</v>
      </c>
    </row>
    <row r="8" spans="1:13">
      <c r="A8" t="s">
        <v>77</v>
      </c>
      <c r="B8">
        <v>6</v>
      </c>
      <c r="C8">
        <v>13</v>
      </c>
      <c r="D8">
        <v>0.59</v>
      </c>
      <c r="E8">
        <v>0.04</v>
      </c>
      <c r="F8">
        <v>0.57999999999999996</v>
      </c>
      <c r="G8">
        <v>0.59</v>
      </c>
      <c r="H8">
        <v>0.05</v>
      </c>
      <c r="I8">
        <v>0.54</v>
      </c>
      <c r="J8">
        <v>0.68</v>
      </c>
      <c r="K8" t="s">
        <v>204</v>
      </c>
      <c r="L8">
        <v>-1.04</v>
      </c>
      <c r="M8">
        <v>0.01</v>
      </c>
    </row>
    <row r="9" spans="1:13">
      <c r="A9" t="s">
        <v>79</v>
      </c>
      <c r="B9">
        <v>7</v>
      </c>
      <c r="C9">
        <v>13</v>
      </c>
      <c r="D9">
        <v>2.8</v>
      </c>
      <c r="E9">
        <v>0.23</v>
      </c>
      <c r="F9">
        <v>2.82</v>
      </c>
      <c r="G9">
        <v>2.8</v>
      </c>
      <c r="H9">
        <v>0.21</v>
      </c>
      <c r="I9">
        <v>2.4700000000000002</v>
      </c>
      <c r="J9">
        <v>3.2</v>
      </c>
      <c r="K9" t="s">
        <v>205</v>
      </c>
      <c r="L9">
        <v>-1.32</v>
      </c>
      <c r="M9">
        <v>0.06</v>
      </c>
    </row>
    <row r="10" spans="1:13">
      <c r="A10" t="s">
        <v>81</v>
      </c>
      <c r="B10">
        <v>8</v>
      </c>
      <c r="C10">
        <v>13</v>
      </c>
      <c r="D10">
        <v>2.4300000000000002</v>
      </c>
      <c r="E10">
        <v>0.27</v>
      </c>
      <c r="F10">
        <v>2.46</v>
      </c>
      <c r="G10">
        <v>2.42</v>
      </c>
      <c r="H10">
        <v>0.33</v>
      </c>
      <c r="I10">
        <v>2.08</v>
      </c>
      <c r="J10">
        <v>2.87</v>
      </c>
      <c r="K10" t="s">
        <v>206</v>
      </c>
      <c r="L10">
        <v>-1.71</v>
      </c>
      <c r="M10">
        <v>7.0000000000000007E-2</v>
      </c>
    </row>
    <row r="11" spans="1:13">
      <c r="A11" t="s">
        <v>83</v>
      </c>
      <c r="B11">
        <v>9</v>
      </c>
      <c r="C11">
        <v>13</v>
      </c>
      <c r="D11">
        <v>0.82</v>
      </c>
      <c r="E11">
        <v>0.09</v>
      </c>
      <c r="F11">
        <v>0.8</v>
      </c>
      <c r="G11">
        <v>0.81</v>
      </c>
      <c r="H11">
        <v>0.1</v>
      </c>
      <c r="I11">
        <v>0.66</v>
      </c>
      <c r="J11">
        <v>0.98</v>
      </c>
      <c r="K11" t="s">
        <v>207</v>
      </c>
      <c r="L11">
        <v>-1.06</v>
      </c>
      <c r="M11">
        <v>0.02</v>
      </c>
    </row>
    <row r="12" spans="1:13">
      <c r="A12" t="s">
        <v>85</v>
      </c>
      <c r="B12">
        <v>10</v>
      </c>
      <c r="C12">
        <v>13</v>
      </c>
      <c r="D12">
        <v>3324</v>
      </c>
      <c r="E12">
        <v>736.5</v>
      </c>
      <c r="F12">
        <v>3349.4</v>
      </c>
      <c r="G12">
        <v>3322.88</v>
      </c>
      <c r="H12">
        <v>1043.9000000000001</v>
      </c>
      <c r="I12">
        <v>2137.8000000000002</v>
      </c>
      <c r="J12">
        <v>4522.5</v>
      </c>
      <c r="K12" t="s">
        <v>208</v>
      </c>
      <c r="L12">
        <v>-1.33</v>
      </c>
      <c r="M12">
        <v>204.27</v>
      </c>
    </row>
    <row r="13" spans="1:13">
      <c r="A13" t="s">
        <v>42</v>
      </c>
      <c r="B13">
        <v>11</v>
      </c>
      <c r="C13">
        <v>13</v>
      </c>
      <c r="D13">
        <v>55.68</v>
      </c>
      <c r="E13">
        <v>6.21</v>
      </c>
      <c r="F13">
        <v>55.29</v>
      </c>
      <c r="G13">
        <v>55.87</v>
      </c>
      <c r="H13">
        <v>7.42</v>
      </c>
      <c r="I13">
        <v>45.2</v>
      </c>
      <c r="J13">
        <v>64.040000000000006</v>
      </c>
      <c r="K13" t="s">
        <v>209</v>
      </c>
      <c r="L13">
        <v>-1.39</v>
      </c>
      <c r="M13">
        <v>1.72</v>
      </c>
    </row>
    <row r="14" spans="1:13">
      <c r="A14" t="s">
        <v>88</v>
      </c>
      <c r="B14">
        <v>12</v>
      </c>
      <c r="C14">
        <v>13</v>
      </c>
      <c r="D14">
        <v>1596.55</v>
      </c>
      <c r="E14">
        <v>287.04000000000002</v>
      </c>
      <c r="F14">
        <v>1664.1</v>
      </c>
      <c r="G14">
        <v>1607.75</v>
      </c>
      <c r="H14">
        <v>368.13</v>
      </c>
      <c r="I14">
        <v>1111.3</v>
      </c>
      <c r="J14">
        <v>1958.6</v>
      </c>
      <c r="K14" t="s">
        <v>210</v>
      </c>
      <c r="L14">
        <v>-1.37</v>
      </c>
      <c r="M14">
        <v>79.61</v>
      </c>
    </row>
    <row r="15" spans="1:13">
      <c r="A15" t="s">
        <v>90</v>
      </c>
      <c r="B15">
        <v>13</v>
      </c>
      <c r="C15">
        <v>13</v>
      </c>
      <c r="D15">
        <v>2.76</v>
      </c>
      <c r="E15">
        <v>0.23</v>
      </c>
      <c r="F15">
        <v>2.78</v>
      </c>
      <c r="G15">
        <v>2.75</v>
      </c>
      <c r="H15">
        <v>0.21</v>
      </c>
      <c r="I15">
        <v>2.42</v>
      </c>
      <c r="J15">
        <v>3.15</v>
      </c>
      <c r="K15" t="s">
        <v>205</v>
      </c>
      <c r="L15">
        <v>-1.32</v>
      </c>
      <c r="M15">
        <v>0.06</v>
      </c>
    </row>
    <row r="16" spans="1:13">
      <c r="A16" t="s">
        <v>91</v>
      </c>
      <c r="B16">
        <v>14</v>
      </c>
      <c r="C16">
        <v>13</v>
      </c>
      <c r="D16">
        <v>2.71</v>
      </c>
      <c r="E16">
        <v>0.28000000000000003</v>
      </c>
      <c r="F16">
        <v>2.75</v>
      </c>
      <c r="G16">
        <v>2.7</v>
      </c>
      <c r="H16">
        <v>0.32</v>
      </c>
      <c r="I16">
        <v>2.36</v>
      </c>
      <c r="J16">
        <v>3.16</v>
      </c>
      <c r="K16" t="s">
        <v>211</v>
      </c>
      <c r="L16">
        <v>-1.74</v>
      </c>
      <c r="M16">
        <v>0.08</v>
      </c>
    </row>
    <row r="17" spans="1:13">
      <c r="A17" t="s">
        <v>29</v>
      </c>
      <c r="B17">
        <v>15</v>
      </c>
      <c r="C17">
        <v>13</v>
      </c>
      <c r="D17">
        <v>38.979999999999997</v>
      </c>
      <c r="E17">
        <v>6.55</v>
      </c>
      <c r="F17">
        <v>39.299999999999997</v>
      </c>
      <c r="G17">
        <v>38.75</v>
      </c>
      <c r="H17">
        <v>6.1</v>
      </c>
      <c r="I17">
        <v>29.92</v>
      </c>
      <c r="J17">
        <v>50.66</v>
      </c>
      <c r="K17" t="s">
        <v>212</v>
      </c>
      <c r="L17">
        <v>-1.26</v>
      </c>
      <c r="M17">
        <v>1.82</v>
      </c>
    </row>
    <row r="18" spans="1:13">
      <c r="A18" t="s">
        <v>94</v>
      </c>
      <c r="B18">
        <v>16</v>
      </c>
      <c r="C18">
        <v>13</v>
      </c>
      <c r="D18">
        <v>0.49</v>
      </c>
      <c r="E18">
        <v>0.11</v>
      </c>
      <c r="F18">
        <v>0.5</v>
      </c>
      <c r="G18">
        <v>0.49</v>
      </c>
      <c r="H18">
        <v>0.11</v>
      </c>
      <c r="I18">
        <v>0.31</v>
      </c>
      <c r="J18">
        <v>0.65</v>
      </c>
      <c r="K18" t="s">
        <v>213</v>
      </c>
      <c r="L18">
        <v>-1.34</v>
      </c>
      <c r="M18">
        <v>0.03</v>
      </c>
    </row>
    <row r="19" spans="1:13">
      <c r="A19" t="s">
        <v>96</v>
      </c>
      <c r="B19">
        <v>17</v>
      </c>
      <c r="C19">
        <v>13</v>
      </c>
      <c r="D19">
        <v>15.48</v>
      </c>
      <c r="E19">
        <v>7.89</v>
      </c>
      <c r="F19">
        <v>14.54</v>
      </c>
      <c r="G19">
        <v>14.69</v>
      </c>
      <c r="H19">
        <v>7.12</v>
      </c>
      <c r="I19">
        <v>4.57</v>
      </c>
      <c r="J19">
        <v>35.11</v>
      </c>
      <c r="K19" t="s">
        <v>214</v>
      </c>
      <c r="L19">
        <v>0.48</v>
      </c>
      <c r="M19">
        <v>2.19</v>
      </c>
    </row>
    <row r="20" spans="1:13">
      <c r="A20" t="s">
        <v>98</v>
      </c>
      <c r="B20">
        <v>18</v>
      </c>
      <c r="C20">
        <v>13</v>
      </c>
      <c r="D20">
        <v>1561.69</v>
      </c>
      <c r="E20">
        <v>477.25</v>
      </c>
      <c r="F20">
        <v>1343.8</v>
      </c>
      <c r="G20">
        <v>1515.44</v>
      </c>
      <c r="H20">
        <v>544.24</v>
      </c>
      <c r="I20">
        <v>976.72</v>
      </c>
      <c r="J20">
        <v>2655.4</v>
      </c>
      <c r="K20" t="s">
        <v>215</v>
      </c>
      <c r="L20">
        <v>-0.46</v>
      </c>
      <c r="M20">
        <v>132.36000000000001</v>
      </c>
    </row>
    <row r="21" spans="1:13">
      <c r="A21" t="s">
        <v>100</v>
      </c>
      <c r="B21">
        <v>19</v>
      </c>
      <c r="C21">
        <v>13</v>
      </c>
      <c r="D21">
        <v>2.16</v>
      </c>
      <c r="E21">
        <v>0.27</v>
      </c>
      <c r="F21">
        <v>2.21</v>
      </c>
      <c r="G21">
        <v>2.14</v>
      </c>
      <c r="H21">
        <v>0.3</v>
      </c>
      <c r="I21">
        <v>1.82</v>
      </c>
      <c r="J21">
        <v>2.62</v>
      </c>
      <c r="K21" t="s">
        <v>216</v>
      </c>
      <c r="L21">
        <v>-1.68</v>
      </c>
      <c r="M21">
        <v>0.08</v>
      </c>
    </row>
    <row r="22" spans="1:13">
      <c r="A22" t="s">
        <v>102</v>
      </c>
      <c r="B22">
        <v>20</v>
      </c>
      <c r="C22">
        <v>13</v>
      </c>
      <c r="D22">
        <v>1.81</v>
      </c>
      <c r="E22">
        <v>0.27</v>
      </c>
      <c r="F22">
        <v>1.82</v>
      </c>
      <c r="G22">
        <v>1.8</v>
      </c>
      <c r="H22">
        <v>0.35</v>
      </c>
      <c r="I22">
        <v>1.49</v>
      </c>
      <c r="J22">
        <v>2.3199999999999998</v>
      </c>
      <c r="K22" t="s">
        <v>217</v>
      </c>
      <c r="L22">
        <v>-1.48</v>
      </c>
      <c r="M22">
        <v>0.08</v>
      </c>
    </row>
    <row r="23" spans="1:13">
      <c r="A23" t="s">
        <v>104</v>
      </c>
      <c r="B23">
        <v>21</v>
      </c>
      <c r="C23">
        <v>13</v>
      </c>
      <c r="D23">
        <v>0.34</v>
      </c>
      <c r="E23">
        <v>0.04</v>
      </c>
      <c r="F23">
        <v>0.36</v>
      </c>
      <c r="G23">
        <v>0.34</v>
      </c>
      <c r="H23">
        <v>0.04</v>
      </c>
      <c r="I23">
        <v>0.27</v>
      </c>
      <c r="J23">
        <v>0.4</v>
      </c>
      <c r="K23" t="s">
        <v>218</v>
      </c>
      <c r="L23">
        <v>-1.36</v>
      </c>
      <c r="M23">
        <v>0.01</v>
      </c>
    </row>
    <row r="24" spans="1:13">
      <c r="A24" t="s">
        <v>106</v>
      </c>
      <c r="B24">
        <v>22</v>
      </c>
      <c r="C24">
        <v>13</v>
      </c>
      <c r="D24">
        <v>0.27</v>
      </c>
      <c r="E24">
        <v>0.03</v>
      </c>
      <c r="F24">
        <v>0.27</v>
      </c>
      <c r="G24">
        <v>0.27</v>
      </c>
      <c r="H24">
        <v>0.02</v>
      </c>
      <c r="I24">
        <v>0.22</v>
      </c>
      <c r="J24">
        <v>0.32</v>
      </c>
      <c r="K24" t="s">
        <v>219</v>
      </c>
      <c r="L24">
        <v>-0.61</v>
      </c>
      <c r="M24">
        <v>0.01</v>
      </c>
    </row>
    <row r="25" spans="1:13">
      <c r="A25" t="s">
        <v>108</v>
      </c>
      <c r="B25">
        <v>23</v>
      </c>
      <c r="C25">
        <v>13</v>
      </c>
      <c r="D25">
        <v>0.74</v>
      </c>
      <c r="E25">
        <v>0.11</v>
      </c>
      <c r="F25">
        <v>0.76</v>
      </c>
      <c r="G25">
        <v>0.73</v>
      </c>
      <c r="H25">
        <v>0.12</v>
      </c>
      <c r="I25">
        <v>0.56000000000000005</v>
      </c>
      <c r="J25">
        <v>0.93</v>
      </c>
      <c r="K25" t="s">
        <v>220</v>
      </c>
      <c r="L25">
        <v>-0.93</v>
      </c>
      <c r="M25">
        <v>0.03</v>
      </c>
    </row>
    <row r="26" spans="1:13">
      <c r="A26" t="s">
        <v>110</v>
      </c>
      <c r="B26">
        <v>24</v>
      </c>
      <c r="C26">
        <v>13</v>
      </c>
      <c r="D26">
        <v>2.99</v>
      </c>
      <c r="E26">
        <v>0.22</v>
      </c>
      <c r="F26">
        <v>3.02</v>
      </c>
      <c r="G26">
        <v>2.99</v>
      </c>
      <c r="H26">
        <v>0.18</v>
      </c>
      <c r="I26">
        <v>2.63</v>
      </c>
      <c r="J26">
        <v>3.37</v>
      </c>
      <c r="K26" t="s">
        <v>221</v>
      </c>
      <c r="L26">
        <v>-0.97</v>
      </c>
      <c r="M26">
        <v>0.06</v>
      </c>
    </row>
    <row r="27" spans="1:13">
      <c r="A27" t="s">
        <v>112</v>
      </c>
      <c r="B27">
        <v>25</v>
      </c>
      <c r="C27">
        <v>13</v>
      </c>
      <c r="D27">
        <v>43.39</v>
      </c>
      <c r="E27">
        <v>6.47</v>
      </c>
      <c r="F27">
        <v>41.95</v>
      </c>
      <c r="G27">
        <v>42.93</v>
      </c>
      <c r="H27">
        <v>7.22</v>
      </c>
      <c r="I27">
        <v>35.08</v>
      </c>
      <c r="J27">
        <v>56.68</v>
      </c>
      <c r="K27" t="s">
        <v>222</v>
      </c>
      <c r="L27">
        <v>-0.92</v>
      </c>
      <c r="M27">
        <v>1.79</v>
      </c>
    </row>
    <row r="28" spans="1:13">
      <c r="A28" t="s">
        <v>114</v>
      </c>
      <c r="B28">
        <v>26</v>
      </c>
      <c r="C28">
        <v>13</v>
      </c>
      <c r="D28">
        <v>2036.92</v>
      </c>
      <c r="E28">
        <v>455.82</v>
      </c>
      <c r="F28">
        <v>2004.3</v>
      </c>
      <c r="G28">
        <v>2036.44</v>
      </c>
      <c r="H28">
        <v>522.76</v>
      </c>
      <c r="I28">
        <v>1385.3</v>
      </c>
      <c r="J28">
        <v>2693.8</v>
      </c>
      <c r="K28" t="s">
        <v>223</v>
      </c>
      <c r="L28">
        <v>-1.58</v>
      </c>
      <c r="M28">
        <v>126.42</v>
      </c>
    </row>
    <row r="29" spans="1:13">
      <c r="A29" t="s">
        <v>116</v>
      </c>
      <c r="B29">
        <v>27</v>
      </c>
      <c r="C29">
        <v>13</v>
      </c>
      <c r="D29">
        <v>1095.3499999999999</v>
      </c>
      <c r="E29">
        <v>188.3</v>
      </c>
      <c r="F29">
        <v>1112.5999999999999</v>
      </c>
      <c r="G29">
        <v>1096.42</v>
      </c>
      <c r="H29">
        <v>253.08</v>
      </c>
      <c r="I29">
        <v>810.81</v>
      </c>
      <c r="J29">
        <v>1368.1</v>
      </c>
      <c r="K29" t="s">
        <v>224</v>
      </c>
      <c r="L29">
        <v>-1.63</v>
      </c>
      <c r="M29">
        <v>52.23</v>
      </c>
    </row>
    <row r="30" spans="1:13">
      <c r="A30" t="s">
        <v>118</v>
      </c>
      <c r="B30">
        <v>28</v>
      </c>
      <c r="C30">
        <v>13</v>
      </c>
      <c r="D30">
        <v>1722.32</v>
      </c>
      <c r="E30">
        <v>513.15</v>
      </c>
      <c r="F30">
        <v>1575.4</v>
      </c>
      <c r="G30">
        <v>1649.75</v>
      </c>
      <c r="H30">
        <v>301.12</v>
      </c>
      <c r="I30">
        <v>1235.8</v>
      </c>
      <c r="J30">
        <v>3007.1</v>
      </c>
      <c r="K30" t="s">
        <v>225</v>
      </c>
      <c r="L30">
        <v>0.71</v>
      </c>
      <c r="M30">
        <v>142.32</v>
      </c>
    </row>
    <row r="31" spans="1:13">
      <c r="A31" t="s">
        <v>120</v>
      </c>
      <c r="B31">
        <v>29</v>
      </c>
      <c r="C31">
        <v>13</v>
      </c>
      <c r="D31">
        <v>1853.57</v>
      </c>
      <c r="E31">
        <v>568.99</v>
      </c>
      <c r="F31">
        <v>1730.2</v>
      </c>
      <c r="G31">
        <v>1767.66</v>
      </c>
      <c r="H31">
        <v>283.32</v>
      </c>
      <c r="I31">
        <v>1341.3</v>
      </c>
      <c r="J31">
        <v>3310.8</v>
      </c>
      <c r="K31" t="s">
        <v>226</v>
      </c>
      <c r="L31">
        <v>0.95</v>
      </c>
      <c r="M31">
        <v>157.81</v>
      </c>
    </row>
    <row r="32" spans="1:13">
      <c r="A32" t="s">
        <v>122</v>
      </c>
      <c r="B32">
        <v>30</v>
      </c>
      <c r="C32">
        <v>13</v>
      </c>
      <c r="D32">
        <v>2866.89</v>
      </c>
      <c r="E32">
        <v>7117.2</v>
      </c>
      <c r="F32">
        <v>3880.5</v>
      </c>
      <c r="G32">
        <v>4003.96</v>
      </c>
      <c r="H32">
        <v>5403.19</v>
      </c>
      <c r="I32">
        <v>-17544</v>
      </c>
      <c r="J32">
        <v>10770</v>
      </c>
      <c r="K32" t="s">
        <v>227</v>
      </c>
      <c r="L32">
        <v>2.4</v>
      </c>
      <c r="M32">
        <v>1973.96</v>
      </c>
    </row>
    <row r="33" spans="1:13">
      <c r="A33" t="s">
        <v>124</v>
      </c>
      <c r="B33">
        <v>31</v>
      </c>
      <c r="C33">
        <v>13</v>
      </c>
      <c r="D33">
        <v>-15546.99</v>
      </c>
      <c r="E33">
        <v>3550.93</v>
      </c>
      <c r="F33">
        <v>-16433</v>
      </c>
      <c r="G33">
        <v>-15691.36</v>
      </c>
      <c r="H33">
        <v>2523.39</v>
      </c>
      <c r="I33">
        <v>-21314</v>
      </c>
      <c r="J33">
        <v>-8191.9</v>
      </c>
      <c r="K33" t="s">
        <v>228</v>
      </c>
      <c r="L33">
        <v>-0.68</v>
      </c>
      <c r="M33">
        <v>984.85</v>
      </c>
    </row>
    <row r="34" spans="1:13">
      <c r="A34" t="s">
        <v>126</v>
      </c>
      <c r="B34">
        <v>32</v>
      </c>
      <c r="C34">
        <v>13</v>
      </c>
      <c r="D34">
        <v>66810.17</v>
      </c>
      <c r="E34">
        <v>23375.82</v>
      </c>
      <c r="F34">
        <v>73237</v>
      </c>
      <c r="G34">
        <v>69774.820000000007</v>
      </c>
      <c r="H34">
        <v>14843.79</v>
      </c>
      <c r="I34">
        <v>1813.2</v>
      </c>
      <c r="J34">
        <v>99196</v>
      </c>
      <c r="K34" t="s">
        <v>229</v>
      </c>
      <c r="L34">
        <v>1.94</v>
      </c>
      <c r="M34">
        <v>6483.29</v>
      </c>
    </row>
    <row r="35" spans="1:13">
      <c r="A35" t="s">
        <v>128</v>
      </c>
      <c r="B35">
        <v>33</v>
      </c>
      <c r="C35">
        <v>13</v>
      </c>
      <c r="D35">
        <v>0.52</v>
      </c>
      <c r="E35">
        <v>7.0000000000000007E-2</v>
      </c>
      <c r="F35">
        <v>0.5</v>
      </c>
      <c r="G35">
        <v>0.51</v>
      </c>
      <c r="H35">
        <v>7.0000000000000007E-2</v>
      </c>
      <c r="I35">
        <v>0.41</v>
      </c>
      <c r="J35">
        <v>0.68</v>
      </c>
      <c r="K35" t="s">
        <v>230</v>
      </c>
      <c r="L35">
        <v>-0.68</v>
      </c>
      <c r="M35">
        <v>0.02</v>
      </c>
    </row>
    <row r="36" spans="1:13">
      <c r="A36" t="s">
        <v>130</v>
      </c>
      <c r="B36">
        <v>34</v>
      </c>
      <c r="C36">
        <v>13</v>
      </c>
      <c r="D36">
        <v>0.21</v>
      </c>
      <c r="E36">
        <v>0.03</v>
      </c>
      <c r="F36">
        <v>0.21</v>
      </c>
      <c r="G36">
        <v>0.21</v>
      </c>
      <c r="H36">
        <v>0.03</v>
      </c>
      <c r="I36">
        <v>0.16</v>
      </c>
      <c r="J36">
        <v>0.25</v>
      </c>
      <c r="K36" t="s">
        <v>231</v>
      </c>
      <c r="L36">
        <v>-1.04</v>
      </c>
      <c r="M36">
        <v>0.01</v>
      </c>
    </row>
    <row r="37" spans="1:13">
      <c r="A37" t="s">
        <v>132</v>
      </c>
      <c r="B37">
        <v>35</v>
      </c>
      <c r="C37">
        <v>13</v>
      </c>
      <c r="D37">
        <v>16525.650000000001</v>
      </c>
      <c r="E37">
        <v>4548.8</v>
      </c>
      <c r="F37">
        <v>17368</v>
      </c>
      <c r="G37">
        <v>16444.18</v>
      </c>
      <c r="H37">
        <v>2625.68</v>
      </c>
      <c r="I37">
        <v>9501.4</v>
      </c>
      <c r="J37">
        <v>24446</v>
      </c>
      <c r="K37" t="s">
        <v>232</v>
      </c>
      <c r="L37">
        <v>-1.1100000000000001</v>
      </c>
      <c r="M37">
        <v>1261.6099999999999</v>
      </c>
    </row>
    <row r="38" spans="1:13">
      <c r="A38" t="s">
        <v>134</v>
      </c>
      <c r="B38">
        <v>36</v>
      </c>
      <c r="C38">
        <v>13</v>
      </c>
      <c r="D38">
        <v>3072.68</v>
      </c>
      <c r="E38">
        <v>818.57</v>
      </c>
      <c r="F38">
        <v>3246.8</v>
      </c>
      <c r="G38">
        <v>3093.11</v>
      </c>
      <c r="H38">
        <v>1047.01</v>
      </c>
      <c r="I38">
        <v>1836.8</v>
      </c>
      <c r="J38">
        <v>4083.8</v>
      </c>
      <c r="K38" t="s">
        <v>233</v>
      </c>
      <c r="L38">
        <v>-1.71</v>
      </c>
      <c r="M38">
        <v>227.03</v>
      </c>
    </row>
    <row r="40" spans="1:13">
      <c r="A40" t="s">
        <v>53</v>
      </c>
    </row>
    <row r="41" spans="1:13"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67</v>
      </c>
      <c r="M41" t="s">
        <v>68</v>
      </c>
    </row>
    <row r="42" spans="1:13">
      <c r="A42" t="s">
        <v>0</v>
      </c>
      <c r="B42">
        <v>1</v>
      </c>
      <c r="C42">
        <v>13</v>
      </c>
      <c r="D42">
        <v>7</v>
      </c>
      <c r="E42">
        <v>3.89</v>
      </c>
      <c r="F42">
        <v>7</v>
      </c>
      <c r="G42">
        <v>7</v>
      </c>
      <c r="H42">
        <v>4.45</v>
      </c>
      <c r="I42">
        <v>1</v>
      </c>
      <c r="J42">
        <v>13</v>
      </c>
      <c r="K42" t="s">
        <v>69</v>
      </c>
      <c r="L42">
        <v>-1.48</v>
      </c>
      <c r="M42">
        <v>1.08</v>
      </c>
    </row>
    <row r="43" spans="1:13">
      <c r="A43" t="s">
        <v>70</v>
      </c>
      <c r="B43">
        <v>2</v>
      </c>
      <c r="C43">
        <v>13</v>
      </c>
      <c r="D43">
        <v>2</v>
      </c>
      <c r="E43">
        <v>0</v>
      </c>
      <c r="F43">
        <v>2</v>
      </c>
      <c r="G43">
        <v>2</v>
      </c>
      <c r="H43">
        <v>0</v>
      </c>
      <c r="I43">
        <v>2</v>
      </c>
      <c r="J43">
        <v>2</v>
      </c>
      <c r="K43" t="s">
        <v>71</v>
      </c>
      <c r="L43" t="s">
        <v>72</v>
      </c>
      <c r="M43">
        <v>0</v>
      </c>
    </row>
    <row r="44" spans="1:13">
      <c r="A44" t="s">
        <v>33</v>
      </c>
      <c r="B44">
        <v>3</v>
      </c>
      <c r="C44">
        <v>13</v>
      </c>
      <c r="D44">
        <v>22</v>
      </c>
      <c r="E44">
        <v>2.74</v>
      </c>
      <c r="F44">
        <v>21</v>
      </c>
      <c r="G44">
        <v>21.73</v>
      </c>
      <c r="H44">
        <v>1.48</v>
      </c>
      <c r="I44">
        <v>19</v>
      </c>
      <c r="J44">
        <v>28</v>
      </c>
      <c r="K44" t="s">
        <v>73</v>
      </c>
      <c r="L44">
        <v>-0.17</v>
      </c>
      <c r="M44">
        <v>0.76</v>
      </c>
    </row>
    <row r="45" spans="1:13">
      <c r="A45" t="s">
        <v>74</v>
      </c>
      <c r="B45">
        <v>4</v>
      </c>
      <c r="C45">
        <v>13</v>
      </c>
      <c r="D45">
        <v>1.62</v>
      </c>
      <c r="E45">
        <v>0.51</v>
      </c>
      <c r="F45">
        <v>2</v>
      </c>
      <c r="G45">
        <v>1.64</v>
      </c>
      <c r="H45">
        <v>0</v>
      </c>
      <c r="I45">
        <v>1</v>
      </c>
      <c r="J45">
        <v>2</v>
      </c>
      <c r="K45" t="s">
        <v>75</v>
      </c>
      <c r="L45">
        <v>-1.96</v>
      </c>
      <c r="M45">
        <v>0.14000000000000001</v>
      </c>
    </row>
    <row r="46" spans="1:13">
      <c r="A46" t="s">
        <v>24</v>
      </c>
      <c r="B46">
        <v>5</v>
      </c>
      <c r="C46">
        <v>13</v>
      </c>
      <c r="D46">
        <v>59.5</v>
      </c>
      <c r="E46">
        <v>8.5</v>
      </c>
      <c r="F46">
        <v>59.3</v>
      </c>
      <c r="G46">
        <v>59.32</v>
      </c>
      <c r="H46">
        <v>10.67</v>
      </c>
      <c r="I46">
        <v>47.5</v>
      </c>
      <c r="J46">
        <v>73.5</v>
      </c>
      <c r="K46" t="s">
        <v>76</v>
      </c>
      <c r="L46">
        <v>-1.33</v>
      </c>
      <c r="M46">
        <v>2.36</v>
      </c>
    </row>
    <row r="47" spans="1:13">
      <c r="A47" t="s">
        <v>77</v>
      </c>
      <c r="B47">
        <v>6</v>
      </c>
      <c r="C47">
        <v>13</v>
      </c>
      <c r="D47">
        <v>0.57999999999999996</v>
      </c>
      <c r="E47">
        <v>0.05</v>
      </c>
      <c r="F47">
        <v>0.57999999999999996</v>
      </c>
      <c r="G47">
        <v>0.57999999999999996</v>
      </c>
      <c r="H47">
        <v>0.04</v>
      </c>
      <c r="I47">
        <v>0.48</v>
      </c>
      <c r="J47">
        <v>0.65</v>
      </c>
      <c r="K47" t="s">
        <v>78</v>
      </c>
      <c r="L47">
        <v>-0.95</v>
      </c>
      <c r="M47">
        <v>0.01</v>
      </c>
    </row>
    <row r="48" spans="1:13">
      <c r="A48" t="s">
        <v>79</v>
      </c>
      <c r="B48">
        <v>7</v>
      </c>
      <c r="C48">
        <v>13</v>
      </c>
      <c r="D48">
        <v>2.67</v>
      </c>
      <c r="E48">
        <v>0.26</v>
      </c>
      <c r="F48">
        <v>2.74</v>
      </c>
      <c r="G48">
        <v>2.68</v>
      </c>
      <c r="H48">
        <v>0.22</v>
      </c>
      <c r="I48">
        <v>2.14</v>
      </c>
      <c r="J48">
        <v>3.03</v>
      </c>
      <c r="K48" t="s">
        <v>80</v>
      </c>
      <c r="L48">
        <v>-0.93</v>
      </c>
      <c r="M48">
        <v>7.0000000000000007E-2</v>
      </c>
    </row>
    <row r="49" spans="1:13">
      <c r="A49" t="s">
        <v>81</v>
      </c>
      <c r="B49">
        <v>8</v>
      </c>
      <c r="C49">
        <v>13</v>
      </c>
      <c r="D49">
        <v>2.44</v>
      </c>
      <c r="E49">
        <v>0.3</v>
      </c>
      <c r="F49">
        <v>2.39</v>
      </c>
      <c r="G49">
        <v>2.4500000000000002</v>
      </c>
      <c r="H49">
        <v>0.44</v>
      </c>
      <c r="I49">
        <v>2.0099999999999998</v>
      </c>
      <c r="J49">
        <v>2.87</v>
      </c>
      <c r="K49" t="s">
        <v>82</v>
      </c>
      <c r="L49">
        <v>-1.7</v>
      </c>
      <c r="M49">
        <v>0.08</v>
      </c>
    </row>
    <row r="50" spans="1:13">
      <c r="A50" t="s">
        <v>83</v>
      </c>
      <c r="B50">
        <v>9</v>
      </c>
      <c r="C50">
        <v>13</v>
      </c>
      <c r="D50">
        <v>0.84</v>
      </c>
      <c r="E50">
        <v>0.13</v>
      </c>
      <c r="F50">
        <v>0.8</v>
      </c>
      <c r="G50">
        <v>0.83</v>
      </c>
      <c r="H50">
        <v>0.1</v>
      </c>
      <c r="I50">
        <v>0.69</v>
      </c>
      <c r="J50">
        <v>1.1499999999999999</v>
      </c>
      <c r="K50" t="s">
        <v>84</v>
      </c>
      <c r="L50">
        <v>-0.16</v>
      </c>
      <c r="M50">
        <v>0.04</v>
      </c>
    </row>
    <row r="51" spans="1:13">
      <c r="A51" t="s">
        <v>85</v>
      </c>
      <c r="B51">
        <v>10</v>
      </c>
      <c r="C51">
        <v>13</v>
      </c>
      <c r="D51">
        <v>3195.86</v>
      </c>
      <c r="E51">
        <v>686.43</v>
      </c>
      <c r="F51">
        <v>3332.7</v>
      </c>
      <c r="G51">
        <v>3195.1</v>
      </c>
      <c r="H51">
        <v>955.98</v>
      </c>
      <c r="I51">
        <v>2156.5</v>
      </c>
      <c r="J51">
        <v>4243.6000000000004</v>
      </c>
      <c r="K51" t="s">
        <v>86</v>
      </c>
      <c r="L51">
        <v>-1.42</v>
      </c>
      <c r="M51">
        <v>190.38</v>
      </c>
    </row>
    <row r="52" spans="1:13">
      <c r="A52" t="s">
        <v>42</v>
      </c>
      <c r="B52">
        <v>11</v>
      </c>
      <c r="C52">
        <v>13</v>
      </c>
      <c r="D52">
        <v>53.3</v>
      </c>
      <c r="E52">
        <v>5.67</v>
      </c>
      <c r="F52">
        <v>55.1</v>
      </c>
      <c r="G52">
        <v>53.44</v>
      </c>
      <c r="H52">
        <v>6.08</v>
      </c>
      <c r="I52">
        <v>45.23</v>
      </c>
      <c r="J52">
        <v>59.81</v>
      </c>
      <c r="K52" t="s">
        <v>87</v>
      </c>
      <c r="L52">
        <v>-1.69</v>
      </c>
      <c r="M52">
        <v>1.57</v>
      </c>
    </row>
    <row r="53" spans="1:13">
      <c r="A53" t="s">
        <v>88</v>
      </c>
      <c r="B53">
        <v>12</v>
      </c>
      <c r="C53">
        <v>13</v>
      </c>
      <c r="D53">
        <v>1617.76</v>
      </c>
      <c r="E53">
        <v>323.10000000000002</v>
      </c>
      <c r="F53">
        <v>1494.3</v>
      </c>
      <c r="G53">
        <v>1614.87</v>
      </c>
      <c r="H53">
        <v>285.39999999999998</v>
      </c>
      <c r="I53">
        <v>1161.9000000000001</v>
      </c>
      <c r="J53">
        <v>2105.4</v>
      </c>
      <c r="K53" t="s">
        <v>89</v>
      </c>
      <c r="L53">
        <v>-1.56</v>
      </c>
      <c r="M53">
        <v>89.61</v>
      </c>
    </row>
    <row r="54" spans="1:13">
      <c r="A54" t="s">
        <v>90</v>
      </c>
      <c r="B54">
        <v>13</v>
      </c>
      <c r="C54">
        <v>13</v>
      </c>
      <c r="D54">
        <v>2.62</v>
      </c>
      <c r="E54">
        <v>0.26</v>
      </c>
      <c r="F54">
        <v>2.7</v>
      </c>
      <c r="G54">
        <v>2.63</v>
      </c>
      <c r="H54">
        <v>0.22</v>
      </c>
      <c r="I54">
        <v>2.09</v>
      </c>
      <c r="J54">
        <v>2.98</v>
      </c>
      <c r="K54" t="s">
        <v>80</v>
      </c>
      <c r="L54">
        <v>-0.93</v>
      </c>
      <c r="M54">
        <v>7.0000000000000007E-2</v>
      </c>
    </row>
    <row r="55" spans="1:13">
      <c r="A55" t="s">
        <v>91</v>
      </c>
      <c r="B55">
        <v>14</v>
      </c>
      <c r="C55">
        <v>13</v>
      </c>
      <c r="D55">
        <v>2.71</v>
      </c>
      <c r="E55">
        <v>0.31</v>
      </c>
      <c r="F55">
        <v>2.68</v>
      </c>
      <c r="G55">
        <v>2.71</v>
      </c>
      <c r="H55">
        <v>0.42</v>
      </c>
      <c r="I55">
        <v>2.29</v>
      </c>
      <c r="J55">
        <v>3.16</v>
      </c>
      <c r="K55" t="s">
        <v>92</v>
      </c>
      <c r="L55">
        <v>-1.67</v>
      </c>
      <c r="M55">
        <v>0.09</v>
      </c>
    </row>
    <row r="56" spans="1:13">
      <c r="A56" t="s">
        <v>29</v>
      </c>
      <c r="B56">
        <v>15</v>
      </c>
      <c r="C56">
        <v>13</v>
      </c>
      <c r="D56">
        <v>35.33</v>
      </c>
      <c r="E56">
        <v>6.79</v>
      </c>
      <c r="F56">
        <v>37.07</v>
      </c>
      <c r="G56">
        <v>35.590000000000003</v>
      </c>
      <c r="H56">
        <v>5.87</v>
      </c>
      <c r="I56">
        <v>22.34</v>
      </c>
      <c r="J56">
        <v>45.43</v>
      </c>
      <c r="K56" t="s">
        <v>93</v>
      </c>
      <c r="L56">
        <v>-1.06</v>
      </c>
      <c r="M56">
        <v>1.88</v>
      </c>
    </row>
    <row r="57" spans="1:13">
      <c r="A57" t="s">
        <v>94</v>
      </c>
      <c r="B57">
        <v>16</v>
      </c>
      <c r="C57">
        <v>13</v>
      </c>
      <c r="D57">
        <v>0.43</v>
      </c>
      <c r="E57">
        <v>0.12</v>
      </c>
      <c r="F57">
        <v>0.47</v>
      </c>
      <c r="G57">
        <v>0.43</v>
      </c>
      <c r="H57">
        <v>0.13</v>
      </c>
      <c r="I57">
        <v>0.25</v>
      </c>
      <c r="J57">
        <v>0.59</v>
      </c>
      <c r="K57" t="s">
        <v>95</v>
      </c>
      <c r="L57">
        <v>-1.52</v>
      </c>
      <c r="M57">
        <v>0.03</v>
      </c>
    </row>
    <row r="58" spans="1:13">
      <c r="A58" t="s">
        <v>96</v>
      </c>
      <c r="B58">
        <v>17</v>
      </c>
      <c r="C58">
        <v>13</v>
      </c>
      <c r="D58">
        <v>21.29</v>
      </c>
      <c r="E58">
        <v>21.63</v>
      </c>
      <c r="F58">
        <v>14.54</v>
      </c>
      <c r="G58">
        <v>16.739999999999998</v>
      </c>
      <c r="H58">
        <v>4.93</v>
      </c>
      <c r="I58">
        <v>4</v>
      </c>
      <c r="J58">
        <v>88.74</v>
      </c>
      <c r="K58" t="s">
        <v>97</v>
      </c>
      <c r="L58">
        <v>4.34</v>
      </c>
      <c r="M58">
        <v>6</v>
      </c>
    </row>
    <row r="59" spans="1:13">
      <c r="A59" t="s">
        <v>98</v>
      </c>
      <c r="B59">
        <v>18</v>
      </c>
      <c r="C59">
        <v>13</v>
      </c>
      <c r="D59">
        <v>1675.87</v>
      </c>
      <c r="E59">
        <v>443.38</v>
      </c>
      <c r="F59">
        <v>1562.7</v>
      </c>
      <c r="G59">
        <v>1670.58</v>
      </c>
      <c r="H59">
        <v>493.41</v>
      </c>
      <c r="I59">
        <v>982.54</v>
      </c>
      <c r="J59">
        <v>2427.4</v>
      </c>
      <c r="K59" t="s">
        <v>99</v>
      </c>
      <c r="L59">
        <v>-1.38</v>
      </c>
      <c r="M59">
        <v>122.97</v>
      </c>
    </row>
    <row r="60" spans="1:13">
      <c r="A60" t="s">
        <v>100</v>
      </c>
      <c r="B60">
        <v>19</v>
      </c>
      <c r="C60">
        <v>13</v>
      </c>
      <c r="D60">
        <v>2.17</v>
      </c>
      <c r="E60">
        <v>0.28999999999999998</v>
      </c>
      <c r="F60">
        <v>2.12</v>
      </c>
      <c r="G60">
        <v>2.16</v>
      </c>
      <c r="H60">
        <v>0.36</v>
      </c>
      <c r="I60">
        <v>1.79</v>
      </c>
      <c r="J60">
        <v>2.62</v>
      </c>
      <c r="K60" t="s">
        <v>101</v>
      </c>
      <c r="L60">
        <v>-1.64</v>
      </c>
      <c r="M60">
        <v>0.08</v>
      </c>
    </row>
    <row r="61" spans="1:13">
      <c r="A61" t="s">
        <v>102</v>
      </c>
      <c r="B61">
        <v>20</v>
      </c>
      <c r="C61">
        <v>13</v>
      </c>
      <c r="D61">
        <v>1.82</v>
      </c>
      <c r="E61">
        <v>0.27</v>
      </c>
      <c r="F61">
        <v>1.81</v>
      </c>
      <c r="G61">
        <v>1.8</v>
      </c>
      <c r="H61">
        <v>0.32</v>
      </c>
      <c r="I61">
        <v>1.5</v>
      </c>
      <c r="J61">
        <v>2.3199999999999998</v>
      </c>
      <c r="K61" t="s">
        <v>103</v>
      </c>
      <c r="L61">
        <v>-1.35</v>
      </c>
      <c r="M61">
        <v>7.0000000000000007E-2</v>
      </c>
    </row>
    <row r="62" spans="1:13">
      <c r="A62" t="s">
        <v>104</v>
      </c>
      <c r="B62">
        <v>21</v>
      </c>
      <c r="C62">
        <v>13</v>
      </c>
      <c r="D62">
        <v>0.35</v>
      </c>
      <c r="E62">
        <v>0.06</v>
      </c>
      <c r="F62">
        <v>0.36</v>
      </c>
      <c r="G62">
        <v>0.35</v>
      </c>
      <c r="H62">
        <v>0.05</v>
      </c>
      <c r="I62">
        <v>0.22</v>
      </c>
      <c r="J62">
        <v>0.42</v>
      </c>
      <c r="K62" t="s">
        <v>105</v>
      </c>
      <c r="L62">
        <v>-0.8</v>
      </c>
      <c r="M62">
        <v>0.02</v>
      </c>
    </row>
    <row r="63" spans="1:13">
      <c r="A63" t="s">
        <v>106</v>
      </c>
      <c r="B63">
        <v>22</v>
      </c>
      <c r="C63">
        <v>13</v>
      </c>
      <c r="D63">
        <v>0.28000000000000003</v>
      </c>
      <c r="E63">
        <v>0.04</v>
      </c>
      <c r="F63">
        <v>0.28000000000000003</v>
      </c>
      <c r="G63">
        <v>0.28000000000000003</v>
      </c>
      <c r="H63">
        <v>0.03</v>
      </c>
      <c r="I63">
        <v>0.22</v>
      </c>
      <c r="J63">
        <v>0.36</v>
      </c>
      <c r="K63" t="s">
        <v>107</v>
      </c>
      <c r="L63">
        <v>-0.28000000000000003</v>
      </c>
      <c r="M63">
        <v>0.01</v>
      </c>
    </row>
    <row r="64" spans="1:13">
      <c r="A64" t="s">
        <v>108</v>
      </c>
      <c r="B64">
        <v>23</v>
      </c>
      <c r="C64">
        <v>13</v>
      </c>
      <c r="D64">
        <v>0.7</v>
      </c>
      <c r="E64">
        <v>0.12</v>
      </c>
      <c r="F64">
        <v>0.72</v>
      </c>
      <c r="G64">
        <v>0.7</v>
      </c>
      <c r="H64">
        <v>0.18</v>
      </c>
      <c r="I64">
        <v>0.54</v>
      </c>
      <c r="J64">
        <v>0.85</v>
      </c>
      <c r="K64" t="s">
        <v>109</v>
      </c>
      <c r="L64">
        <v>-1.58</v>
      </c>
      <c r="M64">
        <v>0.03</v>
      </c>
    </row>
    <row r="65" spans="1:13">
      <c r="A65" t="s">
        <v>110</v>
      </c>
      <c r="B65">
        <v>24</v>
      </c>
      <c r="C65">
        <v>13</v>
      </c>
      <c r="D65">
        <v>2.9</v>
      </c>
      <c r="E65">
        <v>0.2</v>
      </c>
      <c r="F65">
        <v>2.9</v>
      </c>
      <c r="G65">
        <v>2.9</v>
      </c>
      <c r="H65">
        <v>0.25</v>
      </c>
      <c r="I65">
        <v>2.61</v>
      </c>
      <c r="J65">
        <v>3.24</v>
      </c>
      <c r="K65" t="s">
        <v>111</v>
      </c>
      <c r="L65">
        <v>-1.29</v>
      </c>
      <c r="M65">
        <v>0.06</v>
      </c>
    </row>
    <row r="66" spans="1:13">
      <c r="A66" t="s">
        <v>112</v>
      </c>
      <c r="B66">
        <v>25</v>
      </c>
      <c r="C66">
        <v>13</v>
      </c>
      <c r="D66">
        <v>41.21</v>
      </c>
      <c r="E66">
        <v>6.6</v>
      </c>
      <c r="F66">
        <v>40.53</v>
      </c>
      <c r="G66">
        <v>41.38</v>
      </c>
      <c r="H66">
        <v>6.43</v>
      </c>
      <c r="I66">
        <v>28.83</v>
      </c>
      <c r="J66">
        <v>51.79</v>
      </c>
      <c r="K66" t="s">
        <v>113</v>
      </c>
      <c r="L66">
        <v>-1.07</v>
      </c>
      <c r="M66">
        <v>1.83</v>
      </c>
    </row>
    <row r="67" spans="1:13">
      <c r="A67" t="s">
        <v>114</v>
      </c>
      <c r="B67">
        <v>26</v>
      </c>
      <c r="C67">
        <v>13</v>
      </c>
      <c r="D67">
        <v>1940.58</v>
      </c>
      <c r="E67">
        <v>454.43</v>
      </c>
      <c r="F67">
        <v>1977.4</v>
      </c>
      <c r="G67">
        <v>1933.04</v>
      </c>
      <c r="H67">
        <v>543.52</v>
      </c>
      <c r="I67">
        <v>1214.5999999999999</v>
      </c>
      <c r="J67">
        <v>2749.6</v>
      </c>
      <c r="K67" t="s">
        <v>115</v>
      </c>
      <c r="L67">
        <v>-1.22</v>
      </c>
      <c r="M67">
        <v>126.04</v>
      </c>
    </row>
    <row r="68" spans="1:13">
      <c r="A68" t="s">
        <v>116</v>
      </c>
      <c r="B68">
        <v>27</v>
      </c>
      <c r="C68">
        <v>13</v>
      </c>
      <c r="D68">
        <v>1069.79</v>
      </c>
      <c r="E68">
        <v>205.87</v>
      </c>
      <c r="F68">
        <v>1091.5999999999999</v>
      </c>
      <c r="G68">
        <v>1072.18</v>
      </c>
      <c r="H68">
        <v>221.35</v>
      </c>
      <c r="I68">
        <v>735.25</v>
      </c>
      <c r="J68">
        <v>1378.1</v>
      </c>
      <c r="K68" t="s">
        <v>117</v>
      </c>
      <c r="L68">
        <v>-1.3</v>
      </c>
      <c r="M68">
        <v>57.1</v>
      </c>
    </row>
    <row r="69" spans="1:13">
      <c r="A69" t="s">
        <v>118</v>
      </c>
      <c r="B69">
        <v>28</v>
      </c>
      <c r="C69">
        <v>13</v>
      </c>
      <c r="D69">
        <v>1690.15</v>
      </c>
      <c r="E69">
        <v>458.51</v>
      </c>
      <c r="F69">
        <v>1575.8</v>
      </c>
      <c r="G69">
        <v>1655.63</v>
      </c>
      <c r="H69">
        <v>247.89</v>
      </c>
      <c r="I69">
        <v>1058.7</v>
      </c>
      <c r="J69">
        <v>2701.3</v>
      </c>
      <c r="K69" t="s">
        <v>119</v>
      </c>
      <c r="L69">
        <v>-0.34</v>
      </c>
      <c r="M69">
        <v>127.17</v>
      </c>
    </row>
    <row r="70" spans="1:13">
      <c r="A70" t="s">
        <v>120</v>
      </c>
      <c r="B70">
        <v>29</v>
      </c>
      <c r="C70">
        <v>13</v>
      </c>
      <c r="D70">
        <v>1826.81</v>
      </c>
      <c r="E70">
        <v>484.66</v>
      </c>
      <c r="F70">
        <v>1672.4</v>
      </c>
      <c r="G70">
        <v>1792.15</v>
      </c>
      <c r="H70">
        <v>303.49</v>
      </c>
      <c r="I70">
        <v>1149.5999999999999</v>
      </c>
      <c r="J70">
        <v>2885.2</v>
      </c>
      <c r="K70" t="s">
        <v>121</v>
      </c>
      <c r="L70">
        <v>-0.38</v>
      </c>
      <c r="M70">
        <v>134.41999999999999</v>
      </c>
    </row>
    <row r="71" spans="1:13">
      <c r="A71" t="s">
        <v>122</v>
      </c>
      <c r="B71">
        <v>30</v>
      </c>
      <c r="C71">
        <v>13</v>
      </c>
      <c r="D71">
        <v>512.12</v>
      </c>
      <c r="E71">
        <v>11063.95</v>
      </c>
      <c r="F71">
        <v>5311</v>
      </c>
      <c r="G71">
        <v>1616.87</v>
      </c>
      <c r="H71">
        <v>3638.15</v>
      </c>
      <c r="I71">
        <v>-21172</v>
      </c>
      <c r="J71">
        <v>10044</v>
      </c>
      <c r="K71" t="s">
        <v>123</v>
      </c>
      <c r="L71">
        <v>-0.79</v>
      </c>
      <c r="M71">
        <v>3068.59</v>
      </c>
    </row>
    <row r="72" spans="1:13">
      <c r="A72" t="s">
        <v>124</v>
      </c>
      <c r="B72">
        <v>31</v>
      </c>
      <c r="C72">
        <v>13</v>
      </c>
      <c r="D72">
        <v>-14662.55</v>
      </c>
      <c r="E72">
        <v>6263.51</v>
      </c>
      <c r="F72">
        <v>-16366</v>
      </c>
      <c r="G72">
        <v>-15602.18</v>
      </c>
      <c r="H72">
        <v>3850.31</v>
      </c>
      <c r="I72">
        <v>-22653</v>
      </c>
      <c r="J72">
        <v>3663.9</v>
      </c>
      <c r="K72" t="s">
        <v>125</v>
      </c>
      <c r="L72">
        <v>2.88</v>
      </c>
      <c r="M72">
        <v>1737.19</v>
      </c>
    </row>
    <row r="73" spans="1:13">
      <c r="A73" t="s">
        <v>126</v>
      </c>
      <c r="B73">
        <v>32</v>
      </c>
      <c r="C73">
        <v>13</v>
      </c>
      <c r="D73">
        <v>59053.59</v>
      </c>
      <c r="E73">
        <v>35735.65</v>
      </c>
      <c r="F73">
        <v>73180</v>
      </c>
      <c r="G73">
        <v>60622.86</v>
      </c>
      <c r="H73">
        <v>30760.98</v>
      </c>
      <c r="I73">
        <v>1019.2</v>
      </c>
      <c r="J73">
        <v>99826</v>
      </c>
      <c r="K73" t="s">
        <v>127</v>
      </c>
      <c r="L73">
        <v>-1.22</v>
      </c>
      <c r="M73">
        <v>9911.2900000000009</v>
      </c>
    </row>
    <row r="74" spans="1:13">
      <c r="A74" t="s">
        <v>128</v>
      </c>
      <c r="B74">
        <v>33</v>
      </c>
      <c r="C74">
        <v>13</v>
      </c>
      <c r="D74">
        <v>0.54</v>
      </c>
      <c r="E74">
        <v>0.11</v>
      </c>
      <c r="F74">
        <v>0.5</v>
      </c>
      <c r="G74">
        <v>0.52</v>
      </c>
      <c r="H74">
        <v>7.0000000000000007E-2</v>
      </c>
      <c r="I74">
        <v>0.41</v>
      </c>
      <c r="J74">
        <v>0.8</v>
      </c>
      <c r="K74" t="s">
        <v>129</v>
      </c>
      <c r="L74">
        <v>-0.02</v>
      </c>
      <c r="M74">
        <v>0.03</v>
      </c>
    </row>
    <row r="75" spans="1:13">
      <c r="A75" t="s">
        <v>130</v>
      </c>
      <c r="B75">
        <v>34</v>
      </c>
      <c r="C75">
        <v>13</v>
      </c>
      <c r="D75">
        <v>0.21</v>
      </c>
      <c r="E75">
        <v>0.03</v>
      </c>
      <c r="F75">
        <v>0.22</v>
      </c>
      <c r="G75">
        <v>0.21</v>
      </c>
      <c r="H75">
        <v>0.03</v>
      </c>
      <c r="I75">
        <v>0.16</v>
      </c>
      <c r="J75">
        <v>0.26</v>
      </c>
      <c r="K75" t="s">
        <v>131</v>
      </c>
      <c r="L75">
        <v>-1.1200000000000001</v>
      </c>
      <c r="M75">
        <v>0.01</v>
      </c>
    </row>
    <row r="76" spans="1:13">
      <c r="A76" t="s">
        <v>132</v>
      </c>
      <c r="B76">
        <v>35</v>
      </c>
      <c r="C76">
        <v>13</v>
      </c>
      <c r="D76">
        <v>15843.87</v>
      </c>
      <c r="E76">
        <v>4600.91</v>
      </c>
      <c r="F76">
        <v>16226</v>
      </c>
      <c r="G76">
        <v>15800.84</v>
      </c>
      <c r="H76">
        <v>5008.22</v>
      </c>
      <c r="I76">
        <v>9223.1</v>
      </c>
      <c r="J76">
        <v>22938</v>
      </c>
      <c r="K76" t="s">
        <v>133</v>
      </c>
      <c r="L76">
        <v>-1.32</v>
      </c>
      <c r="M76">
        <v>1276.06</v>
      </c>
    </row>
    <row r="77" spans="1:13">
      <c r="A77" t="s">
        <v>134</v>
      </c>
      <c r="B77">
        <v>36</v>
      </c>
      <c r="C77">
        <v>13</v>
      </c>
      <c r="D77">
        <v>2885.59</v>
      </c>
      <c r="E77">
        <v>831.38</v>
      </c>
      <c r="F77">
        <v>2944.3</v>
      </c>
      <c r="G77">
        <v>2863.62</v>
      </c>
      <c r="H77">
        <v>962.65</v>
      </c>
      <c r="I77">
        <v>1782.3</v>
      </c>
      <c r="J77">
        <v>4230.6000000000004</v>
      </c>
      <c r="K77" t="s">
        <v>135</v>
      </c>
      <c r="L77">
        <v>-1.41</v>
      </c>
      <c r="M77">
        <v>230.58</v>
      </c>
    </row>
    <row r="78" spans="1:13">
      <c r="A78" t="s">
        <v>136</v>
      </c>
      <c r="B78" t="s">
        <v>137</v>
      </c>
      <c r="C78" t="s">
        <v>138</v>
      </c>
      <c r="D78" t="s">
        <v>139</v>
      </c>
      <c r="E78" t="s">
        <v>140</v>
      </c>
      <c r="F78" t="s">
        <v>139</v>
      </c>
      <c r="G78" t="s">
        <v>139</v>
      </c>
      <c r="H78" t="s">
        <v>140</v>
      </c>
      <c r="I78" t="s">
        <v>139</v>
      </c>
      <c r="J78" t="s">
        <v>139</v>
      </c>
      <c r="K78" t="s">
        <v>141</v>
      </c>
    </row>
    <row r="79" spans="1:13">
      <c r="A79" t="s">
        <v>54</v>
      </c>
    </row>
    <row r="80" spans="1:13"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67</v>
      </c>
      <c r="M80" t="s">
        <v>68</v>
      </c>
    </row>
    <row r="81" spans="1:13">
      <c r="A81" t="s">
        <v>0</v>
      </c>
      <c r="B81">
        <v>1</v>
      </c>
      <c r="C81">
        <v>13</v>
      </c>
      <c r="D81">
        <v>7</v>
      </c>
      <c r="E81">
        <v>3.89</v>
      </c>
      <c r="F81">
        <v>7</v>
      </c>
      <c r="G81">
        <v>7</v>
      </c>
      <c r="H81">
        <v>4.45</v>
      </c>
      <c r="I81">
        <v>1</v>
      </c>
      <c r="J81">
        <v>13</v>
      </c>
      <c r="K81" t="s">
        <v>69</v>
      </c>
      <c r="L81">
        <v>-1.48</v>
      </c>
      <c r="M81">
        <v>1.08</v>
      </c>
    </row>
    <row r="82" spans="1:13">
      <c r="A82" t="s">
        <v>70</v>
      </c>
      <c r="B82">
        <v>2</v>
      </c>
      <c r="C82">
        <v>13</v>
      </c>
      <c r="D82">
        <v>3</v>
      </c>
      <c r="E82">
        <v>0</v>
      </c>
      <c r="F82">
        <v>3</v>
      </c>
      <c r="G82">
        <v>3</v>
      </c>
      <c r="H82">
        <v>0</v>
      </c>
      <c r="I82">
        <v>3</v>
      </c>
      <c r="J82">
        <v>3</v>
      </c>
      <c r="K82" t="s">
        <v>71</v>
      </c>
      <c r="L82" t="s">
        <v>72</v>
      </c>
      <c r="M82">
        <v>0</v>
      </c>
    </row>
    <row r="83" spans="1:13">
      <c r="A83" t="s">
        <v>33</v>
      </c>
      <c r="B83">
        <v>3</v>
      </c>
      <c r="C83">
        <v>13</v>
      </c>
      <c r="D83">
        <v>22</v>
      </c>
      <c r="E83">
        <v>2.74</v>
      </c>
      <c r="F83">
        <v>21</v>
      </c>
      <c r="G83">
        <v>21.73</v>
      </c>
      <c r="H83">
        <v>1.48</v>
      </c>
      <c r="I83">
        <v>19</v>
      </c>
      <c r="J83">
        <v>28</v>
      </c>
      <c r="K83" t="s">
        <v>73</v>
      </c>
      <c r="L83">
        <v>-0.17</v>
      </c>
      <c r="M83">
        <v>0.76</v>
      </c>
    </row>
    <row r="84" spans="1:13">
      <c r="A84" t="s">
        <v>74</v>
      </c>
      <c r="B84">
        <v>4</v>
      </c>
      <c r="C84">
        <v>13</v>
      </c>
      <c r="D84">
        <v>1.62</v>
      </c>
      <c r="E84">
        <v>0.51</v>
      </c>
      <c r="F84">
        <v>2</v>
      </c>
      <c r="G84">
        <v>1.64</v>
      </c>
      <c r="H84">
        <v>0</v>
      </c>
      <c r="I84">
        <v>1</v>
      </c>
      <c r="J84">
        <v>2</v>
      </c>
      <c r="K84" t="s">
        <v>75</v>
      </c>
      <c r="L84">
        <v>-1.96</v>
      </c>
      <c r="M84">
        <v>0.14000000000000001</v>
      </c>
    </row>
    <row r="85" spans="1:13">
      <c r="A85" t="s">
        <v>24</v>
      </c>
      <c r="B85">
        <v>5</v>
      </c>
      <c r="C85">
        <v>13</v>
      </c>
      <c r="D85">
        <v>59.78</v>
      </c>
      <c r="E85">
        <v>8.4700000000000006</v>
      </c>
      <c r="F85">
        <v>59</v>
      </c>
      <c r="G85">
        <v>59.6</v>
      </c>
      <c r="H85">
        <v>10.67</v>
      </c>
      <c r="I85">
        <v>47.5</v>
      </c>
      <c r="J85">
        <v>74.099999999999994</v>
      </c>
      <c r="K85" t="s">
        <v>142</v>
      </c>
      <c r="L85">
        <v>-1.3</v>
      </c>
      <c r="M85">
        <v>2.35</v>
      </c>
    </row>
    <row r="86" spans="1:13">
      <c r="A86" t="s">
        <v>77</v>
      </c>
      <c r="B86">
        <v>6</v>
      </c>
      <c r="C86">
        <v>13</v>
      </c>
      <c r="D86">
        <v>0.59</v>
      </c>
      <c r="E86">
        <v>0.04</v>
      </c>
      <c r="F86">
        <v>0.59</v>
      </c>
      <c r="G86">
        <v>0.59</v>
      </c>
      <c r="H86">
        <v>0.06</v>
      </c>
      <c r="I86">
        <v>0.53</v>
      </c>
      <c r="J86">
        <v>0.66</v>
      </c>
      <c r="K86" t="s">
        <v>143</v>
      </c>
      <c r="L86">
        <v>-1.67</v>
      </c>
      <c r="M86">
        <v>0.01</v>
      </c>
    </row>
    <row r="87" spans="1:13">
      <c r="A87" t="s">
        <v>79</v>
      </c>
      <c r="B87">
        <v>7</v>
      </c>
      <c r="C87">
        <v>13</v>
      </c>
      <c r="D87">
        <v>2.86</v>
      </c>
      <c r="E87">
        <v>0.25</v>
      </c>
      <c r="F87">
        <v>2.85</v>
      </c>
      <c r="G87">
        <v>2.86</v>
      </c>
      <c r="H87">
        <v>0.35</v>
      </c>
      <c r="I87">
        <v>2.4900000000000002</v>
      </c>
      <c r="J87">
        <v>3.22</v>
      </c>
      <c r="K87" t="s">
        <v>144</v>
      </c>
      <c r="L87">
        <v>-1.5</v>
      </c>
      <c r="M87">
        <v>7.0000000000000007E-2</v>
      </c>
    </row>
    <row r="88" spans="1:13">
      <c r="A88" t="s">
        <v>81</v>
      </c>
      <c r="B88">
        <v>8</v>
      </c>
      <c r="C88">
        <v>13</v>
      </c>
      <c r="D88">
        <v>2.4900000000000002</v>
      </c>
      <c r="E88">
        <v>0.22</v>
      </c>
      <c r="F88">
        <v>2.5</v>
      </c>
      <c r="G88">
        <v>2.48</v>
      </c>
      <c r="H88">
        <v>0.2</v>
      </c>
      <c r="I88">
        <v>2.15</v>
      </c>
      <c r="J88">
        <v>2.9</v>
      </c>
      <c r="K88" t="s">
        <v>145</v>
      </c>
      <c r="L88">
        <v>-1</v>
      </c>
      <c r="M88">
        <v>0.06</v>
      </c>
    </row>
    <row r="89" spans="1:13">
      <c r="A89" t="s">
        <v>83</v>
      </c>
      <c r="B89">
        <v>9</v>
      </c>
      <c r="C89">
        <v>13</v>
      </c>
      <c r="D89">
        <v>0.83</v>
      </c>
      <c r="E89">
        <v>0.15</v>
      </c>
      <c r="F89">
        <v>0.78</v>
      </c>
      <c r="G89">
        <v>0.81</v>
      </c>
      <c r="H89">
        <v>0.1</v>
      </c>
      <c r="I89">
        <v>0.66</v>
      </c>
      <c r="J89">
        <v>1.26</v>
      </c>
      <c r="K89" t="s">
        <v>146</v>
      </c>
      <c r="L89">
        <v>2.08</v>
      </c>
      <c r="M89">
        <v>0.04</v>
      </c>
    </row>
    <row r="90" spans="1:13">
      <c r="A90" t="s">
        <v>85</v>
      </c>
      <c r="B90">
        <v>10</v>
      </c>
      <c r="C90">
        <v>13</v>
      </c>
      <c r="D90">
        <v>3313.52</v>
      </c>
      <c r="E90">
        <v>787.34</v>
      </c>
      <c r="F90">
        <v>3360.3</v>
      </c>
      <c r="G90">
        <v>3276.12</v>
      </c>
      <c r="H90">
        <v>894.3</v>
      </c>
      <c r="I90">
        <v>2182.1999999999998</v>
      </c>
      <c r="J90">
        <v>4856.2</v>
      </c>
      <c r="K90" t="s">
        <v>147</v>
      </c>
      <c r="L90">
        <v>-1.01</v>
      </c>
      <c r="M90">
        <v>218.37</v>
      </c>
    </row>
    <row r="91" spans="1:13">
      <c r="A91" t="s">
        <v>42</v>
      </c>
      <c r="B91">
        <v>11</v>
      </c>
      <c r="C91">
        <v>13</v>
      </c>
      <c r="D91">
        <v>54.85</v>
      </c>
      <c r="E91">
        <v>6.62</v>
      </c>
      <c r="F91">
        <v>57.86</v>
      </c>
      <c r="G91">
        <v>54.52</v>
      </c>
      <c r="H91">
        <v>7.19</v>
      </c>
      <c r="I91">
        <v>45.94</v>
      </c>
      <c r="J91">
        <v>67.45</v>
      </c>
      <c r="K91" t="s">
        <v>148</v>
      </c>
      <c r="L91">
        <v>-1.29</v>
      </c>
      <c r="M91">
        <v>1.84</v>
      </c>
    </row>
    <row r="92" spans="1:13">
      <c r="A92" t="s">
        <v>88</v>
      </c>
      <c r="B92">
        <v>12</v>
      </c>
      <c r="C92">
        <v>13</v>
      </c>
      <c r="D92">
        <v>1650.96</v>
      </c>
      <c r="E92">
        <v>309.85000000000002</v>
      </c>
      <c r="F92">
        <v>1718.7</v>
      </c>
      <c r="G92">
        <v>1643.48</v>
      </c>
      <c r="H92">
        <v>373.02</v>
      </c>
      <c r="I92">
        <v>1170.7</v>
      </c>
      <c r="J92">
        <v>2213.5</v>
      </c>
      <c r="K92" t="s">
        <v>149</v>
      </c>
      <c r="L92">
        <v>-1.29</v>
      </c>
      <c r="M92">
        <v>85.94</v>
      </c>
    </row>
    <row r="93" spans="1:13">
      <c r="A93" t="s">
        <v>90</v>
      </c>
      <c r="B93">
        <v>13</v>
      </c>
      <c r="C93">
        <v>13</v>
      </c>
      <c r="D93">
        <v>2.81</v>
      </c>
      <c r="E93">
        <v>0.25</v>
      </c>
      <c r="F93">
        <v>2.8</v>
      </c>
      <c r="G93">
        <v>2.81</v>
      </c>
      <c r="H93">
        <v>0.35</v>
      </c>
      <c r="I93">
        <v>2.44</v>
      </c>
      <c r="J93">
        <v>3.17</v>
      </c>
      <c r="K93" t="s">
        <v>144</v>
      </c>
      <c r="L93">
        <v>-1.5</v>
      </c>
      <c r="M93">
        <v>7.0000000000000007E-2</v>
      </c>
    </row>
    <row r="94" spans="1:13">
      <c r="A94" t="s">
        <v>91</v>
      </c>
      <c r="B94">
        <v>14</v>
      </c>
      <c r="C94">
        <v>13</v>
      </c>
      <c r="D94">
        <v>2.78</v>
      </c>
      <c r="E94">
        <v>0.23</v>
      </c>
      <c r="F94">
        <v>2.76</v>
      </c>
      <c r="G94">
        <v>2.77</v>
      </c>
      <c r="H94">
        <v>0.21</v>
      </c>
      <c r="I94">
        <v>2.44</v>
      </c>
      <c r="J94">
        <v>3.21</v>
      </c>
      <c r="K94" t="s">
        <v>150</v>
      </c>
      <c r="L94">
        <v>-1</v>
      </c>
      <c r="M94">
        <v>0.06</v>
      </c>
    </row>
    <row r="95" spans="1:13">
      <c r="A95" t="s">
        <v>29</v>
      </c>
      <c r="B95">
        <v>15</v>
      </c>
      <c r="C95">
        <v>13</v>
      </c>
      <c r="D95">
        <v>40.590000000000003</v>
      </c>
      <c r="E95">
        <v>7.16</v>
      </c>
      <c r="F95">
        <v>40.1</v>
      </c>
      <c r="G95">
        <v>40.56</v>
      </c>
      <c r="H95">
        <v>10.54</v>
      </c>
      <c r="I95">
        <v>30.29</v>
      </c>
      <c r="J95">
        <v>51.18</v>
      </c>
      <c r="K95" t="s">
        <v>151</v>
      </c>
      <c r="L95">
        <v>-1.49</v>
      </c>
      <c r="M95">
        <v>1.99</v>
      </c>
    </row>
    <row r="96" spans="1:13">
      <c r="A96" t="s">
        <v>94</v>
      </c>
      <c r="B96">
        <v>16</v>
      </c>
      <c r="C96">
        <v>13</v>
      </c>
      <c r="D96">
        <v>0.5</v>
      </c>
      <c r="E96">
        <v>0.11</v>
      </c>
      <c r="F96">
        <v>0.49</v>
      </c>
      <c r="G96">
        <v>0.5</v>
      </c>
      <c r="H96">
        <v>0.12</v>
      </c>
      <c r="I96">
        <v>0.33</v>
      </c>
      <c r="J96">
        <v>0.71</v>
      </c>
      <c r="K96" t="s">
        <v>152</v>
      </c>
      <c r="L96">
        <v>-1.04</v>
      </c>
      <c r="M96">
        <v>0.03</v>
      </c>
    </row>
    <row r="97" spans="1:13">
      <c r="A97" t="s">
        <v>96</v>
      </c>
      <c r="B97">
        <v>17</v>
      </c>
      <c r="C97">
        <v>13</v>
      </c>
      <c r="D97">
        <v>15.42</v>
      </c>
      <c r="E97">
        <v>6.42</v>
      </c>
      <c r="F97">
        <v>15.36</v>
      </c>
      <c r="G97">
        <v>14.9</v>
      </c>
      <c r="H97">
        <v>4.72</v>
      </c>
      <c r="I97">
        <v>6.69</v>
      </c>
      <c r="J97">
        <v>29.93</v>
      </c>
      <c r="K97" t="s">
        <v>153</v>
      </c>
      <c r="L97">
        <v>-0.28000000000000003</v>
      </c>
      <c r="M97">
        <v>1.78</v>
      </c>
    </row>
    <row r="98" spans="1:13">
      <c r="A98" t="s">
        <v>98</v>
      </c>
      <c r="B98">
        <v>18</v>
      </c>
      <c r="C98">
        <v>13</v>
      </c>
      <c r="D98">
        <v>1572.32</v>
      </c>
      <c r="E98">
        <v>431.23</v>
      </c>
      <c r="F98">
        <v>1398.4</v>
      </c>
      <c r="G98">
        <v>1560.86</v>
      </c>
      <c r="H98">
        <v>404.45</v>
      </c>
      <c r="I98">
        <v>937.41</v>
      </c>
      <c r="J98">
        <v>2333.3000000000002</v>
      </c>
      <c r="K98" t="s">
        <v>154</v>
      </c>
      <c r="L98">
        <v>-1.17</v>
      </c>
      <c r="M98">
        <v>119.6</v>
      </c>
    </row>
    <row r="99" spans="1:13">
      <c r="A99" t="s">
        <v>100</v>
      </c>
      <c r="B99">
        <v>19</v>
      </c>
      <c r="C99">
        <v>13</v>
      </c>
      <c r="D99">
        <v>2.23</v>
      </c>
      <c r="E99">
        <v>0.22</v>
      </c>
      <c r="F99">
        <v>2.2400000000000002</v>
      </c>
      <c r="G99">
        <v>2.2200000000000002</v>
      </c>
      <c r="H99">
        <v>0.2</v>
      </c>
      <c r="I99">
        <v>1.89</v>
      </c>
      <c r="J99">
        <v>2.65</v>
      </c>
      <c r="K99" t="s">
        <v>155</v>
      </c>
      <c r="L99">
        <v>-0.9</v>
      </c>
      <c r="M99">
        <v>0.06</v>
      </c>
    </row>
    <row r="100" spans="1:13">
      <c r="A100" t="s">
        <v>102</v>
      </c>
      <c r="B100">
        <v>20</v>
      </c>
      <c r="C100">
        <v>13</v>
      </c>
      <c r="D100">
        <v>1.89</v>
      </c>
      <c r="E100">
        <v>0.22</v>
      </c>
      <c r="F100">
        <v>1.85</v>
      </c>
      <c r="G100">
        <v>1.88</v>
      </c>
      <c r="H100">
        <v>0.15</v>
      </c>
      <c r="I100">
        <v>1.52</v>
      </c>
      <c r="J100">
        <v>2.36</v>
      </c>
      <c r="K100" t="s">
        <v>156</v>
      </c>
      <c r="L100">
        <v>-0.47</v>
      </c>
      <c r="M100">
        <v>0.06</v>
      </c>
    </row>
    <row r="101" spans="1:13">
      <c r="A101" t="s">
        <v>104</v>
      </c>
      <c r="B101">
        <v>21</v>
      </c>
      <c r="C101">
        <v>13</v>
      </c>
      <c r="D101">
        <v>0.34</v>
      </c>
      <c r="E101">
        <v>0.04</v>
      </c>
      <c r="F101">
        <v>0.34</v>
      </c>
      <c r="G101">
        <v>0.34</v>
      </c>
      <c r="H101">
        <v>0.04</v>
      </c>
      <c r="I101">
        <v>0.26</v>
      </c>
      <c r="J101">
        <v>0.42</v>
      </c>
      <c r="K101" t="s">
        <v>157</v>
      </c>
      <c r="L101">
        <v>-0.99</v>
      </c>
      <c r="M101">
        <v>0.01</v>
      </c>
    </row>
    <row r="102" spans="1:13">
      <c r="A102" t="s">
        <v>106</v>
      </c>
      <c r="B102">
        <v>22</v>
      </c>
      <c r="C102">
        <v>13</v>
      </c>
      <c r="D102">
        <v>0.26</v>
      </c>
      <c r="E102">
        <v>0.02</v>
      </c>
      <c r="F102">
        <v>0.26</v>
      </c>
      <c r="G102">
        <v>0.26</v>
      </c>
      <c r="H102">
        <v>0.03</v>
      </c>
      <c r="I102">
        <v>0.22</v>
      </c>
      <c r="J102">
        <v>0.3</v>
      </c>
      <c r="K102" t="s">
        <v>158</v>
      </c>
      <c r="L102">
        <v>-1.02</v>
      </c>
      <c r="M102">
        <v>0.01</v>
      </c>
    </row>
    <row r="103" spans="1:13">
      <c r="A103" t="s">
        <v>108</v>
      </c>
      <c r="B103">
        <v>23</v>
      </c>
      <c r="C103">
        <v>13</v>
      </c>
      <c r="D103">
        <v>0.73</v>
      </c>
      <c r="E103">
        <v>0.11</v>
      </c>
      <c r="F103">
        <v>0.73</v>
      </c>
      <c r="G103">
        <v>0.73</v>
      </c>
      <c r="H103">
        <v>7.0000000000000007E-2</v>
      </c>
      <c r="I103">
        <v>0.48</v>
      </c>
      <c r="J103">
        <v>0.92</v>
      </c>
      <c r="K103" t="s">
        <v>159</v>
      </c>
      <c r="L103">
        <v>-0.31</v>
      </c>
      <c r="M103">
        <v>0.03</v>
      </c>
    </row>
    <row r="104" spans="1:13">
      <c r="A104" t="s">
        <v>110</v>
      </c>
      <c r="B104">
        <v>24</v>
      </c>
      <c r="C104">
        <v>13</v>
      </c>
      <c r="D104">
        <v>2.99</v>
      </c>
      <c r="E104">
        <v>0.25</v>
      </c>
      <c r="F104">
        <v>3.02</v>
      </c>
      <c r="G104">
        <v>3</v>
      </c>
      <c r="H104">
        <v>0.4</v>
      </c>
      <c r="I104">
        <v>2.64</v>
      </c>
      <c r="J104">
        <v>3.31</v>
      </c>
      <c r="K104" t="s">
        <v>160</v>
      </c>
      <c r="L104">
        <v>-1.56</v>
      </c>
      <c r="M104">
        <v>7.0000000000000007E-2</v>
      </c>
    </row>
    <row r="105" spans="1:13">
      <c r="A105" t="s">
        <v>112</v>
      </c>
      <c r="B105">
        <v>25</v>
      </c>
      <c r="C105">
        <v>13</v>
      </c>
      <c r="D105">
        <v>43.06</v>
      </c>
      <c r="E105">
        <v>6.48</v>
      </c>
      <c r="F105">
        <v>42.67</v>
      </c>
      <c r="G105">
        <v>42.9</v>
      </c>
      <c r="H105">
        <v>8.2899999999999991</v>
      </c>
      <c r="I105">
        <v>34.43</v>
      </c>
      <c r="J105">
        <v>53.39</v>
      </c>
      <c r="K105" t="s">
        <v>161</v>
      </c>
      <c r="L105">
        <v>-1.64</v>
      </c>
      <c r="M105">
        <v>1.8</v>
      </c>
    </row>
    <row r="106" spans="1:13">
      <c r="A106" t="s">
        <v>114</v>
      </c>
      <c r="B106">
        <v>26</v>
      </c>
      <c r="C106">
        <v>13</v>
      </c>
      <c r="D106">
        <v>2104.96</v>
      </c>
      <c r="E106">
        <v>488.24</v>
      </c>
      <c r="F106">
        <v>2010.5</v>
      </c>
      <c r="G106">
        <v>2089.02</v>
      </c>
      <c r="H106">
        <v>592</v>
      </c>
      <c r="I106">
        <v>1465.7</v>
      </c>
      <c r="J106">
        <v>2919.6</v>
      </c>
      <c r="K106" t="s">
        <v>162</v>
      </c>
      <c r="L106">
        <v>-1.38</v>
      </c>
      <c r="M106">
        <v>135.41</v>
      </c>
    </row>
    <row r="107" spans="1:13">
      <c r="A107" t="s">
        <v>116</v>
      </c>
      <c r="B107">
        <v>27</v>
      </c>
      <c r="C107">
        <v>13</v>
      </c>
      <c r="D107">
        <v>1121.83</v>
      </c>
      <c r="E107">
        <v>192.27</v>
      </c>
      <c r="F107">
        <v>1113.5999999999999</v>
      </c>
      <c r="G107">
        <v>1115.6300000000001</v>
      </c>
      <c r="H107">
        <v>199.11</v>
      </c>
      <c r="I107">
        <v>832.7</v>
      </c>
      <c r="J107">
        <v>1479.1</v>
      </c>
      <c r="K107" t="s">
        <v>163</v>
      </c>
      <c r="L107">
        <v>-1.05</v>
      </c>
      <c r="M107">
        <v>53.32</v>
      </c>
    </row>
    <row r="108" spans="1:13">
      <c r="A108" t="s">
        <v>118</v>
      </c>
      <c r="B108">
        <v>28</v>
      </c>
      <c r="C108">
        <v>13</v>
      </c>
      <c r="D108">
        <v>1765.5</v>
      </c>
      <c r="E108">
        <v>489.52</v>
      </c>
      <c r="F108">
        <v>1703.1</v>
      </c>
      <c r="G108">
        <v>1739.1</v>
      </c>
      <c r="H108">
        <v>419.58</v>
      </c>
      <c r="I108">
        <v>1140.4000000000001</v>
      </c>
      <c r="J108">
        <v>2681</v>
      </c>
      <c r="K108" t="s">
        <v>164</v>
      </c>
      <c r="L108">
        <v>-0.82</v>
      </c>
      <c r="M108">
        <v>135.77000000000001</v>
      </c>
    </row>
    <row r="109" spans="1:13">
      <c r="A109" t="s">
        <v>120</v>
      </c>
      <c r="B109">
        <v>29</v>
      </c>
      <c r="C109">
        <v>13</v>
      </c>
      <c r="D109">
        <v>1897.15</v>
      </c>
      <c r="E109">
        <v>547.03</v>
      </c>
      <c r="F109">
        <v>1843.4</v>
      </c>
      <c r="G109">
        <v>1861.02</v>
      </c>
      <c r="H109">
        <v>427.88</v>
      </c>
      <c r="I109">
        <v>1207.0999999999999</v>
      </c>
      <c r="J109">
        <v>2984.6</v>
      </c>
      <c r="K109" t="s">
        <v>165</v>
      </c>
      <c r="L109">
        <v>-0.72</v>
      </c>
      <c r="M109">
        <v>151.72</v>
      </c>
    </row>
    <row r="110" spans="1:13">
      <c r="A110" t="s">
        <v>122</v>
      </c>
      <c r="B110">
        <v>30</v>
      </c>
      <c r="C110">
        <v>13</v>
      </c>
      <c r="D110">
        <v>7097.75</v>
      </c>
      <c r="E110">
        <v>4692.01</v>
      </c>
      <c r="F110">
        <v>6115.2</v>
      </c>
      <c r="G110">
        <v>6924.24</v>
      </c>
      <c r="H110">
        <v>4295.83</v>
      </c>
      <c r="I110">
        <v>-1709.9</v>
      </c>
      <c r="J110">
        <v>17814</v>
      </c>
      <c r="K110" t="s">
        <v>166</v>
      </c>
      <c r="L110">
        <v>0.2</v>
      </c>
      <c r="M110">
        <v>1301.33</v>
      </c>
    </row>
    <row r="111" spans="1:13">
      <c r="A111" t="s">
        <v>124</v>
      </c>
      <c r="B111">
        <v>31</v>
      </c>
      <c r="C111">
        <v>13</v>
      </c>
      <c r="D111">
        <v>-15820.23</v>
      </c>
      <c r="E111">
        <v>3553.69</v>
      </c>
      <c r="F111">
        <v>-15781</v>
      </c>
      <c r="G111">
        <v>-15799.82</v>
      </c>
      <c r="H111">
        <v>4283.2299999999996</v>
      </c>
      <c r="I111">
        <v>-21531</v>
      </c>
      <c r="J111">
        <v>-10334</v>
      </c>
      <c r="K111" t="s">
        <v>167</v>
      </c>
      <c r="L111">
        <v>-1.3</v>
      </c>
      <c r="M111">
        <v>985.62</v>
      </c>
    </row>
    <row r="112" spans="1:13">
      <c r="A112" t="s">
        <v>126</v>
      </c>
      <c r="B112">
        <v>32</v>
      </c>
      <c r="C112">
        <v>13</v>
      </c>
      <c r="D112">
        <v>80595.08</v>
      </c>
      <c r="E112">
        <v>22443.15</v>
      </c>
      <c r="F112">
        <v>78184</v>
      </c>
      <c r="G112">
        <v>77957.09</v>
      </c>
      <c r="H112">
        <v>24067.05</v>
      </c>
      <c r="I112">
        <v>54468</v>
      </c>
      <c r="J112">
        <v>135740</v>
      </c>
      <c r="K112" t="s">
        <v>168</v>
      </c>
      <c r="L112">
        <v>0.19</v>
      </c>
      <c r="M112">
        <v>6224.61</v>
      </c>
    </row>
    <row r="113" spans="1:13">
      <c r="A113" t="s">
        <v>128</v>
      </c>
      <c r="B113">
        <v>33</v>
      </c>
      <c r="C113">
        <v>13</v>
      </c>
      <c r="D113">
        <v>0.54</v>
      </c>
      <c r="E113">
        <v>0.15</v>
      </c>
      <c r="F113">
        <v>0.5</v>
      </c>
      <c r="G113">
        <v>0.51</v>
      </c>
      <c r="H113">
        <v>0.09</v>
      </c>
      <c r="I113">
        <v>0.42</v>
      </c>
      <c r="J113">
        <v>0.96</v>
      </c>
      <c r="K113" t="s">
        <v>169</v>
      </c>
      <c r="L113">
        <v>2.86</v>
      </c>
      <c r="M113">
        <v>0.04</v>
      </c>
    </row>
    <row r="114" spans="1:13">
      <c r="A114" t="s">
        <v>130</v>
      </c>
      <c r="B114">
        <v>34</v>
      </c>
      <c r="C114">
        <v>13</v>
      </c>
      <c r="D114">
        <v>0.2</v>
      </c>
      <c r="E114">
        <v>0.02</v>
      </c>
      <c r="F114">
        <v>0.2</v>
      </c>
      <c r="G114">
        <v>0.21</v>
      </c>
      <c r="H114">
        <v>0.03</v>
      </c>
      <c r="I114">
        <v>0.16</v>
      </c>
      <c r="J114">
        <v>0.23</v>
      </c>
      <c r="K114" t="s">
        <v>170</v>
      </c>
      <c r="L114">
        <v>-0.95</v>
      </c>
      <c r="M114">
        <v>0.01</v>
      </c>
    </row>
    <row r="115" spans="1:13">
      <c r="A115" t="s">
        <v>132</v>
      </c>
      <c r="B115">
        <v>35</v>
      </c>
      <c r="C115">
        <v>13</v>
      </c>
      <c r="D115">
        <v>16410.7</v>
      </c>
      <c r="E115">
        <v>4245.54</v>
      </c>
      <c r="F115">
        <v>16391</v>
      </c>
      <c r="G115">
        <v>16285.36</v>
      </c>
      <c r="H115">
        <v>4166.1099999999997</v>
      </c>
      <c r="I115">
        <v>9919.1</v>
      </c>
      <c r="J115">
        <v>24281</v>
      </c>
      <c r="K115" t="s">
        <v>171</v>
      </c>
      <c r="L115">
        <v>-0.95</v>
      </c>
      <c r="M115">
        <v>1177.5</v>
      </c>
    </row>
    <row r="116" spans="1:13">
      <c r="A116" t="s">
        <v>134</v>
      </c>
      <c r="B116">
        <v>36</v>
      </c>
      <c r="C116">
        <v>13</v>
      </c>
      <c r="D116">
        <v>3101.44</v>
      </c>
      <c r="E116">
        <v>815.48</v>
      </c>
      <c r="F116">
        <v>2950.1</v>
      </c>
      <c r="G116">
        <v>3038.84</v>
      </c>
      <c r="H116">
        <v>803.72</v>
      </c>
      <c r="I116">
        <v>2120.9</v>
      </c>
      <c r="J116">
        <v>4770.6000000000004</v>
      </c>
      <c r="K116" t="s">
        <v>172</v>
      </c>
      <c r="L116">
        <v>-0.97</v>
      </c>
      <c r="M116">
        <v>226.17</v>
      </c>
    </row>
    <row r="117" spans="1:13">
      <c r="A117" t="s">
        <v>136</v>
      </c>
      <c r="B117" t="s">
        <v>137</v>
      </c>
      <c r="C117" t="s">
        <v>138</v>
      </c>
      <c r="D117" t="s">
        <v>139</v>
      </c>
      <c r="E117" t="s">
        <v>140</v>
      </c>
      <c r="F117" t="s">
        <v>139</v>
      </c>
      <c r="G117" t="s">
        <v>139</v>
      </c>
      <c r="H117" t="s">
        <v>140</v>
      </c>
      <c r="I117" t="s">
        <v>139</v>
      </c>
      <c r="J117" t="s">
        <v>139</v>
      </c>
      <c r="K117" t="s">
        <v>141</v>
      </c>
    </row>
    <row r="118" spans="1:13">
      <c r="A118" t="s">
        <v>55</v>
      </c>
    </row>
    <row r="119" spans="1:13">
      <c r="B119" t="s">
        <v>57</v>
      </c>
      <c r="C119" t="s">
        <v>58</v>
      </c>
      <c r="D119" t="s">
        <v>59</v>
      </c>
      <c r="E119" t="s">
        <v>60</v>
      </c>
      <c r="F119" t="s">
        <v>61</v>
      </c>
      <c r="G119" t="s">
        <v>62</v>
      </c>
      <c r="H119" t="s">
        <v>63</v>
      </c>
      <c r="I119" t="s">
        <v>64</v>
      </c>
      <c r="J119" t="s">
        <v>65</v>
      </c>
      <c r="K119" t="s">
        <v>66</v>
      </c>
      <c r="L119" t="s">
        <v>67</v>
      </c>
      <c r="M119" t="s">
        <v>68</v>
      </c>
    </row>
    <row r="120" spans="1:13">
      <c r="A120" t="s">
        <v>0</v>
      </c>
      <c r="B120">
        <v>1</v>
      </c>
      <c r="C120">
        <v>13</v>
      </c>
      <c r="D120">
        <v>7</v>
      </c>
      <c r="E120">
        <v>3.89</v>
      </c>
      <c r="F120">
        <v>7</v>
      </c>
      <c r="G120">
        <v>7</v>
      </c>
      <c r="H120">
        <v>4.45</v>
      </c>
      <c r="I120">
        <v>1</v>
      </c>
      <c r="J120">
        <v>13</v>
      </c>
      <c r="K120" t="s">
        <v>69</v>
      </c>
      <c r="L120">
        <v>-1.48</v>
      </c>
      <c r="M120">
        <v>1.08</v>
      </c>
    </row>
    <row r="121" spans="1:13">
      <c r="A121" t="s">
        <v>70</v>
      </c>
      <c r="B121">
        <v>2</v>
      </c>
      <c r="C121">
        <v>13</v>
      </c>
      <c r="D121">
        <v>4</v>
      </c>
      <c r="E121">
        <v>0</v>
      </c>
      <c r="F121">
        <v>4</v>
      </c>
      <c r="G121">
        <v>4</v>
      </c>
      <c r="H121">
        <v>0</v>
      </c>
      <c r="I121">
        <v>4</v>
      </c>
      <c r="J121">
        <v>4</v>
      </c>
      <c r="K121" t="s">
        <v>71</v>
      </c>
      <c r="L121" t="s">
        <v>72</v>
      </c>
      <c r="M121">
        <v>0</v>
      </c>
    </row>
    <row r="122" spans="1:13">
      <c r="A122" t="s">
        <v>33</v>
      </c>
      <c r="B122">
        <v>3</v>
      </c>
      <c r="C122">
        <v>13</v>
      </c>
      <c r="D122">
        <v>22</v>
      </c>
      <c r="E122">
        <v>2.74</v>
      </c>
      <c r="F122">
        <v>21</v>
      </c>
      <c r="G122">
        <v>21.73</v>
      </c>
      <c r="H122">
        <v>1.48</v>
      </c>
      <c r="I122">
        <v>19</v>
      </c>
      <c r="J122">
        <v>28</v>
      </c>
      <c r="K122" t="s">
        <v>73</v>
      </c>
      <c r="L122">
        <v>-0.17</v>
      </c>
      <c r="M122">
        <v>0.76</v>
      </c>
    </row>
    <row r="123" spans="1:13">
      <c r="A123" t="s">
        <v>74</v>
      </c>
      <c r="B123">
        <v>4</v>
      </c>
      <c r="C123">
        <v>13</v>
      </c>
      <c r="D123">
        <v>1.62</v>
      </c>
      <c r="E123">
        <v>0.51</v>
      </c>
      <c r="F123">
        <v>2</v>
      </c>
      <c r="G123">
        <v>1.64</v>
      </c>
      <c r="H123">
        <v>0</v>
      </c>
      <c r="I123">
        <v>1</v>
      </c>
      <c r="J123">
        <v>2</v>
      </c>
      <c r="K123" t="s">
        <v>75</v>
      </c>
      <c r="L123">
        <v>-1.96</v>
      </c>
      <c r="M123">
        <v>0.14000000000000001</v>
      </c>
    </row>
    <row r="124" spans="1:13">
      <c r="A124" t="s">
        <v>24</v>
      </c>
      <c r="B124">
        <v>5</v>
      </c>
      <c r="C124">
        <v>13</v>
      </c>
      <c r="D124">
        <v>59.78</v>
      </c>
      <c r="E124">
        <v>8.4700000000000006</v>
      </c>
      <c r="F124">
        <v>59</v>
      </c>
      <c r="G124">
        <v>59.6</v>
      </c>
      <c r="H124">
        <v>10.67</v>
      </c>
      <c r="I124">
        <v>47.5</v>
      </c>
      <c r="J124">
        <v>74.099999999999994</v>
      </c>
      <c r="K124" t="s">
        <v>142</v>
      </c>
      <c r="L124">
        <v>-1.3</v>
      </c>
      <c r="M124">
        <v>2.35</v>
      </c>
    </row>
    <row r="125" spans="1:13">
      <c r="A125" t="s">
        <v>77</v>
      </c>
      <c r="B125">
        <v>6</v>
      </c>
      <c r="C125">
        <v>13</v>
      </c>
      <c r="D125">
        <v>0.59</v>
      </c>
      <c r="E125">
        <v>0.04</v>
      </c>
      <c r="F125">
        <v>0.59</v>
      </c>
      <c r="G125">
        <v>0.59</v>
      </c>
      <c r="H125">
        <v>0.05</v>
      </c>
      <c r="I125">
        <v>0.54</v>
      </c>
      <c r="J125">
        <v>0.66</v>
      </c>
      <c r="K125" t="s">
        <v>173</v>
      </c>
      <c r="L125">
        <v>-1.59</v>
      </c>
      <c r="M125">
        <v>0.01</v>
      </c>
    </row>
    <row r="126" spans="1:13">
      <c r="A126" t="s">
        <v>79</v>
      </c>
      <c r="B126">
        <v>7</v>
      </c>
      <c r="C126">
        <v>13</v>
      </c>
      <c r="D126">
        <v>2.81</v>
      </c>
      <c r="E126">
        <v>0.21</v>
      </c>
      <c r="F126">
        <v>2.81</v>
      </c>
      <c r="G126">
        <v>2.82</v>
      </c>
      <c r="H126">
        <v>0.27</v>
      </c>
      <c r="I126">
        <v>2.4500000000000002</v>
      </c>
      <c r="J126">
        <v>3.12</v>
      </c>
      <c r="K126" t="s">
        <v>174</v>
      </c>
      <c r="L126">
        <v>-1.41</v>
      </c>
      <c r="M126">
        <v>0.06</v>
      </c>
    </row>
    <row r="127" spans="1:13">
      <c r="A127" t="s">
        <v>81</v>
      </c>
      <c r="B127">
        <v>8</v>
      </c>
      <c r="C127">
        <v>13</v>
      </c>
      <c r="D127">
        <v>2.38</v>
      </c>
      <c r="E127">
        <v>0.12</v>
      </c>
      <c r="F127">
        <v>2.38</v>
      </c>
      <c r="G127">
        <v>2.38</v>
      </c>
      <c r="H127">
        <v>0.14000000000000001</v>
      </c>
      <c r="I127">
        <v>2.13</v>
      </c>
      <c r="J127">
        <v>2.54</v>
      </c>
      <c r="K127" t="s">
        <v>175</v>
      </c>
      <c r="L127">
        <v>-0.94</v>
      </c>
      <c r="M127">
        <v>0.03</v>
      </c>
    </row>
    <row r="128" spans="1:13">
      <c r="A128" t="s">
        <v>83</v>
      </c>
      <c r="B128">
        <v>9</v>
      </c>
      <c r="C128">
        <v>13</v>
      </c>
      <c r="D128">
        <v>0.78</v>
      </c>
      <c r="E128">
        <v>0.08</v>
      </c>
      <c r="F128">
        <v>0.78</v>
      </c>
      <c r="G128">
        <v>0.78</v>
      </c>
      <c r="H128">
        <v>0.09</v>
      </c>
      <c r="I128">
        <v>0.66</v>
      </c>
      <c r="J128">
        <v>0.93</v>
      </c>
      <c r="K128" t="s">
        <v>176</v>
      </c>
      <c r="L128">
        <v>-1.06</v>
      </c>
      <c r="M128">
        <v>0.02</v>
      </c>
    </row>
    <row r="129" spans="1:13">
      <c r="A129" t="s">
        <v>85</v>
      </c>
      <c r="B129">
        <v>10</v>
      </c>
      <c r="C129">
        <v>13</v>
      </c>
      <c r="D129">
        <v>3293.15</v>
      </c>
      <c r="E129">
        <v>678.98</v>
      </c>
      <c r="F129">
        <v>3297.6</v>
      </c>
      <c r="G129">
        <v>3283.11</v>
      </c>
      <c r="H129">
        <v>890.75</v>
      </c>
      <c r="I129">
        <v>2327.5</v>
      </c>
      <c r="J129">
        <v>4369.3</v>
      </c>
      <c r="K129" t="s">
        <v>177</v>
      </c>
      <c r="L129">
        <v>-1.39</v>
      </c>
      <c r="M129">
        <v>188.31</v>
      </c>
    </row>
    <row r="130" spans="1:13">
      <c r="A130" t="s">
        <v>42</v>
      </c>
      <c r="B130">
        <v>11</v>
      </c>
      <c r="C130">
        <v>13</v>
      </c>
      <c r="D130">
        <v>54.74</v>
      </c>
      <c r="E130">
        <v>5.4</v>
      </c>
      <c r="F130">
        <v>57.75</v>
      </c>
      <c r="G130">
        <v>54.74</v>
      </c>
      <c r="H130">
        <v>6.99</v>
      </c>
      <c r="I130">
        <v>46.91</v>
      </c>
      <c r="J130">
        <v>62.47</v>
      </c>
      <c r="K130" t="s">
        <v>178</v>
      </c>
      <c r="L130">
        <v>-1.74</v>
      </c>
      <c r="M130">
        <v>1.5</v>
      </c>
    </row>
    <row r="131" spans="1:13">
      <c r="A131" t="s">
        <v>88</v>
      </c>
      <c r="B131">
        <v>12</v>
      </c>
      <c r="C131">
        <v>13</v>
      </c>
      <c r="D131">
        <v>1591.45</v>
      </c>
      <c r="E131">
        <v>286.19</v>
      </c>
      <c r="F131">
        <v>1609.4</v>
      </c>
      <c r="G131">
        <v>1587.84</v>
      </c>
      <c r="H131">
        <v>339.81</v>
      </c>
      <c r="I131">
        <v>1183.5999999999999</v>
      </c>
      <c r="J131">
        <v>2039</v>
      </c>
      <c r="K131" t="s">
        <v>179</v>
      </c>
      <c r="L131">
        <v>-1.36</v>
      </c>
      <c r="M131">
        <v>79.38</v>
      </c>
    </row>
    <row r="132" spans="1:13">
      <c r="A132" t="s">
        <v>90</v>
      </c>
      <c r="B132">
        <v>13</v>
      </c>
      <c r="C132">
        <v>13</v>
      </c>
      <c r="D132">
        <v>2.76</v>
      </c>
      <c r="E132">
        <v>0.21</v>
      </c>
      <c r="F132">
        <v>2.76</v>
      </c>
      <c r="G132">
        <v>2.77</v>
      </c>
      <c r="H132">
        <v>0.27</v>
      </c>
      <c r="I132">
        <v>2.4</v>
      </c>
      <c r="J132">
        <v>3.07</v>
      </c>
      <c r="K132" t="s">
        <v>174</v>
      </c>
      <c r="L132">
        <v>-1.41</v>
      </c>
      <c r="M132">
        <v>0.06</v>
      </c>
    </row>
    <row r="133" spans="1:13">
      <c r="A133" t="s">
        <v>91</v>
      </c>
      <c r="B133">
        <v>14</v>
      </c>
      <c r="C133">
        <v>13</v>
      </c>
      <c r="D133">
        <v>2.66</v>
      </c>
      <c r="E133">
        <v>0.13</v>
      </c>
      <c r="F133">
        <v>2.68</v>
      </c>
      <c r="G133">
        <v>2.66</v>
      </c>
      <c r="H133">
        <v>0.12</v>
      </c>
      <c r="I133">
        <v>2.41</v>
      </c>
      <c r="J133">
        <v>2.84</v>
      </c>
      <c r="K133" t="s">
        <v>180</v>
      </c>
      <c r="L133">
        <v>-1.18</v>
      </c>
      <c r="M133">
        <v>0.04</v>
      </c>
    </row>
    <row r="134" spans="1:13">
      <c r="A134" t="s">
        <v>29</v>
      </c>
      <c r="B134">
        <v>15</v>
      </c>
      <c r="C134">
        <v>13</v>
      </c>
      <c r="D134">
        <v>39.15</v>
      </c>
      <c r="E134">
        <v>6.01</v>
      </c>
      <c r="F134">
        <v>38.81</v>
      </c>
      <c r="G134">
        <v>39.21</v>
      </c>
      <c r="H134">
        <v>7.32</v>
      </c>
      <c r="I134">
        <v>29.46</v>
      </c>
      <c r="J134">
        <v>48.13</v>
      </c>
      <c r="K134" t="s">
        <v>181</v>
      </c>
      <c r="L134">
        <v>-1.43</v>
      </c>
      <c r="M134">
        <v>1.67</v>
      </c>
    </row>
    <row r="135" spans="1:13">
      <c r="A135" t="s">
        <v>94</v>
      </c>
      <c r="B135">
        <v>16</v>
      </c>
      <c r="C135">
        <v>13</v>
      </c>
      <c r="D135">
        <v>0.5</v>
      </c>
      <c r="E135">
        <v>0.08</v>
      </c>
      <c r="F135">
        <v>0.49</v>
      </c>
      <c r="G135">
        <v>0.5</v>
      </c>
      <c r="H135">
        <v>7.0000000000000007E-2</v>
      </c>
      <c r="I135">
        <v>0.37</v>
      </c>
      <c r="J135">
        <v>0.64</v>
      </c>
      <c r="K135" t="s">
        <v>182</v>
      </c>
      <c r="L135">
        <v>-1.08</v>
      </c>
      <c r="M135">
        <v>0.02</v>
      </c>
    </row>
    <row r="136" spans="1:13">
      <c r="A136" t="s">
        <v>96</v>
      </c>
      <c r="B136">
        <v>17</v>
      </c>
      <c r="C136">
        <v>13</v>
      </c>
      <c r="D136">
        <v>19.22</v>
      </c>
      <c r="E136">
        <v>9.69</v>
      </c>
      <c r="F136">
        <v>16.649999999999999</v>
      </c>
      <c r="G136">
        <v>17.27</v>
      </c>
      <c r="H136">
        <v>4.7</v>
      </c>
      <c r="I136">
        <v>11.81</v>
      </c>
      <c r="J136">
        <v>48.07</v>
      </c>
      <c r="K136" t="s">
        <v>183</v>
      </c>
      <c r="L136">
        <v>3.16</v>
      </c>
      <c r="M136">
        <v>2.69</v>
      </c>
    </row>
    <row r="137" spans="1:13">
      <c r="A137" t="s">
        <v>98</v>
      </c>
      <c r="B137">
        <v>18</v>
      </c>
      <c r="C137">
        <v>13</v>
      </c>
      <c r="D137">
        <v>1591.82</v>
      </c>
      <c r="E137">
        <v>451.98</v>
      </c>
      <c r="F137">
        <v>1515.5</v>
      </c>
      <c r="G137">
        <v>1587.86</v>
      </c>
      <c r="H137">
        <v>385.92</v>
      </c>
      <c r="I137">
        <v>909.04</v>
      </c>
      <c r="J137">
        <v>2318.1</v>
      </c>
      <c r="K137" t="s">
        <v>184</v>
      </c>
      <c r="L137">
        <v>-1.1399999999999999</v>
      </c>
      <c r="M137">
        <v>125.36</v>
      </c>
    </row>
    <row r="138" spans="1:13">
      <c r="A138" t="s">
        <v>100</v>
      </c>
      <c r="B138">
        <v>19</v>
      </c>
      <c r="C138">
        <v>13</v>
      </c>
      <c r="D138">
        <v>2.11</v>
      </c>
      <c r="E138">
        <v>0.12</v>
      </c>
      <c r="F138">
        <v>2.13</v>
      </c>
      <c r="G138">
        <v>2.12</v>
      </c>
      <c r="H138">
        <v>0.12</v>
      </c>
      <c r="I138">
        <v>1.88</v>
      </c>
      <c r="J138">
        <v>2.2999999999999998</v>
      </c>
      <c r="K138" t="s">
        <v>185</v>
      </c>
      <c r="L138">
        <v>-1.04</v>
      </c>
      <c r="M138">
        <v>0.03</v>
      </c>
    </row>
    <row r="139" spans="1:13">
      <c r="A139" t="s">
        <v>102</v>
      </c>
      <c r="B139">
        <v>20</v>
      </c>
      <c r="C139">
        <v>13</v>
      </c>
      <c r="D139">
        <v>1.77</v>
      </c>
      <c r="E139">
        <v>0.12</v>
      </c>
      <c r="F139">
        <v>1.76</v>
      </c>
      <c r="G139">
        <v>1.77</v>
      </c>
      <c r="H139">
        <v>0.13</v>
      </c>
      <c r="I139">
        <v>1.55</v>
      </c>
      <c r="J139">
        <v>1.95</v>
      </c>
      <c r="K139" t="s">
        <v>186</v>
      </c>
      <c r="L139">
        <v>-1.35</v>
      </c>
      <c r="M139">
        <v>0.03</v>
      </c>
    </row>
    <row r="140" spans="1:13">
      <c r="A140" t="s">
        <v>104</v>
      </c>
      <c r="B140">
        <v>21</v>
      </c>
      <c r="C140">
        <v>13</v>
      </c>
      <c r="D140">
        <v>0.35</v>
      </c>
      <c r="E140">
        <v>0.05</v>
      </c>
      <c r="F140">
        <v>0.35</v>
      </c>
      <c r="G140">
        <v>0.34</v>
      </c>
      <c r="H140">
        <v>7.0000000000000007E-2</v>
      </c>
      <c r="I140">
        <v>0.28000000000000003</v>
      </c>
      <c r="J140">
        <v>0.42</v>
      </c>
      <c r="K140" t="s">
        <v>187</v>
      </c>
      <c r="L140">
        <v>-1.55</v>
      </c>
      <c r="M140">
        <v>0.01</v>
      </c>
    </row>
    <row r="141" spans="1:13">
      <c r="A141" t="s">
        <v>106</v>
      </c>
      <c r="B141">
        <v>22</v>
      </c>
      <c r="C141">
        <v>13</v>
      </c>
      <c r="D141">
        <v>0.26</v>
      </c>
      <c r="E141">
        <v>0.02</v>
      </c>
      <c r="F141">
        <v>0.26</v>
      </c>
      <c r="G141">
        <v>0.26</v>
      </c>
      <c r="H141">
        <v>0.02</v>
      </c>
      <c r="I141">
        <v>0.23</v>
      </c>
      <c r="J141">
        <v>0.3</v>
      </c>
      <c r="K141" t="s">
        <v>188</v>
      </c>
      <c r="L141">
        <v>-1.27</v>
      </c>
      <c r="M141">
        <v>0.01</v>
      </c>
    </row>
    <row r="142" spans="1:13">
      <c r="A142" t="s">
        <v>108</v>
      </c>
      <c r="B142">
        <v>23</v>
      </c>
      <c r="C142">
        <v>13</v>
      </c>
      <c r="D142">
        <v>0.76</v>
      </c>
      <c r="E142">
        <v>0.08</v>
      </c>
      <c r="F142">
        <v>0.75</v>
      </c>
      <c r="G142">
        <v>0.76</v>
      </c>
      <c r="H142">
        <v>0.06</v>
      </c>
      <c r="I142">
        <v>0.63</v>
      </c>
      <c r="J142">
        <v>0.92</v>
      </c>
      <c r="K142" t="s">
        <v>189</v>
      </c>
      <c r="L142">
        <v>-0.4</v>
      </c>
      <c r="M142">
        <v>0.02</v>
      </c>
    </row>
    <row r="143" spans="1:13">
      <c r="A143" t="s">
        <v>110</v>
      </c>
      <c r="B143">
        <v>24</v>
      </c>
      <c r="C143">
        <v>13</v>
      </c>
      <c r="D143">
        <v>2.96</v>
      </c>
      <c r="E143">
        <v>0.21</v>
      </c>
      <c r="F143">
        <v>2.96</v>
      </c>
      <c r="G143">
        <v>2.96</v>
      </c>
      <c r="H143">
        <v>0.27</v>
      </c>
      <c r="I143">
        <v>2.63</v>
      </c>
      <c r="J143">
        <v>3.28</v>
      </c>
      <c r="K143" t="s">
        <v>190</v>
      </c>
      <c r="L143">
        <v>-1.36</v>
      </c>
      <c r="M143">
        <v>0.06</v>
      </c>
    </row>
    <row r="144" spans="1:13">
      <c r="A144" t="s">
        <v>112</v>
      </c>
      <c r="B144">
        <v>25</v>
      </c>
      <c r="C144">
        <v>13</v>
      </c>
      <c r="D144">
        <v>43.19</v>
      </c>
      <c r="E144">
        <v>5.88</v>
      </c>
      <c r="F144">
        <v>42.67</v>
      </c>
      <c r="G144">
        <v>43.07</v>
      </c>
      <c r="H144">
        <v>7.28</v>
      </c>
      <c r="I144">
        <v>35.08</v>
      </c>
      <c r="J144">
        <v>52.59</v>
      </c>
      <c r="K144" t="s">
        <v>191</v>
      </c>
      <c r="L144">
        <v>-1.58</v>
      </c>
      <c r="M144">
        <v>1.63</v>
      </c>
    </row>
    <row r="145" spans="1:13">
      <c r="A145" t="s">
        <v>114</v>
      </c>
      <c r="B145">
        <v>26</v>
      </c>
      <c r="C145">
        <v>13</v>
      </c>
      <c r="D145">
        <v>2067.38</v>
      </c>
      <c r="E145">
        <v>460.54</v>
      </c>
      <c r="F145">
        <v>2027.2</v>
      </c>
      <c r="G145">
        <v>2052.31</v>
      </c>
      <c r="H145">
        <v>536.4</v>
      </c>
      <c r="I145">
        <v>1437.6</v>
      </c>
      <c r="J145">
        <v>2862.9</v>
      </c>
      <c r="K145" t="s">
        <v>192</v>
      </c>
      <c r="L145">
        <v>-1.34</v>
      </c>
      <c r="M145">
        <v>127.73</v>
      </c>
    </row>
    <row r="146" spans="1:13">
      <c r="A146" t="s">
        <v>116</v>
      </c>
      <c r="B146">
        <v>27</v>
      </c>
      <c r="C146">
        <v>13</v>
      </c>
      <c r="D146">
        <v>1120.98</v>
      </c>
      <c r="E146">
        <v>187.54</v>
      </c>
      <c r="F146">
        <v>1125</v>
      </c>
      <c r="G146">
        <v>1116.24</v>
      </c>
      <c r="H146">
        <v>177.02</v>
      </c>
      <c r="I146">
        <v>852.79</v>
      </c>
      <c r="J146">
        <v>1441.3</v>
      </c>
      <c r="K146" t="s">
        <v>193</v>
      </c>
      <c r="L146">
        <v>-1.1599999999999999</v>
      </c>
      <c r="M146">
        <v>52.02</v>
      </c>
    </row>
    <row r="147" spans="1:13">
      <c r="A147" t="s">
        <v>118</v>
      </c>
      <c r="B147">
        <v>28</v>
      </c>
      <c r="C147">
        <v>13</v>
      </c>
      <c r="D147">
        <v>1723.9</v>
      </c>
      <c r="E147">
        <v>515.34</v>
      </c>
      <c r="F147">
        <v>1650.7</v>
      </c>
      <c r="G147">
        <v>1682.38</v>
      </c>
      <c r="H147">
        <v>334.77</v>
      </c>
      <c r="I147">
        <v>1120.3</v>
      </c>
      <c r="J147">
        <v>2784.2</v>
      </c>
      <c r="K147" t="s">
        <v>194</v>
      </c>
      <c r="L147">
        <v>-0.43</v>
      </c>
      <c r="M147">
        <v>142.93</v>
      </c>
    </row>
    <row r="148" spans="1:13">
      <c r="A148" t="s">
        <v>120</v>
      </c>
      <c r="B148">
        <v>29</v>
      </c>
      <c r="C148">
        <v>13</v>
      </c>
      <c r="D148">
        <v>1872.99</v>
      </c>
      <c r="E148">
        <v>575.88</v>
      </c>
      <c r="F148">
        <v>1808.2</v>
      </c>
      <c r="G148">
        <v>1825.77</v>
      </c>
      <c r="H148">
        <v>443.15</v>
      </c>
      <c r="I148">
        <v>1217.9000000000001</v>
      </c>
      <c r="J148">
        <v>3047.5</v>
      </c>
      <c r="K148" t="s">
        <v>195</v>
      </c>
      <c r="L148">
        <v>-0.37</v>
      </c>
      <c r="M148">
        <v>159.72</v>
      </c>
    </row>
    <row r="149" spans="1:13">
      <c r="A149" t="s">
        <v>122</v>
      </c>
      <c r="B149">
        <v>30</v>
      </c>
      <c r="C149">
        <v>13</v>
      </c>
      <c r="D149">
        <v>5087</v>
      </c>
      <c r="E149">
        <v>4574.03</v>
      </c>
      <c r="F149">
        <v>3264.1</v>
      </c>
      <c r="G149">
        <v>4588.8999999999996</v>
      </c>
      <c r="H149">
        <v>3023.17</v>
      </c>
      <c r="I149">
        <v>668.11</v>
      </c>
      <c r="J149">
        <v>14985</v>
      </c>
      <c r="K149" t="s">
        <v>196</v>
      </c>
      <c r="L149">
        <v>-0.63</v>
      </c>
      <c r="M149">
        <v>1268.6099999999999</v>
      </c>
    </row>
    <row r="150" spans="1:13">
      <c r="A150" t="s">
        <v>124</v>
      </c>
      <c r="B150">
        <v>31</v>
      </c>
      <c r="C150">
        <v>13</v>
      </c>
      <c r="D150">
        <v>-16204.69</v>
      </c>
      <c r="E150">
        <v>2424.89</v>
      </c>
      <c r="F150">
        <v>-15579</v>
      </c>
      <c r="G150">
        <v>-16252.73</v>
      </c>
      <c r="H150">
        <v>3230.59</v>
      </c>
      <c r="I150">
        <v>-19944</v>
      </c>
      <c r="J150">
        <v>-11937</v>
      </c>
      <c r="K150" t="s">
        <v>197</v>
      </c>
      <c r="L150">
        <v>-1.38</v>
      </c>
      <c r="M150">
        <v>672.54</v>
      </c>
    </row>
    <row r="151" spans="1:13">
      <c r="A151" t="s">
        <v>126</v>
      </c>
      <c r="B151">
        <v>32</v>
      </c>
      <c r="C151">
        <v>13</v>
      </c>
      <c r="D151">
        <v>74182.62</v>
      </c>
      <c r="E151">
        <v>21027.03</v>
      </c>
      <c r="F151">
        <v>67280</v>
      </c>
      <c r="G151">
        <v>72437.27</v>
      </c>
      <c r="H151">
        <v>21908.38</v>
      </c>
      <c r="I151">
        <v>49434</v>
      </c>
      <c r="J151">
        <v>118130</v>
      </c>
      <c r="K151" t="s">
        <v>198</v>
      </c>
      <c r="L151">
        <v>-0.95</v>
      </c>
      <c r="M151">
        <v>5831.85</v>
      </c>
    </row>
    <row r="152" spans="1:13">
      <c r="A152" t="s">
        <v>128</v>
      </c>
      <c r="B152">
        <v>33</v>
      </c>
      <c r="C152">
        <v>13</v>
      </c>
      <c r="D152">
        <v>0.49</v>
      </c>
      <c r="E152">
        <v>0.06</v>
      </c>
      <c r="F152">
        <v>0.5</v>
      </c>
      <c r="G152">
        <v>0.48</v>
      </c>
      <c r="H152">
        <v>7.0000000000000007E-2</v>
      </c>
      <c r="I152">
        <v>0.38</v>
      </c>
      <c r="J152">
        <v>0.62</v>
      </c>
      <c r="K152" t="s">
        <v>199</v>
      </c>
      <c r="L152">
        <v>-0.85</v>
      </c>
      <c r="M152">
        <v>0.02</v>
      </c>
    </row>
    <row r="153" spans="1:13">
      <c r="A153" t="s">
        <v>130</v>
      </c>
      <c r="B153">
        <v>34</v>
      </c>
      <c r="C153">
        <v>13</v>
      </c>
      <c r="D153">
        <v>0.2</v>
      </c>
      <c r="E153">
        <v>0.02</v>
      </c>
      <c r="F153">
        <v>0.2</v>
      </c>
      <c r="G153">
        <v>0.2</v>
      </c>
      <c r="H153">
        <v>0.02</v>
      </c>
      <c r="I153">
        <v>0.16</v>
      </c>
      <c r="J153">
        <v>0.23</v>
      </c>
      <c r="K153" t="s">
        <v>200</v>
      </c>
      <c r="L153">
        <v>-1.1399999999999999</v>
      </c>
      <c r="M153">
        <v>0.01</v>
      </c>
    </row>
    <row r="154" spans="1:13">
      <c r="A154" t="s">
        <v>132</v>
      </c>
      <c r="B154">
        <v>35</v>
      </c>
      <c r="C154">
        <v>13</v>
      </c>
      <c r="D154">
        <v>16390.919999999998</v>
      </c>
      <c r="E154">
        <v>3817.96</v>
      </c>
      <c r="F154">
        <v>17011</v>
      </c>
      <c r="G154">
        <v>16346</v>
      </c>
      <c r="H154">
        <v>2984.47</v>
      </c>
      <c r="I154">
        <v>10280</v>
      </c>
      <c r="J154">
        <v>22996</v>
      </c>
      <c r="K154" t="s">
        <v>201</v>
      </c>
      <c r="L154">
        <v>-0.96</v>
      </c>
      <c r="M154">
        <v>1058.9100000000001</v>
      </c>
    </row>
    <row r="155" spans="1:13">
      <c r="A155" t="s">
        <v>134</v>
      </c>
      <c r="B155">
        <v>36</v>
      </c>
      <c r="C155">
        <v>13</v>
      </c>
      <c r="D155">
        <v>3241.98</v>
      </c>
      <c r="E155">
        <v>716.92</v>
      </c>
      <c r="F155">
        <v>3258.9</v>
      </c>
      <c r="G155">
        <v>3244.89</v>
      </c>
      <c r="H155">
        <v>646.55999999999995</v>
      </c>
      <c r="I155">
        <v>2071.1999999999998</v>
      </c>
      <c r="J155">
        <v>4380.8</v>
      </c>
      <c r="K155" t="s">
        <v>202</v>
      </c>
      <c r="L155">
        <v>-1.27</v>
      </c>
      <c r="M155">
        <v>198.84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D583-02EE-4F41-BE31-8CA1ECC4A401}">
  <dimension ref="A1:E61"/>
  <sheetViews>
    <sheetView tabSelected="1" workbookViewId="0">
      <selection activeCell="F19" sqref="F19"/>
    </sheetView>
  </sheetViews>
  <sheetFormatPr defaultColWidth="8.85546875" defaultRowHeight="14.25"/>
  <cols>
    <col min="1" max="1" width="17.7109375" style="20" customWidth="1"/>
    <col min="2" max="2" width="8" style="20" bestFit="1" customWidth="1"/>
    <col min="3" max="3" width="19.5703125" style="20" bestFit="1" customWidth="1"/>
    <col min="4" max="5" width="28" style="20" bestFit="1" customWidth="1"/>
    <col min="6" max="16384" width="8.85546875" style="20"/>
  </cols>
  <sheetData>
    <row r="1" spans="1:5" s="20" customFormat="1">
      <c r="A1" s="20" t="s">
        <v>0</v>
      </c>
      <c r="B1" s="20" t="s">
        <v>35</v>
      </c>
      <c r="C1" s="20" t="s">
        <v>43</v>
      </c>
      <c r="D1" s="20" t="s">
        <v>44</v>
      </c>
      <c r="E1" s="20" t="s">
        <v>45</v>
      </c>
    </row>
    <row r="2" spans="1:5" s="20" customFormat="1">
      <c r="A2" s="20">
        <v>1</v>
      </c>
      <c r="B2" s="20" t="s">
        <v>36</v>
      </c>
      <c r="C2" s="20">
        <v>38.964500000000001</v>
      </c>
      <c r="D2" s="20">
        <v>39.299900000000001</v>
      </c>
      <c r="E2" s="20">
        <v>38.182200000000002</v>
      </c>
    </row>
    <row r="3" spans="1:5" s="20" customFormat="1">
      <c r="A3" s="20">
        <v>2</v>
      </c>
      <c r="B3" s="20" t="s">
        <v>36</v>
      </c>
      <c r="C3" s="20">
        <v>41.424599999999998</v>
      </c>
      <c r="D3" s="20">
        <v>39.251600000000003</v>
      </c>
      <c r="E3" s="20">
        <v>37.957299999999996</v>
      </c>
    </row>
    <row r="4" spans="1:5" s="20" customFormat="1">
      <c r="A4" s="20">
        <v>3</v>
      </c>
      <c r="B4" s="20" t="s">
        <v>36</v>
      </c>
      <c r="C4" s="20">
        <v>43.414099999999998</v>
      </c>
      <c r="E4" s="20">
        <v>43.414099999999998</v>
      </c>
    </row>
    <row r="5" spans="1:5" s="20" customFormat="1">
      <c r="A5" s="20">
        <v>4</v>
      </c>
      <c r="B5" s="20" t="s">
        <v>36</v>
      </c>
      <c r="C5" s="21">
        <v>44.8369</v>
      </c>
      <c r="D5" s="20">
        <v>46.973799999999997</v>
      </c>
      <c r="E5" s="20">
        <v>43.479500000000002</v>
      </c>
    </row>
    <row r="6" spans="1:5" s="20" customFormat="1">
      <c r="A6" s="20">
        <v>5</v>
      </c>
      <c r="B6" s="20" t="s">
        <v>36</v>
      </c>
      <c r="C6" s="21">
        <v>34.757899999999999</v>
      </c>
      <c r="D6" s="21">
        <v>33.432400000000001</v>
      </c>
      <c r="E6" s="20">
        <v>34.510800000000003</v>
      </c>
    </row>
    <row r="7" spans="1:5" s="20" customFormat="1">
      <c r="A7" s="20">
        <v>6</v>
      </c>
      <c r="B7" s="20" t="s">
        <v>36</v>
      </c>
      <c r="C7" s="20">
        <v>37.575899999999997</v>
      </c>
      <c r="D7" s="20">
        <v>35.770299999999999</v>
      </c>
      <c r="E7" s="20">
        <v>36.010399999999997</v>
      </c>
    </row>
    <row r="8" spans="1:5" s="20" customFormat="1">
      <c r="A8" s="20">
        <v>7</v>
      </c>
      <c r="B8" s="20" t="s">
        <v>36</v>
      </c>
      <c r="C8" s="21">
        <v>34.361899999999999</v>
      </c>
      <c r="D8" s="20">
        <v>36.041699999999999</v>
      </c>
      <c r="E8" s="20">
        <v>28.699100000000001</v>
      </c>
    </row>
    <row r="9" spans="1:5" s="20" customFormat="1">
      <c r="A9" s="20">
        <v>8</v>
      </c>
      <c r="B9" s="20" t="s">
        <v>36</v>
      </c>
      <c r="C9" s="21">
        <v>29.894200000000001</v>
      </c>
      <c r="D9" s="21">
        <v>30.340599999999998</v>
      </c>
    </row>
    <row r="10" spans="1:5" s="20" customFormat="1">
      <c r="A10" s="20">
        <v>9</v>
      </c>
      <c r="B10" s="20" t="s">
        <v>36</v>
      </c>
      <c r="C10" s="21">
        <v>30.493400000000001</v>
      </c>
      <c r="D10" s="20">
        <v>29.587800000000001</v>
      </c>
      <c r="E10" s="20">
        <v>28.287600000000001</v>
      </c>
    </row>
    <row r="11" spans="1:5" s="20" customFormat="1">
      <c r="A11" s="20">
        <v>10</v>
      </c>
      <c r="B11" s="20" t="s">
        <v>36</v>
      </c>
      <c r="C11" s="21">
        <v>28.0611</v>
      </c>
      <c r="D11" s="20">
        <v>29.920100000000001</v>
      </c>
      <c r="E11" s="20">
        <v>27.2257</v>
      </c>
    </row>
    <row r="12" spans="1:5" s="20" customFormat="1">
      <c r="A12" s="20">
        <v>11</v>
      </c>
      <c r="B12" s="20" t="s">
        <v>36</v>
      </c>
      <c r="C12" s="21">
        <v>47.881</v>
      </c>
      <c r="D12" s="21"/>
      <c r="E12" s="21">
        <v>50.660200000000003</v>
      </c>
    </row>
    <row r="13" spans="1:5" s="20" customFormat="1">
      <c r="A13" s="20">
        <v>12</v>
      </c>
      <c r="B13" s="20" t="s">
        <v>36</v>
      </c>
      <c r="C13" s="20">
        <v>43.278399999999998</v>
      </c>
      <c r="D13" s="21">
        <v>38.439300000000003</v>
      </c>
      <c r="E13" s="21">
        <v>40.336199999999998</v>
      </c>
    </row>
    <row r="14" spans="1:5" s="20" customFormat="1">
      <c r="A14" s="20">
        <v>13</v>
      </c>
      <c r="B14" s="20" t="s">
        <v>36</v>
      </c>
      <c r="C14" s="21">
        <v>42.5991</v>
      </c>
      <c r="D14" s="21">
        <v>42.5991</v>
      </c>
      <c r="E14" s="20">
        <v>40.552700000000002</v>
      </c>
    </row>
    <row r="15" spans="1:5" s="20" customFormat="1">
      <c r="A15" s="20">
        <v>1</v>
      </c>
      <c r="B15" s="20" t="s">
        <v>37</v>
      </c>
      <c r="C15" s="20">
        <v>37.302700000000002</v>
      </c>
      <c r="D15" s="20">
        <v>39.811100000000003</v>
      </c>
      <c r="E15" s="21">
        <v>36.154899999999998</v>
      </c>
    </row>
    <row r="16" spans="1:5" s="20" customFormat="1">
      <c r="A16" s="20">
        <v>2</v>
      </c>
      <c r="B16" s="20" t="s">
        <v>37</v>
      </c>
      <c r="C16" s="21">
        <v>40.096600000000002</v>
      </c>
      <c r="D16" s="20">
        <v>37.391399999999997</v>
      </c>
      <c r="E16" s="20">
        <v>40.115600000000001</v>
      </c>
    </row>
    <row r="17" spans="1:5" s="20" customFormat="1">
      <c r="A17" s="20">
        <v>3</v>
      </c>
      <c r="B17" s="20" t="s">
        <v>37</v>
      </c>
      <c r="C17" s="20">
        <v>37.649500000000003</v>
      </c>
      <c r="D17" s="20">
        <v>30.7028</v>
      </c>
      <c r="E17" s="20">
        <v>36.549199999999999</v>
      </c>
    </row>
    <row r="18" spans="1:5" s="20" customFormat="1">
      <c r="A18" s="20">
        <v>4</v>
      </c>
      <c r="B18" s="20" t="s">
        <v>37</v>
      </c>
      <c r="C18" s="21">
        <v>45.064999999999998</v>
      </c>
      <c r="D18" s="20">
        <v>39.811100000000003</v>
      </c>
      <c r="E18" s="20">
        <v>45.433500000000002</v>
      </c>
    </row>
    <row r="19" spans="1:5" s="20" customFormat="1">
      <c r="A19" s="20">
        <v>5</v>
      </c>
      <c r="B19" s="20" t="s">
        <v>37</v>
      </c>
      <c r="C19" s="21">
        <v>33.112000000000002</v>
      </c>
      <c r="D19" s="21">
        <v>32.7761</v>
      </c>
      <c r="E19" s="21">
        <v>32.622399999999999</v>
      </c>
    </row>
    <row r="20" spans="1:5" s="20" customFormat="1">
      <c r="A20" s="20">
        <v>6</v>
      </c>
      <c r="B20" s="20" t="s">
        <v>37</v>
      </c>
      <c r="C20" s="21">
        <v>32.172600000000003</v>
      </c>
      <c r="D20" s="20">
        <v>32.7761</v>
      </c>
      <c r="E20" s="20">
        <v>36.9358</v>
      </c>
    </row>
    <row r="21" spans="1:5" s="20" customFormat="1">
      <c r="A21" s="20">
        <v>7</v>
      </c>
      <c r="B21" s="20" t="s">
        <v>37</v>
      </c>
      <c r="C21" s="21">
        <v>22.3369</v>
      </c>
      <c r="D21" s="21">
        <v>20.676300000000001</v>
      </c>
      <c r="E21" s="20">
        <v>21.049299999999999</v>
      </c>
    </row>
    <row r="22" spans="1:5" s="20" customFormat="1">
      <c r="A22" s="20">
        <v>8</v>
      </c>
      <c r="B22" s="20" t="s">
        <v>37</v>
      </c>
      <c r="C22" s="21">
        <v>29.894200000000001</v>
      </c>
      <c r="D22" s="21">
        <v>28.195</v>
      </c>
    </row>
    <row r="23" spans="1:5" s="20" customFormat="1">
      <c r="A23" s="20">
        <v>9</v>
      </c>
      <c r="B23" s="20" t="s">
        <v>37</v>
      </c>
      <c r="C23" s="21">
        <v>29.410599999999999</v>
      </c>
      <c r="D23" s="21">
        <v>28.5</v>
      </c>
      <c r="E23" s="21">
        <v>28.395900000000001</v>
      </c>
    </row>
    <row r="24" spans="1:5" s="20" customFormat="1">
      <c r="A24" s="20">
        <v>10</v>
      </c>
      <c r="B24" s="20" t="s">
        <v>37</v>
      </c>
      <c r="C24" s="21">
        <v>26.1386</v>
      </c>
      <c r="D24" s="21">
        <v>26.1386</v>
      </c>
      <c r="E24" s="21"/>
    </row>
    <row r="25" spans="1:5" s="20" customFormat="1">
      <c r="A25" s="20">
        <v>11</v>
      </c>
      <c r="B25" s="20" t="s">
        <v>37</v>
      </c>
      <c r="C25" s="21">
        <v>37.070700000000002</v>
      </c>
      <c r="D25" s="21">
        <v>37.070700000000002</v>
      </c>
    </row>
    <row r="26" spans="1:5" s="20" customFormat="1">
      <c r="A26" s="20">
        <v>12</v>
      </c>
      <c r="B26" s="20" t="s">
        <v>37</v>
      </c>
      <c r="C26" s="21">
        <v>34.004600000000003</v>
      </c>
      <c r="D26" s="20">
        <v>42.731099999999998</v>
      </c>
      <c r="E26" s="20">
        <v>43.278399999999998</v>
      </c>
    </row>
    <row r="27" spans="1:5" s="20" customFormat="1">
      <c r="A27" s="20">
        <v>13</v>
      </c>
      <c r="B27" s="20" t="s">
        <v>37</v>
      </c>
      <c r="C27" s="21">
        <v>40.095700000000001</v>
      </c>
      <c r="D27" s="20">
        <v>36.066899999999997</v>
      </c>
      <c r="E27" s="21">
        <v>40.552700000000002</v>
      </c>
    </row>
    <row r="28" spans="1:5" s="20" customFormat="1">
      <c r="A28" s="20">
        <v>1</v>
      </c>
      <c r="B28" s="20" t="s">
        <v>38</v>
      </c>
      <c r="C28" s="20">
        <v>39.534500000000001</v>
      </c>
      <c r="D28" s="21">
        <v>38.712899999999998</v>
      </c>
      <c r="E28" s="20">
        <v>38.765900000000002</v>
      </c>
    </row>
    <row r="29" spans="1:5" s="20" customFormat="1">
      <c r="A29" s="20">
        <v>2</v>
      </c>
      <c r="B29" s="20" t="s">
        <v>38</v>
      </c>
      <c r="C29" s="21">
        <v>39.983699999999999</v>
      </c>
      <c r="D29" s="21">
        <v>42.096499999999999</v>
      </c>
      <c r="E29" s="20">
        <v>42.187399999999997</v>
      </c>
    </row>
    <row r="30" spans="1:5" s="20" customFormat="1">
      <c r="A30" s="20">
        <v>3</v>
      </c>
      <c r="B30" s="20" t="s">
        <v>38</v>
      </c>
      <c r="C30" s="21">
        <v>34.353000000000002</v>
      </c>
      <c r="D30" s="20">
        <v>42.1599</v>
      </c>
      <c r="E30" s="20">
        <v>39.772599999999997</v>
      </c>
    </row>
    <row r="31" spans="1:5" s="20" customFormat="1">
      <c r="A31" s="20">
        <v>4</v>
      </c>
      <c r="B31" s="20" t="s">
        <v>38</v>
      </c>
      <c r="C31" s="21">
        <v>47.663200000000003</v>
      </c>
      <c r="D31" s="21">
        <v>45.694400000000002</v>
      </c>
      <c r="E31" s="20">
        <v>47.306600000000003</v>
      </c>
    </row>
    <row r="32" spans="1:5" s="20" customFormat="1">
      <c r="A32" s="20">
        <v>5</v>
      </c>
      <c r="B32" s="20" t="s">
        <v>38</v>
      </c>
      <c r="C32" s="21">
        <v>32.537500000000001</v>
      </c>
      <c r="D32" s="21">
        <v>34.005200000000002</v>
      </c>
      <c r="E32" s="20">
        <v>32.622399999999999</v>
      </c>
    </row>
    <row r="33" spans="1:5" s="20" customFormat="1">
      <c r="A33" s="20">
        <v>6</v>
      </c>
      <c r="B33" s="20" t="s">
        <v>38</v>
      </c>
      <c r="C33" s="21">
        <v>32.765000000000001</v>
      </c>
      <c r="E33" s="20">
        <v>38.082799999999999</v>
      </c>
    </row>
    <row r="34" spans="1:5" s="20" customFormat="1">
      <c r="A34" s="20">
        <v>7</v>
      </c>
      <c r="B34" s="20" t="s">
        <v>38</v>
      </c>
      <c r="C34" s="21">
        <v>32.7012</v>
      </c>
      <c r="D34" s="20">
        <v>26.848400000000002</v>
      </c>
      <c r="E34" s="20">
        <v>27.764900000000001</v>
      </c>
    </row>
    <row r="35" spans="1:5" s="20" customFormat="1">
      <c r="A35" s="20">
        <v>8</v>
      </c>
      <c r="B35" s="20" t="s">
        <v>38</v>
      </c>
      <c r="C35" s="21">
        <v>30.291599999999999</v>
      </c>
      <c r="D35" s="21"/>
      <c r="E35" s="20">
        <v>29.805900000000001</v>
      </c>
    </row>
    <row r="36" spans="1:5" s="20" customFormat="1">
      <c r="A36" s="20">
        <v>9</v>
      </c>
      <c r="B36" s="20" t="s">
        <v>38</v>
      </c>
      <c r="C36" s="21">
        <v>30.708100000000002</v>
      </c>
      <c r="D36" s="20">
        <v>31.683599999999998</v>
      </c>
      <c r="E36" s="20">
        <v>27.136500000000002</v>
      </c>
    </row>
    <row r="37" spans="1:5" s="20" customFormat="1">
      <c r="A37" s="20">
        <v>10</v>
      </c>
      <c r="B37" s="20" t="s">
        <v>38</v>
      </c>
      <c r="C37" s="21">
        <v>35.642899999999997</v>
      </c>
      <c r="D37" s="20">
        <v>40.101999999999997</v>
      </c>
      <c r="E37" s="20">
        <v>36.9726</v>
      </c>
    </row>
    <row r="38" spans="1:5" s="20" customFormat="1">
      <c r="A38" s="20">
        <v>11</v>
      </c>
      <c r="B38" s="20" t="s">
        <v>38</v>
      </c>
      <c r="C38" s="21">
        <v>50.8536</v>
      </c>
      <c r="D38" s="20">
        <v>49.412100000000002</v>
      </c>
      <c r="E38" s="20">
        <v>49.9833</v>
      </c>
    </row>
    <row r="39" spans="1:5" s="20" customFormat="1">
      <c r="A39" s="20">
        <v>12</v>
      </c>
      <c r="B39" s="20" t="s">
        <v>38</v>
      </c>
      <c r="C39" s="21">
        <v>44.970599999999997</v>
      </c>
      <c r="D39" s="20">
        <v>45.993099999999998</v>
      </c>
      <c r="E39" s="20">
        <v>47.207900000000002</v>
      </c>
    </row>
    <row r="40" spans="1:5" s="20" customFormat="1">
      <c r="A40" s="20">
        <v>13</v>
      </c>
      <c r="B40" s="20" t="s">
        <v>38</v>
      </c>
      <c r="C40" s="21">
        <v>41.838500000000003</v>
      </c>
      <c r="D40" s="20">
        <v>45.424300000000002</v>
      </c>
      <c r="E40" s="20">
        <v>51.180599999999998</v>
      </c>
    </row>
    <row r="41" spans="1:5" s="20" customFormat="1">
      <c r="A41" s="20">
        <v>1</v>
      </c>
      <c r="B41" s="21" t="s">
        <v>39</v>
      </c>
      <c r="C41" s="20">
        <v>38.697699999999998</v>
      </c>
      <c r="D41" s="20">
        <v>37.674300000000002</v>
      </c>
      <c r="E41" s="21">
        <v>37.605499999999999</v>
      </c>
    </row>
    <row r="42" spans="1:5" s="20" customFormat="1">
      <c r="A42" s="20">
        <v>2</v>
      </c>
      <c r="B42" s="21" t="s">
        <v>39</v>
      </c>
      <c r="C42" s="21">
        <v>39.9024</v>
      </c>
      <c r="D42" s="20">
        <v>37.683599999999998</v>
      </c>
      <c r="E42" s="20">
        <v>39.611600000000003</v>
      </c>
    </row>
    <row r="43" spans="1:5" s="20" customFormat="1">
      <c r="A43" s="20">
        <v>3</v>
      </c>
      <c r="B43" s="21" t="s">
        <v>39</v>
      </c>
      <c r="C43" s="21">
        <v>41.400500000000001</v>
      </c>
      <c r="D43" s="20">
        <v>42.028700000000001</v>
      </c>
      <c r="E43" s="20">
        <v>40.505899999999997</v>
      </c>
    </row>
    <row r="44" spans="1:5" s="20" customFormat="1">
      <c r="A44" s="20">
        <v>4</v>
      </c>
      <c r="B44" s="21" t="s">
        <v>39</v>
      </c>
      <c r="C44" s="21">
        <v>46.011699999999998</v>
      </c>
      <c r="D44" s="20">
        <v>47.682600000000001</v>
      </c>
      <c r="E44" s="20">
        <v>45.575099999999999</v>
      </c>
    </row>
    <row r="45" spans="1:5" s="20" customFormat="1">
      <c r="A45" s="20">
        <v>5</v>
      </c>
      <c r="B45" s="21" t="s">
        <v>39</v>
      </c>
      <c r="C45" s="20">
        <v>33.584299999999999</v>
      </c>
      <c r="D45" s="20">
        <v>33.831800000000001</v>
      </c>
      <c r="E45" s="20">
        <v>33.6845</v>
      </c>
    </row>
    <row r="46" spans="1:5" s="20" customFormat="1">
      <c r="A46" s="20">
        <v>6</v>
      </c>
      <c r="B46" s="21" t="s">
        <v>39</v>
      </c>
      <c r="C46" s="20">
        <v>33.873899999999999</v>
      </c>
      <c r="E46" s="20">
        <v>32.888599999999997</v>
      </c>
    </row>
    <row r="47" spans="1:5" s="20" customFormat="1">
      <c r="A47" s="20">
        <v>7</v>
      </c>
      <c r="B47" s="21" t="s">
        <v>39</v>
      </c>
      <c r="C47" s="20">
        <v>32.727899999999998</v>
      </c>
      <c r="D47" s="20">
        <v>31.128699999999998</v>
      </c>
      <c r="E47" s="20">
        <v>29.286100000000001</v>
      </c>
    </row>
    <row r="48" spans="1:5" s="20" customFormat="1">
      <c r="A48" s="20">
        <v>8</v>
      </c>
      <c r="B48" s="21" t="s">
        <v>39</v>
      </c>
      <c r="C48" s="20">
        <v>29.457699999999999</v>
      </c>
      <c r="D48" s="21"/>
      <c r="E48" s="20">
        <v>28.347100000000001</v>
      </c>
    </row>
    <row r="49" spans="1:5" s="20" customFormat="1">
      <c r="A49" s="20">
        <v>9</v>
      </c>
      <c r="B49" s="21" t="s">
        <v>39</v>
      </c>
      <c r="C49" s="20">
        <v>34.773800000000001</v>
      </c>
      <c r="D49" s="20">
        <v>32.5974</v>
      </c>
      <c r="E49" s="20">
        <v>33.651400000000002</v>
      </c>
    </row>
    <row r="50" spans="1:5" s="20" customFormat="1">
      <c r="A50" s="20">
        <v>10</v>
      </c>
      <c r="B50" s="21" t="s">
        <v>39</v>
      </c>
      <c r="C50" s="20">
        <v>38.158200000000001</v>
      </c>
      <c r="D50" s="20">
        <v>38.810099999999998</v>
      </c>
      <c r="E50" s="20">
        <v>38.575099999999999</v>
      </c>
    </row>
    <row r="51" spans="1:5" s="20" customFormat="1">
      <c r="A51" s="20">
        <v>11</v>
      </c>
      <c r="B51" s="21" t="s">
        <v>39</v>
      </c>
      <c r="C51" s="20">
        <v>46.901000000000003</v>
      </c>
      <c r="D51" s="20">
        <v>48.132399999999997</v>
      </c>
      <c r="E51" s="20">
        <v>46.256799999999998</v>
      </c>
    </row>
    <row r="52" spans="1:5" s="20" customFormat="1">
      <c r="A52" s="20">
        <v>12</v>
      </c>
      <c r="B52" s="21" t="s">
        <v>39</v>
      </c>
      <c r="C52" s="20">
        <v>44.053800000000003</v>
      </c>
      <c r="D52" s="20">
        <v>45.825099999999999</v>
      </c>
      <c r="E52" s="20">
        <v>43.600900000000003</v>
      </c>
    </row>
    <row r="53" spans="1:5" s="20" customFormat="1">
      <c r="A53" s="20">
        <v>13</v>
      </c>
      <c r="B53" s="21" t="s">
        <v>39</v>
      </c>
      <c r="C53" s="20">
        <v>42.786000000000001</v>
      </c>
      <c r="D53" s="20">
        <v>42.670999999999999</v>
      </c>
      <c r="E53" s="20">
        <v>43.145299999999999</v>
      </c>
    </row>
    <row r="57" spans="1:5" s="20" customFormat="1">
      <c r="A57" s="21"/>
    </row>
    <row r="59" spans="1:5" s="20" customFormat="1">
      <c r="A59" s="21"/>
    </row>
    <row r="61" spans="1:5" s="20" customFormat="1">
      <c r="A61" s="2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2-C1DA-40CA-AEAA-3807F820AA26}">
  <dimension ref="A1:AA53"/>
  <sheetViews>
    <sheetView workbookViewId="0">
      <selection activeCell="G1" sqref="G1:G1048576"/>
    </sheetView>
  </sheetViews>
  <sheetFormatPr defaultColWidth="9.140625" defaultRowHeight="15"/>
  <cols>
    <col min="1" max="1" width="5.7109375" style="15" bestFit="1" customWidth="1"/>
    <col min="2" max="2" width="9.140625" style="1"/>
    <col min="3" max="3" width="9.140625" style="2"/>
    <col min="4" max="4" width="5.85546875" style="2" customWidth="1"/>
    <col min="5" max="5" width="6.140625" style="1" bestFit="1" customWidth="1"/>
    <col min="6" max="6" width="6.42578125" style="2" bestFit="1" customWidth="1"/>
    <col min="7" max="7" width="6" style="2" bestFit="1" customWidth="1"/>
    <col min="8" max="8" width="6.5703125" style="1" bestFit="1" customWidth="1"/>
    <col min="9" max="11" width="6.5703125" style="1" customWidth="1"/>
    <col min="12" max="16384" width="9.140625" style="1"/>
  </cols>
  <sheetData>
    <row r="1" spans="1:27">
      <c r="A1" s="15" t="s">
        <v>0</v>
      </c>
      <c r="B1" s="1" t="s">
        <v>35</v>
      </c>
      <c r="C1" s="2" t="s">
        <v>33</v>
      </c>
      <c r="D1" s="2" t="s">
        <v>34</v>
      </c>
      <c r="E1" s="1" t="s">
        <v>0</v>
      </c>
      <c r="F1" s="2" t="s">
        <v>23</v>
      </c>
      <c r="G1" s="2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N1" s="2"/>
    </row>
    <row r="2" spans="1:27" ht="15.75">
      <c r="A2" s="15">
        <v>1</v>
      </c>
      <c r="B2" s="1" t="s">
        <v>30</v>
      </c>
      <c r="C2" s="5">
        <v>20</v>
      </c>
      <c r="D2" s="3" t="s">
        <v>40</v>
      </c>
      <c r="E2" s="1">
        <v>1</v>
      </c>
      <c r="F2" s="5">
        <v>1.73</v>
      </c>
      <c r="G2" s="6">
        <v>60.1</v>
      </c>
      <c r="H2" s="7">
        <f t="shared" ref="H2:H40" si="0">(G2)/(F2^2)</f>
        <v>20.080858030672591</v>
      </c>
      <c r="I2" s="6">
        <v>6</v>
      </c>
      <c r="J2" s="6">
        <v>54.1</v>
      </c>
      <c r="K2" s="6">
        <v>6</v>
      </c>
      <c r="L2" s="1">
        <v>38.815533333333299</v>
      </c>
      <c r="M2" s="2"/>
      <c r="N2" s="2"/>
      <c r="U2" s="8"/>
      <c r="V2" s="8"/>
      <c r="W2" s="8"/>
      <c r="X2" s="8"/>
      <c r="Y2" s="8"/>
      <c r="Z2" s="8"/>
      <c r="AA2" s="8"/>
    </row>
    <row r="3" spans="1:27" ht="15.75">
      <c r="A3" s="15">
        <v>2</v>
      </c>
      <c r="B3" s="1" t="s">
        <v>30</v>
      </c>
      <c r="C3" s="5">
        <v>23</v>
      </c>
      <c r="D3" s="3" t="s">
        <v>40</v>
      </c>
      <c r="E3" s="1">
        <v>2</v>
      </c>
      <c r="F3" s="5">
        <v>1.63</v>
      </c>
      <c r="G3" s="6">
        <v>69.099999999999994</v>
      </c>
      <c r="H3" s="7">
        <f t="shared" si="0"/>
        <v>26.007753396815836</v>
      </c>
      <c r="I3" s="6">
        <v>14.6</v>
      </c>
      <c r="J3" s="6">
        <v>54.8</v>
      </c>
      <c r="K3" s="6">
        <v>21</v>
      </c>
      <c r="L3" s="1">
        <v>39.544499999999999</v>
      </c>
      <c r="U3" s="17"/>
      <c r="V3" s="17"/>
      <c r="W3" s="17"/>
      <c r="X3" s="17"/>
      <c r="Y3" s="17"/>
      <c r="Z3" s="17"/>
      <c r="AA3" s="17"/>
    </row>
    <row r="4" spans="1:27" ht="15.75">
      <c r="A4" s="15">
        <v>3</v>
      </c>
      <c r="B4" s="1" t="s">
        <v>30</v>
      </c>
      <c r="C4" s="5">
        <v>20</v>
      </c>
      <c r="D4" s="3" t="s">
        <v>40</v>
      </c>
      <c r="E4" s="1">
        <v>3</v>
      </c>
      <c r="F4" s="5">
        <v>1.62</v>
      </c>
      <c r="G4" s="6">
        <v>57.8</v>
      </c>
      <c r="H4" s="7">
        <f t="shared" si="0"/>
        <v>22.024081694863582</v>
      </c>
      <c r="I4" s="6">
        <v>6.7</v>
      </c>
      <c r="J4" s="6">
        <v>51.1</v>
      </c>
      <c r="K4" s="6">
        <v>11.6</v>
      </c>
      <c r="L4" s="1">
        <v>43.414099999999998</v>
      </c>
      <c r="U4" s="8"/>
      <c r="V4" s="9"/>
      <c r="W4" s="8"/>
      <c r="X4" s="8"/>
      <c r="Y4" s="8"/>
      <c r="Z4" s="8"/>
      <c r="AA4" s="8"/>
    </row>
    <row r="5" spans="1:27" ht="15.75">
      <c r="A5" s="15">
        <v>4</v>
      </c>
      <c r="B5" s="1" t="s">
        <v>30</v>
      </c>
      <c r="C5" s="5">
        <v>22</v>
      </c>
      <c r="D5" s="3" t="s">
        <v>40</v>
      </c>
      <c r="E5" s="1">
        <v>4</v>
      </c>
      <c r="F5" s="5">
        <v>1.71</v>
      </c>
      <c r="G5" s="10">
        <v>73.2</v>
      </c>
      <c r="H5" s="7">
        <f t="shared" si="0"/>
        <v>25.033343592900383</v>
      </c>
      <c r="I5" s="6">
        <v>8.1</v>
      </c>
      <c r="J5" s="6">
        <v>65.099999999999994</v>
      </c>
      <c r="K5" s="6">
        <v>11</v>
      </c>
      <c r="L5" s="1">
        <v>45.096733333333333</v>
      </c>
      <c r="U5" s="8"/>
      <c r="V5" s="9"/>
      <c r="W5" s="8"/>
      <c r="X5" s="8"/>
      <c r="Y5" s="8"/>
      <c r="Z5" s="8"/>
      <c r="AA5" s="8"/>
    </row>
    <row r="6" spans="1:27" ht="15.75">
      <c r="A6" s="15">
        <v>5</v>
      </c>
      <c r="B6" s="1" t="s">
        <v>30</v>
      </c>
      <c r="C6" s="5">
        <v>23</v>
      </c>
      <c r="D6" s="3" t="s">
        <v>41</v>
      </c>
      <c r="E6" s="1">
        <v>5</v>
      </c>
      <c r="F6" s="5">
        <v>1.58</v>
      </c>
      <c r="G6" s="6">
        <v>62</v>
      </c>
      <c r="H6" s="7">
        <f t="shared" si="0"/>
        <v>24.835763499439189</v>
      </c>
      <c r="I6" s="6">
        <v>17</v>
      </c>
      <c r="J6" s="6">
        <v>45</v>
      </c>
      <c r="K6" s="6">
        <v>27.4</v>
      </c>
      <c r="L6" s="1">
        <v>34.233700000000006</v>
      </c>
      <c r="M6" s="2"/>
      <c r="U6" s="8"/>
      <c r="V6" s="8"/>
      <c r="W6" s="8"/>
      <c r="X6" s="8"/>
      <c r="Y6" s="8"/>
      <c r="Z6" s="8"/>
      <c r="AA6" s="8"/>
    </row>
    <row r="7" spans="1:27" ht="15.75">
      <c r="A7" s="15">
        <v>6</v>
      </c>
      <c r="B7" s="1" t="s">
        <v>30</v>
      </c>
      <c r="C7" s="5">
        <v>21</v>
      </c>
      <c r="D7" s="3" t="s">
        <v>41</v>
      </c>
      <c r="E7" s="1">
        <v>6</v>
      </c>
      <c r="F7" s="5">
        <v>1.575</v>
      </c>
      <c r="G7" s="6">
        <v>47.2</v>
      </c>
      <c r="H7" s="7">
        <f t="shared" si="0"/>
        <v>19.027462836986647</v>
      </c>
      <c r="I7" s="6">
        <v>8.6999999999999993</v>
      </c>
      <c r="J7" s="6">
        <v>38.5</v>
      </c>
      <c r="K7" s="6">
        <v>18.399999999999999</v>
      </c>
      <c r="L7" s="1">
        <v>36.452199999999998</v>
      </c>
      <c r="U7" s="8"/>
      <c r="V7" s="8"/>
      <c r="W7" s="8"/>
      <c r="X7" s="8"/>
      <c r="Y7" s="8"/>
      <c r="Z7" s="8"/>
      <c r="AA7" s="8"/>
    </row>
    <row r="8" spans="1:27" ht="15.75">
      <c r="A8" s="15">
        <v>7</v>
      </c>
      <c r="B8" s="1" t="s">
        <v>30</v>
      </c>
      <c r="C8" s="5">
        <v>21</v>
      </c>
      <c r="D8" s="3" t="s">
        <v>41</v>
      </c>
      <c r="E8" s="1">
        <v>7</v>
      </c>
      <c r="F8" s="5">
        <v>1.62</v>
      </c>
      <c r="G8" s="6">
        <v>52.6</v>
      </c>
      <c r="H8" s="7">
        <f t="shared" si="0"/>
        <v>20.042676421277243</v>
      </c>
      <c r="I8" s="6">
        <v>12.8</v>
      </c>
      <c r="J8" s="6">
        <v>39.799999999999997</v>
      </c>
      <c r="K8" s="6">
        <v>24.3</v>
      </c>
      <c r="L8" s="1">
        <v>33.034233333333333</v>
      </c>
      <c r="U8" s="8"/>
      <c r="V8" s="8"/>
      <c r="W8" s="8"/>
      <c r="X8" s="8"/>
      <c r="Y8" s="8"/>
      <c r="Z8" s="8"/>
      <c r="AA8" s="8"/>
    </row>
    <row r="9" spans="1:27" ht="15.75">
      <c r="A9" s="15">
        <v>8</v>
      </c>
      <c r="B9" s="1" t="s">
        <v>30</v>
      </c>
      <c r="C9" s="5">
        <v>19</v>
      </c>
      <c r="D9" s="3" t="s">
        <v>41</v>
      </c>
      <c r="E9" s="1">
        <v>8</v>
      </c>
      <c r="F9" s="5">
        <v>1.53</v>
      </c>
      <c r="G9" s="6">
        <v>55.9</v>
      </c>
      <c r="H9" s="7">
        <f t="shared" si="0"/>
        <v>23.879704387201503</v>
      </c>
      <c r="I9" s="6">
        <v>15.4</v>
      </c>
      <c r="J9" s="6">
        <v>40.5</v>
      </c>
      <c r="K9" s="6">
        <v>27.6</v>
      </c>
      <c r="L9" s="1">
        <v>30.1174</v>
      </c>
      <c r="U9" s="8"/>
      <c r="V9" s="8"/>
      <c r="W9" s="8"/>
      <c r="X9" s="8"/>
      <c r="Y9" s="8"/>
      <c r="Z9" s="8"/>
      <c r="AA9" s="8"/>
    </row>
    <row r="10" spans="1:27" ht="15.75">
      <c r="A10" s="15">
        <v>9</v>
      </c>
      <c r="B10" s="1" t="s">
        <v>30</v>
      </c>
      <c r="C10" s="5">
        <v>22</v>
      </c>
      <c r="D10" s="3" t="s">
        <v>41</v>
      </c>
      <c r="E10" s="1">
        <v>9</v>
      </c>
      <c r="F10" s="5">
        <v>1.51</v>
      </c>
      <c r="G10" s="11">
        <v>47.3</v>
      </c>
      <c r="H10" s="7">
        <f t="shared" si="0"/>
        <v>20.744704179641243</v>
      </c>
      <c r="I10" s="11">
        <v>8.4</v>
      </c>
      <c r="J10" s="11">
        <v>38.9</v>
      </c>
      <c r="K10" s="11">
        <v>17.7</v>
      </c>
      <c r="L10" s="1">
        <v>29.456266666666668</v>
      </c>
      <c r="M10" s="2"/>
      <c r="U10" s="8"/>
      <c r="V10" s="8"/>
      <c r="W10" s="8"/>
      <c r="X10" s="8"/>
      <c r="Y10" s="8"/>
      <c r="Z10" s="8"/>
      <c r="AA10" s="8"/>
    </row>
    <row r="11" spans="1:27" ht="15.75">
      <c r="A11" s="15">
        <v>10</v>
      </c>
      <c r="B11" s="1" t="s">
        <v>30</v>
      </c>
      <c r="C11" s="5">
        <v>20</v>
      </c>
      <c r="D11" s="3" t="s">
        <v>40</v>
      </c>
      <c r="E11" s="1">
        <v>10</v>
      </c>
      <c r="F11" s="5">
        <v>1.645</v>
      </c>
      <c r="G11" s="6">
        <v>54.1</v>
      </c>
      <c r="H11" s="7">
        <f t="shared" si="0"/>
        <v>19.992424312413966</v>
      </c>
      <c r="I11" s="6">
        <v>6.6</v>
      </c>
      <c r="J11" s="12">
        <v>47.5</v>
      </c>
      <c r="K11" s="6">
        <v>12.2</v>
      </c>
      <c r="L11" s="1">
        <v>28.4023</v>
      </c>
      <c r="U11" s="17"/>
      <c r="V11" s="17"/>
      <c r="W11" s="17"/>
      <c r="X11" s="17"/>
      <c r="Y11" s="17"/>
      <c r="Z11" s="17"/>
      <c r="AA11" s="17"/>
    </row>
    <row r="12" spans="1:27" ht="15.75">
      <c r="A12" s="16">
        <v>11</v>
      </c>
      <c r="B12" s="1" t="s">
        <v>30</v>
      </c>
      <c r="C12" s="5">
        <v>20</v>
      </c>
      <c r="D12" s="3" t="s">
        <v>40</v>
      </c>
      <c r="E12" s="4">
        <v>11</v>
      </c>
      <c r="F12" s="5">
        <v>1.72</v>
      </c>
      <c r="G12" s="10">
        <v>67.099999999999994</v>
      </c>
      <c r="H12" s="7">
        <f t="shared" si="0"/>
        <v>22.681179015684155</v>
      </c>
      <c r="I12" s="6">
        <v>7.5</v>
      </c>
      <c r="J12" s="6">
        <v>67.099999999999994</v>
      </c>
      <c r="K12" s="6">
        <v>11.1</v>
      </c>
      <c r="L12" s="1">
        <v>49.270600000000002</v>
      </c>
      <c r="U12" s="8"/>
      <c r="V12" s="9"/>
      <c r="W12" s="8"/>
      <c r="X12" s="8"/>
      <c r="Y12" s="8"/>
      <c r="Z12" s="8"/>
      <c r="AA12" s="8"/>
    </row>
    <row r="13" spans="1:27" ht="15.75">
      <c r="A13" s="16">
        <v>12</v>
      </c>
      <c r="B13" s="1" t="s">
        <v>30</v>
      </c>
      <c r="C13" s="5">
        <v>28</v>
      </c>
      <c r="D13" s="3" t="s">
        <v>40</v>
      </c>
      <c r="E13" s="4">
        <v>12</v>
      </c>
      <c r="F13" s="5">
        <v>1.58</v>
      </c>
      <c r="G13" s="10">
        <v>51.9</v>
      </c>
      <c r="H13" s="7">
        <f t="shared" si="0"/>
        <v>20.789937510014418</v>
      </c>
      <c r="I13" s="6">
        <v>5.3</v>
      </c>
      <c r="J13" s="6">
        <v>46.6</v>
      </c>
      <c r="K13" s="6">
        <v>10.199999999999999</v>
      </c>
      <c r="L13" s="1">
        <v>40.684633333333331</v>
      </c>
      <c r="U13" s="8"/>
      <c r="V13" s="13"/>
      <c r="W13" s="8"/>
      <c r="X13" s="8"/>
      <c r="Y13" s="8"/>
      <c r="Z13" s="8"/>
      <c r="AA13" s="8"/>
    </row>
    <row r="14" spans="1:27" ht="15.75">
      <c r="A14" s="16">
        <v>13</v>
      </c>
      <c r="B14" s="1" t="s">
        <v>30</v>
      </c>
      <c r="C14" s="5">
        <v>27</v>
      </c>
      <c r="D14" s="3" t="s">
        <v>40</v>
      </c>
      <c r="E14" s="4">
        <v>13</v>
      </c>
      <c r="F14" s="5">
        <v>1.75</v>
      </c>
      <c r="G14" s="6">
        <v>72</v>
      </c>
      <c r="H14" s="7">
        <f t="shared" si="0"/>
        <v>23.510204081632654</v>
      </c>
      <c r="I14" s="6">
        <v>10.6</v>
      </c>
      <c r="J14" s="6">
        <v>61.4</v>
      </c>
      <c r="K14" s="6">
        <v>14.7</v>
      </c>
      <c r="L14" s="1">
        <v>41.916966666666667</v>
      </c>
      <c r="N14" s="2"/>
      <c r="U14" s="8"/>
      <c r="V14" s="8"/>
      <c r="W14" s="8"/>
      <c r="X14" s="8"/>
      <c r="Y14" s="8"/>
      <c r="Z14" s="8"/>
      <c r="AA14" s="8"/>
    </row>
    <row r="15" spans="1:27" ht="15.75">
      <c r="A15" s="15">
        <v>1</v>
      </c>
      <c r="B15" s="1" t="s">
        <v>31</v>
      </c>
      <c r="C15" s="5">
        <v>20</v>
      </c>
      <c r="D15" s="3" t="s">
        <v>40</v>
      </c>
      <c r="E15" s="1">
        <v>1</v>
      </c>
      <c r="F15" s="5">
        <v>1.73</v>
      </c>
      <c r="G15" s="6">
        <v>60.1</v>
      </c>
      <c r="H15" s="1">
        <f t="shared" si="0"/>
        <v>20.080858030672591</v>
      </c>
      <c r="I15" s="6">
        <v>6.4</v>
      </c>
      <c r="J15" s="6">
        <v>53.7</v>
      </c>
      <c r="K15" s="6">
        <v>10.7</v>
      </c>
      <c r="L15" s="1">
        <v>37.756233333333334</v>
      </c>
      <c r="N15" s="14"/>
      <c r="O15" s="14"/>
      <c r="P15" s="14"/>
      <c r="Q15" s="14"/>
      <c r="R15" s="14"/>
      <c r="U15" s="8"/>
      <c r="V15" s="8"/>
      <c r="W15" s="8"/>
      <c r="X15" s="8"/>
      <c r="Y15" s="8"/>
      <c r="Z15" s="8"/>
      <c r="AA15" s="8"/>
    </row>
    <row r="16" spans="1:27" ht="15.75">
      <c r="A16" s="15">
        <v>2</v>
      </c>
      <c r="B16" s="1" t="s">
        <v>31</v>
      </c>
      <c r="C16" s="5">
        <v>23</v>
      </c>
      <c r="D16" s="3" t="s">
        <v>40</v>
      </c>
      <c r="E16" s="1">
        <v>2</v>
      </c>
      <c r="F16" s="5">
        <v>1.63</v>
      </c>
      <c r="G16" s="6">
        <v>67.5</v>
      </c>
      <c r="H16" s="1">
        <f t="shared" si="0"/>
        <v>25.405547818886674</v>
      </c>
      <c r="I16" s="6">
        <v>13</v>
      </c>
      <c r="J16" s="6">
        <v>54.5</v>
      </c>
      <c r="K16" s="6">
        <v>19.3</v>
      </c>
      <c r="L16" s="1">
        <v>39.2012</v>
      </c>
      <c r="U16" s="8"/>
      <c r="V16" s="8"/>
      <c r="W16" s="8"/>
      <c r="X16" s="8"/>
      <c r="Y16" s="8"/>
      <c r="Z16" s="8"/>
      <c r="AA16" s="8"/>
    </row>
    <row r="17" spans="1:27" ht="15.75">
      <c r="A17" s="15">
        <v>3</v>
      </c>
      <c r="B17" s="1" t="s">
        <v>31</v>
      </c>
      <c r="C17" s="5">
        <v>20</v>
      </c>
      <c r="D17" s="3" t="s">
        <v>40</v>
      </c>
      <c r="E17" s="1">
        <v>3</v>
      </c>
      <c r="F17" s="5">
        <v>1.62</v>
      </c>
      <c r="G17" s="6">
        <v>59.3</v>
      </c>
      <c r="H17" s="1">
        <f t="shared" si="0"/>
        <v>22.595640908398103</v>
      </c>
      <c r="I17" s="6">
        <v>10</v>
      </c>
      <c r="J17" s="6">
        <v>49.3</v>
      </c>
      <c r="K17" s="6">
        <v>16.8</v>
      </c>
      <c r="L17" s="1">
        <v>34.967166666666664</v>
      </c>
      <c r="U17" s="8"/>
      <c r="V17" s="8"/>
      <c r="W17" s="8"/>
      <c r="X17" s="8"/>
      <c r="Y17" s="8"/>
      <c r="Z17" s="8"/>
      <c r="AA17" s="8"/>
    </row>
    <row r="18" spans="1:27" ht="15.75">
      <c r="A18" s="15">
        <v>4</v>
      </c>
      <c r="B18" s="1" t="s">
        <v>31</v>
      </c>
      <c r="C18" s="5">
        <v>22</v>
      </c>
      <c r="D18" s="3" t="s">
        <v>40</v>
      </c>
      <c r="E18" s="1">
        <v>4</v>
      </c>
      <c r="F18" s="5">
        <v>1.71</v>
      </c>
      <c r="G18" s="6">
        <v>73.5</v>
      </c>
      <c r="H18" s="1">
        <f t="shared" si="0"/>
        <v>25.135939263363088</v>
      </c>
      <c r="I18" s="6">
        <v>12.5</v>
      </c>
      <c r="J18" s="6">
        <v>61</v>
      </c>
      <c r="K18" s="6">
        <v>17</v>
      </c>
      <c r="L18" s="1">
        <v>43.436533333333337</v>
      </c>
      <c r="U18" s="8"/>
      <c r="V18" s="8"/>
      <c r="W18" s="8"/>
      <c r="X18" s="8"/>
      <c r="Y18" s="8"/>
      <c r="Z18" s="8"/>
      <c r="AA18" s="8"/>
    </row>
    <row r="19" spans="1:27" ht="15.75">
      <c r="A19" s="15">
        <v>5</v>
      </c>
      <c r="B19" s="1" t="s">
        <v>31</v>
      </c>
      <c r="C19" s="5">
        <v>23</v>
      </c>
      <c r="D19" s="3" t="s">
        <v>41</v>
      </c>
      <c r="E19" s="1">
        <v>5</v>
      </c>
      <c r="F19" s="5">
        <v>1.58</v>
      </c>
      <c r="G19" s="6">
        <v>61.9</v>
      </c>
      <c r="H19" s="1">
        <f t="shared" si="0"/>
        <v>24.795705816375577</v>
      </c>
      <c r="I19" s="6">
        <v>16.7</v>
      </c>
      <c r="J19" s="6">
        <v>45.9</v>
      </c>
      <c r="K19" s="6">
        <v>26.9</v>
      </c>
      <c r="L19" s="1">
        <v>32.836833333333338</v>
      </c>
      <c r="U19" s="17"/>
      <c r="V19" s="17"/>
      <c r="W19" s="17"/>
      <c r="X19" s="17"/>
      <c r="Y19" s="17"/>
      <c r="Z19" s="17"/>
      <c r="AA19" s="17"/>
    </row>
    <row r="20" spans="1:27" ht="15.75">
      <c r="A20" s="15">
        <v>6</v>
      </c>
      <c r="B20" s="1" t="s">
        <v>31</v>
      </c>
      <c r="C20" s="5">
        <v>21</v>
      </c>
      <c r="D20" s="3" t="s">
        <v>41</v>
      </c>
      <c r="E20" s="1">
        <v>6</v>
      </c>
      <c r="F20" s="5">
        <v>1.575</v>
      </c>
      <c r="G20" s="6">
        <v>47.5</v>
      </c>
      <c r="H20" s="1">
        <f t="shared" si="0"/>
        <v>19.148400100781053</v>
      </c>
      <c r="I20" s="6">
        <v>10</v>
      </c>
      <c r="J20" s="6">
        <v>37.5</v>
      </c>
      <c r="K20" s="6">
        <v>21</v>
      </c>
      <c r="L20" s="1">
        <v>33.961500000000001</v>
      </c>
      <c r="U20" s="8"/>
      <c r="V20" s="9"/>
      <c r="W20" s="8"/>
      <c r="X20" s="8"/>
      <c r="Y20" s="8"/>
      <c r="Z20" s="8"/>
      <c r="AA20" s="8"/>
    </row>
    <row r="21" spans="1:27" ht="15.75">
      <c r="A21" s="15">
        <v>7</v>
      </c>
      <c r="B21" s="1" t="s">
        <v>31</v>
      </c>
      <c r="C21" s="5">
        <v>21</v>
      </c>
      <c r="D21" s="3" t="s">
        <v>41</v>
      </c>
      <c r="E21" s="1">
        <v>7</v>
      </c>
      <c r="F21" s="5">
        <v>1.62</v>
      </c>
      <c r="G21" s="6">
        <v>52</v>
      </c>
      <c r="H21" s="1">
        <f t="shared" si="0"/>
        <v>19.814052735863431</v>
      </c>
      <c r="I21" s="6">
        <v>12.9</v>
      </c>
      <c r="J21" s="6">
        <v>39.1</v>
      </c>
      <c r="K21" s="6">
        <v>24.8</v>
      </c>
      <c r="L21" s="1">
        <v>21.354166666666668</v>
      </c>
      <c r="U21" s="8"/>
      <c r="V21" s="9"/>
      <c r="W21" s="8"/>
      <c r="X21" s="8"/>
      <c r="Y21" s="8"/>
      <c r="Z21" s="8"/>
      <c r="AA21" s="8"/>
    </row>
    <row r="22" spans="1:27" ht="15.75">
      <c r="A22" s="15">
        <v>8</v>
      </c>
      <c r="B22" s="1" t="s">
        <v>31</v>
      </c>
      <c r="C22" s="5">
        <v>19</v>
      </c>
      <c r="D22" s="3" t="s">
        <v>41</v>
      </c>
      <c r="E22" s="1">
        <v>8</v>
      </c>
      <c r="F22" s="5">
        <v>1.53</v>
      </c>
      <c r="G22" s="6">
        <v>55.7</v>
      </c>
      <c r="H22" s="1">
        <f t="shared" si="0"/>
        <v>23.794267162202573</v>
      </c>
      <c r="I22" s="6">
        <v>16.8</v>
      </c>
      <c r="J22" s="6">
        <v>38.9</v>
      </c>
      <c r="K22" s="6">
        <v>30.2</v>
      </c>
      <c r="L22" s="1">
        <v>29.044600000000003</v>
      </c>
      <c r="U22" s="8"/>
      <c r="V22" s="8"/>
      <c r="W22" s="8"/>
      <c r="X22" s="8"/>
      <c r="Y22" s="8"/>
      <c r="Z22" s="8"/>
      <c r="AA22" s="8"/>
    </row>
    <row r="23" spans="1:27" ht="15.75">
      <c r="A23" s="15">
        <v>9</v>
      </c>
      <c r="B23" s="1" t="s">
        <v>31</v>
      </c>
      <c r="C23" s="5">
        <v>22</v>
      </c>
      <c r="D23" s="3" t="s">
        <v>41</v>
      </c>
      <c r="E23" s="1">
        <v>9</v>
      </c>
      <c r="F23" s="5">
        <v>1.51</v>
      </c>
      <c r="G23" s="11">
        <v>47.6</v>
      </c>
      <c r="H23" s="1">
        <f t="shared" si="0"/>
        <v>20.876277356256306</v>
      </c>
      <c r="I23" s="11">
        <v>9.3000000000000007</v>
      </c>
      <c r="J23" s="11">
        <v>38.299999999999997</v>
      </c>
      <c r="K23" s="11">
        <v>19.5</v>
      </c>
      <c r="L23" s="1">
        <v>28.769066666666664</v>
      </c>
      <c r="U23" s="8"/>
      <c r="V23" s="8"/>
      <c r="W23" s="8"/>
      <c r="X23" s="8"/>
      <c r="Y23" s="8"/>
      <c r="Z23" s="8"/>
      <c r="AA23" s="8"/>
    </row>
    <row r="24" spans="1:27" ht="15.75">
      <c r="A24" s="15">
        <v>10</v>
      </c>
      <c r="B24" s="1" t="s">
        <v>31</v>
      </c>
      <c r="C24" s="5">
        <v>20</v>
      </c>
      <c r="D24" s="3" t="s">
        <v>40</v>
      </c>
      <c r="E24" s="1">
        <v>10</v>
      </c>
      <c r="F24" s="5">
        <v>1.645</v>
      </c>
      <c r="G24" s="6">
        <v>56.7</v>
      </c>
      <c r="H24" s="1">
        <f t="shared" si="0"/>
        <v>20.95324322576473</v>
      </c>
      <c r="I24" s="6">
        <v>7.3</v>
      </c>
      <c r="J24" s="12">
        <v>49.4</v>
      </c>
      <c r="K24" s="6">
        <v>12.9</v>
      </c>
      <c r="L24" s="1">
        <v>26.1386</v>
      </c>
      <c r="U24" s="8"/>
      <c r="V24" s="8"/>
      <c r="W24" s="8"/>
      <c r="X24" s="8"/>
      <c r="Y24" s="8"/>
      <c r="Z24" s="8"/>
      <c r="AA24" s="8"/>
    </row>
    <row r="25" spans="1:27" ht="15.75">
      <c r="A25" s="16">
        <v>11</v>
      </c>
      <c r="B25" s="1" t="s">
        <v>31</v>
      </c>
      <c r="C25" s="5">
        <v>20</v>
      </c>
      <c r="D25" s="3" t="s">
        <v>40</v>
      </c>
      <c r="E25" s="4">
        <v>11</v>
      </c>
      <c r="F25" s="5">
        <v>1.72</v>
      </c>
      <c r="G25" s="6">
        <v>66.5</v>
      </c>
      <c r="H25" s="1">
        <f t="shared" si="0"/>
        <v>22.478366684694432</v>
      </c>
      <c r="I25" s="6">
        <v>7.5</v>
      </c>
      <c r="J25" s="6">
        <v>59</v>
      </c>
      <c r="K25" s="6">
        <v>11.2</v>
      </c>
      <c r="L25" s="1">
        <v>37.070700000000002</v>
      </c>
      <c r="U25" s="8"/>
      <c r="V25" s="8"/>
      <c r="W25" s="8"/>
      <c r="X25" s="8"/>
      <c r="Y25" s="8"/>
      <c r="Z25" s="8"/>
      <c r="AA25" s="8"/>
    </row>
    <row r="26" spans="1:27" ht="15.75">
      <c r="A26" s="16">
        <v>12</v>
      </c>
      <c r="B26" s="1" t="s">
        <v>31</v>
      </c>
      <c r="C26" s="5">
        <v>28</v>
      </c>
      <c r="D26" s="3" t="s">
        <v>40</v>
      </c>
      <c r="E26" s="4">
        <v>12</v>
      </c>
      <c r="F26" s="5">
        <v>1.58</v>
      </c>
      <c r="G26" s="6">
        <v>53.4</v>
      </c>
      <c r="H26" s="1">
        <f t="shared" si="0"/>
        <v>21.39080275596859</v>
      </c>
      <c r="I26" s="6">
        <v>7.4</v>
      </c>
      <c r="J26" s="6">
        <v>46</v>
      </c>
      <c r="K26" s="6">
        <v>13.9</v>
      </c>
      <c r="L26" s="1">
        <v>40.004700000000007</v>
      </c>
      <c r="U26" s="8"/>
      <c r="V26" s="8"/>
      <c r="W26" s="8"/>
      <c r="X26" s="8"/>
      <c r="Y26" s="8"/>
      <c r="Z26" s="8"/>
      <c r="AA26" s="8"/>
    </row>
    <row r="27" spans="1:27">
      <c r="A27" s="16">
        <v>13</v>
      </c>
      <c r="B27" s="1" t="s">
        <v>31</v>
      </c>
      <c r="C27" s="5">
        <v>27</v>
      </c>
      <c r="D27" s="3" t="s">
        <v>40</v>
      </c>
      <c r="E27" s="4">
        <v>13</v>
      </c>
      <c r="F27" s="5">
        <v>1.75</v>
      </c>
      <c r="G27" s="6">
        <v>71.8</v>
      </c>
      <c r="H27" s="1">
        <f t="shared" si="0"/>
        <v>23.444897959183674</v>
      </c>
      <c r="I27" s="6">
        <v>13.6</v>
      </c>
      <c r="J27" s="6">
        <v>58.2</v>
      </c>
      <c r="K27" s="6">
        <v>18.899999999999999</v>
      </c>
      <c r="L27" s="1">
        <v>38.905099999999997</v>
      </c>
      <c r="N27" s="2"/>
    </row>
    <row r="28" spans="1:27">
      <c r="A28" s="15">
        <v>1</v>
      </c>
      <c r="B28" s="1" t="s">
        <v>32</v>
      </c>
      <c r="C28" s="5">
        <v>20</v>
      </c>
      <c r="D28" s="3" t="s">
        <v>40</v>
      </c>
      <c r="E28" s="1">
        <v>1</v>
      </c>
      <c r="F28" s="5">
        <v>1.73</v>
      </c>
      <c r="G28" s="6">
        <v>61.7</v>
      </c>
      <c r="H28" s="1">
        <f t="shared" si="0"/>
        <v>20.615456580574026</v>
      </c>
      <c r="I28" s="6">
        <v>6.3</v>
      </c>
      <c r="J28" s="6">
        <v>55.4</v>
      </c>
      <c r="K28" s="6">
        <v>10.199999999999999</v>
      </c>
      <c r="L28" s="1">
        <v>37.9925</v>
      </c>
    </row>
    <row r="29" spans="1:27">
      <c r="A29" s="15">
        <v>2</v>
      </c>
      <c r="B29" s="1" t="s">
        <v>32</v>
      </c>
      <c r="C29" s="5">
        <v>23</v>
      </c>
      <c r="D29" s="3" t="s">
        <v>40</v>
      </c>
      <c r="E29" s="1">
        <v>2</v>
      </c>
      <c r="F29" s="5">
        <v>1.63</v>
      </c>
      <c r="G29" s="6">
        <v>67.599999999999994</v>
      </c>
      <c r="H29" s="1">
        <f t="shared" si="0"/>
        <v>25.443185667507244</v>
      </c>
      <c r="I29" s="6">
        <v>13</v>
      </c>
      <c r="J29" s="6">
        <v>54.6</v>
      </c>
      <c r="K29" s="6">
        <v>19.2</v>
      </c>
      <c r="L29" s="1">
        <v>39.065866666666665</v>
      </c>
    </row>
    <row r="30" spans="1:27">
      <c r="A30" s="15">
        <v>3</v>
      </c>
      <c r="B30" s="1" t="s">
        <v>32</v>
      </c>
      <c r="C30" s="5">
        <v>20</v>
      </c>
      <c r="D30" s="3" t="s">
        <v>40</v>
      </c>
      <c r="E30" s="1">
        <v>3</v>
      </c>
      <c r="F30" s="5">
        <v>1.62</v>
      </c>
      <c r="G30" s="6">
        <v>59</v>
      </c>
      <c r="H30" s="1">
        <f t="shared" si="0"/>
        <v>22.481329065691202</v>
      </c>
      <c r="I30" s="6">
        <v>8.3000000000000007</v>
      </c>
      <c r="J30" s="6">
        <v>50.7</v>
      </c>
      <c r="K30" s="6">
        <v>14.1</v>
      </c>
      <c r="L30" s="1">
        <v>41.311700000000002</v>
      </c>
    </row>
    <row r="31" spans="1:27">
      <c r="A31" s="15">
        <v>4</v>
      </c>
      <c r="B31" s="1" t="s">
        <v>32</v>
      </c>
      <c r="C31" s="5">
        <v>22</v>
      </c>
      <c r="D31" s="3" t="s">
        <v>40</v>
      </c>
      <c r="E31" s="1">
        <v>4</v>
      </c>
      <c r="F31" s="5">
        <v>1.71</v>
      </c>
      <c r="G31" s="6">
        <v>74.099999999999994</v>
      </c>
      <c r="H31" s="1">
        <f t="shared" si="0"/>
        <v>25.341130604288498</v>
      </c>
      <c r="I31" s="6">
        <v>11.4</v>
      </c>
      <c r="J31" s="6">
        <v>62.7</v>
      </c>
      <c r="K31" s="6">
        <v>15.4</v>
      </c>
      <c r="L31" s="1">
        <v>46.423133333333332</v>
      </c>
    </row>
    <row r="32" spans="1:27">
      <c r="A32" s="15">
        <v>5</v>
      </c>
      <c r="B32" s="1" t="s">
        <v>32</v>
      </c>
      <c r="C32" s="5">
        <v>23</v>
      </c>
      <c r="D32" s="3" t="s">
        <v>41</v>
      </c>
      <c r="E32" s="1">
        <v>5</v>
      </c>
      <c r="F32" s="5">
        <v>1.58</v>
      </c>
      <c r="G32" s="6">
        <v>61.8</v>
      </c>
      <c r="H32" s="1">
        <f t="shared" si="0"/>
        <v>24.755648133311965</v>
      </c>
      <c r="I32" s="6">
        <v>15.7</v>
      </c>
      <c r="J32" s="6">
        <v>45.2</v>
      </c>
      <c r="K32" s="6">
        <v>25.3</v>
      </c>
      <c r="L32" s="1">
        <v>33.700200000000002</v>
      </c>
    </row>
    <row r="33" spans="1:12">
      <c r="A33" s="15">
        <v>6</v>
      </c>
      <c r="B33" s="1" t="s">
        <v>32</v>
      </c>
      <c r="C33" s="5">
        <v>21</v>
      </c>
      <c r="D33" s="3" t="s">
        <v>41</v>
      </c>
      <c r="E33" s="1">
        <v>6</v>
      </c>
      <c r="F33" s="5">
        <v>1.575</v>
      </c>
      <c r="G33" s="6">
        <v>48.7</v>
      </c>
      <c r="H33" s="1">
        <f t="shared" si="0"/>
        <v>19.632149155958682</v>
      </c>
      <c r="I33" s="6">
        <v>10.1</v>
      </c>
      <c r="J33" s="6">
        <v>38.6</v>
      </c>
      <c r="K33" s="6">
        <v>20.8</v>
      </c>
      <c r="L33" s="1">
        <v>33.381249999999994</v>
      </c>
    </row>
    <row r="34" spans="1:12">
      <c r="A34" s="15">
        <v>7</v>
      </c>
      <c r="B34" s="1" t="s">
        <v>32</v>
      </c>
      <c r="C34" s="5">
        <v>21</v>
      </c>
      <c r="D34" s="3" t="s">
        <v>41</v>
      </c>
      <c r="E34" s="1">
        <v>7</v>
      </c>
      <c r="F34" s="5">
        <v>1.62</v>
      </c>
      <c r="G34" s="6">
        <v>51.5</v>
      </c>
      <c r="H34" s="1">
        <f t="shared" si="0"/>
        <v>19.62353299801859</v>
      </c>
      <c r="I34" s="6">
        <v>12.1</v>
      </c>
      <c r="J34" s="6">
        <v>39.4</v>
      </c>
      <c r="K34" s="6">
        <v>23.5</v>
      </c>
      <c r="L34" s="1">
        <v>31.047566666666668</v>
      </c>
    </row>
    <row r="35" spans="1:12">
      <c r="A35" s="15">
        <v>8</v>
      </c>
      <c r="B35" s="1" t="s">
        <v>32</v>
      </c>
      <c r="C35" s="5">
        <v>19</v>
      </c>
      <c r="D35" s="3" t="s">
        <v>41</v>
      </c>
      <c r="E35" s="1">
        <v>8</v>
      </c>
      <c r="F35" s="5">
        <v>1.53</v>
      </c>
      <c r="G35" s="6">
        <v>55.2</v>
      </c>
      <c r="H35" s="1">
        <f t="shared" si="0"/>
        <v>23.580674099705242</v>
      </c>
      <c r="I35" s="6">
        <v>15.4</v>
      </c>
      <c r="J35" s="6">
        <v>39.799999999999997</v>
      </c>
      <c r="K35" s="6">
        <v>27.9</v>
      </c>
      <c r="L35" s="1">
        <v>28.9024</v>
      </c>
    </row>
    <row r="36" spans="1:12">
      <c r="A36" s="15">
        <v>9</v>
      </c>
      <c r="B36" s="1" t="s">
        <v>32</v>
      </c>
      <c r="C36" s="5">
        <v>22</v>
      </c>
      <c r="D36" s="3" t="s">
        <v>41</v>
      </c>
      <c r="E36" s="1">
        <v>9</v>
      </c>
      <c r="F36" s="5">
        <v>1.51</v>
      </c>
      <c r="G36" s="11">
        <v>47.5</v>
      </c>
      <c r="H36" s="1">
        <f t="shared" si="0"/>
        <v>20.832419630717951</v>
      </c>
      <c r="I36" s="11">
        <v>8.1</v>
      </c>
      <c r="J36" s="11">
        <v>39.4</v>
      </c>
      <c r="K36" s="11">
        <v>17</v>
      </c>
      <c r="L36" s="1">
        <v>33.674200000000006</v>
      </c>
    </row>
    <row r="37" spans="1:12">
      <c r="A37" s="15">
        <v>10</v>
      </c>
      <c r="B37" s="1" t="s">
        <v>32</v>
      </c>
      <c r="C37" s="5">
        <v>20</v>
      </c>
      <c r="D37" s="3" t="s">
        <v>40</v>
      </c>
      <c r="E37" s="1">
        <v>10</v>
      </c>
      <c r="F37" s="5">
        <v>1.645</v>
      </c>
      <c r="G37" s="6">
        <v>57.1</v>
      </c>
      <c r="H37" s="1">
        <f t="shared" si="0"/>
        <v>21.101061520126386</v>
      </c>
      <c r="I37" s="6">
        <v>7.1</v>
      </c>
      <c r="J37" s="12">
        <v>50</v>
      </c>
      <c r="K37" s="6">
        <v>12.4</v>
      </c>
      <c r="L37" s="1">
        <v>38.514466666666664</v>
      </c>
    </row>
    <row r="38" spans="1:12">
      <c r="A38" s="16">
        <v>11</v>
      </c>
      <c r="B38" s="1" t="s">
        <v>32</v>
      </c>
      <c r="C38" s="5">
        <v>20</v>
      </c>
      <c r="D38" s="3" t="s">
        <v>40</v>
      </c>
      <c r="E38" s="4">
        <v>11</v>
      </c>
      <c r="F38" s="5">
        <v>1.72</v>
      </c>
      <c r="G38" s="6">
        <v>66.2</v>
      </c>
      <c r="H38" s="1">
        <f t="shared" si="0"/>
        <v>22.376960519199571</v>
      </c>
      <c r="I38" s="6">
        <v>7.2</v>
      </c>
      <c r="J38" s="6">
        <v>59</v>
      </c>
      <c r="K38" s="6">
        <v>10.9</v>
      </c>
      <c r="L38" s="1">
        <v>47.096733333333333</v>
      </c>
    </row>
    <row r="39" spans="1:12">
      <c r="A39" s="16">
        <v>12</v>
      </c>
      <c r="B39" s="1" t="s">
        <v>32</v>
      </c>
      <c r="C39" s="5">
        <v>28</v>
      </c>
      <c r="D39" s="3" t="s">
        <v>40</v>
      </c>
      <c r="E39" s="4">
        <v>12</v>
      </c>
      <c r="F39" s="5">
        <v>1.58</v>
      </c>
      <c r="G39" s="6">
        <v>54.8</v>
      </c>
      <c r="H39" s="1">
        <f t="shared" si="0"/>
        <v>21.951610318859153</v>
      </c>
      <c r="I39" s="6">
        <v>7.2</v>
      </c>
      <c r="J39" s="6">
        <v>47.6</v>
      </c>
      <c r="K39" s="6">
        <v>13.2</v>
      </c>
      <c r="L39" s="1">
        <v>44.493266666666671</v>
      </c>
    </row>
    <row r="40" spans="1:12">
      <c r="A40" s="16">
        <v>13</v>
      </c>
      <c r="B40" s="1" t="s">
        <v>32</v>
      </c>
      <c r="C40" s="5">
        <v>27</v>
      </c>
      <c r="D40" s="3" t="s">
        <v>40</v>
      </c>
      <c r="E40" s="4">
        <v>13</v>
      </c>
      <c r="F40" s="5">
        <v>1.75</v>
      </c>
      <c r="G40" s="6">
        <v>72</v>
      </c>
      <c r="H40" s="7">
        <f t="shared" si="0"/>
        <v>23.510204081632654</v>
      </c>
      <c r="I40" s="6">
        <v>10.6</v>
      </c>
      <c r="J40" s="6">
        <v>61.4</v>
      </c>
      <c r="K40" s="6">
        <v>14.7</v>
      </c>
      <c r="L40" s="1">
        <v>42.867433333333331</v>
      </c>
    </row>
    <row r="51" spans="5:5">
      <c r="E51" s="4"/>
    </row>
    <row r="52" spans="5:5">
      <c r="E52" s="4"/>
    </row>
    <row r="53" spans="5:5">
      <c r="E53" s="4"/>
    </row>
  </sheetData>
  <mergeCells count="3">
    <mergeCell ref="U3:AA3"/>
    <mergeCell ref="U11:AA11"/>
    <mergeCell ref="U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Jump_Data</vt:lpstr>
      <vt:lpstr>Tables</vt:lpstr>
      <vt:lpstr>Reliability</vt:lpstr>
      <vt:lpstr>Anthroprometics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Montalvo</dc:creator>
  <cp:lastModifiedBy>Samuel Montalvo</cp:lastModifiedBy>
  <dcterms:created xsi:type="dcterms:W3CDTF">2021-06-27T22:32:27Z</dcterms:created>
  <dcterms:modified xsi:type="dcterms:W3CDTF">2021-06-29T03:19:15Z</dcterms:modified>
</cp:coreProperties>
</file>