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 Montalvo\Desktop\"/>
    </mc:Choice>
  </mc:AlternateContent>
  <xr:revisionPtr revIDLastSave="0" documentId="13_ncr:1_{F9944AA4-5E43-4344-83A5-2C6DF16A8C7E}" xr6:coauthVersionLast="47" xr6:coauthVersionMax="47" xr10:uidLastSave="{00000000-0000-0000-0000-000000000000}"/>
  <bookViews>
    <workbookView xWindow="-120" yWindow="-120" windowWidth="29040" windowHeight="15840" xr2:uid="{C7D2886B-2E59-4A06-97F5-07FD9440ECF4}"/>
  </bookViews>
  <sheets>
    <sheet name="Jump_Data" sheetId="1" r:id="rId1"/>
    <sheet name="Anthroprome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0" i="2" l="1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sharedStrings.xml><?xml version="1.0" encoding="utf-8"?>
<sst xmlns="http://schemas.openxmlformats.org/spreadsheetml/2006/main" count="285" uniqueCount="56">
  <si>
    <t>ID</t>
  </si>
  <si>
    <t xml:space="preserve">JH_by_impulse_momentum </t>
  </si>
  <si>
    <t>highlow</t>
  </si>
  <si>
    <t xml:space="preserve">flight_time </t>
  </si>
  <si>
    <t xml:space="preserve">takeoff_velocity </t>
  </si>
  <si>
    <t xml:space="preserve">takeofftime </t>
  </si>
  <si>
    <t xml:space="preserve">contacttime </t>
  </si>
  <si>
    <t xml:space="preserve">power_max </t>
  </si>
  <si>
    <t xml:space="preserve">totalimpulse </t>
  </si>
  <si>
    <t xml:space="preserve">takeoffvelocity </t>
  </si>
  <si>
    <t xml:space="preserve">relative_net_impulse </t>
  </si>
  <si>
    <t>CV_JH_IM</t>
  </si>
  <si>
    <t xml:space="preserve">RSImodified </t>
  </si>
  <si>
    <t xml:space="preserve">kvert </t>
  </si>
  <si>
    <t xml:space="preserve">landing_normalized </t>
  </si>
  <si>
    <t xml:space="preserve">start_concentric_time </t>
  </si>
  <si>
    <t xml:space="preserve">start_eccentric_time </t>
  </si>
  <si>
    <t xml:space="preserve">eccentric_duration </t>
  </si>
  <si>
    <t xml:space="preserve">concentric_duration </t>
  </si>
  <si>
    <t>CT</t>
  </si>
  <si>
    <t xml:space="preserve">ft_ct_ration </t>
  </si>
  <si>
    <t xml:space="preserve">peak_velocity </t>
  </si>
  <si>
    <t xml:space="preserve">JH_by_FT </t>
  </si>
  <si>
    <t xml:space="preserve">mean_power </t>
  </si>
  <si>
    <t xml:space="preserve">mean_force </t>
  </si>
  <si>
    <t xml:space="preserve">force_zero_velocity </t>
  </si>
  <si>
    <t xml:space="preserve">peak_force </t>
  </si>
  <si>
    <t xml:space="preserve">RFD </t>
  </si>
  <si>
    <t xml:space="preserve">RFD_eccentric </t>
  </si>
  <si>
    <t xml:space="preserve">RPD </t>
  </si>
  <si>
    <t xml:space="preserve">time_to_peak_force </t>
  </si>
  <si>
    <t xml:space="preserve">time_to_peak_power </t>
  </si>
  <si>
    <t xml:space="preserve">avg_power </t>
  </si>
  <si>
    <t xml:space="preserve">mean_ecc_cc_power </t>
  </si>
  <si>
    <t>M</t>
  </si>
  <si>
    <t>high</t>
  </si>
  <si>
    <t>F</t>
  </si>
  <si>
    <t>low</t>
  </si>
  <si>
    <t>NA</t>
  </si>
  <si>
    <t>Height</t>
  </si>
  <si>
    <t>Weight</t>
  </si>
  <si>
    <t>BMI</t>
  </si>
  <si>
    <t>FM</t>
  </si>
  <si>
    <t>FFM</t>
  </si>
  <si>
    <t>BF</t>
  </si>
  <si>
    <t>JH</t>
  </si>
  <si>
    <t>pre</t>
  </si>
  <si>
    <t>post</t>
  </si>
  <si>
    <t>post2</t>
  </si>
  <si>
    <t>Age</t>
  </si>
  <si>
    <t>Sex</t>
  </si>
  <si>
    <t>Period</t>
  </si>
  <si>
    <t>Pre</t>
  </si>
  <si>
    <t>Post</t>
  </si>
  <si>
    <t>Post+2</t>
  </si>
  <si>
    <t>Post+4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</si>
</sst>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0"/>
      <color theme="1"/>
      <name val="Arial Unicode MS"/>
      <family val="2"/>
    </font>
    <font>
      <sz val="11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2" fillId="0" borderId="1" xfId="0" applyFont="1" applyBorder="1" applyAlignment="1">
      <alignment horizontal="center" vertical="center"/>
    </xf>
    <xf numFmtId="2" fontId="3" fillId="0" borderId="0" xfId="0" applyNumberFormat="1" applyFont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2" fontId="0" fillId="0" borderId="1" xfId="0" applyNumberFormat="1" applyBorder="1"/>
    <xf numFmtId="2" fontId="5" fillId="0" borderId="0" xfId="0" applyNumberFormat="1" applyFont="1"/>
    <xf numFmtId="2" fontId="5" fillId="0" borderId="0" xfId="0" applyNumberFormat="1" applyFont="1" applyAlignment="1">
      <alignment horizontal="center"/>
    </xf>
    <xf numFmtId="0" fontId="6" fillId="0" borderId="0" xfId="0" applyFont="1"/>
    <xf numFmtId="164" fontId="4" fillId="0" borderId="1" xfId="0" applyNumberFormat="1" applyFont="1" applyBorder="1"/>
    <xf numFmtId="164" fontId="4" fillId="0" borderId="2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F2E6E-EAC9-42C4-8DCC-BCC008517C36}">
  <dimension ref="A1:AL53"/>
  <sheetViews>
    <sheetView tabSelected="1" workbookViewId="0">
      <selection activeCell="E6" sqref="E6"/>
    </sheetView>
  </sheetViews>
  <sheetFormatPr defaultColWidth="8.85546875" defaultRowHeight="15"/>
  <cols>
    <col min="1" max="1" width="5.7109375" style="1" bestFit="1" customWidth="1"/>
    <col min="2" max="2" width="8" style="1" bestFit="1" customWidth="1"/>
    <col min="3" max="3" width="8.85546875" style="2"/>
    <col min="4" max="4" width="5.85546875" style="3" customWidth="1"/>
    <col min="5" max="5" width="25.42578125" style="1" bestFit="1" customWidth="1"/>
    <col min="6" max="6" width="7.7109375" style="1" bestFit="1" customWidth="1"/>
    <col min="7" max="7" width="10.7109375" style="1" bestFit="1" customWidth="1"/>
    <col min="8" max="8" width="15" style="1" bestFit="1" customWidth="1"/>
    <col min="9" max="9" width="11.28515625" style="1" bestFit="1" customWidth="1"/>
    <col min="10" max="10" width="11.7109375" style="1" bestFit="1" customWidth="1"/>
    <col min="11" max="11" width="11.28515625" style="1" bestFit="1" customWidth="1"/>
    <col min="12" max="12" width="12" style="1" bestFit="1" customWidth="1"/>
    <col min="13" max="13" width="13.85546875" style="1" bestFit="1" customWidth="1"/>
    <col min="14" max="14" width="19.28515625" style="1" bestFit="1" customWidth="1"/>
    <col min="15" max="15" width="25.42578125" style="1" bestFit="1" customWidth="1"/>
    <col min="16" max="16" width="9.42578125" style="1" bestFit="1" customWidth="1"/>
    <col min="17" max="17" width="11.5703125" style="1" bestFit="1" customWidth="1"/>
    <col min="18" max="18" width="6.28515625" style="1" bestFit="1" customWidth="1"/>
    <col min="19" max="19" width="18.28515625" style="1" bestFit="1" customWidth="1"/>
    <col min="20" max="20" width="20.140625" style="1" bestFit="1" customWidth="1"/>
    <col min="21" max="21" width="19" style="1" bestFit="1" customWidth="1"/>
    <col min="22" max="22" width="17.28515625" style="1" bestFit="1" customWidth="1"/>
    <col min="23" max="23" width="18.7109375" style="1" bestFit="1" customWidth="1"/>
    <col min="24" max="24" width="18.7109375" style="1" customWidth="1"/>
    <col min="25" max="25" width="11.28515625" style="1" bestFit="1" customWidth="1"/>
    <col min="26" max="26" width="13" style="1" bestFit="1" customWidth="1"/>
    <col min="27" max="27" width="9.42578125" style="1" bestFit="1" customWidth="1"/>
    <col min="28" max="28" width="12.5703125" style="1" bestFit="1" customWidth="1"/>
    <col min="29" max="29" width="11.42578125" style="1" bestFit="1" customWidth="1"/>
    <col min="30" max="30" width="17.85546875" style="1" bestFit="1" customWidth="1"/>
    <col min="31" max="31" width="10.7109375" style="1" bestFit="1" customWidth="1"/>
    <col min="32" max="32" width="9.7109375" style="1" bestFit="1" customWidth="1"/>
    <col min="33" max="33" width="13.42578125" style="1" bestFit="1" customWidth="1"/>
    <col min="34" max="34" width="10.140625" style="1" bestFit="1" customWidth="1"/>
    <col min="35" max="35" width="18.5703125" style="1" bestFit="1" customWidth="1"/>
    <col min="36" max="36" width="19.7109375" style="1" bestFit="1" customWidth="1"/>
    <col min="37" max="37" width="10.7109375" style="1" bestFit="1" customWidth="1"/>
    <col min="38" max="38" width="19.28515625" style="1" bestFit="1" customWidth="1"/>
    <col min="39" max="16384" width="8.85546875" style="1"/>
  </cols>
  <sheetData>
    <row r="1" spans="1:38">
      <c r="A1" s="1" t="s">
        <v>0</v>
      </c>
      <c r="B1" s="1" t="s">
        <v>51</v>
      </c>
      <c r="C1" s="2" t="s">
        <v>49</v>
      </c>
      <c r="D1" s="3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</row>
    <row r="2" spans="1:38">
      <c r="A2" s="1">
        <v>1</v>
      </c>
      <c r="B2" s="1" t="s">
        <v>52</v>
      </c>
      <c r="C2" s="4">
        <v>20</v>
      </c>
      <c r="D2" s="4" t="s">
        <v>34</v>
      </c>
      <c r="E2" s="1">
        <v>38.815533333333327</v>
      </c>
      <c r="F2" s="1" t="s">
        <v>35</v>
      </c>
      <c r="G2" s="1">
        <v>0.59333333333333327</v>
      </c>
      <c r="H2" s="1">
        <v>2.8069333333333333</v>
      </c>
      <c r="I2" s="1">
        <v>2.6549999999999998</v>
      </c>
      <c r="J2" s="1">
        <v>0.87833333333333341</v>
      </c>
      <c r="K2" s="1">
        <v>3302.6666666666702</v>
      </c>
      <c r="L2" s="1">
        <v>1747.9000000000003</v>
      </c>
      <c r="M2" s="1">
        <v>2.759033333333333</v>
      </c>
      <c r="N2" s="1">
        <v>2.9362333333333335</v>
      </c>
      <c r="O2" s="1">
        <v>38.815533333333327</v>
      </c>
      <c r="P2" s="1">
        <v>1.4776233987041123</v>
      </c>
      <c r="Q2" s="1">
        <v>0.44206666666666666</v>
      </c>
      <c r="R2" s="1">
        <v>15.215766666666667</v>
      </c>
      <c r="S2" s="1">
        <v>2040.6143310867601</v>
      </c>
      <c r="T2" s="1">
        <v>2.39</v>
      </c>
      <c r="U2" s="1">
        <v>2.0066666666666668</v>
      </c>
      <c r="V2" s="1">
        <v>0.3833333333333333</v>
      </c>
      <c r="W2" s="1">
        <v>0.26500000000000001</v>
      </c>
      <c r="X2" s="1">
        <f>V2+W2</f>
        <v>0.64833333333333332</v>
      </c>
      <c r="Y2" s="1">
        <v>0.6758333333333334</v>
      </c>
      <c r="Z2" s="1">
        <v>2.9257666666666666</v>
      </c>
      <c r="AA2" s="1">
        <v>43.152533333333331</v>
      </c>
      <c r="AB2" s="1">
        <v>1957.5</v>
      </c>
      <c r="AC2" s="1">
        <v>1107.6333333333334</v>
      </c>
      <c r="AD2" s="1">
        <v>1385.1000000000001</v>
      </c>
      <c r="AE2" s="1">
        <v>1506.5</v>
      </c>
      <c r="AF2" s="1">
        <v>7963.0999999999995</v>
      </c>
      <c r="AG2" s="1">
        <v>-12158.333333333334</v>
      </c>
      <c r="AH2" s="1">
        <v>53491.333337629658</v>
      </c>
      <c r="AI2" s="1">
        <v>0.56999999999999995</v>
      </c>
      <c r="AJ2" s="1">
        <v>0.20166666666666666</v>
      </c>
      <c r="AK2" s="1">
        <v>16378</v>
      </c>
      <c r="AL2" s="1">
        <v>2641.9666666666667</v>
      </c>
    </row>
    <row r="3" spans="1:38">
      <c r="A3" s="1">
        <v>2</v>
      </c>
      <c r="B3" s="1" t="s">
        <v>52</v>
      </c>
      <c r="C3" s="4">
        <v>23</v>
      </c>
      <c r="D3" s="4" t="s">
        <v>34</v>
      </c>
      <c r="E3" s="1">
        <v>39.544499999999999</v>
      </c>
      <c r="F3" s="1" t="s">
        <v>35</v>
      </c>
      <c r="G3" s="1">
        <v>0.58666666666666656</v>
      </c>
      <c r="H3" s="1">
        <v>2.8323</v>
      </c>
      <c r="I3" s="1">
        <v>2.4766666666666666</v>
      </c>
      <c r="J3" s="1">
        <v>0.82333333333333325</v>
      </c>
      <c r="K3" s="1">
        <v>3592.4</v>
      </c>
      <c r="L3" s="1">
        <v>1856.9666666666665</v>
      </c>
      <c r="M3" s="1">
        <v>2.7844000000000002</v>
      </c>
      <c r="N3" s="1">
        <v>2.7605</v>
      </c>
      <c r="O3" s="1">
        <v>39.544499999999999</v>
      </c>
      <c r="P3" s="1">
        <v>4.4307268181440609</v>
      </c>
      <c r="Q3" s="1">
        <v>0.48359999999999997</v>
      </c>
      <c r="R3" s="1">
        <v>14.850966666666666</v>
      </c>
      <c r="S3" s="1">
        <v>1668.3999999999999</v>
      </c>
      <c r="T3" s="1">
        <v>2.21</v>
      </c>
      <c r="U3" s="1">
        <v>1.8283333333333334</v>
      </c>
      <c r="V3" s="1">
        <v>0.38166666666666665</v>
      </c>
      <c r="W3" s="1">
        <v>0.26666666666666666</v>
      </c>
      <c r="X3" s="1">
        <f t="shared" ref="X3:X53" si="0">V3+W3</f>
        <v>0.64833333333333332</v>
      </c>
      <c r="Y3" s="1">
        <v>0.71543333333333337</v>
      </c>
      <c r="Z3" s="1">
        <v>2.9635333333333329</v>
      </c>
      <c r="AA3" s="1">
        <v>42.190333333333335</v>
      </c>
      <c r="AB3" s="1">
        <v>2318.5666666666666</v>
      </c>
      <c r="AC3" s="1">
        <v>1258.2666666666667</v>
      </c>
      <c r="AD3" s="1">
        <v>1942.2666666666667</v>
      </c>
      <c r="AE3" s="1">
        <v>2029.3333333333333</v>
      </c>
      <c r="AF3" s="1">
        <v>9710.3333333333339</v>
      </c>
      <c r="AG3" s="1">
        <v>-15461</v>
      </c>
      <c r="AH3" s="1">
        <v>94650.333333333328</v>
      </c>
      <c r="AI3" s="1">
        <v>0.53333333333333333</v>
      </c>
      <c r="AJ3" s="1">
        <v>0.21333333333333335</v>
      </c>
      <c r="AK3" s="1">
        <v>16839</v>
      </c>
      <c r="AL3" s="1">
        <v>3402.4</v>
      </c>
    </row>
    <row r="4" spans="1:38">
      <c r="A4" s="1">
        <v>3</v>
      </c>
      <c r="B4" s="1" t="s">
        <v>52</v>
      </c>
      <c r="C4" s="4">
        <v>20</v>
      </c>
      <c r="D4" s="4" t="s">
        <v>34</v>
      </c>
      <c r="E4" s="1">
        <v>43.414099999999998</v>
      </c>
      <c r="F4" s="1" t="s">
        <v>35</v>
      </c>
      <c r="G4" s="1">
        <v>0.62</v>
      </c>
      <c r="H4" s="1">
        <v>2.9658000000000002</v>
      </c>
      <c r="I4" s="1">
        <v>2.58</v>
      </c>
      <c r="J4" s="1">
        <v>0.66500000000000004</v>
      </c>
      <c r="K4" s="1">
        <v>3701.8</v>
      </c>
      <c r="L4" s="1">
        <v>1664.1</v>
      </c>
      <c r="M4" s="1">
        <v>2.9178999999999999</v>
      </c>
      <c r="N4" s="1">
        <v>2.8774000000000002</v>
      </c>
      <c r="O4" s="1">
        <v>43.414099999999998</v>
      </c>
      <c r="P4" s="1">
        <v>0</v>
      </c>
      <c r="Q4" s="1">
        <v>0.65280000000000005</v>
      </c>
      <c r="R4" s="1">
        <v>12.1722</v>
      </c>
      <c r="S4" s="1">
        <v>1849</v>
      </c>
      <c r="T4" s="1">
        <v>2.36</v>
      </c>
      <c r="U4" s="1">
        <v>2.09</v>
      </c>
      <c r="V4" s="1">
        <v>0.27</v>
      </c>
      <c r="W4" s="1">
        <v>0.22</v>
      </c>
      <c r="X4" s="1">
        <f t="shared" si="0"/>
        <v>0.49</v>
      </c>
      <c r="Y4" s="1">
        <v>0.93230000000000002</v>
      </c>
      <c r="Z4" s="1">
        <v>3.1128</v>
      </c>
      <c r="AA4" s="1">
        <v>47.117800000000003</v>
      </c>
      <c r="AB4" s="1">
        <v>2309.1999999999998</v>
      </c>
      <c r="AC4" s="1">
        <v>1225.8</v>
      </c>
      <c r="AD4" s="1">
        <v>1680.2</v>
      </c>
      <c r="AE4" s="1">
        <v>1755.3</v>
      </c>
      <c r="AF4" s="1">
        <v>7567.8</v>
      </c>
      <c r="AG4" s="1">
        <v>-17718</v>
      </c>
      <c r="AH4" s="1">
        <v>83249</v>
      </c>
      <c r="AI4" s="1">
        <v>0.40500000000000003</v>
      </c>
      <c r="AJ4" s="1">
        <v>0.16</v>
      </c>
      <c r="AK4" s="1">
        <v>23136</v>
      </c>
      <c r="AL4" s="1">
        <v>4083.8</v>
      </c>
    </row>
    <row r="5" spans="1:38">
      <c r="A5" s="1">
        <v>4</v>
      </c>
      <c r="B5" s="1" t="s">
        <v>52</v>
      </c>
      <c r="C5" s="4">
        <v>22</v>
      </c>
      <c r="D5" s="4" t="s">
        <v>34</v>
      </c>
      <c r="E5" s="1">
        <v>45.096733333333333</v>
      </c>
      <c r="F5" s="1" t="s">
        <v>35</v>
      </c>
      <c r="G5" s="1">
        <v>0.64833333333333332</v>
      </c>
      <c r="H5" s="1">
        <v>3.0213999999999999</v>
      </c>
      <c r="I5" s="1">
        <v>2.2833333333333332</v>
      </c>
      <c r="J5" s="1">
        <v>0.85666666666666658</v>
      </c>
      <c r="K5" s="1">
        <v>4210.7999999999993</v>
      </c>
      <c r="L5" s="1">
        <v>1851.3999999999999</v>
      </c>
      <c r="M5" s="1">
        <v>2.9735666666666667</v>
      </c>
      <c r="N5" s="1">
        <v>2.5864666666666669</v>
      </c>
      <c r="O5" s="1">
        <v>45.096733333333333</v>
      </c>
      <c r="P5" s="1">
        <v>3.9062278317248498</v>
      </c>
      <c r="Q5" s="1">
        <v>0.52680000000000005</v>
      </c>
      <c r="R5" s="1">
        <v>20.2971</v>
      </c>
      <c r="S5" s="1">
        <v>1954.8333333333333</v>
      </c>
      <c r="T5" s="1">
        <v>1.9733333333333334</v>
      </c>
      <c r="U5" s="1">
        <v>1.6183333333333332</v>
      </c>
      <c r="V5" s="1">
        <v>0.35499999999999998</v>
      </c>
      <c r="W5" s="1">
        <v>0.31</v>
      </c>
      <c r="X5" s="1">
        <f t="shared" si="0"/>
        <v>0.66500000000000004</v>
      </c>
      <c r="Y5" s="1">
        <v>0.75706666666666667</v>
      </c>
      <c r="Z5" s="1">
        <v>3.2548666666666666</v>
      </c>
      <c r="AA5" s="1">
        <v>51.547866666666664</v>
      </c>
      <c r="AB5" s="1">
        <v>2622.3333333333335</v>
      </c>
      <c r="AC5" s="1">
        <v>1302.0999999999999</v>
      </c>
      <c r="AD5" s="1">
        <v>2464.3666666666668</v>
      </c>
      <c r="AE5" s="1">
        <v>2670.6</v>
      </c>
      <c r="AF5" s="1">
        <v>-5968.5333333333328</v>
      </c>
      <c r="AG5" s="1">
        <v>-20622.333333333332</v>
      </c>
      <c r="AH5" s="1">
        <v>58137</v>
      </c>
      <c r="AI5" s="1">
        <v>0.52666666666666673</v>
      </c>
      <c r="AJ5" s="1">
        <v>0.23499999999999999</v>
      </c>
      <c r="AK5" s="1">
        <v>17926.666666666668</v>
      </c>
      <c r="AL5" s="1">
        <v>3890.8333333333335</v>
      </c>
    </row>
    <row r="6" spans="1:38">
      <c r="A6" s="1">
        <v>5</v>
      </c>
      <c r="B6" s="1" t="s">
        <v>52</v>
      </c>
      <c r="C6" s="4">
        <v>23</v>
      </c>
      <c r="D6" s="4" t="s">
        <v>36</v>
      </c>
      <c r="E6" s="1">
        <v>34.233700000000006</v>
      </c>
      <c r="F6" s="1" t="s">
        <v>35</v>
      </c>
      <c r="G6" s="1">
        <v>0.56833333333333325</v>
      </c>
      <c r="H6" s="1">
        <v>2.6390333333333333</v>
      </c>
      <c r="I6" s="1">
        <v>2.4450000000000003</v>
      </c>
      <c r="J6" s="1">
        <v>0.76666666666666661</v>
      </c>
      <c r="K6" s="1">
        <v>3257.6333333333332</v>
      </c>
      <c r="L6" s="1">
        <v>1667.1333333333332</v>
      </c>
      <c r="M6" s="1">
        <v>2.5910333333333333</v>
      </c>
      <c r="N6" s="1">
        <v>2.7090999999999998</v>
      </c>
      <c r="O6" s="1">
        <v>34.233700000000006</v>
      </c>
      <c r="P6" s="1">
        <v>2.0589616632189451</v>
      </c>
      <c r="Q6" s="1">
        <v>0.44690000000000002</v>
      </c>
      <c r="R6" s="1">
        <v>15.153466666666667</v>
      </c>
      <c r="S6" s="1">
        <v>1226.7666666666667</v>
      </c>
      <c r="T6" s="1">
        <v>2.1850000000000001</v>
      </c>
      <c r="U6" s="1">
        <v>1.8183333333333334</v>
      </c>
      <c r="V6" s="1">
        <v>0.3666666666666667</v>
      </c>
      <c r="W6" s="1">
        <v>0.26</v>
      </c>
      <c r="X6" s="1">
        <f t="shared" si="0"/>
        <v>0.62666666666666671</v>
      </c>
      <c r="Y6" s="1">
        <v>0.74173333333333336</v>
      </c>
      <c r="Z6" s="1">
        <v>2.8307666666666669</v>
      </c>
      <c r="AA6" s="1">
        <v>39.592733333333335</v>
      </c>
      <c r="AB6" s="1">
        <v>1960.6333333333332</v>
      </c>
      <c r="AC6" s="1">
        <v>1118.2666666666667</v>
      </c>
      <c r="AD6" s="1">
        <v>1618.7</v>
      </c>
      <c r="AE6" s="1">
        <v>1696.6333333333332</v>
      </c>
      <c r="AF6" s="1">
        <v>0.77976666666669792</v>
      </c>
      <c r="AG6" s="1">
        <v>-17919</v>
      </c>
      <c r="AH6" s="1">
        <v>58059</v>
      </c>
      <c r="AI6" s="1">
        <v>0.48333333333333334</v>
      </c>
      <c r="AJ6" s="1">
        <v>0.19999999999999998</v>
      </c>
      <c r="AK6" s="1">
        <v>16321</v>
      </c>
      <c r="AL6" s="1">
        <v>3138.5666666666671</v>
      </c>
    </row>
    <row r="7" spans="1:38">
      <c r="A7" s="1">
        <v>6</v>
      </c>
      <c r="B7" s="1" t="s">
        <v>52</v>
      </c>
      <c r="C7" s="4">
        <v>21</v>
      </c>
      <c r="D7" s="4" t="s">
        <v>36</v>
      </c>
      <c r="E7" s="1">
        <v>36.452199999999998</v>
      </c>
      <c r="F7" s="1" t="s">
        <v>37</v>
      </c>
      <c r="G7" s="1">
        <v>0.58166666666666667</v>
      </c>
      <c r="H7" s="1">
        <v>2.7215666666666665</v>
      </c>
      <c r="I7" s="1">
        <v>2.7233333333333332</v>
      </c>
      <c r="J7" s="1">
        <v>1.4900000000000002</v>
      </c>
      <c r="K7" s="1">
        <v>2345.4</v>
      </c>
      <c r="L7" s="1">
        <v>1412.5</v>
      </c>
      <c r="M7" s="1">
        <v>2.6736000000000004</v>
      </c>
      <c r="N7" s="1">
        <v>2.9958666666666667</v>
      </c>
      <c r="O7" s="1">
        <v>36.452199999999998</v>
      </c>
      <c r="P7" s="1">
        <v>2.6899050990037652</v>
      </c>
      <c r="Q7" s="1">
        <v>0.36726666666666663</v>
      </c>
      <c r="R7" s="1">
        <v>51.507733333333334</v>
      </c>
      <c r="S7" s="1">
        <v>1065.4717666666668</v>
      </c>
      <c r="T7" s="1">
        <v>2.4516666666666667</v>
      </c>
      <c r="U7" s="1">
        <v>2.1216666666666666</v>
      </c>
      <c r="V7" s="1">
        <v>0.33</v>
      </c>
      <c r="W7" s="1">
        <v>0.27166666666666667</v>
      </c>
      <c r="X7" s="1">
        <f t="shared" si="0"/>
        <v>0.60166666666666668</v>
      </c>
      <c r="Y7" s="1">
        <v>0.58289999999999997</v>
      </c>
      <c r="Z7" s="1">
        <v>2.8561999999999999</v>
      </c>
      <c r="AA7" s="1">
        <v>41.472200000000001</v>
      </c>
      <c r="AB7" s="1">
        <v>1521.0999999999997</v>
      </c>
      <c r="AC7" s="1">
        <v>853.74373333333335</v>
      </c>
      <c r="AD7" s="1">
        <v>1372.0333333333335</v>
      </c>
      <c r="AE7" s="1">
        <v>1536.6000000000001</v>
      </c>
      <c r="AF7" s="1">
        <v>6957.333333333333</v>
      </c>
      <c r="AG7" s="1">
        <v>-14564</v>
      </c>
      <c r="AH7" s="1">
        <v>64279.333333333336</v>
      </c>
      <c r="AI7" s="1">
        <v>1.1833333333333333</v>
      </c>
      <c r="AJ7" s="1">
        <v>0.21833333333333335</v>
      </c>
      <c r="AK7" s="1">
        <v>10756</v>
      </c>
      <c r="AL7" s="1">
        <v>1892.4338333333333</v>
      </c>
    </row>
    <row r="8" spans="1:38">
      <c r="A8" s="1">
        <v>7</v>
      </c>
      <c r="B8" s="1" t="s">
        <v>52</v>
      </c>
      <c r="C8" s="4">
        <v>21</v>
      </c>
      <c r="D8" s="4" t="s">
        <v>36</v>
      </c>
      <c r="E8" s="1">
        <v>33.034233333333333</v>
      </c>
      <c r="F8" s="1" t="s">
        <v>37</v>
      </c>
      <c r="G8" s="1">
        <v>0.56166666666666665</v>
      </c>
      <c r="H8" s="1">
        <v>2.5903333333333336</v>
      </c>
      <c r="I8" s="1">
        <v>2.5150000000000001</v>
      </c>
      <c r="J8" s="1">
        <v>0.88166666666666671</v>
      </c>
      <c r="K8" s="1">
        <v>2516.2666666666669</v>
      </c>
      <c r="L8" s="1">
        <v>1443.8333333333333</v>
      </c>
      <c r="M8" s="1">
        <v>2.5423666666666667</v>
      </c>
      <c r="N8" s="1">
        <v>2.7741333333333333</v>
      </c>
      <c r="O8" s="1">
        <v>33.034233333333333</v>
      </c>
      <c r="P8" s="1">
        <v>11.645911588073631</v>
      </c>
      <c r="Q8" s="1">
        <v>0.37603333333333339</v>
      </c>
      <c r="R8" s="1">
        <v>10.7453</v>
      </c>
      <c r="S8" s="1">
        <v>1456.9000000000003</v>
      </c>
      <c r="T8" s="1">
        <v>2.2066666666666666</v>
      </c>
      <c r="U8" s="1">
        <v>1.835</v>
      </c>
      <c r="V8" s="1">
        <v>0.37166666666666665</v>
      </c>
      <c r="W8" s="1">
        <v>0.30833333333333335</v>
      </c>
      <c r="X8" s="1">
        <f t="shared" si="0"/>
        <v>0.67999999999999994</v>
      </c>
      <c r="Y8" s="1">
        <v>0.63819999999999999</v>
      </c>
      <c r="Z8" s="1">
        <v>2.7558000000000002</v>
      </c>
      <c r="AA8" s="1">
        <v>38.687733333333334</v>
      </c>
      <c r="AB8" s="1">
        <v>1477</v>
      </c>
      <c r="AC8" s="1">
        <v>870.59789999999987</v>
      </c>
      <c r="AD8" s="1">
        <v>1166.0999999999999</v>
      </c>
      <c r="AE8" s="1">
        <v>1262.1333333333332</v>
      </c>
      <c r="AF8" s="1">
        <v>2072.7333333333331</v>
      </c>
      <c r="AG8" s="1">
        <v>-14240</v>
      </c>
      <c r="AH8" s="1">
        <v>53723</v>
      </c>
      <c r="AI8" s="1">
        <v>0.52666666666666673</v>
      </c>
      <c r="AJ8" s="1">
        <v>0.24166666666666667</v>
      </c>
      <c r="AK8" s="1">
        <v>10457.1</v>
      </c>
      <c r="AL8" s="1">
        <v>2120.2333333333331</v>
      </c>
    </row>
    <row r="9" spans="1:38">
      <c r="A9" s="1">
        <v>8</v>
      </c>
      <c r="B9" s="1" t="s">
        <v>52</v>
      </c>
      <c r="C9" s="4">
        <v>19</v>
      </c>
      <c r="D9" s="4" t="s">
        <v>36</v>
      </c>
      <c r="E9" s="1">
        <v>30.1174</v>
      </c>
      <c r="F9" s="1" t="s">
        <v>37</v>
      </c>
      <c r="G9" s="1">
        <v>0.5475000000000001</v>
      </c>
      <c r="H9" s="1">
        <v>2.4783999999999997</v>
      </c>
      <c r="I9" s="1">
        <v>2.2549999999999999</v>
      </c>
      <c r="J9" s="1">
        <v>0.88749999999999996</v>
      </c>
      <c r="K9" s="1">
        <v>2570.6</v>
      </c>
      <c r="L9" s="1">
        <v>1418</v>
      </c>
      <c r="M9" s="1">
        <v>2.4302999999999999</v>
      </c>
      <c r="N9" s="1">
        <v>2.5027499999999998</v>
      </c>
      <c r="O9" s="1">
        <v>30.1174</v>
      </c>
      <c r="P9" s="1">
        <v>1.0480734297172822</v>
      </c>
      <c r="Q9" s="1">
        <v>0.34320000000000001</v>
      </c>
      <c r="R9" s="1">
        <v>23.19435</v>
      </c>
      <c r="S9" s="1">
        <v>1300.9000000000001</v>
      </c>
      <c r="T9" s="1">
        <v>1.9825000000000002</v>
      </c>
      <c r="U9" s="1">
        <v>1.6924999999999999</v>
      </c>
      <c r="V9" s="1">
        <v>0.29000000000000004</v>
      </c>
      <c r="W9" s="1">
        <v>0.27250000000000002</v>
      </c>
      <c r="X9" s="1">
        <f t="shared" si="0"/>
        <v>0.5625</v>
      </c>
      <c r="Y9" s="1">
        <v>0.62414999999999998</v>
      </c>
      <c r="Z9" s="1">
        <v>2.6318000000000001</v>
      </c>
      <c r="AA9" s="1">
        <v>36.74335</v>
      </c>
      <c r="AB9" s="1">
        <v>1631.25</v>
      </c>
      <c r="AC9" s="1">
        <v>969.57079999999996</v>
      </c>
      <c r="AD9" s="1">
        <v>1612</v>
      </c>
      <c r="AE9" s="1">
        <v>1867.45</v>
      </c>
      <c r="AF9" s="1">
        <v>3872.4</v>
      </c>
      <c r="AG9" s="1">
        <v>-17600</v>
      </c>
      <c r="AH9" s="1">
        <v>59735</v>
      </c>
      <c r="AI9" s="1">
        <v>0.57499999999999996</v>
      </c>
      <c r="AJ9" s="1">
        <v>0.215</v>
      </c>
      <c r="AK9" s="1">
        <v>11965</v>
      </c>
      <c r="AL9" s="1">
        <v>2284</v>
      </c>
    </row>
    <row r="10" spans="1:38">
      <c r="A10" s="1">
        <v>9</v>
      </c>
      <c r="B10" s="1" t="s">
        <v>52</v>
      </c>
      <c r="C10" s="4">
        <v>22</v>
      </c>
      <c r="D10" s="4" t="s">
        <v>36</v>
      </c>
      <c r="E10" s="1">
        <v>29.456266666666668</v>
      </c>
      <c r="F10" s="1" t="s">
        <v>37</v>
      </c>
      <c r="G10" s="1">
        <v>0.52333333333333332</v>
      </c>
      <c r="H10" s="1">
        <v>2.4512666666666667</v>
      </c>
      <c r="I10" s="1">
        <v>2.311666666666667</v>
      </c>
      <c r="J10" s="1">
        <v>0.86833333333333329</v>
      </c>
      <c r="K10" s="1">
        <v>2076.2999999999997</v>
      </c>
      <c r="L10" s="1">
        <v>1226.3999999999999</v>
      </c>
      <c r="M10" s="1">
        <v>2.4032666666666667</v>
      </c>
      <c r="N10" s="1">
        <v>2.5566666666666666</v>
      </c>
      <c r="O10" s="1">
        <v>29.456266666666668</v>
      </c>
      <c r="P10" s="1">
        <v>3.7641123138049473</v>
      </c>
      <c r="Q10" s="1">
        <v>0.33973333333333328</v>
      </c>
      <c r="R10" s="1">
        <v>20.150833333333335</v>
      </c>
      <c r="S10" s="1">
        <v>1349.1</v>
      </c>
      <c r="T10" s="1">
        <v>2.0283333333333329</v>
      </c>
      <c r="U10" s="1">
        <v>1.6349999999999998</v>
      </c>
      <c r="V10" s="1">
        <v>0.39333333333333331</v>
      </c>
      <c r="W10" s="1">
        <v>0.28333333333333327</v>
      </c>
      <c r="X10" s="1">
        <f t="shared" si="0"/>
        <v>0.67666666666666653</v>
      </c>
      <c r="Y10" s="1">
        <v>0.60376666666666667</v>
      </c>
      <c r="Z10" s="1">
        <v>2.6021999999999998</v>
      </c>
      <c r="AA10" s="1">
        <v>33.583500000000001</v>
      </c>
      <c r="AB10" s="1">
        <v>1366.5999999999997</v>
      </c>
      <c r="AC10" s="1">
        <v>808.55713333333335</v>
      </c>
      <c r="AD10" s="1">
        <v>1609</v>
      </c>
      <c r="AE10" s="1">
        <v>1812.0333333333335</v>
      </c>
      <c r="AF10" s="1">
        <v>3281.9</v>
      </c>
      <c r="AG10" s="1">
        <v>-11080.333333333334</v>
      </c>
      <c r="AH10" s="1">
        <v>50080.333333333336</v>
      </c>
      <c r="AI10" s="1">
        <v>0.56000000000000005</v>
      </c>
      <c r="AJ10" s="1">
        <v>0.22500000000000001</v>
      </c>
      <c r="AK10" s="1">
        <v>9227.9666666666672</v>
      </c>
      <c r="AL10" s="1">
        <v>1972.1333333333334</v>
      </c>
    </row>
    <row r="11" spans="1:38">
      <c r="A11" s="1">
        <v>10</v>
      </c>
      <c r="B11" s="1" t="s">
        <v>52</v>
      </c>
      <c r="C11" s="4">
        <v>20</v>
      </c>
      <c r="D11" s="4" t="s">
        <v>34</v>
      </c>
      <c r="E11" s="1">
        <v>28.4023</v>
      </c>
      <c r="F11" s="1" t="s">
        <v>37</v>
      </c>
      <c r="G11" s="1">
        <v>0.54166666666666663</v>
      </c>
      <c r="H11" s="1">
        <v>2.4077333333333333</v>
      </c>
      <c r="I11" s="1">
        <v>2.2516666666666665</v>
      </c>
      <c r="J11" s="1">
        <v>1.0449999999999999</v>
      </c>
      <c r="K11" s="1">
        <v>3241.2666666666664</v>
      </c>
      <c r="L11" s="1">
        <v>1360.4999999999998</v>
      </c>
      <c r="M11" s="1">
        <v>2.359666666666667</v>
      </c>
      <c r="N11" s="1">
        <v>2.4921666666666664</v>
      </c>
      <c r="O11" s="1">
        <v>28.4023</v>
      </c>
      <c r="P11" s="1">
        <v>4.856031917338206</v>
      </c>
      <c r="Q11" s="1">
        <v>0.29903333333333332</v>
      </c>
      <c r="R11" s="1">
        <v>5.8339666666666661</v>
      </c>
      <c r="S11" s="1">
        <v>1766.4666666666665</v>
      </c>
      <c r="T11" s="1">
        <v>1.9733333333333334</v>
      </c>
      <c r="U11" s="1">
        <v>1.6416666666666666</v>
      </c>
      <c r="V11" s="1">
        <v>0.33166666666666661</v>
      </c>
      <c r="W11" s="1">
        <v>0.27833333333333332</v>
      </c>
      <c r="X11" s="1">
        <f t="shared" si="0"/>
        <v>0.60999999999999988</v>
      </c>
      <c r="Y11" s="1">
        <v>0.56833333333333336</v>
      </c>
      <c r="Z11" s="1">
        <v>2.956</v>
      </c>
      <c r="AA11" s="1">
        <v>35.964533333333328</v>
      </c>
      <c r="AB11" s="1">
        <v>1637.0333333333335</v>
      </c>
      <c r="AC11" s="1">
        <v>917.80973333333338</v>
      </c>
      <c r="AD11" s="1">
        <v>1315.1333333333334</v>
      </c>
      <c r="AE11" s="1">
        <v>1361.3666666666668</v>
      </c>
      <c r="AF11" s="1">
        <v>-17478.666666666668</v>
      </c>
      <c r="AG11" s="1">
        <v>-12267.300000000001</v>
      </c>
      <c r="AH11" s="1">
        <v>1931.0333333333335</v>
      </c>
      <c r="AI11" s="1">
        <v>0.73833333333333329</v>
      </c>
      <c r="AJ11" s="1">
        <v>0.17500000000000002</v>
      </c>
      <c r="AK11" s="1">
        <v>18566.666666666668</v>
      </c>
      <c r="AL11" s="1">
        <v>2008.4000000000003</v>
      </c>
    </row>
    <row r="12" spans="1:38">
      <c r="A12" s="5">
        <v>11</v>
      </c>
      <c r="B12" s="1" t="s">
        <v>52</v>
      </c>
      <c r="C12" s="4">
        <v>20</v>
      </c>
      <c r="D12" s="4" t="s">
        <v>34</v>
      </c>
      <c r="E12" s="1">
        <v>49.270600000000002</v>
      </c>
      <c r="F12" s="1" t="s">
        <v>35</v>
      </c>
      <c r="G12" s="1">
        <v>0.67500000000000004</v>
      </c>
      <c r="H12" s="1">
        <v>3.1560000000000001</v>
      </c>
      <c r="I12" s="1">
        <v>2.6025</v>
      </c>
      <c r="J12" s="1">
        <v>0.89500000000000002</v>
      </c>
      <c r="K12" s="1">
        <v>4159.8500000000004</v>
      </c>
      <c r="L12" s="1">
        <v>1913.35</v>
      </c>
      <c r="M12" s="1">
        <v>3.10825</v>
      </c>
      <c r="N12" s="1">
        <v>2.9193500000000001</v>
      </c>
      <c r="O12" s="1">
        <v>49.270600000000002</v>
      </c>
      <c r="P12" s="1">
        <v>3.9885675560550409</v>
      </c>
      <c r="Q12" s="1">
        <v>0.55115000000000003</v>
      </c>
      <c r="R12" s="1">
        <v>29.027050000000003</v>
      </c>
      <c r="S12" s="1">
        <v>2622.7</v>
      </c>
      <c r="T12" s="1">
        <v>2.3125</v>
      </c>
      <c r="U12" s="1">
        <v>1.9300000000000002</v>
      </c>
      <c r="V12" s="1">
        <v>0.38250000000000001</v>
      </c>
      <c r="W12" s="1">
        <v>0.28999999999999998</v>
      </c>
      <c r="X12" s="1">
        <f t="shared" si="0"/>
        <v>0.67249999999999999</v>
      </c>
      <c r="Y12" s="1">
        <v>0.75465000000000004</v>
      </c>
      <c r="Z12" s="1">
        <v>3.37575</v>
      </c>
      <c r="AA12" s="1">
        <v>55.851299999999995</v>
      </c>
      <c r="AB12" s="1">
        <v>2650</v>
      </c>
      <c r="AC12" s="1">
        <v>1254.3</v>
      </c>
      <c r="AD12" s="1">
        <v>2947.6499999999996</v>
      </c>
      <c r="AE12" s="1">
        <v>3278.1000000000004</v>
      </c>
      <c r="AF12" s="1">
        <v>-3242.4500000000003</v>
      </c>
      <c r="AG12" s="1">
        <v>-16184</v>
      </c>
      <c r="AH12" s="1">
        <v>62685.5</v>
      </c>
      <c r="AI12" s="1">
        <v>0.58749999999999991</v>
      </c>
      <c r="AJ12" s="1">
        <v>0.2225</v>
      </c>
      <c r="AK12" s="1">
        <v>18700</v>
      </c>
      <c r="AL12" s="1">
        <v>3619.35</v>
      </c>
    </row>
    <row r="13" spans="1:38">
      <c r="A13" s="5">
        <v>12</v>
      </c>
      <c r="B13" s="1" t="s">
        <v>52</v>
      </c>
      <c r="C13" s="4">
        <v>28</v>
      </c>
      <c r="D13" s="4" t="s">
        <v>34</v>
      </c>
      <c r="E13" s="1">
        <v>40.684633333333331</v>
      </c>
      <c r="F13" s="1" t="s">
        <v>35</v>
      </c>
      <c r="G13" s="1">
        <v>0.60499999999999998</v>
      </c>
      <c r="H13" s="1">
        <v>2.8717666666666664</v>
      </c>
      <c r="I13" s="1">
        <v>2.7716666666666669</v>
      </c>
      <c r="J13" s="1">
        <v>0.93333333333333324</v>
      </c>
      <c r="K13" s="1">
        <v>3008.6</v>
      </c>
      <c r="L13" s="1">
        <v>1618.0666666666668</v>
      </c>
      <c r="M13" s="1">
        <v>2.8239000000000001</v>
      </c>
      <c r="N13" s="1">
        <v>3.0595333333333339</v>
      </c>
      <c r="O13" s="1">
        <v>40.684633333333331</v>
      </c>
      <c r="P13" s="1">
        <v>5.9931565736380019</v>
      </c>
      <c r="Q13" s="1">
        <v>0.47479999999999994</v>
      </c>
      <c r="R13" s="1">
        <v>15.334333333333333</v>
      </c>
      <c r="S13" s="1">
        <v>1127.2859000000001</v>
      </c>
      <c r="T13" s="1">
        <v>2.5233333333333334</v>
      </c>
      <c r="U13" s="1">
        <v>2.2066666666666666</v>
      </c>
      <c r="V13" s="1">
        <v>0.31666666666666665</v>
      </c>
      <c r="W13" s="1">
        <v>0.24833333333333332</v>
      </c>
      <c r="X13" s="1">
        <f t="shared" si="0"/>
        <v>0.56499999999999995</v>
      </c>
      <c r="Y13" s="1">
        <v>0.70123333333333326</v>
      </c>
      <c r="Z13" s="1">
        <v>3.0256000000000003</v>
      </c>
      <c r="AA13" s="1">
        <v>44.873666666666658</v>
      </c>
      <c r="AB13" s="1">
        <v>1911.4666666666665</v>
      </c>
      <c r="AC13" s="1">
        <v>1032.5333333333335</v>
      </c>
      <c r="AD13" s="1">
        <v>1489.1000000000001</v>
      </c>
      <c r="AE13" s="1">
        <v>1579.0999999999997</v>
      </c>
      <c r="AF13" s="1">
        <v>6122.9666666666672</v>
      </c>
      <c r="AG13" s="1">
        <v>-14616.666666666666</v>
      </c>
      <c r="AH13" s="1">
        <v>71689</v>
      </c>
      <c r="AI13" s="1">
        <v>0.65833333333333333</v>
      </c>
      <c r="AJ13" s="1">
        <v>0.18499999999999997</v>
      </c>
      <c r="AK13" s="1">
        <v>16264.666666666666</v>
      </c>
      <c r="AL13" s="1">
        <v>2649.2333333333336</v>
      </c>
    </row>
    <row r="14" spans="1:38">
      <c r="A14" s="5">
        <v>13</v>
      </c>
      <c r="B14" s="1" t="s">
        <v>52</v>
      </c>
      <c r="C14" s="4">
        <v>27</v>
      </c>
      <c r="D14" s="4" t="s">
        <v>34</v>
      </c>
      <c r="E14" s="1">
        <v>41.916966666666667</v>
      </c>
      <c r="F14" s="1" t="s">
        <v>35</v>
      </c>
      <c r="G14" s="1">
        <v>0.63166666666666671</v>
      </c>
      <c r="H14" s="1">
        <v>2.9148666666666667</v>
      </c>
      <c r="I14" s="1">
        <v>2.5533333333333332</v>
      </c>
      <c r="J14" s="1">
        <v>0.77166666666666661</v>
      </c>
      <c r="K14" s="1">
        <v>4429.5333333333338</v>
      </c>
      <c r="L14" s="1">
        <v>1976.7333333333336</v>
      </c>
      <c r="M14" s="1">
        <v>2.8669666666666664</v>
      </c>
      <c r="N14" s="1">
        <v>2.8455666666666666</v>
      </c>
      <c r="O14" s="1">
        <v>41.916966666666667</v>
      </c>
      <c r="P14" s="1">
        <v>2.8186428666585668</v>
      </c>
      <c r="Q14" s="1">
        <v>0.54310000000000003</v>
      </c>
      <c r="R14" s="1">
        <v>44.456733333333339</v>
      </c>
      <c r="S14" s="1">
        <v>1913.7666666666667</v>
      </c>
      <c r="T14" s="1">
        <v>2.31</v>
      </c>
      <c r="U14" s="1">
        <v>1.915</v>
      </c>
      <c r="V14" s="1">
        <v>0.39500000000000002</v>
      </c>
      <c r="W14" s="1">
        <v>0.24333333333333332</v>
      </c>
      <c r="X14" s="1">
        <f t="shared" si="0"/>
        <v>0.63833333333333331</v>
      </c>
      <c r="Y14" s="1">
        <v>0.81883333333333341</v>
      </c>
      <c r="Z14" s="1">
        <v>3.0915999999999997</v>
      </c>
      <c r="AA14" s="1">
        <v>48.908433333333335</v>
      </c>
      <c r="AB14" s="1">
        <v>2557.7999999999997</v>
      </c>
      <c r="AC14" s="1">
        <v>1370.7</v>
      </c>
      <c r="AD14" s="1">
        <v>1675.0333333333335</v>
      </c>
      <c r="AE14" s="1">
        <v>1710.9333333333334</v>
      </c>
      <c r="AF14" s="1">
        <v>4152.2</v>
      </c>
      <c r="AG14" s="1">
        <v>-18980.333333333332</v>
      </c>
      <c r="AH14" s="1">
        <v>84056.666666666672</v>
      </c>
      <c r="AI14" s="1">
        <v>0.5033333333333333</v>
      </c>
      <c r="AJ14" s="1">
        <v>0.18499999999999997</v>
      </c>
      <c r="AK14" s="1">
        <v>23943.333333333332</v>
      </c>
      <c r="AL14" s="1">
        <v>3974.6333333333332</v>
      </c>
    </row>
    <row r="15" spans="1:38">
      <c r="A15" s="1">
        <v>1</v>
      </c>
      <c r="B15" s="1" t="s">
        <v>53</v>
      </c>
      <c r="C15" s="4">
        <v>20</v>
      </c>
      <c r="D15" s="4" t="s">
        <v>34</v>
      </c>
      <c r="E15" s="1">
        <v>37.756233333333334</v>
      </c>
      <c r="F15" s="1" t="s">
        <v>35</v>
      </c>
      <c r="G15" s="1">
        <v>0.57666666666666666</v>
      </c>
      <c r="H15" s="1">
        <v>2.7685333333333326</v>
      </c>
      <c r="I15" s="1">
        <v>2.4216666666666669</v>
      </c>
      <c r="J15" s="1">
        <v>0.85000000000000009</v>
      </c>
      <c r="K15" s="1">
        <v>3377.4666666666667</v>
      </c>
      <c r="L15" s="1">
        <v>1609.7666666666664</v>
      </c>
      <c r="M15" s="1">
        <v>2.7205999999999997</v>
      </c>
      <c r="N15" s="1">
        <v>2.6989666666666667</v>
      </c>
      <c r="O15" s="1">
        <v>37.756233333333334</v>
      </c>
      <c r="P15" s="1">
        <v>4.9523422581219929</v>
      </c>
      <c r="Q15" s="1">
        <v>0.44513333333333333</v>
      </c>
      <c r="R15" s="1">
        <v>12.244566666666666</v>
      </c>
      <c r="S15" s="1">
        <v>2093.5333333333333</v>
      </c>
      <c r="T15" s="1">
        <v>2.1516666666666668</v>
      </c>
      <c r="U15" s="1">
        <v>1.7933333333333332</v>
      </c>
      <c r="V15" s="1">
        <v>0.35833333333333334</v>
      </c>
      <c r="W15" s="1">
        <v>0.27</v>
      </c>
      <c r="X15" s="1">
        <f t="shared" si="0"/>
        <v>0.62833333333333341</v>
      </c>
      <c r="Y15" s="1">
        <v>0.67976666666666663</v>
      </c>
      <c r="Z15" s="1">
        <v>2.9384999999999999</v>
      </c>
      <c r="AA15" s="1">
        <v>40.766400000000004</v>
      </c>
      <c r="AB15" s="1">
        <v>1948.0333333333335</v>
      </c>
      <c r="AC15" s="1">
        <v>1093.9333333333334</v>
      </c>
      <c r="AD15" s="1">
        <v>1438.3666666666668</v>
      </c>
      <c r="AE15" s="1">
        <v>1558.0666666666666</v>
      </c>
      <c r="AF15" s="1">
        <v>2491.3000000000002</v>
      </c>
      <c r="AG15" s="1">
        <v>-13498.666666666666</v>
      </c>
      <c r="AH15" s="1">
        <v>65485.666666666664</v>
      </c>
      <c r="AI15" s="1">
        <v>0.54</v>
      </c>
      <c r="AJ15" s="1">
        <v>0.20333333333333334</v>
      </c>
      <c r="AK15" s="1">
        <v>16653.666666666668</v>
      </c>
      <c r="AL15" s="1">
        <v>2742.8000000000006</v>
      </c>
    </row>
    <row r="16" spans="1:38">
      <c r="A16" s="1">
        <v>2</v>
      </c>
      <c r="B16" s="1" t="s">
        <v>53</v>
      </c>
      <c r="C16" s="4">
        <v>23</v>
      </c>
      <c r="D16" s="4" t="s">
        <v>34</v>
      </c>
      <c r="E16" s="1">
        <v>39.2012</v>
      </c>
      <c r="F16" s="1" t="s">
        <v>35</v>
      </c>
      <c r="G16" s="1">
        <v>0.59333333333333327</v>
      </c>
      <c r="H16" s="1">
        <v>2.8202666666666669</v>
      </c>
      <c r="I16" s="1">
        <v>2.7833333333333337</v>
      </c>
      <c r="J16" s="1">
        <v>1.2683333333333333</v>
      </c>
      <c r="K16" s="1">
        <v>3596.7666666666664</v>
      </c>
      <c r="L16" s="1">
        <v>2053.5666666666671</v>
      </c>
      <c r="M16" s="1">
        <v>2.7723666666666666</v>
      </c>
      <c r="N16" s="1">
        <v>3.0659333333333336</v>
      </c>
      <c r="O16" s="1">
        <v>39.2012</v>
      </c>
      <c r="P16" s="1">
        <v>3.998248947621287</v>
      </c>
      <c r="Q16" s="1">
        <v>0.36249999999999999</v>
      </c>
      <c r="R16" s="1">
        <v>18.638500000000001</v>
      </c>
      <c r="S16" s="1">
        <v>1505</v>
      </c>
      <c r="T16" s="1">
        <v>2.5033333333333334</v>
      </c>
      <c r="U16" s="1">
        <v>2.1266666666666669</v>
      </c>
      <c r="V16" s="1">
        <v>0.37666666666666665</v>
      </c>
      <c r="W16" s="1">
        <v>0.27999999999999997</v>
      </c>
      <c r="X16" s="1">
        <f t="shared" si="0"/>
        <v>0.65666666666666662</v>
      </c>
      <c r="Y16" s="1">
        <v>0.55346666666666666</v>
      </c>
      <c r="Z16" s="1">
        <v>2.9923666666666668</v>
      </c>
      <c r="AA16" s="1">
        <v>43.160699999999999</v>
      </c>
      <c r="AB16" s="1">
        <v>2285.6666666666665</v>
      </c>
      <c r="AC16" s="1">
        <v>1219.0999999999999</v>
      </c>
      <c r="AD16" s="1">
        <v>2046.3</v>
      </c>
      <c r="AE16" s="1">
        <v>2174.9333333333329</v>
      </c>
      <c r="AF16" s="1">
        <v>3940.3817666666669</v>
      </c>
      <c r="AG16" s="1">
        <v>-16536</v>
      </c>
      <c r="AH16" s="1">
        <v>78448.333333333328</v>
      </c>
      <c r="AI16" s="1">
        <v>0.96666666666666667</v>
      </c>
      <c r="AJ16" s="1">
        <v>0.22333333333333336</v>
      </c>
      <c r="AK16" s="1">
        <v>16103.333333333334</v>
      </c>
      <c r="AL16" s="1">
        <v>2522.6666666666665</v>
      </c>
    </row>
    <row r="17" spans="1:38">
      <c r="A17" s="1">
        <v>3</v>
      </c>
      <c r="B17" s="1" t="s">
        <v>53</v>
      </c>
      <c r="C17" s="4">
        <v>20</v>
      </c>
      <c r="D17" s="4" t="s">
        <v>34</v>
      </c>
      <c r="E17" s="1">
        <v>34.967166666666664</v>
      </c>
      <c r="F17" s="1" t="s">
        <v>35</v>
      </c>
      <c r="G17" s="1">
        <v>0.58666666666666667</v>
      </c>
      <c r="H17" s="1">
        <v>2.6641333333333335</v>
      </c>
      <c r="I17" s="1">
        <v>2.1583333333333332</v>
      </c>
      <c r="J17" s="1">
        <v>0.7683333333333332</v>
      </c>
      <c r="K17" s="1">
        <v>3696.3666666666663</v>
      </c>
      <c r="L17" s="1">
        <v>1547.8999999999999</v>
      </c>
      <c r="M17" s="1">
        <v>2.6161666666666665</v>
      </c>
      <c r="N17" s="1">
        <v>2.4250000000000003</v>
      </c>
      <c r="O17" s="1">
        <v>34.967166666666664</v>
      </c>
      <c r="P17" s="1">
        <v>10.678024611505043</v>
      </c>
      <c r="Q17" s="1">
        <v>0.46596666666666664</v>
      </c>
      <c r="R17" s="1">
        <v>12.541366666666667</v>
      </c>
      <c r="S17" s="1">
        <v>1626.9666666666665</v>
      </c>
      <c r="T17" s="1">
        <v>1.8866666666666667</v>
      </c>
      <c r="U17" s="1">
        <v>1.5816666666666668</v>
      </c>
      <c r="V17" s="1">
        <v>0.30499999999999999</v>
      </c>
      <c r="W17" s="1">
        <v>0.27166666666666667</v>
      </c>
      <c r="X17" s="1">
        <f t="shared" si="0"/>
        <v>0.57666666666666666</v>
      </c>
      <c r="Y17" s="1">
        <v>0.77289999999999992</v>
      </c>
      <c r="Z17" s="1">
        <v>3.0290999999999997</v>
      </c>
      <c r="AA17" s="1">
        <v>42.200533333333333</v>
      </c>
      <c r="AB17" s="1">
        <v>2163.6</v>
      </c>
      <c r="AC17" s="1">
        <v>1159.9999999999998</v>
      </c>
      <c r="AD17" s="1">
        <v>1857.3</v>
      </c>
      <c r="AE17" s="1">
        <v>1959.4333333333332</v>
      </c>
      <c r="AF17" s="1">
        <v>-4366.4333333333334</v>
      </c>
      <c r="AG17" s="1">
        <v>-19096.666666666668</v>
      </c>
      <c r="AH17" s="1">
        <v>48903.4</v>
      </c>
      <c r="AI17" s="1">
        <v>0.47000000000000003</v>
      </c>
      <c r="AJ17" s="1">
        <v>0.18500000000000003</v>
      </c>
      <c r="AK17" s="1">
        <v>20307</v>
      </c>
      <c r="AL17" s="1">
        <v>3479.8000000000006</v>
      </c>
    </row>
    <row r="18" spans="1:38">
      <c r="A18" s="1">
        <v>4</v>
      </c>
      <c r="B18" s="1" t="s">
        <v>53</v>
      </c>
      <c r="C18" s="4">
        <v>22</v>
      </c>
      <c r="D18" s="4" t="s">
        <v>34</v>
      </c>
      <c r="E18" s="1">
        <v>43.436533333333337</v>
      </c>
      <c r="F18" s="1" t="s">
        <v>35</v>
      </c>
      <c r="G18" s="1">
        <v>0.62666666666666659</v>
      </c>
      <c r="H18" s="1">
        <v>2.9651999999999998</v>
      </c>
      <c r="I18" s="1">
        <v>2.4133333333333331</v>
      </c>
      <c r="J18" s="1">
        <v>0.84500000000000008</v>
      </c>
      <c r="K18" s="1">
        <v>3850</v>
      </c>
      <c r="L18" s="1">
        <v>1867.8666666666668</v>
      </c>
      <c r="M18" s="1">
        <v>2.9173666666666667</v>
      </c>
      <c r="N18" s="1">
        <v>2.7106999999999997</v>
      </c>
      <c r="O18" s="1">
        <v>43.436533333333337</v>
      </c>
      <c r="P18" s="1">
        <v>7.2407227456671013</v>
      </c>
      <c r="Q18" s="1">
        <v>0.51460000000000006</v>
      </c>
      <c r="R18" s="1">
        <v>21.661600000000004</v>
      </c>
      <c r="S18" s="1">
        <v>2505.1666666666665</v>
      </c>
      <c r="T18" s="1">
        <v>2.125</v>
      </c>
      <c r="U18" s="1">
        <v>1.7683333333333333</v>
      </c>
      <c r="V18" s="1">
        <v>0.35666666666666663</v>
      </c>
      <c r="W18" s="1">
        <v>0.28833333333333333</v>
      </c>
      <c r="X18" s="1">
        <f t="shared" si="0"/>
        <v>0.64500000000000002</v>
      </c>
      <c r="Y18" s="1">
        <v>0.74230000000000007</v>
      </c>
      <c r="Z18" s="1">
        <v>3.1179333333333332</v>
      </c>
      <c r="AA18" s="1">
        <v>48.24346666666667</v>
      </c>
      <c r="AB18" s="1">
        <v>2488.2999999999997</v>
      </c>
      <c r="AC18" s="1">
        <v>1278.2333333333333</v>
      </c>
      <c r="AD18" s="1">
        <v>2240.1666666666665</v>
      </c>
      <c r="AE18" s="1">
        <v>2409.8000000000002</v>
      </c>
      <c r="AF18" s="1">
        <v>3696.2666666666664</v>
      </c>
      <c r="AG18" s="1">
        <v>-18881.333333333332</v>
      </c>
      <c r="AH18" s="1">
        <v>82895</v>
      </c>
      <c r="AI18" s="1">
        <v>0.53166666666666673</v>
      </c>
      <c r="AJ18" s="1">
        <v>0.22166666666666665</v>
      </c>
      <c r="AK18" s="1">
        <v>17353.333333333332</v>
      </c>
      <c r="AL18" s="1">
        <v>3678.3333333333335</v>
      </c>
    </row>
    <row r="19" spans="1:38">
      <c r="A19" s="1">
        <v>5</v>
      </c>
      <c r="B19" s="1" t="s">
        <v>53</v>
      </c>
      <c r="C19" s="4">
        <v>23</v>
      </c>
      <c r="D19" s="4" t="s">
        <v>36</v>
      </c>
      <c r="E19" s="1">
        <v>32.836833333333338</v>
      </c>
      <c r="F19" s="1" t="s">
        <v>35</v>
      </c>
      <c r="G19" s="1">
        <v>0.56000000000000005</v>
      </c>
      <c r="H19" s="1">
        <v>2.5857000000000001</v>
      </c>
      <c r="I19" s="1">
        <v>2.3850000000000002</v>
      </c>
      <c r="J19" s="1">
        <v>0.745</v>
      </c>
      <c r="K19" s="1">
        <v>3046.5666666666671</v>
      </c>
      <c r="L19" s="1">
        <v>1673.8666666666668</v>
      </c>
      <c r="M19" s="1">
        <v>2.5377000000000001</v>
      </c>
      <c r="N19" s="1">
        <v>2.6436666666666668</v>
      </c>
      <c r="O19" s="1">
        <v>32.836833333333338</v>
      </c>
      <c r="P19" s="1">
        <v>0.76251746087919292</v>
      </c>
      <c r="Q19" s="1">
        <v>0.44123333333333331</v>
      </c>
      <c r="R19" s="1">
        <v>20.057399999999998</v>
      </c>
      <c r="S19" s="1">
        <v>1520.4666666666665</v>
      </c>
      <c r="T19" s="1">
        <v>2.1283333333333334</v>
      </c>
      <c r="U19" s="1">
        <v>1.7683333333333333</v>
      </c>
      <c r="V19" s="1">
        <v>0.36000000000000004</v>
      </c>
      <c r="W19" s="1">
        <v>0.25666666666666665</v>
      </c>
      <c r="X19" s="1">
        <f t="shared" si="0"/>
        <v>0.6166666666666667</v>
      </c>
      <c r="Y19" s="1">
        <v>0.75269999999999992</v>
      </c>
      <c r="Z19" s="1">
        <v>2.7189666666666668</v>
      </c>
      <c r="AA19" s="1">
        <v>38.441566666666667</v>
      </c>
      <c r="AB19" s="1">
        <v>1952.7</v>
      </c>
      <c r="AC19" s="1">
        <v>1138.0333333333335</v>
      </c>
      <c r="AD19" s="1">
        <v>1676.5666666666666</v>
      </c>
      <c r="AE19" s="1">
        <v>1791.4333333333334</v>
      </c>
      <c r="AF19" s="1">
        <v>7421.4666666666672</v>
      </c>
      <c r="AG19" s="1">
        <v>-18633.666666666668</v>
      </c>
      <c r="AH19" s="1">
        <v>77218</v>
      </c>
      <c r="AI19" s="1">
        <v>0.45833333333333331</v>
      </c>
      <c r="AJ19" s="1">
        <v>0.20000000000000004</v>
      </c>
      <c r="AK19" s="1">
        <v>15237.333333333334</v>
      </c>
      <c r="AL19" s="1">
        <v>3261.2999999999997</v>
      </c>
    </row>
    <row r="20" spans="1:38">
      <c r="A20" s="1">
        <v>6</v>
      </c>
      <c r="B20" s="1" t="s">
        <v>53</v>
      </c>
      <c r="C20" s="4">
        <v>21</v>
      </c>
      <c r="D20" s="4" t="s">
        <v>36</v>
      </c>
      <c r="E20" s="1">
        <v>33.961500000000001</v>
      </c>
      <c r="F20" s="1" t="s">
        <v>37</v>
      </c>
      <c r="G20" s="1">
        <v>0.54500000000000004</v>
      </c>
      <c r="H20" s="1">
        <v>2.6275666666666666</v>
      </c>
      <c r="I20" s="1">
        <v>2.3666666666666667</v>
      </c>
      <c r="J20" s="1">
        <v>0.73833333333333329</v>
      </c>
      <c r="K20" s="1">
        <v>2243.2333333333331</v>
      </c>
      <c r="L20" s="1">
        <v>1278.1000000000001</v>
      </c>
      <c r="M20" s="1">
        <v>2.5795666666666666</v>
      </c>
      <c r="N20" s="1">
        <v>2.629633333333333</v>
      </c>
      <c r="O20" s="1">
        <v>33.961500000000001</v>
      </c>
      <c r="P20" s="1">
        <v>7.6363933106894333</v>
      </c>
      <c r="Q20" s="1">
        <v>0.46006666666666662</v>
      </c>
      <c r="R20" s="1">
        <v>10.053900000000001</v>
      </c>
      <c r="S20" s="1">
        <v>955.96729999999991</v>
      </c>
      <c r="T20" s="1">
        <v>2.0900000000000003</v>
      </c>
      <c r="U20" s="1">
        <v>1.7683333333333333</v>
      </c>
      <c r="V20" s="1">
        <v>0.32166666666666671</v>
      </c>
      <c r="W20" s="1">
        <v>0.27666666666666667</v>
      </c>
      <c r="X20" s="1">
        <f t="shared" si="0"/>
        <v>0.59833333333333338</v>
      </c>
      <c r="Y20" s="1">
        <v>0.73816666666666675</v>
      </c>
      <c r="Z20" s="1">
        <v>2.7663999999999995</v>
      </c>
      <c r="AA20" s="1">
        <v>36.409866666666666</v>
      </c>
      <c r="AB20" s="1">
        <v>1487.3999999999999</v>
      </c>
      <c r="AC20" s="1">
        <v>855.10699999999997</v>
      </c>
      <c r="AD20" s="1">
        <v>1301.6333333333334</v>
      </c>
      <c r="AE20" s="1">
        <v>1442.0333333333331</v>
      </c>
      <c r="AF20" s="1">
        <v>5833.4333333333334</v>
      </c>
      <c r="AG20" s="1">
        <v>-14214.333333333334</v>
      </c>
      <c r="AH20" s="1">
        <v>60618</v>
      </c>
      <c r="AI20" s="1">
        <v>0.42166666666666663</v>
      </c>
      <c r="AJ20" s="1">
        <v>0.22</v>
      </c>
      <c r="AK20" s="1">
        <v>10202.433333333332</v>
      </c>
      <c r="AL20" s="1">
        <v>2524.7666666666669</v>
      </c>
    </row>
    <row r="21" spans="1:38">
      <c r="A21" s="1">
        <v>7</v>
      </c>
      <c r="B21" s="1" t="s">
        <v>53</v>
      </c>
      <c r="C21" s="4">
        <v>21</v>
      </c>
      <c r="D21" s="4" t="s">
        <v>36</v>
      </c>
      <c r="E21" s="1">
        <v>21.354166666666668</v>
      </c>
      <c r="F21" s="1" t="s">
        <v>37</v>
      </c>
      <c r="G21" s="1">
        <v>0.49499999999999994</v>
      </c>
      <c r="H21" s="1">
        <v>2.0943666666666667</v>
      </c>
      <c r="I21" s="1">
        <v>2.5550000000000002</v>
      </c>
      <c r="J21" s="1">
        <v>0.93333333333333324</v>
      </c>
      <c r="K21" s="1">
        <v>2290.9666666666667</v>
      </c>
      <c r="L21" s="1">
        <v>1408.3</v>
      </c>
      <c r="M21" s="1">
        <v>2.0461666666666667</v>
      </c>
      <c r="N21" s="1">
        <v>2.7636000000000003</v>
      </c>
      <c r="O21" s="1">
        <v>21.354166666666668</v>
      </c>
      <c r="P21" s="1">
        <v>4.0800787176505375</v>
      </c>
      <c r="Q21" s="1">
        <v>0.22919999999999999</v>
      </c>
      <c r="R21" s="1">
        <v>5.5551000000000004</v>
      </c>
      <c r="S21" s="1">
        <v>1868.1666666666667</v>
      </c>
      <c r="T21" s="1">
        <v>2.2016666666666667</v>
      </c>
      <c r="U21" s="1">
        <v>1.8033333333333335</v>
      </c>
      <c r="V21" s="1">
        <v>0.39833333333333337</v>
      </c>
      <c r="W21" s="1">
        <v>0.35333333333333333</v>
      </c>
      <c r="X21" s="1">
        <f t="shared" si="0"/>
        <v>0.75166666666666671</v>
      </c>
      <c r="Y21" s="1">
        <v>0.53060000000000007</v>
      </c>
      <c r="Z21" s="1">
        <v>2.6295000000000002</v>
      </c>
      <c r="AA21" s="1">
        <v>30.042100000000001</v>
      </c>
      <c r="AB21" s="1">
        <v>1192.9666666666667</v>
      </c>
      <c r="AC21" s="1">
        <v>738.51676666666663</v>
      </c>
      <c r="AD21" s="1">
        <v>1059.2333333333333</v>
      </c>
      <c r="AE21" s="1">
        <v>1154.6000000000001</v>
      </c>
      <c r="AF21" s="1">
        <v>-16539.333333333332</v>
      </c>
      <c r="AG21" s="1">
        <v>-13743.333333333334</v>
      </c>
      <c r="AH21" s="1">
        <v>1070.1000000000001</v>
      </c>
      <c r="AI21" s="1">
        <v>0.52833333333333332</v>
      </c>
      <c r="AJ21" s="1">
        <v>0.24833333333333332</v>
      </c>
      <c r="AK21" s="1">
        <v>9227.9</v>
      </c>
      <c r="AL21" s="1">
        <v>1670.9333333333332</v>
      </c>
    </row>
    <row r="22" spans="1:38">
      <c r="A22" s="1">
        <v>8</v>
      </c>
      <c r="B22" s="1" t="s">
        <v>53</v>
      </c>
      <c r="C22" s="4">
        <v>19</v>
      </c>
      <c r="D22" s="4" t="s">
        <v>36</v>
      </c>
      <c r="E22" s="1">
        <v>29.044600000000003</v>
      </c>
      <c r="F22" s="1" t="s">
        <v>37</v>
      </c>
      <c r="G22" s="1">
        <v>0.53</v>
      </c>
      <c r="H22" s="1">
        <v>2.4344999999999999</v>
      </c>
      <c r="I22" s="1">
        <v>2.3425000000000002</v>
      </c>
      <c r="J22" s="1">
        <v>0.74750000000000005</v>
      </c>
      <c r="K22" s="1">
        <v>2535.25</v>
      </c>
      <c r="L22" s="1">
        <v>1457.75</v>
      </c>
      <c r="M22" s="1">
        <v>2.3864000000000001</v>
      </c>
      <c r="N22" s="1">
        <v>2.58575</v>
      </c>
      <c r="O22" s="1">
        <v>29.044600000000003</v>
      </c>
      <c r="P22" s="1">
        <v>4.1367959709969568</v>
      </c>
      <c r="Q22" s="1">
        <v>0.38915</v>
      </c>
      <c r="R22" s="1">
        <v>22.45485</v>
      </c>
      <c r="S22" s="1">
        <v>1276.3499999999999</v>
      </c>
      <c r="T22" s="1">
        <v>2.0825</v>
      </c>
      <c r="U22" s="1">
        <v>1.79</v>
      </c>
      <c r="V22" s="1">
        <v>0.29249999999999998</v>
      </c>
      <c r="W22" s="1">
        <v>0.26</v>
      </c>
      <c r="X22" s="1">
        <f t="shared" si="0"/>
        <v>0.55249999999999999</v>
      </c>
      <c r="Y22" s="1">
        <v>0.71019999999999994</v>
      </c>
      <c r="Z22" s="1">
        <v>2.6006999999999998</v>
      </c>
      <c r="AA22" s="1">
        <v>34.4589</v>
      </c>
      <c r="AB22" s="1">
        <v>1619.1999999999998</v>
      </c>
      <c r="AC22" s="1">
        <v>973.47514999999999</v>
      </c>
      <c r="AD22" s="1">
        <v>1549.85</v>
      </c>
      <c r="AE22" s="1">
        <v>1770.8000000000002</v>
      </c>
      <c r="AF22" s="1">
        <v>2727.6592000000001</v>
      </c>
      <c r="AG22" s="1">
        <v>-17890.5</v>
      </c>
      <c r="AH22" s="1">
        <v>55877</v>
      </c>
      <c r="AI22" s="1">
        <v>0.44499999999999995</v>
      </c>
      <c r="AJ22" s="1">
        <v>0.20250000000000001</v>
      </c>
      <c r="AK22" s="1">
        <v>12609</v>
      </c>
      <c r="AL22" s="1">
        <v>2721.65</v>
      </c>
    </row>
    <row r="23" spans="1:38">
      <c r="A23" s="1">
        <v>9</v>
      </c>
      <c r="B23" s="1" t="s">
        <v>53</v>
      </c>
      <c r="C23" s="4">
        <v>22</v>
      </c>
      <c r="D23" s="4" t="s">
        <v>36</v>
      </c>
      <c r="E23" s="1">
        <v>28.769066666666664</v>
      </c>
      <c r="F23" s="1" t="s">
        <v>37</v>
      </c>
      <c r="G23" s="1">
        <v>0.51166666666666671</v>
      </c>
      <c r="H23" s="1">
        <v>2.4232999999999998</v>
      </c>
      <c r="I23" s="1">
        <v>2.3149999999999999</v>
      </c>
      <c r="J23" s="1">
        <v>0.875</v>
      </c>
      <c r="K23" s="1">
        <v>2091.2000000000003</v>
      </c>
      <c r="L23" s="1">
        <v>1226.6000000000001</v>
      </c>
      <c r="M23" s="1">
        <v>2.3752666666666666</v>
      </c>
      <c r="N23" s="1">
        <v>2.5571333333333333</v>
      </c>
      <c r="O23" s="1">
        <v>28.769066666666664</v>
      </c>
      <c r="P23" s="1">
        <v>1.9397561844423636</v>
      </c>
      <c r="Q23" s="1">
        <v>0.32929999999999998</v>
      </c>
      <c r="R23" s="1">
        <v>18.213366666666669</v>
      </c>
      <c r="S23" s="1">
        <v>1333.2666666666667</v>
      </c>
      <c r="T23" s="1">
        <v>2.0283333333333329</v>
      </c>
      <c r="U23" s="1">
        <v>1.6333333333333331</v>
      </c>
      <c r="V23" s="1">
        <v>0.39500000000000002</v>
      </c>
      <c r="W23" s="1">
        <v>0.28666666666666663</v>
      </c>
      <c r="X23" s="1">
        <f t="shared" si="0"/>
        <v>0.68166666666666664</v>
      </c>
      <c r="Y23" s="1">
        <v>0.58579999999999999</v>
      </c>
      <c r="Z23" s="1">
        <v>2.6006666666666667</v>
      </c>
      <c r="AA23" s="1">
        <v>32.095266666666667</v>
      </c>
      <c r="AB23" s="1">
        <v>1352.6666666666667</v>
      </c>
      <c r="AC23" s="1">
        <v>799.97663333333333</v>
      </c>
      <c r="AD23" s="1">
        <v>1608.9333333333334</v>
      </c>
      <c r="AE23" s="1">
        <v>1812.9333333333332</v>
      </c>
      <c r="AF23" s="1">
        <v>168.58543333333333</v>
      </c>
      <c r="AG23" s="1">
        <v>-11214.333333333334</v>
      </c>
      <c r="AH23" s="1">
        <v>42006.333333333336</v>
      </c>
      <c r="AI23" s="1">
        <v>0.56333333333333335</v>
      </c>
      <c r="AJ23" s="1">
        <v>0.22666666666666668</v>
      </c>
      <c r="AK23" s="1">
        <v>9227.9666666666672</v>
      </c>
      <c r="AL23" s="1">
        <v>1938.5</v>
      </c>
    </row>
    <row r="24" spans="1:38">
      <c r="A24" s="1">
        <v>10</v>
      </c>
      <c r="B24" s="1" t="s">
        <v>53</v>
      </c>
      <c r="C24" s="4">
        <v>20</v>
      </c>
      <c r="D24" s="4" t="s">
        <v>34</v>
      </c>
      <c r="E24" s="1">
        <v>26.1386</v>
      </c>
      <c r="F24" s="1" t="s">
        <v>37</v>
      </c>
      <c r="G24" s="1">
        <v>0.56999999999999995</v>
      </c>
      <c r="H24" s="1">
        <v>2.3121999999999998</v>
      </c>
      <c r="I24" s="1">
        <v>2.0950000000000002</v>
      </c>
      <c r="J24" s="1">
        <v>1.0349999999999999</v>
      </c>
      <c r="K24" s="1">
        <v>3332.7</v>
      </c>
      <c r="L24" s="1">
        <v>1301.8</v>
      </c>
      <c r="M24" s="1">
        <v>2.2641</v>
      </c>
      <c r="N24" s="1">
        <v>2.3258000000000001</v>
      </c>
      <c r="O24" s="1">
        <v>26.1386</v>
      </c>
      <c r="P24" s="1">
        <v>0</v>
      </c>
      <c r="Q24" s="1">
        <v>0.2525</v>
      </c>
      <c r="R24" s="1">
        <v>11.2095</v>
      </c>
      <c r="S24" s="1">
        <v>1994</v>
      </c>
      <c r="T24" s="1">
        <v>1.825</v>
      </c>
      <c r="U24" s="1">
        <v>1.605</v>
      </c>
      <c r="V24" s="1">
        <v>0.22</v>
      </c>
      <c r="W24" s="1">
        <v>0.27</v>
      </c>
      <c r="X24" s="1">
        <f t="shared" si="0"/>
        <v>0.49</v>
      </c>
      <c r="Y24" s="1">
        <v>0.55069999999999997</v>
      </c>
      <c r="Z24" s="1">
        <v>2.8519000000000001</v>
      </c>
      <c r="AA24" s="1">
        <v>39.824599999999997</v>
      </c>
      <c r="AB24" s="1">
        <v>1594.4</v>
      </c>
      <c r="AC24" s="1">
        <v>928.53610000000003</v>
      </c>
      <c r="AD24" s="1">
        <v>1288.5999999999999</v>
      </c>
      <c r="AE24" s="1">
        <v>1483.9</v>
      </c>
      <c r="AF24" s="1">
        <v>-17433</v>
      </c>
      <c r="AG24" s="1">
        <v>3663.9</v>
      </c>
      <c r="AH24" s="1">
        <v>3172.1</v>
      </c>
      <c r="AI24" s="1">
        <v>0.71499999999999997</v>
      </c>
      <c r="AJ24" s="1">
        <v>0.17</v>
      </c>
      <c r="AK24" s="1">
        <v>19604</v>
      </c>
      <c r="AL24" s="1">
        <v>1799.7</v>
      </c>
    </row>
    <row r="25" spans="1:38">
      <c r="A25" s="5">
        <v>11</v>
      </c>
      <c r="B25" s="1" t="s">
        <v>53</v>
      </c>
      <c r="C25" s="4">
        <v>20</v>
      </c>
      <c r="D25" s="4" t="s">
        <v>34</v>
      </c>
      <c r="E25" s="1">
        <v>37.070700000000002</v>
      </c>
      <c r="F25" s="1" t="s">
        <v>35</v>
      </c>
      <c r="G25" s="1">
        <v>0.62</v>
      </c>
      <c r="H25" s="1">
        <v>2.7443</v>
      </c>
      <c r="I25" s="1">
        <v>2.79</v>
      </c>
      <c r="J25" s="1">
        <v>1.145</v>
      </c>
      <c r="K25" s="1">
        <v>3977.5</v>
      </c>
      <c r="L25" s="1">
        <v>2016.4</v>
      </c>
      <c r="M25" s="1">
        <v>2.6962999999999999</v>
      </c>
      <c r="N25" s="1">
        <v>3.0649000000000002</v>
      </c>
      <c r="O25" s="1">
        <v>37.070700000000002</v>
      </c>
      <c r="P25" s="1">
        <v>0</v>
      </c>
      <c r="Q25" s="1">
        <v>0.32379999999999998</v>
      </c>
      <c r="R25" s="1">
        <v>12.839700000000001</v>
      </c>
      <c r="S25" s="1">
        <v>1931.8</v>
      </c>
      <c r="T25" s="1">
        <v>2.4550000000000001</v>
      </c>
      <c r="U25" s="1">
        <v>2.0299999999999998</v>
      </c>
      <c r="V25" s="1">
        <v>0.42499999999999999</v>
      </c>
      <c r="W25" s="1">
        <v>0.33500000000000002</v>
      </c>
      <c r="X25" s="1">
        <f t="shared" si="0"/>
        <v>0.76</v>
      </c>
      <c r="Y25" s="1">
        <v>0.54149999999999998</v>
      </c>
      <c r="Z25" s="1">
        <v>3.2448999999999999</v>
      </c>
      <c r="AA25" s="1">
        <v>47.117800000000003</v>
      </c>
      <c r="AB25" s="1">
        <v>2197.1999999999998</v>
      </c>
      <c r="AC25" s="1">
        <v>1091.5999999999999</v>
      </c>
      <c r="AD25" s="1">
        <v>2397.1999999999998</v>
      </c>
      <c r="AE25" s="1">
        <v>2589.6999999999998</v>
      </c>
      <c r="AF25" s="1">
        <v>-21172</v>
      </c>
      <c r="AG25" s="1">
        <v>-15206</v>
      </c>
      <c r="AH25" s="1">
        <v>2299.4</v>
      </c>
      <c r="AI25" s="1">
        <v>0.79500000000000004</v>
      </c>
      <c r="AJ25" s="1">
        <v>0.23499999999999999</v>
      </c>
      <c r="AK25" s="1">
        <v>16925</v>
      </c>
      <c r="AL25" s="1">
        <v>2295</v>
      </c>
    </row>
    <row r="26" spans="1:38">
      <c r="A26" s="5">
        <v>12</v>
      </c>
      <c r="B26" s="1" t="s">
        <v>53</v>
      </c>
      <c r="C26" s="4">
        <v>28</v>
      </c>
      <c r="D26" s="4" t="s">
        <v>34</v>
      </c>
      <c r="E26" s="1">
        <v>40.004700000000007</v>
      </c>
      <c r="F26" s="1" t="s">
        <v>35</v>
      </c>
      <c r="G26" s="1">
        <v>0.61</v>
      </c>
      <c r="H26" s="1">
        <v>2.8447666666666667</v>
      </c>
      <c r="I26" s="1">
        <v>2.9983333333333335</v>
      </c>
      <c r="J26" s="1">
        <v>0.77666666666666673</v>
      </c>
      <c r="K26" s="1">
        <v>3129.6333333333332</v>
      </c>
      <c r="L26" s="1">
        <v>1768.8333333333333</v>
      </c>
      <c r="M26" s="1">
        <v>2.7968999999999995</v>
      </c>
      <c r="N26" s="1">
        <v>3.2834333333333334</v>
      </c>
      <c r="O26" s="1">
        <v>40.004700000000007</v>
      </c>
      <c r="P26" s="1">
        <v>13.00707082752283</v>
      </c>
      <c r="Q26" s="1">
        <v>0.51956666666666662</v>
      </c>
      <c r="R26" s="1">
        <v>14.661133333333332</v>
      </c>
      <c r="S26" s="1">
        <v>1226.9333333333334</v>
      </c>
      <c r="T26" s="1">
        <v>2.7449999999999997</v>
      </c>
      <c r="U26" s="1">
        <v>2.436666666666667</v>
      </c>
      <c r="V26" s="1">
        <v>0.30833333333333335</v>
      </c>
      <c r="W26" s="1">
        <v>0.25333333333333335</v>
      </c>
      <c r="X26" s="1">
        <f t="shared" si="0"/>
        <v>0.56166666666666676</v>
      </c>
      <c r="Y26" s="1">
        <v>0.78870000000000007</v>
      </c>
      <c r="Z26" s="1">
        <v>3.0849333333333333</v>
      </c>
      <c r="AA26" s="1">
        <v>45.636733333333325</v>
      </c>
      <c r="AB26" s="1">
        <v>1968.8</v>
      </c>
      <c r="AC26" s="1">
        <v>1033.8427666666666</v>
      </c>
      <c r="AD26" s="1">
        <v>1614.0333333333335</v>
      </c>
      <c r="AE26" s="1">
        <v>1746</v>
      </c>
      <c r="AF26" s="1">
        <v>413.63333333333321</v>
      </c>
      <c r="AG26" s="1">
        <v>-16075.333333333334</v>
      </c>
      <c r="AH26" s="1">
        <v>56031.933333333327</v>
      </c>
      <c r="AI26" s="1">
        <v>0.4916666666666667</v>
      </c>
      <c r="AJ26" s="1">
        <v>0.18333333333333335</v>
      </c>
      <c r="AK26" s="1">
        <v>17086.333333333332</v>
      </c>
      <c r="AL26" s="1">
        <v>3062.6333333333332</v>
      </c>
    </row>
    <row r="27" spans="1:38">
      <c r="A27" s="5">
        <v>13</v>
      </c>
      <c r="B27" s="1" t="s">
        <v>53</v>
      </c>
      <c r="C27" s="4">
        <v>27</v>
      </c>
      <c r="D27" s="4" t="s">
        <v>34</v>
      </c>
      <c r="E27" s="1">
        <v>38.905099999999997</v>
      </c>
      <c r="F27" s="1" t="s">
        <v>35</v>
      </c>
      <c r="G27" s="1">
        <v>0.61166666666666669</v>
      </c>
      <c r="H27" s="1">
        <v>2.8092000000000001</v>
      </c>
      <c r="I27" s="1">
        <v>2.5466666666666669</v>
      </c>
      <c r="J27" s="1">
        <v>0.77333333333333332</v>
      </c>
      <c r="K27" s="1">
        <v>4438.1333333333332</v>
      </c>
      <c r="L27" s="1">
        <v>2027.8666666666668</v>
      </c>
      <c r="M27" s="1">
        <v>2.7612999999999999</v>
      </c>
      <c r="N27" s="1">
        <v>2.8281666666666667</v>
      </c>
      <c r="O27" s="1">
        <v>38.905099999999997</v>
      </c>
      <c r="P27" s="1">
        <v>6.3450589634968386</v>
      </c>
      <c r="Q27" s="1">
        <v>0.5033333333333333</v>
      </c>
      <c r="R27" s="1">
        <v>37.07673333333333</v>
      </c>
      <c r="S27" s="1">
        <v>1880.8333333333333</v>
      </c>
      <c r="T27" s="1">
        <v>2.2883333333333336</v>
      </c>
      <c r="U27" s="1">
        <v>1.9016666666666666</v>
      </c>
      <c r="V27" s="1">
        <v>0.38666666666666671</v>
      </c>
      <c r="W27" s="1">
        <v>0.25833333333333336</v>
      </c>
      <c r="X27" s="1">
        <f t="shared" si="0"/>
        <v>0.64500000000000002</v>
      </c>
      <c r="Y27" s="1">
        <v>0.7916333333333333</v>
      </c>
      <c r="Z27" s="1">
        <v>3.0501333333333336</v>
      </c>
      <c r="AA27" s="1">
        <v>45.895133333333327</v>
      </c>
      <c r="AB27" s="1">
        <v>2491.0666666666666</v>
      </c>
      <c r="AC27" s="1">
        <v>1358.8</v>
      </c>
      <c r="AD27" s="1">
        <v>1710.5333333333335</v>
      </c>
      <c r="AE27" s="1">
        <v>1740.2</v>
      </c>
      <c r="AF27" s="1">
        <v>-5280.7333333333336</v>
      </c>
      <c r="AG27" s="1">
        <v>-20043</v>
      </c>
      <c r="AH27" s="1">
        <v>56211.366666666669</v>
      </c>
      <c r="AI27" s="1">
        <v>0.48833333333333329</v>
      </c>
      <c r="AJ27" s="1">
        <v>0.18666666666666668</v>
      </c>
      <c r="AK27" s="1">
        <v>23774.333333333332</v>
      </c>
      <c r="AL27" s="1">
        <v>3905.8333333333335</v>
      </c>
    </row>
    <row r="28" spans="1:38">
      <c r="A28" s="1">
        <v>1</v>
      </c>
      <c r="B28" s="1" t="s">
        <v>54</v>
      </c>
      <c r="C28" s="4" t="s">
        <v>38</v>
      </c>
      <c r="D28" s="4" t="s">
        <v>38</v>
      </c>
      <c r="E28" s="1">
        <v>39.004433333333331</v>
      </c>
      <c r="F28" s="1" t="s">
        <v>35</v>
      </c>
      <c r="G28" s="1">
        <v>0.59166666666666667</v>
      </c>
      <c r="H28" s="1">
        <v>2.8136333333333332</v>
      </c>
      <c r="I28" s="1">
        <v>2.7633333333333336</v>
      </c>
      <c r="J28" s="1">
        <v>0.88666666666666671</v>
      </c>
      <c r="K28" s="1">
        <v>3493.3333333333335</v>
      </c>
      <c r="L28" s="1">
        <v>1841.3666666666668</v>
      </c>
      <c r="M28" s="1">
        <v>2.7657333333333334</v>
      </c>
      <c r="N28" s="1">
        <v>3.0452666666666666</v>
      </c>
      <c r="O28" s="1">
        <v>39.004433333333331</v>
      </c>
      <c r="P28" s="1">
        <v>1.1788799796320499</v>
      </c>
      <c r="Q28" s="1">
        <v>0.44006666666666666</v>
      </c>
      <c r="R28" s="1">
        <v>12.306266666666666</v>
      </c>
      <c r="S28" s="1">
        <v>1617.0333333333335</v>
      </c>
      <c r="T28" s="1">
        <v>2.4849999999999999</v>
      </c>
      <c r="U28" s="1">
        <v>2.1066666666666669</v>
      </c>
      <c r="V28" s="1">
        <v>0.37833333333333335</v>
      </c>
      <c r="W28" s="1">
        <v>0.27833333333333338</v>
      </c>
      <c r="X28" s="1">
        <f t="shared" si="0"/>
        <v>0.65666666666666673</v>
      </c>
      <c r="Y28" s="1">
        <v>0.66749999999999998</v>
      </c>
      <c r="Z28" s="1">
        <v>2.9933999999999998</v>
      </c>
      <c r="AA28" s="1">
        <v>42.910466666666657</v>
      </c>
      <c r="AB28" s="1">
        <v>1989.9666666666669</v>
      </c>
      <c r="AC28" s="1">
        <v>1104</v>
      </c>
      <c r="AD28" s="1">
        <v>1474</v>
      </c>
      <c r="AE28" s="1">
        <v>1623.2666666666667</v>
      </c>
      <c r="AF28" s="1">
        <v>1963.4000000000003</v>
      </c>
      <c r="AG28" s="1">
        <v>-13272</v>
      </c>
      <c r="AH28" s="1">
        <v>66093.333333333328</v>
      </c>
      <c r="AI28" s="1">
        <v>0.56666666666666665</v>
      </c>
      <c r="AJ28" s="1">
        <v>0.21</v>
      </c>
      <c r="AK28" s="1">
        <v>16634.666666666668</v>
      </c>
      <c r="AL28" s="1">
        <v>2682.9666666666667</v>
      </c>
    </row>
    <row r="29" spans="1:38">
      <c r="A29" s="1">
        <v>2</v>
      </c>
      <c r="B29" s="1" t="s">
        <v>54</v>
      </c>
      <c r="C29" s="4">
        <v>23</v>
      </c>
      <c r="D29" s="4" t="s">
        <v>38</v>
      </c>
      <c r="E29" s="1">
        <v>41.422533333333327</v>
      </c>
      <c r="F29" s="1" t="s">
        <v>35</v>
      </c>
      <c r="G29" s="1">
        <v>0.60499999999999998</v>
      </c>
      <c r="H29" s="1">
        <v>2.8978999999999999</v>
      </c>
      <c r="I29" s="1">
        <v>2.7516666666666665</v>
      </c>
      <c r="J29" s="1">
        <v>1.38</v>
      </c>
      <c r="K29" s="1">
        <v>3608.2333333333336</v>
      </c>
      <c r="L29" s="1">
        <v>2029.2666666666667</v>
      </c>
      <c r="M29" s="1">
        <v>2.85</v>
      </c>
      <c r="N29" s="1">
        <v>3.0421999999999998</v>
      </c>
      <c r="O29" s="1">
        <v>41.422533333333327</v>
      </c>
      <c r="P29" s="1">
        <v>3.010184873226657</v>
      </c>
      <c r="Q29" s="1">
        <v>0.3483</v>
      </c>
      <c r="R29" s="1">
        <v>22.7072</v>
      </c>
      <c r="S29" s="1">
        <v>1601.1000000000001</v>
      </c>
      <c r="T29" s="1">
        <v>2.4766666666666666</v>
      </c>
      <c r="U29" s="1">
        <v>2.1216666666666666</v>
      </c>
      <c r="V29" s="1">
        <v>0.35499999999999998</v>
      </c>
      <c r="W29" s="1">
        <v>0.27500000000000002</v>
      </c>
      <c r="X29" s="1">
        <f t="shared" si="0"/>
        <v>0.63</v>
      </c>
      <c r="Y29" s="1">
        <v>0.50690000000000002</v>
      </c>
      <c r="Z29" s="1">
        <v>3.0401666666666665</v>
      </c>
      <c r="AA29" s="1">
        <v>44.871666666666663</v>
      </c>
      <c r="AB29" s="1">
        <v>2371.0666666666666</v>
      </c>
      <c r="AC29" s="1">
        <v>1246.3333333333333</v>
      </c>
      <c r="AD29" s="1">
        <v>2126.5333333333333</v>
      </c>
      <c r="AE29" s="1">
        <v>2268.1333333333332</v>
      </c>
      <c r="AF29" s="1">
        <v>8202.9333333333325</v>
      </c>
      <c r="AG29" s="1">
        <v>-17593.333333333332</v>
      </c>
      <c r="AH29" s="1">
        <v>92121.333333333328</v>
      </c>
      <c r="AI29" s="1">
        <v>1.0816666666666666</v>
      </c>
      <c r="AJ29" s="1">
        <v>0.22166666666666668</v>
      </c>
      <c r="AK29" s="1">
        <v>16280.666666666666</v>
      </c>
      <c r="AL29" s="1">
        <v>2321.2999999999997</v>
      </c>
    </row>
    <row r="30" spans="1:38">
      <c r="A30" s="1">
        <v>3</v>
      </c>
      <c r="B30" s="1" t="s">
        <v>54</v>
      </c>
      <c r="C30" s="4">
        <v>20</v>
      </c>
      <c r="D30" s="4" t="s">
        <v>38</v>
      </c>
      <c r="E30" s="1">
        <v>38.761833333333335</v>
      </c>
      <c r="F30" s="1" t="s">
        <v>35</v>
      </c>
      <c r="G30" s="1">
        <v>0.59333333333333327</v>
      </c>
      <c r="H30" s="1">
        <v>2.8025666666666669</v>
      </c>
      <c r="I30" s="1">
        <v>2.1666666666666665</v>
      </c>
      <c r="J30" s="1">
        <v>0.70166666666666666</v>
      </c>
      <c r="K30" s="1">
        <v>3564.8333333333335</v>
      </c>
      <c r="L30" s="1">
        <v>1429.4666666666665</v>
      </c>
      <c r="M30" s="1">
        <v>2.7546666666666666</v>
      </c>
      <c r="N30" s="1">
        <v>2.4474666666666667</v>
      </c>
      <c r="O30" s="1">
        <v>38.761833333333335</v>
      </c>
      <c r="P30" s="1">
        <v>10.320447955926763</v>
      </c>
      <c r="Q30" s="1">
        <v>0.55673333333333341</v>
      </c>
      <c r="R30" s="1">
        <v>13.806333333333333</v>
      </c>
      <c r="S30" s="1">
        <v>1519.5333333333335</v>
      </c>
      <c r="T30" s="1">
        <v>1.9383333333333335</v>
      </c>
      <c r="U30" s="1">
        <v>1.6466666666666665</v>
      </c>
      <c r="V30" s="1">
        <v>0.29166666666666669</v>
      </c>
      <c r="W30" s="1">
        <v>0.2283333333333333</v>
      </c>
      <c r="X30" s="1">
        <f t="shared" si="0"/>
        <v>0.52</v>
      </c>
      <c r="Y30" s="1">
        <v>0.84930000000000005</v>
      </c>
      <c r="Z30" s="1">
        <v>3.0193333333333334</v>
      </c>
      <c r="AA30" s="1">
        <v>43.172966666666667</v>
      </c>
      <c r="AB30" s="1">
        <v>2154.9333333333334</v>
      </c>
      <c r="AC30" s="1">
        <v>1162</v>
      </c>
      <c r="AD30" s="1">
        <v>1574.2</v>
      </c>
      <c r="AE30" s="1">
        <v>1637.5</v>
      </c>
      <c r="AF30" s="1">
        <v>-866.0999999999998</v>
      </c>
      <c r="AG30" s="1">
        <v>-17912.333333333332</v>
      </c>
      <c r="AH30" s="1">
        <v>55901.233333333337</v>
      </c>
      <c r="AI30" s="1">
        <v>0.44500000000000001</v>
      </c>
      <c r="AJ30" s="1">
        <v>0.16</v>
      </c>
      <c r="AK30" s="1">
        <v>22304.333333333332</v>
      </c>
      <c r="AL30" s="1">
        <v>3660.1</v>
      </c>
    </row>
    <row r="31" spans="1:38">
      <c r="A31" s="1">
        <v>4</v>
      </c>
      <c r="B31" s="1" t="s">
        <v>54</v>
      </c>
      <c r="C31" s="4">
        <v>22</v>
      </c>
      <c r="D31" s="4" t="s">
        <v>38</v>
      </c>
      <c r="E31" s="1">
        <v>46.888066666666667</v>
      </c>
      <c r="F31" s="1" t="s">
        <v>35</v>
      </c>
      <c r="G31" s="1">
        <v>0.6366666666666666</v>
      </c>
      <c r="H31" s="1">
        <v>3.0800999999999998</v>
      </c>
      <c r="I31" s="1">
        <v>2.4016666666666668</v>
      </c>
      <c r="J31" s="1">
        <v>0.84666666666666668</v>
      </c>
      <c r="K31" s="1">
        <v>4242</v>
      </c>
      <c r="L31" s="1">
        <v>1985.8</v>
      </c>
      <c r="M31" s="1">
        <v>3.0322999999999998</v>
      </c>
      <c r="N31" s="1">
        <v>2.7108000000000003</v>
      </c>
      <c r="O31" s="1">
        <v>46.888066666666667</v>
      </c>
      <c r="P31" s="1">
        <v>2.2372633267059032</v>
      </c>
      <c r="Q31" s="1">
        <v>0.55386666666666662</v>
      </c>
      <c r="R31" s="1">
        <v>20.147733333333335</v>
      </c>
      <c r="S31" s="1">
        <v>2156.2333333333331</v>
      </c>
      <c r="T31" s="1">
        <v>2.1016666666666666</v>
      </c>
      <c r="U31" s="1">
        <v>1.7616666666666667</v>
      </c>
      <c r="V31" s="1">
        <v>0.34</v>
      </c>
      <c r="W31" s="1">
        <v>0.3</v>
      </c>
      <c r="X31" s="1">
        <f t="shared" si="0"/>
        <v>0.64</v>
      </c>
      <c r="Y31" s="1">
        <v>0.75240000000000007</v>
      </c>
      <c r="Z31" s="1">
        <v>3.2707333333333337</v>
      </c>
      <c r="AA31" s="1">
        <v>49.685766666666666</v>
      </c>
      <c r="AB31" s="1">
        <v>2801.1666666666665</v>
      </c>
      <c r="AC31" s="1">
        <v>1350.6333333333334</v>
      </c>
      <c r="AD31" s="1">
        <v>2683.2333333333331</v>
      </c>
      <c r="AE31" s="1">
        <v>2888.8333333333335</v>
      </c>
      <c r="AF31" s="1">
        <v>-1551.0695666666663</v>
      </c>
      <c r="AG31" s="1">
        <v>-21286.333333333332</v>
      </c>
      <c r="AH31" s="1">
        <v>74802.333333333328</v>
      </c>
      <c r="AI31" s="1">
        <v>0.52666666666666673</v>
      </c>
      <c r="AJ31" s="1">
        <v>0.23166666666666669</v>
      </c>
      <c r="AK31" s="1">
        <v>18312</v>
      </c>
      <c r="AL31" s="1">
        <v>4141.0999999999995</v>
      </c>
    </row>
    <row r="32" spans="1:38">
      <c r="A32" s="1">
        <v>5</v>
      </c>
      <c r="B32" s="1" t="s">
        <v>54</v>
      </c>
      <c r="C32" s="4">
        <v>23</v>
      </c>
      <c r="D32" s="4" t="s">
        <v>38</v>
      </c>
      <c r="E32" s="1">
        <v>33.055033333333334</v>
      </c>
      <c r="F32" s="1" t="s">
        <v>35</v>
      </c>
      <c r="G32" s="1">
        <v>0.55500000000000005</v>
      </c>
      <c r="H32" s="1">
        <v>2.5939666666666663</v>
      </c>
      <c r="I32" s="1">
        <v>2.3883333333333332</v>
      </c>
      <c r="J32" s="1">
        <v>0.72499999999999998</v>
      </c>
      <c r="K32" s="1">
        <v>3039.8666666666663</v>
      </c>
      <c r="L32" s="1">
        <v>1665.6666666666667</v>
      </c>
      <c r="M32" s="1">
        <v>2.5459999999999998</v>
      </c>
      <c r="N32" s="1">
        <v>2.6478333333333333</v>
      </c>
      <c r="O32" s="1">
        <v>33.055033333333334</v>
      </c>
      <c r="P32" s="1">
        <v>2.4926996353141546</v>
      </c>
      <c r="Q32" s="1">
        <v>0.45619999999999999</v>
      </c>
      <c r="R32" s="1">
        <v>17.876133333333332</v>
      </c>
      <c r="S32" s="1">
        <v>1292.2666666666667</v>
      </c>
      <c r="T32" s="1">
        <v>2.1383333333333332</v>
      </c>
      <c r="U32" s="1">
        <v>1.8083333333333333</v>
      </c>
      <c r="V32" s="1">
        <v>0.33</v>
      </c>
      <c r="W32" s="1">
        <v>0.25</v>
      </c>
      <c r="X32" s="1">
        <f t="shared" si="0"/>
        <v>0.58000000000000007</v>
      </c>
      <c r="Y32" s="1">
        <v>0.76589999999999991</v>
      </c>
      <c r="Z32" s="1">
        <v>2.7290333333333336</v>
      </c>
      <c r="AA32" s="1">
        <v>37.762266666666669</v>
      </c>
      <c r="AB32" s="1">
        <v>1974.3999999999999</v>
      </c>
      <c r="AC32" s="1">
        <v>1147.0333333333331</v>
      </c>
      <c r="AD32" s="1">
        <v>1671.3333333333333</v>
      </c>
      <c r="AE32" s="1">
        <v>1790.3666666666668</v>
      </c>
      <c r="AF32" s="1">
        <v>6875.2999999999993</v>
      </c>
      <c r="AG32" s="1">
        <v>-18513.333333333332</v>
      </c>
      <c r="AH32" s="1">
        <v>75664.666666666672</v>
      </c>
      <c r="AI32" s="1">
        <v>0.44</v>
      </c>
      <c r="AJ32" s="1">
        <v>0.19333333333333336</v>
      </c>
      <c r="AK32" s="1">
        <v>15727.666666666666</v>
      </c>
      <c r="AL32" s="1">
        <v>3362.2333333333336</v>
      </c>
    </row>
    <row r="33" spans="1:38">
      <c r="A33" s="1">
        <v>6</v>
      </c>
      <c r="B33" s="1" t="s">
        <v>54</v>
      </c>
      <c r="C33" s="4">
        <v>21</v>
      </c>
      <c r="D33" s="4" t="s">
        <v>38</v>
      </c>
      <c r="E33" s="1">
        <v>35.423900000000003</v>
      </c>
      <c r="F33" s="1" t="s">
        <v>37</v>
      </c>
      <c r="G33" s="1">
        <v>0.54249999999999998</v>
      </c>
      <c r="H33" s="1">
        <v>2.6818499999999998</v>
      </c>
      <c r="I33" s="1">
        <v>2.2075</v>
      </c>
      <c r="J33" s="1">
        <v>0.755</v>
      </c>
      <c r="K33" s="1">
        <v>2289.85</v>
      </c>
      <c r="L33" s="1">
        <v>1178.45</v>
      </c>
      <c r="M33" s="1">
        <v>2.6338999999999997</v>
      </c>
      <c r="N33" s="1">
        <v>2.476</v>
      </c>
      <c r="O33" s="1">
        <v>35.423900000000003</v>
      </c>
      <c r="P33" s="1">
        <v>10.615015402013389</v>
      </c>
      <c r="Q33" s="1">
        <v>0.46850000000000003</v>
      </c>
      <c r="R33" s="1">
        <v>10.780999999999999</v>
      </c>
      <c r="S33" s="1">
        <v>873.26395000000002</v>
      </c>
      <c r="T33" s="1">
        <v>1.9325000000000001</v>
      </c>
      <c r="U33" s="1">
        <v>1.5899999999999999</v>
      </c>
      <c r="V33" s="1">
        <v>0.34250000000000003</v>
      </c>
      <c r="W33" s="1">
        <v>0.27500000000000002</v>
      </c>
      <c r="X33" s="1">
        <f t="shared" si="0"/>
        <v>0.61750000000000005</v>
      </c>
      <c r="Y33" s="1">
        <v>0.71899999999999997</v>
      </c>
      <c r="Z33" s="1">
        <v>2.8026999999999997</v>
      </c>
      <c r="AA33" s="1">
        <v>36.081450000000004</v>
      </c>
      <c r="AB33" s="1">
        <v>1481.95</v>
      </c>
      <c r="AC33" s="1">
        <v>847.54214999999999</v>
      </c>
      <c r="AD33" s="1">
        <v>1223.6500000000001</v>
      </c>
      <c r="AE33" s="1">
        <v>1349.25</v>
      </c>
      <c r="AF33" s="1">
        <v>6966.9500000000007</v>
      </c>
      <c r="AG33" s="1">
        <v>-13364</v>
      </c>
      <c r="AH33" s="1">
        <v>63364.5</v>
      </c>
      <c r="AI33" s="1">
        <v>0.4375</v>
      </c>
      <c r="AJ33" s="1">
        <v>0.2175</v>
      </c>
      <c r="AK33" s="1">
        <v>10542.5</v>
      </c>
      <c r="AL33" s="1">
        <v>2416.9499999999998</v>
      </c>
    </row>
    <row r="34" spans="1:38">
      <c r="A34" s="1">
        <v>7</v>
      </c>
      <c r="B34" s="1" t="s">
        <v>54</v>
      </c>
      <c r="C34" s="4">
        <v>21</v>
      </c>
      <c r="D34" s="4" t="s">
        <v>38</v>
      </c>
      <c r="E34" s="1">
        <v>29.104833333333332</v>
      </c>
      <c r="F34" s="1" t="s">
        <v>37</v>
      </c>
      <c r="G34" s="1">
        <v>0.54166666666666663</v>
      </c>
      <c r="H34" s="1">
        <v>2.4349666666666665</v>
      </c>
      <c r="I34" s="1">
        <v>2.4166666666666665</v>
      </c>
      <c r="J34" s="1">
        <v>0.84333333333333338</v>
      </c>
      <c r="K34" s="1">
        <v>2468.3333333333335</v>
      </c>
      <c r="L34" s="1">
        <v>1367.1666666666667</v>
      </c>
      <c r="M34" s="1">
        <v>2.3869000000000002</v>
      </c>
      <c r="N34" s="1">
        <v>2.6599999999999997</v>
      </c>
      <c r="O34" s="1">
        <v>29.104833333333332</v>
      </c>
      <c r="P34" s="1">
        <v>10.816334308646937</v>
      </c>
      <c r="Q34" s="1">
        <v>0.34670000000000001</v>
      </c>
      <c r="R34" s="1">
        <v>10.825733333333334</v>
      </c>
      <c r="S34" s="1">
        <v>1681.4333333333334</v>
      </c>
      <c r="T34" s="1">
        <v>2.1333333333333333</v>
      </c>
      <c r="U34" s="1">
        <v>1.7850000000000001</v>
      </c>
      <c r="V34" s="1">
        <v>0.34833333333333333</v>
      </c>
      <c r="W34" s="1">
        <v>0.28333333333333327</v>
      </c>
      <c r="X34" s="1">
        <f t="shared" si="0"/>
        <v>0.6316666666666666</v>
      </c>
      <c r="Y34" s="1">
        <v>0.64330000000000009</v>
      </c>
      <c r="Z34" s="1">
        <v>2.6999666666666666</v>
      </c>
      <c r="AA34" s="1">
        <v>35.964533333333328</v>
      </c>
      <c r="AB34" s="1">
        <v>1441</v>
      </c>
      <c r="AC34" s="1">
        <v>863.55506666666668</v>
      </c>
      <c r="AD34" s="1">
        <v>1130.9333333333332</v>
      </c>
      <c r="AE34" s="1">
        <v>1201</v>
      </c>
      <c r="AF34" s="1">
        <v>-6823.7666666666664</v>
      </c>
      <c r="AG34" s="1">
        <v>-13447.666666666666</v>
      </c>
      <c r="AH34" s="1">
        <v>27604.766666666666</v>
      </c>
      <c r="AI34" s="1">
        <v>0.50666666666666671</v>
      </c>
      <c r="AJ34" s="1">
        <v>0.20666666666666667</v>
      </c>
      <c r="AK34" s="1">
        <v>11978.333333333334</v>
      </c>
      <c r="AL34" s="1">
        <v>2130.1</v>
      </c>
    </row>
    <row r="35" spans="1:38">
      <c r="A35" s="1">
        <v>8</v>
      </c>
      <c r="B35" s="1" t="s">
        <v>54</v>
      </c>
      <c r="C35" s="4">
        <v>19</v>
      </c>
      <c r="D35" s="4" t="s">
        <v>38</v>
      </c>
      <c r="E35" s="1">
        <v>30.048749999999998</v>
      </c>
      <c r="F35" s="1" t="s">
        <v>37</v>
      </c>
      <c r="G35" s="1">
        <v>0.54249999999999998</v>
      </c>
      <c r="H35" s="1">
        <v>2.4756</v>
      </c>
      <c r="I35" s="1">
        <v>2.2875000000000001</v>
      </c>
      <c r="J35" s="1">
        <v>0.8075</v>
      </c>
      <c r="K35" s="1">
        <v>2552.6</v>
      </c>
      <c r="L35" s="1">
        <v>1422.55</v>
      </c>
      <c r="M35" s="1">
        <v>2.4276</v>
      </c>
      <c r="N35" s="1">
        <v>2.5350000000000001</v>
      </c>
      <c r="O35" s="1">
        <v>30.048749999999998</v>
      </c>
      <c r="P35" s="1">
        <v>1.1429485872866745</v>
      </c>
      <c r="Q35" s="1">
        <v>0.37495000000000001</v>
      </c>
      <c r="R35" s="1">
        <v>16.140650000000001</v>
      </c>
      <c r="S35" s="1">
        <v>1215.5500000000002</v>
      </c>
      <c r="T35" s="1">
        <v>2.0350000000000001</v>
      </c>
      <c r="U35" s="1">
        <v>1.7725</v>
      </c>
      <c r="V35" s="1">
        <v>0.26250000000000001</v>
      </c>
      <c r="W35" s="1">
        <v>0.2525</v>
      </c>
      <c r="X35" s="1">
        <f t="shared" si="0"/>
        <v>0.51500000000000001</v>
      </c>
      <c r="Y35" s="1">
        <v>0.67730000000000001</v>
      </c>
      <c r="Z35" s="1">
        <v>2.6214500000000003</v>
      </c>
      <c r="AA35" s="1">
        <v>36.081450000000004</v>
      </c>
      <c r="AB35" s="1">
        <v>1645.75</v>
      </c>
      <c r="AC35" s="1">
        <v>1002.7126000000001</v>
      </c>
      <c r="AD35" s="1">
        <v>1471.5</v>
      </c>
      <c r="AE35" s="1">
        <v>1647.2</v>
      </c>
      <c r="AF35" s="1">
        <v>5319.75</v>
      </c>
      <c r="AG35" s="1">
        <v>-17503.5</v>
      </c>
      <c r="AH35" s="1">
        <v>62769.5</v>
      </c>
      <c r="AI35" s="1">
        <v>0.51</v>
      </c>
      <c r="AJ35" s="1">
        <v>0.1925</v>
      </c>
      <c r="AK35" s="1">
        <v>13261.5</v>
      </c>
      <c r="AL35" s="1">
        <v>2489.3000000000002</v>
      </c>
    </row>
    <row r="36" spans="1:38">
      <c r="A36" s="1">
        <v>9</v>
      </c>
      <c r="B36" s="1" t="s">
        <v>54</v>
      </c>
      <c r="C36" s="4">
        <v>22</v>
      </c>
      <c r="D36" s="4" t="s">
        <v>38</v>
      </c>
      <c r="E36" s="1">
        <v>29.842733333333332</v>
      </c>
      <c r="F36" s="1" t="s">
        <v>37</v>
      </c>
      <c r="G36" s="1">
        <v>0.52166666666666672</v>
      </c>
      <c r="H36" s="1">
        <v>2.4659666666666666</v>
      </c>
      <c r="I36" s="1">
        <v>2.3983333333333334</v>
      </c>
      <c r="J36" s="1">
        <v>0.8716666666666667</v>
      </c>
      <c r="K36" s="1">
        <v>2206.1</v>
      </c>
      <c r="L36" s="1">
        <v>1277.5</v>
      </c>
      <c r="M36" s="1">
        <v>2.4178999999999999</v>
      </c>
      <c r="N36" s="1">
        <v>2.6448333333333331</v>
      </c>
      <c r="O36" s="1">
        <v>29.842733333333332</v>
      </c>
      <c r="P36" s="1">
        <v>8.0216602014219482</v>
      </c>
      <c r="Q36" s="1">
        <v>0.34243333333333331</v>
      </c>
      <c r="R36" s="1">
        <v>18.076166666666666</v>
      </c>
      <c r="S36" s="1">
        <v>1504.6000000000001</v>
      </c>
      <c r="T36" s="1">
        <v>2.1166666666666667</v>
      </c>
      <c r="U36" s="1">
        <v>1.7133333333333332</v>
      </c>
      <c r="V36" s="1">
        <v>0.40333333333333332</v>
      </c>
      <c r="W36" s="1">
        <v>0.28166666666666668</v>
      </c>
      <c r="X36" s="1">
        <f t="shared" si="0"/>
        <v>0.68500000000000005</v>
      </c>
      <c r="Y36" s="1">
        <v>0.59883333333333333</v>
      </c>
      <c r="Z36" s="1">
        <v>2.6669666666666672</v>
      </c>
      <c r="AA36" s="1">
        <v>33.365933333333338</v>
      </c>
      <c r="AB36" s="1">
        <v>1404.8666666666668</v>
      </c>
      <c r="AC36" s="1">
        <v>815.0247333333333</v>
      </c>
      <c r="AD36" s="1">
        <v>1609.8666666666668</v>
      </c>
      <c r="AE36" s="1">
        <v>1790.0666666666668</v>
      </c>
      <c r="AF36" s="1">
        <v>-919.86666666666622</v>
      </c>
      <c r="AG36" s="1">
        <v>-11067.666666666666</v>
      </c>
      <c r="AH36" s="1">
        <v>40181</v>
      </c>
      <c r="AI36" s="1">
        <v>0.56666666666666676</v>
      </c>
      <c r="AJ36" s="1">
        <v>0.21833333333333335</v>
      </c>
      <c r="AK36" s="1">
        <v>10107.866666666667</v>
      </c>
      <c r="AL36" s="1">
        <v>1999.2</v>
      </c>
    </row>
    <row r="37" spans="1:38">
      <c r="A37" s="1">
        <v>10</v>
      </c>
      <c r="B37" s="1" t="s">
        <v>54</v>
      </c>
      <c r="C37" s="4">
        <v>20</v>
      </c>
      <c r="D37" s="4" t="s">
        <v>38</v>
      </c>
      <c r="E37" s="1">
        <v>37.572499999999998</v>
      </c>
      <c r="F37" s="1" t="s">
        <v>37</v>
      </c>
      <c r="G37" s="1">
        <v>0.57833333333333325</v>
      </c>
      <c r="H37" s="1">
        <v>2.7616333333333336</v>
      </c>
      <c r="I37" s="1">
        <v>2.2266666666666666</v>
      </c>
      <c r="J37" s="1">
        <v>0.76000000000000012</v>
      </c>
      <c r="K37" s="1">
        <v>3342.2666666666669</v>
      </c>
      <c r="L37" s="1">
        <v>1385.3666666666668</v>
      </c>
      <c r="M37" s="1">
        <v>2.7136999999999998</v>
      </c>
      <c r="N37" s="1">
        <v>2.5032999999999999</v>
      </c>
      <c r="O37" s="1">
        <v>37.572499999999998</v>
      </c>
      <c r="P37" s="1">
        <v>6.0929671001081784</v>
      </c>
      <c r="Q37" s="1">
        <v>0.49439999999999995</v>
      </c>
      <c r="R37" s="1">
        <v>9.2710333333333335</v>
      </c>
      <c r="S37" s="1">
        <v>1803.5</v>
      </c>
      <c r="T37" s="1">
        <v>1.9866666666666666</v>
      </c>
      <c r="U37" s="1">
        <v>1.6533333333333333</v>
      </c>
      <c r="V37" s="1">
        <v>0.33333333333333331</v>
      </c>
      <c r="W37" s="1">
        <v>0.24</v>
      </c>
      <c r="X37" s="1">
        <f t="shared" si="0"/>
        <v>0.57333333333333325</v>
      </c>
      <c r="Y37" s="1">
        <v>0.76096666666666668</v>
      </c>
      <c r="Z37" s="1">
        <v>2.9639333333333333</v>
      </c>
      <c r="AA37" s="1">
        <v>41.000333333333337</v>
      </c>
      <c r="AB37" s="1">
        <v>1909.8666666666668</v>
      </c>
      <c r="AC37" s="1">
        <v>1068.5999999999999</v>
      </c>
      <c r="AD37" s="1">
        <v>1320.0333333333333</v>
      </c>
      <c r="AE37" s="1">
        <v>1362.9666666666667</v>
      </c>
      <c r="AF37" s="1">
        <v>-1216.7</v>
      </c>
      <c r="AG37" s="1">
        <v>-13236.666666666666</v>
      </c>
      <c r="AH37" s="1">
        <v>50996.333333333336</v>
      </c>
      <c r="AI37" s="1">
        <v>0.48833333333333334</v>
      </c>
      <c r="AJ37" s="1">
        <v>0.17333333333333334</v>
      </c>
      <c r="AK37" s="1">
        <v>19279</v>
      </c>
      <c r="AL37" s="1">
        <v>2932.3666666666663</v>
      </c>
    </row>
    <row r="38" spans="1:38">
      <c r="A38" s="5">
        <v>11</v>
      </c>
      <c r="B38" s="1" t="s">
        <v>54</v>
      </c>
      <c r="C38" s="4">
        <v>20</v>
      </c>
      <c r="D38" s="4" t="s">
        <v>38</v>
      </c>
      <c r="E38" s="1">
        <v>50.083000000000006</v>
      </c>
      <c r="F38" s="1" t="s">
        <v>35</v>
      </c>
      <c r="G38" s="1">
        <v>0.65666666666666673</v>
      </c>
      <c r="H38" s="1">
        <v>3.1817666666666669</v>
      </c>
      <c r="I38" s="1">
        <v>2.563333333333333</v>
      </c>
      <c r="J38" s="1">
        <v>0.92666666666666664</v>
      </c>
      <c r="K38" s="1">
        <v>3944.4</v>
      </c>
      <c r="L38" s="1">
        <v>1878.7333333333336</v>
      </c>
      <c r="M38" s="1">
        <v>3.1340000000000003</v>
      </c>
      <c r="N38" s="1">
        <v>2.8828</v>
      </c>
      <c r="O38" s="1">
        <v>50.083000000000006</v>
      </c>
      <c r="P38" s="1">
        <v>1.4494006349638358</v>
      </c>
      <c r="Q38" s="1">
        <v>0.54059999999999997</v>
      </c>
      <c r="R38" s="1">
        <v>26.839433333333332</v>
      </c>
      <c r="S38" s="1">
        <v>2295.7999999999997</v>
      </c>
      <c r="T38" s="1">
        <v>2.2733333333333334</v>
      </c>
      <c r="U38" s="1">
        <v>1.845</v>
      </c>
      <c r="V38" s="1">
        <v>0.42833333333333329</v>
      </c>
      <c r="W38" s="1">
        <v>0.28999999999999998</v>
      </c>
      <c r="X38" s="1">
        <f t="shared" si="0"/>
        <v>0.71833333333333327</v>
      </c>
      <c r="Y38" s="1">
        <v>0.70896666666666663</v>
      </c>
      <c r="Z38" s="1">
        <v>3.3137000000000003</v>
      </c>
      <c r="AA38" s="1">
        <v>52.85843333333333</v>
      </c>
      <c r="AB38" s="1">
        <v>2593.1333333333337</v>
      </c>
      <c r="AC38" s="1">
        <v>1243.5333333333333</v>
      </c>
      <c r="AD38" s="1">
        <v>2640.2999999999997</v>
      </c>
      <c r="AE38" s="1">
        <v>2947.5333333333328</v>
      </c>
      <c r="AF38" s="1">
        <v>7590.5999999999995</v>
      </c>
      <c r="AG38" s="1">
        <v>-13773.333333333334</v>
      </c>
      <c r="AH38" s="1">
        <v>96719</v>
      </c>
      <c r="AI38" s="1">
        <v>0.61833333333333329</v>
      </c>
      <c r="AJ38" s="1">
        <v>0.22999999999999998</v>
      </c>
      <c r="AK38" s="1">
        <v>17155.333333333332</v>
      </c>
      <c r="AL38" s="1">
        <v>3382.0333333333333</v>
      </c>
    </row>
    <row r="39" spans="1:38">
      <c r="A39" s="5">
        <v>12</v>
      </c>
      <c r="B39" s="1" t="s">
        <v>54</v>
      </c>
      <c r="C39" s="4">
        <v>28</v>
      </c>
      <c r="D39" s="4" t="s">
        <v>38</v>
      </c>
      <c r="E39" s="1">
        <v>46.057199999999995</v>
      </c>
      <c r="F39" s="1" t="s">
        <v>35</v>
      </c>
      <c r="G39" s="1">
        <v>0.6333333333333333</v>
      </c>
      <c r="H39" s="1">
        <v>3.0531333333333333</v>
      </c>
      <c r="I39" s="1">
        <v>2.9416666666666664</v>
      </c>
      <c r="J39" s="1">
        <v>0.84166666666666667</v>
      </c>
      <c r="K39" s="1">
        <v>3231.7333333333336</v>
      </c>
      <c r="L39" s="1">
        <v>1739.3666666666668</v>
      </c>
      <c r="M39" s="1">
        <v>3.0053333333333332</v>
      </c>
      <c r="N39" s="1">
        <v>3.2480333333333333</v>
      </c>
      <c r="O39" s="1">
        <v>46.057199999999995</v>
      </c>
      <c r="P39" s="1">
        <v>2.4318163738476626</v>
      </c>
      <c r="Q39" s="1">
        <v>0.5499666666666666</v>
      </c>
      <c r="R39" s="1">
        <v>16.989333333333335</v>
      </c>
      <c r="S39" s="1">
        <v>1258.8999999999999</v>
      </c>
      <c r="T39" s="1">
        <v>2.6933333333333334</v>
      </c>
      <c r="U39" s="1">
        <v>2.395</v>
      </c>
      <c r="V39" s="1">
        <v>0.29833333333333334</v>
      </c>
      <c r="W39" s="1">
        <v>0.24833333333333332</v>
      </c>
      <c r="X39" s="1">
        <f t="shared" si="0"/>
        <v>0.54666666666666663</v>
      </c>
      <c r="Y39" s="1">
        <v>0.75586666666666658</v>
      </c>
      <c r="Z39" s="1">
        <v>3.1703999999999994</v>
      </c>
      <c r="AA39" s="1">
        <v>49.170966666666665</v>
      </c>
      <c r="AB39" s="1">
        <v>2097.0666666666666</v>
      </c>
      <c r="AC39" s="1">
        <v>1081.1666666666667</v>
      </c>
      <c r="AD39" s="1">
        <v>1627.5</v>
      </c>
      <c r="AE39" s="1">
        <v>1744.0333333333335</v>
      </c>
      <c r="AF39" s="1">
        <v>10377.866666666667</v>
      </c>
      <c r="AG39" s="1">
        <v>-15557</v>
      </c>
      <c r="AH39" s="1">
        <v>88549.666666666672</v>
      </c>
      <c r="AI39" s="1">
        <v>0.56499999999999995</v>
      </c>
      <c r="AJ39" s="1">
        <v>0.19166666666666665</v>
      </c>
      <c r="AK39" s="1">
        <v>16877.333333333332</v>
      </c>
      <c r="AL39" s="1">
        <v>2942.8666666666668</v>
      </c>
    </row>
    <row r="40" spans="1:38">
      <c r="A40" s="5">
        <v>13</v>
      </c>
      <c r="B40" s="5" t="s">
        <v>55</v>
      </c>
      <c r="C40" s="4">
        <v>27</v>
      </c>
      <c r="D40" s="4" t="s">
        <v>38</v>
      </c>
      <c r="E40" s="1">
        <v>46.147799999999997</v>
      </c>
      <c r="F40" s="1" t="s">
        <v>35</v>
      </c>
      <c r="G40" s="1">
        <v>0.64</v>
      </c>
      <c r="H40" s="1">
        <v>3.0535999999999999</v>
      </c>
      <c r="I40" s="1">
        <v>2.7766666666666668</v>
      </c>
      <c r="J40" s="1">
        <v>1.0899999999999999</v>
      </c>
      <c r="K40" s="1">
        <v>4682.7666666666664</v>
      </c>
      <c r="L40" s="1">
        <v>2205.0666666666666</v>
      </c>
      <c r="M40" s="1">
        <v>3.0058000000000002</v>
      </c>
      <c r="N40" s="1">
        <v>3.0831</v>
      </c>
      <c r="O40" s="1">
        <v>46.147799999999997</v>
      </c>
      <c r="P40" s="1">
        <v>10.212591502537682</v>
      </c>
      <c r="Q40" s="1">
        <v>0.5101</v>
      </c>
      <c r="R40" s="1">
        <v>-62.48296666666667</v>
      </c>
      <c r="S40" s="1">
        <v>2221.3666666666668</v>
      </c>
      <c r="T40" s="1">
        <v>2.5316666666666667</v>
      </c>
      <c r="U40" s="1">
        <v>2.1799999999999997</v>
      </c>
      <c r="V40" s="1">
        <v>0.35166666666666663</v>
      </c>
      <c r="W40" s="1">
        <v>0.245</v>
      </c>
      <c r="X40" s="1">
        <f t="shared" si="0"/>
        <v>0.59666666666666668</v>
      </c>
      <c r="Y40" s="1">
        <v>0.70409999999999995</v>
      </c>
      <c r="Z40" s="1">
        <v>3.1840999999999995</v>
      </c>
      <c r="AA40" s="1">
        <v>50.208766666666669</v>
      </c>
      <c r="AB40" s="1">
        <v>2763.5666666666671</v>
      </c>
      <c r="AC40" s="1">
        <v>1454.3</v>
      </c>
      <c r="AD40" s="1">
        <v>1776.8</v>
      </c>
      <c r="AE40" s="1">
        <v>1897.5333333333335</v>
      </c>
      <c r="AF40" s="1">
        <v>14392.333333333334</v>
      </c>
      <c r="AG40" s="1">
        <v>-20883</v>
      </c>
      <c r="AH40" s="1">
        <v>120843.33333333333</v>
      </c>
      <c r="AI40" s="1">
        <v>0.80333333333333334</v>
      </c>
      <c r="AJ40" s="1">
        <v>0.19166666666666665</v>
      </c>
      <c r="AK40" s="1">
        <v>24442.333333333332</v>
      </c>
      <c r="AL40" s="1">
        <v>3586.1666666666665</v>
      </c>
    </row>
    <row r="41" spans="1:38">
      <c r="A41" s="1">
        <v>1</v>
      </c>
      <c r="B41" s="5" t="s">
        <v>55</v>
      </c>
      <c r="C41" s="4">
        <v>20</v>
      </c>
      <c r="D41" s="4" t="s">
        <v>38</v>
      </c>
      <c r="E41" s="1">
        <v>37.9925</v>
      </c>
      <c r="F41" s="1" t="s">
        <v>35</v>
      </c>
      <c r="G41" s="1">
        <v>0.59</v>
      </c>
      <c r="H41" s="1">
        <v>2.777533333333333</v>
      </c>
      <c r="I41" s="1">
        <v>2.5350000000000001</v>
      </c>
      <c r="J41" s="1">
        <v>0.83833333333333337</v>
      </c>
      <c r="K41" s="1">
        <v>3525.9</v>
      </c>
      <c r="L41" s="1">
        <v>1752.5</v>
      </c>
      <c r="M41" s="1">
        <v>2.7296</v>
      </c>
      <c r="N41" s="1">
        <v>2.8132333333333333</v>
      </c>
      <c r="O41" s="1">
        <v>37.9925</v>
      </c>
      <c r="P41" s="1">
        <v>1.6100261089206109</v>
      </c>
      <c r="Q41" s="1">
        <v>0.45330000000000004</v>
      </c>
      <c r="R41" s="1">
        <v>47.033166666666666</v>
      </c>
      <c r="S41" s="1">
        <v>1435</v>
      </c>
      <c r="T41" s="1">
        <v>2.2599999999999998</v>
      </c>
      <c r="U41" s="1">
        <v>1.89</v>
      </c>
      <c r="V41" s="1">
        <v>0.36999999999999994</v>
      </c>
      <c r="W41" s="1">
        <v>0.27499999999999997</v>
      </c>
      <c r="X41" s="1">
        <f t="shared" si="0"/>
        <v>0.64499999999999991</v>
      </c>
      <c r="Y41" s="1">
        <v>0.70423333333333327</v>
      </c>
      <c r="Z41" s="1">
        <v>2.9401666666666664</v>
      </c>
      <c r="AA41" s="1">
        <v>42.670400000000001</v>
      </c>
      <c r="AB41" s="1">
        <v>2014.3666666666668</v>
      </c>
      <c r="AC41" s="1">
        <v>1132.5666666666666</v>
      </c>
      <c r="AD41" s="1">
        <v>1499.1000000000001</v>
      </c>
      <c r="AE41" s="1">
        <v>1696.3</v>
      </c>
      <c r="AF41" s="1">
        <v>3340.7666666666664</v>
      </c>
      <c r="AG41" s="1">
        <v>-16052.333333333334</v>
      </c>
      <c r="AH41" s="1">
        <v>70829.666666666672</v>
      </c>
      <c r="AI41" s="1">
        <v>0.51166666666666671</v>
      </c>
      <c r="AJ41" s="1">
        <v>0.21</v>
      </c>
      <c r="AK41" s="1">
        <v>16817.666666666668</v>
      </c>
      <c r="AL41" s="1">
        <v>2966.8333333333335</v>
      </c>
    </row>
    <row r="42" spans="1:38">
      <c r="A42" s="1">
        <v>2</v>
      </c>
      <c r="B42" s="5" t="s">
        <v>55</v>
      </c>
      <c r="C42" s="4">
        <v>23</v>
      </c>
      <c r="D42" s="4" t="s">
        <v>38</v>
      </c>
      <c r="E42" s="1">
        <v>39.065866666666665</v>
      </c>
      <c r="F42" s="1" t="s">
        <v>35</v>
      </c>
      <c r="G42" s="1">
        <v>0.58499999999999996</v>
      </c>
      <c r="H42" s="1">
        <v>2.8156333333333339</v>
      </c>
      <c r="I42" s="1">
        <v>2.3316666666666666</v>
      </c>
      <c r="J42" s="1">
        <v>0.78500000000000003</v>
      </c>
      <c r="K42" s="1">
        <v>3515.7000000000003</v>
      </c>
      <c r="L42" s="1">
        <v>1765.9333333333332</v>
      </c>
      <c r="M42" s="1">
        <v>2.7677</v>
      </c>
      <c r="N42" s="1">
        <v>2.6137999999999999</v>
      </c>
      <c r="O42" s="1">
        <v>39.065866666666665</v>
      </c>
      <c r="P42" s="1">
        <v>3.0867766122540932</v>
      </c>
      <c r="Q42" s="1">
        <v>0.49763333333333337</v>
      </c>
      <c r="R42" s="1">
        <v>17.6478</v>
      </c>
      <c r="S42" s="1">
        <v>1609.0333333333335</v>
      </c>
      <c r="T42" s="1">
        <v>2.0583333333333331</v>
      </c>
      <c r="U42" s="1">
        <v>1.7166666666666666</v>
      </c>
      <c r="V42" s="1">
        <v>0.34166666666666662</v>
      </c>
      <c r="W42" s="1">
        <v>0.27333333333333337</v>
      </c>
      <c r="X42" s="1">
        <f t="shared" si="0"/>
        <v>0.61499999999999999</v>
      </c>
      <c r="Y42" s="1">
        <v>0.74523333333333353</v>
      </c>
      <c r="Z42" s="1">
        <v>2.9689666666666668</v>
      </c>
      <c r="AA42" s="1">
        <v>41.9544</v>
      </c>
      <c r="AB42" s="1">
        <v>2338.4333333333334</v>
      </c>
      <c r="AC42" s="1">
        <v>1243.9333333333334</v>
      </c>
      <c r="AD42" s="1">
        <v>2145.9</v>
      </c>
      <c r="AE42" s="1">
        <v>2284.6333333333332</v>
      </c>
      <c r="AF42" s="1">
        <v>4764.2333333333336</v>
      </c>
      <c r="AG42" s="1">
        <v>-18326.333333333332</v>
      </c>
      <c r="AH42" s="1">
        <v>80585.333333333328</v>
      </c>
      <c r="AI42" s="1">
        <v>0.48666666666666664</v>
      </c>
      <c r="AJ42" s="1">
        <v>0.21833333333333335</v>
      </c>
      <c r="AK42" s="1">
        <v>16105</v>
      </c>
      <c r="AL42" s="1">
        <v>3682.5666666666671</v>
      </c>
    </row>
    <row r="43" spans="1:38">
      <c r="A43" s="1">
        <v>3</v>
      </c>
      <c r="B43" s="5" t="s">
        <v>55</v>
      </c>
      <c r="C43" s="4">
        <v>20</v>
      </c>
      <c r="D43" s="4" t="s">
        <v>38</v>
      </c>
      <c r="E43" s="1">
        <v>41.311700000000002</v>
      </c>
      <c r="F43" s="1" t="s">
        <v>35</v>
      </c>
      <c r="G43" s="1">
        <v>0.60833333333333328</v>
      </c>
      <c r="H43" s="1">
        <v>2.8942000000000001</v>
      </c>
      <c r="I43" s="1">
        <v>2.2266666666666666</v>
      </c>
      <c r="J43" s="1">
        <v>0.66</v>
      </c>
      <c r="K43" s="1">
        <v>3703.1999999999994</v>
      </c>
      <c r="L43" s="1">
        <v>1482.2333333333333</v>
      </c>
      <c r="M43" s="1">
        <v>2.8463333333333334</v>
      </c>
      <c r="N43" s="1">
        <v>2.516833333333333</v>
      </c>
      <c r="O43" s="1">
        <v>41.311700000000002</v>
      </c>
      <c r="P43" s="1">
        <v>1.852438494042451</v>
      </c>
      <c r="Q43" s="1">
        <v>0.626</v>
      </c>
      <c r="R43" s="1">
        <v>14.512466666666668</v>
      </c>
      <c r="S43" s="1">
        <v>1476.2</v>
      </c>
      <c r="T43" s="1">
        <v>2.0016666666666669</v>
      </c>
      <c r="U43" s="1">
        <v>1.7299999999999998</v>
      </c>
      <c r="V43" s="1">
        <v>0.27166666666666667</v>
      </c>
      <c r="W43" s="1">
        <v>0.22500000000000001</v>
      </c>
      <c r="X43" s="1">
        <f t="shared" si="0"/>
        <v>0.4966666666666667</v>
      </c>
      <c r="Y43" s="1">
        <v>0.9217333333333334</v>
      </c>
      <c r="Z43" s="1">
        <v>3.0678000000000001</v>
      </c>
      <c r="AA43" s="1">
        <v>45.36396666666667</v>
      </c>
      <c r="AB43" s="1">
        <v>2262.2666666666669</v>
      </c>
      <c r="AC43" s="1">
        <v>1203.8</v>
      </c>
      <c r="AD43" s="1">
        <v>1649.1333333333334</v>
      </c>
      <c r="AE43" s="1">
        <v>1772.0666666666668</v>
      </c>
      <c r="AF43" s="1">
        <v>2278.2737999999999</v>
      </c>
      <c r="AG43" s="1">
        <v>-18607</v>
      </c>
      <c r="AH43" s="1">
        <v>67151.333333333328</v>
      </c>
      <c r="AI43" s="1">
        <v>0.39666666666666667</v>
      </c>
      <c r="AJ43" s="1">
        <v>0.16166666666666665</v>
      </c>
      <c r="AK43" s="1">
        <v>22912.333333333332</v>
      </c>
      <c r="AL43" s="1">
        <v>4088</v>
      </c>
    </row>
    <row r="44" spans="1:38">
      <c r="A44" s="1">
        <v>4</v>
      </c>
      <c r="B44" s="5" t="s">
        <v>55</v>
      </c>
      <c r="C44" s="4">
        <v>22</v>
      </c>
      <c r="D44" s="4" t="s">
        <v>38</v>
      </c>
      <c r="E44" s="1">
        <v>46.423133333333332</v>
      </c>
      <c r="F44" s="1" t="s">
        <v>35</v>
      </c>
      <c r="G44" s="1">
        <v>0.6366666666666666</v>
      </c>
      <c r="H44" s="1">
        <v>3.0650333333333335</v>
      </c>
      <c r="I44" s="1">
        <v>2.4899999999999998</v>
      </c>
      <c r="J44" s="1">
        <v>0.8666666666666667</v>
      </c>
      <c r="K44" s="1">
        <v>4269.6333333333332</v>
      </c>
      <c r="L44" s="1">
        <v>2070.6</v>
      </c>
      <c r="M44" s="1">
        <v>3.0172333333333334</v>
      </c>
      <c r="N44" s="1">
        <v>2.7975666666666665</v>
      </c>
      <c r="O44" s="1">
        <v>46.423133333333332</v>
      </c>
      <c r="P44" s="1">
        <v>2.3961352220956571</v>
      </c>
      <c r="Q44" s="1">
        <v>0.53739999999999999</v>
      </c>
      <c r="R44" s="1">
        <v>22.795133333333336</v>
      </c>
      <c r="S44" s="1">
        <v>2203</v>
      </c>
      <c r="T44" s="1">
        <v>2.1866666666666661</v>
      </c>
      <c r="U44" s="1">
        <v>1.835</v>
      </c>
      <c r="V44" s="1">
        <v>0.35166666666666674</v>
      </c>
      <c r="W44" s="1">
        <v>0.30333333333333329</v>
      </c>
      <c r="X44" s="1">
        <f t="shared" si="0"/>
        <v>0.65500000000000003</v>
      </c>
      <c r="Y44" s="1">
        <v>0.73669999999999991</v>
      </c>
      <c r="Z44" s="1">
        <v>3.240933333333333</v>
      </c>
      <c r="AA44" s="1">
        <v>49.685766666666666</v>
      </c>
      <c r="AB44" s="1">
        <v>2770.2666666666664</v>
      </c>
      <c r="AC44" s="1">
        <v>1365.0333333333335</v>
      </c>
      <c r="AD44" s="1">
        <v>2696.2666666666669</v>
      </c>
      <c r="AE44" s="1">
        <v>2943.1666666666665</v>
      </c>
      <c r="AF44" s="1">
        <v>536.06273333333331</v>
      </c>
      <c r="AG44" s="1">
        <v>-19300.666666666668</v>
      </c>
      <c r="AH44" s="1">
        <v>81699.666666666672</v>
      </c>
      <c r="AI44" s="1">
        <v>0.54333333333333333</v>
      </c>
      <c r="AJ44" s="1">
        <v>0.23666666666666666</v>
      </c>
      <c r="AK44" s="1">
        <v>18066.333333333332</v>
      </c>
      <c r="AL44" s="1">
        <v>4023.9</v>
      </c>
    </row>
    <row r="45" spans="1:38">
      <c r="A45" s="1">
        <v>5</v>
      </c>
      <c r="B45" s="5" t="s">
        <v>55</v>
      </c>
      <c r="C45" s="4">
        <v>23</v>
      </c>
      <c r="D45" s="4" t="s">
        <v>38</v>
      </c>
      <c r="E45" s="1">
        <v>33.700200000000002</v>
      </c>
      <c r="F45" s="1" t="s">
        <v>35</v>
      </c>
      <c r="G45" s="1">
        <v>0.56000000000000005</v>
      </c>
      <c r="H45" s="1">
        <v>2.6187999999999998</v>
      </c>
      <c r="I45" s="1">
        <v>2.5150000000000001</v>
      </c>
      <c r="J45" s="1">
        <v>1.0233333333333334</v>
      </c>
      <c r="K45" s="1">
        <v>3101.9</v>
      </c>
      <c r="L45" s="1">
        <v>1712.5</v>
      </c>
      <c r="M45" s="1">
        <v>2.5708666666666669</v>
      </c>
      <c r="N45" s="1">
        <v>2.7770666666666664</v>
      </c>
      <c r="O45" s="1">
        <v>33.700200000000002</v>
      </c>
      <c r="P45" s="1">
        <v>0.369418278474058</v>
      </c>
      <c r="Q45" s="1">
        <v>0.36773333333333341</v>
      </c>
      <c r="R45" s="1">
        <v>18.337733333333336</v>
      </c>
      <c r="S45" s="1">
        <v>1289.7333333333333</v>
      </c>
      <c r="T45" s="1">
        <v>2.2566666666666673</v>
      </c>
      <c r="U45" s="1">
        <v>1.9183333333333332</v>
      </c>
      <c r="V45" s="1">
        <v>0.33833333333333332</v>
      </c>
      <c r="W45" s="1">
        <v>0.25833333333333336</v>
      </c>
      <c r="X45" s="1">
        <f t="shared" si="0"/>
        <v>0.59666666666666668</v>
      </c>
      <c r="Y45" s="1">
        <v>0.60996666666666666</v>
      </c>
      <c r="Z45" s="1">
        <v>2.7869999999999995</v>
      </c>
      <c r="AA45" s="1">
        <v>38.441566666666667</v>
      </c>
      <c r="AB45" s="1">
        <v>1957.6333333333332</v>
      </c>
      <c r="AC45" s="1">
        <v>1123.7333333333333</v>
      </c>
      <c r="AD45" s="1">
        <v>1721.6666666666667</v>
      </c>
      <c r="AE45" s="1">
        <v>1828.5</v>
      </c>
      <c r="AF45" s="1">
        <v>2006.7333333333336</v>
      </c>
      <c r="AG45" s="1">
        <v>-18438.666666666668</v>
      </c>
      <c r="AH45" s="1">
        <v>62879.333333333336</v>
      </c>
      <c r="AI45" s="1">
        <v>0.73499999999999999</v>
      </c>
      <c r="AJ45" s="1">
        <v>0.19833333333333333</v>
      </c>
      <c r="AK45" s="1">
        <v>15644.333333333334</v>
      </c>
      <c r="AL45" s="1">
        <v>2571.2000000000003</v>
      </c>
    </row>
    <row r="46" spans="1:38">
      <c r="A46" s="1">
        <v>6</v>
      </c>
      <c r="B46" s="5" t="s">
        <v>55</v>
      </c>
      <c r="C46" s="4">
        <v>21</v>
      </c>
      <c r="D46" s="4" t="s">
        <v>38</v>
      </c>
      <c r="E46" s="1">
        <v>33.381249999999994</v>
      </c>
      <c r="F46" s="1" t="s">
        <v>37</v>
      </c>
      <c r="G46" s="1">
        <v>0.55249999999999999</v>
      </c>
      <c r="H46" s="1">
        <v>2.6065499999999999</v>
      </c>
      <c r="I46" s="1">
        <v>2.2625000000000002</v>
      </c>
      <c r="J46" s="1">
        <v>0.73750000000000004</v>
      </c>
      <c r="K46" s="1">
        <v>2301.6999999999998</v>
      </c>
      <c r="L46" s="1">
        <v>1205.5999999999999</v>
      </c>
      <c r="M46" s="1">
        <v>2.5586000000000002</v>
      </c>
      <c r="N46" s="1">
        <v>2.5232999999999999</v>
      </c>
      <c r="O46" s="1">
        <v>33.381249999999994</v>
      </c>
      <c r="P46" s="1">
        <v>2.0871366755382348</v>
      </c>
      <c r="Q46" s="1">
        <v>0.45265</v>
      </c>
      <c r="R46" s="1">
        <v>12.341049999999999</v>
      </c>
      <c r="S46" s="1">
        <v>929.18129999999996</v>
      </c>
      <c r="T46" s="1">
        <v>1.9975000000000001</v>
      </c>
      <c r="U46" s="1">
        <v>1.69</v>
      </c>
      <c r="V46" s="1">
        <v>0.3075</v>
      </c>
      <c r="W46" s="1">
        <v>0.26500000000000001</v>
      </c>
      <c r="X46" s="1">
        <f t="shared" si="0"/>
        <v>0.57250000000000001</v>
      </c>
      <c r="Y46" s="1">
        <v>0.74914999999999998</v>
      </c>
      <c r="Z46" s="1">
        <v>2.7760499999999997</v>
      </c>
      <c r="AA46" s="1">
        <v>37.417549999999999</v>
      </c>
      <c r="AB46" s="1">
        <v>1483.6</v>
      </c>
      <c r="AC46" s="1">
        <v>851.44065000000001</v>
      </c>
      <c r="AD46" s="1">
        <v>1264.25</v>
      </c>
      <c r="AE46" s="1">
        <v>1406.9499999999998</v>
      </c>
      <c r="AF46" s="1">
        <v>1767.50125</v>
      </c>
      <c r="AG46" s="1">
        <v>-13762.5</v>
      </c>
      <c r="AH46" s="1">
        <v>49083.5</v>
      </c>
      <c r="AI46" s="1">
        <v>0.4325</v>
      </c>
      <c r="AJ46" s="1">
        <v>0.20749999999999999</v>
      </c>
      <c r="AK46" s="1">
        <v>11092.5</v>
      </c>
      <c r="AL46" s="1">
        <v>2510.1499999999996</v>
      </c>
    </row>
    <row r="47" spans="1:38">
      <c r="A47" s="1">
        <v>7</v>
      </c>
      <c r="B47" s="5" t="s">
        <v>55</v>
      </c>
      <c r="C47" s="4">
        <v>21</v>
      </c>
      <c r="D47" s="4" t="s">
        <v>38</v>
      </c>
      <c r="E47" s="1">
        <v>31.047566666666668</v>
      </c>
      <c r="F47" s="1" t="s">
        <v>37</v>
      </c>
      <c r="G47" s="1">
        <v>0.55333333333333334</v>
      </c>
      <c r="H47" s="1">
        <v>2.5149666666666666</v>
      </c>
      <c r="I47" s="1">
        <v>2.3533333333333331</v>
      </c>
      <c r="J47" s="1">
        <v>0.91</v>
      </c>
      <c r="K47" s="1">
        <v>2367.4666666666667</v>
      </c>
      <c r="L47" s="1">
        <v>1317.8666666666666</v>
      </c>
      <c r="M47" s="1">
        <v>2.4669666666666665</v>
      </c>
      <c r="N47" s="1">
        <v>2.6048333333333331</v>
      </c>
      <c r="O47" s="1">
        <v>31.047566666666668</v>
      </c>
      <c r="P47" s="1">
        <v>5.5474035513768998</v>
      </c>
      <c r="Q47" s="1">
        <v>0.34176666666666672</v>
      </c>
      <c r="R47" s="1">
        <v>13.705666666666668</v>
      </c>
      <c r="S47" s="1">
        <v>1261.9333333333334</v>
      </c>
      <c r="T47" s="1">
        <v>2.0366666666666666</v>
      </c>
      <c r="U47" s="1">
        <v>1.6416666666666666</v>
      </c>
      <c r="V47" s="1">
        <v>0.39500000000000002</v>
      </c>
      <c r="W47" s="1">
        <v>0.31666666666666665</v>
      </c>
      <c r="X47" s="1">
        <f t="shared" si="0"/>
        <v>0.71166666666666667</v>
      </c>
      <c r="Y47" s="1">
        <v>0.60866666666666658</v>
      </c>
      <c r="Z47" s="1">
        <v>2.7038666666666669</v>
      </c>
      <c r="AA47" s="1">
        <v>37.530433333333328</v>
      </c>
      <c r="AB47" s="1">
        <v>1380.8666666666668</v>
      </c>
      <c r="AC47" s="1">
        <v>829.03200000000004</v>
      </c>
      <c r="AD47" s="1">
        <v>1168.3666666666666</v>
      </c>
      <c r="AE47" s="1">
        <v>1273.4333333333334</v>
      </c>
      <c r="AF47" s="1">
        <v>-1127.7</v>
      </c>
      <c r="AG47" s="1">
        <v>-13299.666666666666</v>
      </c>
      <c r="AH47" s="1">
        <v>42594.666666666664</v>
      </c>
      <c r="AI47" s="1">
        <v>0.54833333333333334</v>
      </c>
      <c r="AJ47" s="1">
        <v>0.24833333333333332</v>
      </c>
      <c r="AK47" s="1">
        <v>9557.3333333333339</v>
      </c>
      <c r="AL47" s="1">
        <v>1945.3</v>
      </c>
    </row>
    <row r="48" spans="1:38">
      <c r="A48" s="1">
        <v>8</v>
      </c>
      <c r="B48" s="5" t="s">
        <v>55</v>
      </c>
      <c r="C48" s="4">
        <v>19</v>
      </c>
      <c r="D48" s="4" t="s">
        <v>38</v>
      </c>
      <c r="E48" s="1">
        <v>28.9024</v>
      </c>
      <c r="F48" s="1" t="s">
        <v>37</v>
      </c>
      <c r="G48" s="1">
        <v>0.54249999999999998</v>
      </c>
      <c r="H48" s="1">
        <v>2.42875</v>
      </c>
      <c r="I48" s="1">
        <v>2.3725000000000001</v>
      </c>
      <c r="J48" s="1">
        <v>0.81499999999999995</v>
      </c>
      <c r="K48" s="1">
        <v>2650.8500000000004</v>
      </c>
      <c r="L48" s="1">
        <v>1480.8</v>
      </c>
      <c r="M48" s="1">
        <v>2.3807</v>
      </c>
      <c r="N48" s="1">
        <v>2.6151999999999997</v>
      </c>
      <c r="O48" s="1">
        <v>28.9024</v>
      </c>
      <c r="P48" s="1">
        <v>2.7171196550659404</v>
      </c>
      <c r="Q48" s="1">
        <v>0.36355000000000004</v>
      </c>
      <c r="R48" s="1">
        <v>16.140550000000001</v>
      </c>
      <c r="S48" s="1">
        <v>1552.95</v>
      </c>
      <c r="T48" s="1">
        <v>2.125</v>
      </c>
      <c r="U48" s="1">
        <v>1.85</v>
      </c>
      <c r="V48" s="1">
        <v>0.27500000000000002</v>
      </c>
      <c r="W48" s="1">
        <v>0.2475</v>
      </c>
      <c r="X48" s="1">
        <f t="shared" si="0"/>
        <v>0.52249999999999996</v>
      </c>
      <c r="Y48" s="1">
        <v>0.67900000000000005</v>
      </c>
      <c r="Z48" s="1">
        <v>2.6161500000000002</v>
      </c>
      <c r="AA48" s="1">
        <v>36.081450000000004</v>
      </c>
      <c r="AB48" s="1">
        <v>1649.9</v>
      </c>
      <c r="AC48" s="1">
        <v>1005.7806499999999</v>
      </c>
      <c r="AD48" s="1">
        <v>1450.25</v>
      </c>
      <c r="AE48" s="1">
        <v>1599.6</v>
      </c>
      <c r="AF48" s="1">
        <v>8.1499999999999773</v>
      </c>
      <c r="AG48" s="1">
        <v>-17944.5</v>
      </c>
      <c r="AH48" s="1">
        <v>49414.5</v>
      </c>
      <c r="AI48" s="1">
        <v>0.51750000000000007</v>
      </c>
      <c r="AJ48" s="1">
        <v>0.185</v>
      </c>
      <c r="AK48" s="1">
        <v>14329</v>
      </c>
      <c r="AL48" s="1">
        <v>2507.4499999999998</v>
      </c>
    </row>
    <row r="49" spans="1:38">
      <c r="A49" s="1">
        <v>9</v>
      </c>
      <c r="B49" s="5" t="s">
        <v>55</v>
      </c>
      <c r="C49" s="4">
        <v>22</v>
      </c>
      <c r="D49" s="4" t="s">
        <v>38</v>
      </c>
      <c r="E49" s="1">
        <v>33.674200000000006</v>
      </c>
      <c r="F49" s="1" t="s">
        <v>37</v>
      </c>
      <c r="G49" s="1">
        <v>0.55000000000000004</v>
      </c>
      <c r="H49" s="1">
        <v>2.6175999999999999</v>
      </c>
      <c r="I49" s="1">
        <v>2.29</v>
      </c>
      <c r="J49" s="1">
        <v>0.81333333333333335</v>
      </c>
      <c r="K49" s="1">
        <v>2422.2999999999997</v>
      </c>
      <c r="L49" s="1">
        <v>1213</v>
      </c>
      <c r="M49" s="1">
        <v>2.5696333333333334</v>
      </c>
      <c r="N49" s="1">
        <v>2.5519333333333329</v>
      </c>
      <c r="O49" s="1">
        <v>33.674200000000006</v>
      </c>
      <c r="P49" s="1">
        <v>3.2320860632810553</v>
      </c>
      <c r="Q49" s="1">
        <v>0.41470000000000001</v>
      </c>
      <c r="R49" s="1">
        <v>13.798433333333334</v>
      </c>
      <c r="S49" s="1">
        <v>1010.2643333333334</v>
      </c>
      <c r="T49" s="1">
        <v>2.0283333333333333</v>
      </c>
      <c r="U49" s="1">
        <v>1.6349999999999998</v>
      </c>
      <c r="V49" s="1">
        <v>0.39333333333333331</v>
      </c>
      <c r="W49" s="1">
        <v>0.26166666666666666</v>
      </c>
      <c r="X49" s="1">
        <f t="shared" si="0"/>
        <v>0.65500000000000003</v>
      </c>
      <c r="Y49" s="1">
        <v>0.67713333333333336</v>
      </c>
      <c r="Z49" s="1">
        <v>2.7722666666666669</v>
      </c>
      <c r="AA49" s="1">
        <v>37.080966666666662</v>
      </c>
      <c r="AB49" s="1">
        <v>1484.2666666666664</v>
      </c>
      <c r="AC49" s="1">
        <v>855.33223333333342</v>
      </c>
      <c r="AD49" s="1">
        <v>1291.8999999999999</v>
      </c>
      <c r="AE49" s="1">
        <v>1377.6000000000001</v>
      </c>
      <c r="AF49" s="1">
        <v>2870.0722666666666</v>
      </c>
      <c r="AG49" s="1">
        <v>-11280.666666666666</v>
      </c>
      <c r="AH49" s="1">
        <v>51812</v>
      </c>
      <c r="AI49" s="1">
        <v>0.52500000000000002</v>
      </c>
      <c r="AJ49" s="1">
        <v>0.20499999999999999</v>
      </c>
      <c r="AK49" s="1">
        <v>11825.666666666666</v>
      </c>
      <c r="AL49" s="1">
        <v>2224.9666666666667</v>
      </c>
    </row>
    <row r="50" spans="1:38">
      <c r="A50" s="1">
        <v>10</v>
      </c>
      <c r="B50" s="5" t="s">
        <v>55</v>
      </c>
      <c r="C50" s="4">
        <v>20</v>
      </c>
      <c r="D50" s="4" t="s">
        <v>38</v>
      </c>
      <c r="E50" s="1">
        <v>38.514466666666664</v>
      </c>
      <c r="F50" s="1" t="s">
        <v>37</v>
      </c>
      <c r="G50" s="1">
        <v>0.59333333333333327</v>
      </c>
      <c r="H50" s="1">
        <v>2.7962333333333333</v>
      </c>
      <c r="I50" s="1">
        <v>2.2650000000000001</v>
      </c>
      <c r="J50" s="1">
        <v>0.77166666666666683</v>
      </c>
      <c r="K50" s="1">
        <v>3387.5666666666671</v>
      </c>
      <c r="L50" s="1">
        <v>1455.7</v>
      </c>
      <c r="M50" s="1">
        <v>2.7483333333333335</v>
      </c>
      <c r="N50" s="1">
        <v>2.5451666666666668</v>
      </c>
      <c r="O50" s="1">
        <v>38.514466666666664</v>
      </c>
      <c r="P50" s="1">
        <v>0.85721697357949733</v>
      </c>
      <c r="Q50" s="1">
        <v>0.49936666666666668</v>
      </c>
      <c r="R50" s="1">
        <v>12.474866666666665</v>
      </c>
      <c r="S50" s="1">
        <v>1852.2666666666667</v>
      </c>
      <c r="T50" s="1">
        <v>2.0166666666666666</v>
      </c>
      <c r="U50" s="1">
        <v>1.68</v>
      </c>
      <c r="V50" s="1">
        <v>0.33666666666666667</v>
      </c>
      <c r="W50" s="1">
        <v>0.24833333333333332</v>
      </c>
      <c r="X50" s="1">
        <f t="shared" si="0"/>
        <v>0.58499999999999996</v>
      </c>
      <c r="Y50" s="1">
        <v>0.7695333333333334</v>
      </c>
      <c r="Z50" s="1">
        <v>2.9698333333333333</v>
      </c>
      <c r="AA50" s="1">
        <v>43.156600000000005</v>
      </c>
      <c r="AB50" s="1">
        <v>1968.7666666666664</v>
      </c>
      <c r="AC50" s="1">
        <v>1092.5333333333333</v>
      </c>
      <c r="AD50" s="1">
        <v>1404.1000000000001</v>
      </c>
      <c r="AE50" s="1">
        <v>1477.5666666666666</v>
      </c>
      <c r="AF50" s="1">
        <v>1876.6666666666667</v>
      </c>
      <c r="AG50" s="1">
        <v>-15894.666666666666</v>
      </c>
      <c r="AH50" s="1">
        <v>62195.333333333336</v>
      </c>
      <c r="AI50" s="1">
        <v>0.4916666666666667</v>
      </c>
      <c r="AJ50" s="1">
        <v>0.18833333333333332</v>
      </c>
      <c r="AK50" s="1">
        <v>18013</v>
      </c>
      <c r="AL50" s="1">
        <v>3040.3333333333335</v>
      </c>
    </row>
    <row r="51" spans="1:38">
      <c r="A51" s="5">
        <v>11</v>
      </c>
      <c r="B51" s="5" t="s">
        <v>55</v>
      </c>
      <c r="C51" s="4">
        <v>20</v>
      </c>
      <c r="D51" s="4" t="s">
        <v>38</v>
      </c>
      <c r="E51" s="1">
        <v>47.096733333333333</v>
      </c>
      <c r="F51" s="1" t="s">
        <v>35</v>
      </c>
      <c r="G51" s="1">
        <v>0.64166666666666672</v>
      </c>
      <c r="H51" s="1">
        <v>3.0868666666666669</v>
      </c>
      <c r="I51" s="1">
        <v>2.5366666666666666</v>
      </c>
      <c r="J51" s="1">
        <v>0.94666666666666666</v>
      </c>
      <c r="K51" s="1">
        <v>3930.4333333333329</v>
      </c>
      <c r="L51" s="1">
        <v>1883.8</v>
      </c>
      <c r="M51" s="1">
        <v>3.0390999999999999</v>
      </c>
      <c r="N51" s="1">
        <v>2.8464666666666667</v>
      </c>
      <c r="O51" s="1">
        <v>47.096733333333333</v>
      </c>
      <c r="P51" s="1">
        <v>2.0234876577699841</v>
      </c>
      <c r="Q51" s="1">
        <v>0.49770000000000003</v>
      </c>
      <c r="R51" s="1">
        <v>23.3811</v>
      </c>
      <c r="S51" s="1">
        <v>2234.6</v>
      </c>
      <c r="T51" s="1">
        <v>2.2366666666666668</v>
      </c>
      <c r="U51" s="1">
        <v>1.8016666666666665</v>
      </c>
      <c r="V51" s="1">
        <v>0.435</v>
      </c>
      <c r="W51" s="1">
        <v>0.3</v>
      </c>
      <c r="X51" s="1">
        <f t="shared" si="0"/>
        <v>0.73499999999999999</v>
      </c>
      <c r="Y51" s="1">
        <v>0.67810000000000004</v>
      </c>
      <c r="Z51" s="1">
        <v>3.2585000000000002</v>
      </c>
      <c r="AA51" s="1">
        <v>50.479433333333333</v>
      </c>
      <c r="AB51" s="1">
        <v>2504.4666666666667</v>
      </c>
      <c r="AC51" s="1">
        <v>1225.0000000000002</v>
      </c>
      <c r="AD51" s="1">
        <v>2614.3333333333335</v>
      </c>
      <c r="AE51" s="1">
        <v>2896.4333333333329</v>
      </c>
      <c r="AF51" s="1">
        <v>2271.7666666666664</v>
      </c>
      <c r="AG51" s="1">
        <v>-15100.666666666666</v>
      </c>
      <c r="AH51" s="1">
        <v>79217.666666666672</v>
      </c>
      <c r="AI51" s="1">
        <v>0.6283333333333333</v>
      </c>
      <c r="AJ51" s="1">
        <v>0.23499999999999999</v>
      </c>
      <c r="AK51" s="1">
        <v>16731</v>
      </c>
      <c r="AL51" s="1">
        <v>3214.7666666666664</v>
      </c>
    </row>
    <row r="52" spans="1:38">
      <c r="A52" s="5">
        <v>12</v>
      </c>
      <c r="B52" s="5" t="s">
        <v>55</v>
      </c>
      <c r="C52" s="4">
        <v>28</v>
      </c>
      <c r="D52" s="4" t="s">
        <v>38</v>
      </c>
      <c r="E52" s="1">
        <v>44.493266666666671</v>
      </c>
      <c r="F52" s="1" t="s">
        <v>35</v>
      </c>
      <c r="G52" s="1">
        <v>0.63500000000000001</v>
      </c>
      <c r="H52" s="1">
        <v>3.0016666666666665</v>
      </c>
      <c r="I52" s="1">
        <v>2.67</v>
      </c>
      <c r="J52" s="1">
        <v>0.79166666666666663</v>
      </c>
      <c r="K52" s="1">
        <v>3167.1333333333332</v>
      </c>
      <c r="L52" s="1">
        <v>1598.7</v>
      </c>
      <c r="M52" s="1">
        <v>2.9538333333333333</v>
      </c>
      <c r="N52" s="1">
        <v>2.9710999999999999</v>
      </c>
      <c r="O52" s="1">
        <v>44.493266666666671</v>
      </c>
      <c r="P52" s="1">
        <v>2.6417953298005528</v>
      </c>
      <c r="Q52" s="1">
        <v>0.56273333333333331</v>
      </c>
      <c r="R52" s="1">
        <v>20.167999999999999</v>
      </c>
      <c r="S52" s="1">
        <v>1306.2</v>
      </c>
      <c r="T52" s="1">
        <v>2.4316666666666666</v>
      </c>
      <c r="U52" s="1">
        <v>2.1383333333333332</v>
      </c>
      <c r="V52" s="1">
        <v>0.29333333333333328</v>
      </c>
      <c r="W52" s="1">
        <v>0.23833333333333331</v>
      </c>
      <c r="X52" s="1">
        <f t="shared" si="0"/>
        <v>0.53166666666666662</v>
      </c>
      <c r="Y52" s="1">
        <v>0.8028333333333334</v>
      </c>
      <c r="Z52" s="1">
        <v>3.1112000000000002</v>
      </c>
      <c r="AA52" s="1">
        <v>49.4253</v>
      </c>
      <c r="AB52" s="1">
        <v>2097.7999999999997</v>
      </c>
      <c r="AC52" s="1">
        <v>1097.1333333333334</v>
      </c>
      <c r="AD52" s="1">
        <v>1617.1000000000001</v>
      </c>
      <c r="AE52" s="1">
        <v>1738.0666666666666</v>
      </c>
      <c r="AF52" s="1">
        <v>10275.166666666666</v>
      </c>
      <c r="AG52" s="1">
        <v>-14087.666666666666</v>
      </c>
      <c r="AH52" s="1">
        <v>86746</v>
      </c>
      <c r="AI52" s="1">
        <v>0.52500000000000002</v>
      </c>
      <c r="AJ52" s="1">
        <v>0.18166666666666664</v>
      </c>
      <c r="AK52" s="1">
        <v>17447.333333333332</v>
      </c>
      <c r="AL52" s="1">
        <v>3127.2666666666664</v>
      </c>
    </row>
    <row r="53" spans="1:38">
      <c r="A53" s="5">
        <v>13</v>
      </c>
      <c r="B53" s="5" t="s">
        <v>55</v>
      </c>
      <c r="C53" s="4">
        <v>27</v>
      </c>
      <c r="D53" s="4" t="s">
        <v>38</v>
      </c>
      <c r="E53" s="1">
        <v>42.867433333333331</v>
      </c>
      <c r="F53" s="1" t="s">
        <v>35</v>
      </c>
      <c r="G53" s="1">
        <v>0.63166666666666671</v>
      </c>
      <c r="H53" s="1">
        <v>2.9473333333333334</v>
      </c>
      <c r="I53" s="1">
        <v>2.6616666666666666</v>
      </c>
      <c r="J53" s="1">
        <v>0.73333333333333339</v>
      </c>
      <c r="K53" s="1">
        <v>4453.8</v>
      </c>
      <c r="L53" s="1">
        <v>2120.0333333333333</v>
      </c>
      <c r="M53" s="1">
        <v>2.8995333333333329</v>
      </c>
      <c r="N53" s="1">
        <v>2.9572333333333334</v>
      </c>
      <c r="O53" s="1">
        <v>42.867433333333331</v>
      </c>
      <c r="P53" s="1">
        <v>0.57716063718529842</v>
      </c>
      <c r="Q53" s="1">
        <v>0.58463333333333334</v>
      </c>
      <c r="R53" s="1">
        <v>36.246000000000002</v>
      </c>
      <c r="S53" s="1">
        <v>2029.7</v>
      </c>
      <c r="T53" s="1">
        <v>2.42</v>
      </c>
      <c r="U53" s="1">
        <v>2.0583333333333336</v>
      </c>
      <c r="V53" s="1">
        <v>0.36166666666666664</v>
      </c>
      <c r="W53" s="1">
        <v>0.24166666666666667</v>
      </c>
      <c r="X53" s="1">
        <f t="shared" si="0"/>
        <v>0.60333333333333328</v>
      </c>
      <c r="Y53" s="1">
        <v>0.86150000000000004</v>
      </c>
      <c r="Z53" s="1">
        <v>3.0651666666666668</v>
      </c>
      <c r="AA53" s="1">
        <v>48.912533333333329</v>
      </c>
      <c r="AB53" s="1">
        <v>2635.1666666666665</v>
      </c>
      <c r="AC53" s="1">
        <v>1439.8</v>
      </c>
      <c r="AD53" s="1">
        <v>1727.0666666666666</v>
      </c>
      <c r="AE53" s="1">
        <v>1861.9333333333332</v>
      </c>
      <c r="AF53" s="1">
        <v>15613.666666666666</v>
      </c>
      <c r="AG53" s="1">
        <v>-19596</v>
      </c>
      <c r="AH53" s="1">
        <v>119666.66666666667</v>
      </c>
      <c r="AI53" s="1">
        <v>0.45</v>
      </c>
      <c r="AJ53" s="1">
        <v>0.18666666666666668</v>
      </c>
      <c r="AK53" s="1">
        <v>23867</v>
      </c>
      <c r="AL53" s="1">
        <v>4353.4000000000005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96692-C1DA-40CA-AEAA-3807F820AA26}">
  <dimension ref="A1:AA53"/>
  <sheetViews>
    <sheetView workbookViewId="0">
      <selection sqref="A1:A1048576"/>
    </sheetView>
  </sheetViews>
  <sheetFormatPr defaultColWidth="9.140625" defaultRowHeight="15"/>
  <cols>
    <col min="1" max="1" width="5.7109375" style="1" bestFit="1" customWidth="1"/>
    <col min="2" max="2" width="9.140625" style="1"/>
    <col min="3" max="3" width="9.140625" style="3"/>
    <col min="4" max="4" width="5.85546875" style="3" customWidth="1"/>
    <col min="5" max="5" width="6.140625" style="1" bestFit="1" customWidth="1"/>
    <col min="6" max="6" width="6.42578125" style="3" bestFit="1" customWidth="1"/>
    <col min="7" max="7" width="6" style="3" bestFit="1" customWidth="1"/>
    <col min="8" max="8" width="6.5703125" style="1" bestFit="1" customWidth="1"/>
    <col min="9" max="11" width="6.5703125" style="1" customWidth="1"/>
    <col min="12" max="16384" width="9.140625" style="1"/>
  </cols>
  <sheetData>
    <row r="1" spans="1:27">
      <c r="A1" s="1" t="s">
        <v>0</v>
      </c>
      <c r="B1" s="1" t="s">
        <v>51</v>
      </c>
      <c r="C1" s="3" t="s">
        <v>49</v>
      </c>
      <c r="D1" s="3" t="s">
        <v>50</v>
      </c>
      <c r="E1" s="1" t="s">
        <v>0</v>
      </c>
      <c r="F1" s="3" t="s">
        <v>39</v>
      </c>
      <c r="G1" s="3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N1" s="3"/>
    </row>
    <row r="2" spans="1:27" ht="15.75">
      <c r="A2" s="1">
        <v>1</v>
      </c>
      <c r="B2" s="1" t="s">
        <v>46</v>
      </c>
      <c r="C2" s="6">
        <v>20</v>
      </c>
      <c r="D2" s="6" t="s">
        <v>34</v>
      </c>
      <c r="E2" s="1">
        <v>1</v>
      </c>
      <c r="F2" s="6">
        <v>1.73</v>
      </c>
      <c r="G2" s="7">
        <v>60.1</v>
      </c>
      <c r="H2" s="8">
        <f t="shared" ref="H2:H40" si="0">(G2)/(F2^2)</f>
        <v>20.080858030672591</v>
      </c>
      <c r="I2" s="7">
        <v>6</v>
      </c>
      <c r="J2" s="7">
        <v>54.1</v>
      </c>
      <c r="K2" s="7">
        <v>6</v>
      </c>
      <c r="L2" s="1">
        <v>38.815533333333299</v>
      </c>
      <c r="M2" s="3"/>
      <c r="N2" s="3"/>
      <c r="U2" s="9"/>
      <c r="V2" s="9"/>
      <c r="W2" s="9"/>
      <c r="X2" s="9"/>
      <c r="Y2" s="9"/>
      <c r="Z2" s="9"/>
      <c r="AA2" s="9"/>
    </row>
    <row r="3" spans="1:27" ht="15.75">
      <c r="A3" s="1">
        <v>2</v>
      </c>
      <c r="B3" s="1" t="s">
        <v>46</v>
      </c>
      <c r="C3" s="6">
        <v>23</v>
      </c>
      <c r="D3" s="6" t="s">
        <v>34</v>
      </c>
      <c r="E3" s="1">
        <v>2</v>
      </c>
      <c r="F3" s="6">
        <v>1.63</v>
      </c>
      <c r="G3" s="7">
        <v>69.099999999999994</v>
      </c>
      <c r="H3" s="8">
        <f t="shared" si="0"/>
        <v>26.007753396815836</v>
      </c>
      <c r="I3" s="7">
        <v>14.6</v>
      </c>
      <c r="J3" s="7">
        <v>54.8</v>
      </c>
      <c r="K3" s="7">
        <v>21</v>
      </c>
      <c r="L3" s="1">
        <v>39.544499999999999</v>
      </c>
      <c r="U3" s="10"/>
      <c r="V3" s="10"/>
      <c r="W3" s="10"/>
      <c r="X3" s="10"/>
      <c r="Y3" s="10"/>
      <c r="Z3" s="10"/>
      <c r="AA3" s="10"/>
    </row>
    <row r="4" spans="1:27" ht="15.75">
      <c r="A4" s="1">
        <v>3</v>
      </c>
      <c r="B4" s="1" t="s">
        <v>46</v>
      </c>
      <c r="C4" s="6">
        <v>20</v>
      </c>
      <c r="D4" s="6" t="s">
        <v>34</v>
      </c>
      <c r="E4" s="1">
        <v>3</v>
      </c>
      <c r="F4" s="6">
        <v>1.62</v>
      </c>
      <c r="G4" s="7">
        <v>57.8</v>
      </c>
      <c r="H4" s="8">
        <f t="shared" si="0"/>
        <v>22.024081694863582</v>
      </c>
      <c r="I4" s="7">
        <v>6.7</v>
      </c>
      <c r="J4" s="7">
        <v>51.1</v>
      </c>
      <c r="K4" s="7">
        <v>11.6</v>
      </c>
      <c r="L4" s="1">
        <v>43.414099999999998</v>
      </c>
      <c r="U4" s="9"/>
      <c r="V4" s="11"/>
      <c r="W4" s="9"/>
      <c r="X4" s="9"/>
      <c r="Y4" s="9"/>
      <c r="Z4" s="9"/>
      <c r="AA4" s="9"/>
    </row>
    <row r="5" spans="1:27" ht="15.75">
      <c r="A5" s="1">
        <v>4</v>
      </c>
      <c r="B5" s="1" t="s">
        <v>46</v>
      </c>
      <c r="C5" s="6">
        <v>22</v>
      </c>
      <c r="D5" s="6" t="s">
        <v>34</v>
      </c>
      <c r="E5" s="1">
        <v>4</v>
      </c>
      <c r="F5" s="6">
        <v>1.71</v>
      </c>
      <c r="G5" s="12">
        <v>73.2</v>
      </c>
      <c r="H5" s="8">
        <f t="shared" si="0"/>
        <v>25.033343592900383</v>
      </c>
      <c r="I5" s="7">
        <v>8.1</v>
      </c>
      <c r="J5" s="7">
        <v>65.099999999999994</v>
      </c>
      <c r="K5" s="7">
        <v>11</v>
      </c>
      <c r="L5" s="1">
        <v>45.096733333333333</v>
      </c>
      <c r="U5" s="9"/>
      <c r="V5" s="11"/>
      <c r="W5" s="9"/>
      <c r="X5" s="9"/>
      <c r="Y5" s="9"/>
      <c r="Z5" s="9"/>
      <c r="AA5" s="9"/>
    </row>
    <row r="6" spans="1:27" ht="15.75">
      <c r="A6" s="1">
        <v>5</v>
      </c>
      <c r="B6" s="1" t="s">
        <v>46</v>
      </c>
      <c r="C6" s="6">
        <v>23</v>
      </c>
      <c r="D6" s="6" t="s">
        <v>36</v>
      </c>
      <c r="E6" s="1">
        <v>5</v>
      </c>
      <c r="F6" s="6">
        <v>1.58</v>
      </c>
      <c r="G6" s="7">
        <v>62</v>
      </c>
      <c r="H6" s="8">
        <f t="shared" si="0"/>
        <v>24.835763499439189</v>
      </c>
      <c r="I6" s="7">
        <v>17</v>
      </c>
      <c r="J6" s="7">
        <v>45</v>
      </c>
      <c r="K6" s="7">
        <v>27.4</v>
      </c>
      <c r="L6" s="1">
        <v>34.233700000000006</v>
      </c>
      <c r="M6" s="3"/>
      <c r="U6" s="9"/>
      <c r="V6" s="9"/>
      <c r="W6" s="9"/>
      <c r="X6" s="9"/>
      <c r="Y6" s="9"/>
      <c r="Z6" s="9"/>
      <c r="AA6" s="9"/>
    </row>
    <row r="7" spans="1:27" ht="15.75">
      <c r="A7" s="1">
        <v>6</v>
      </c>
      <c r="B7" s="1" t="s">
        <v>46</v>
      </c>
      <c r="C7" s="6">
        <v>21</v>
      </c>
      <c r="D7" s="6" t="s">
        <v>36</v>
      </c>
      <c r="E7" s="1">
        <v>6</v>
      </c>
      <c r="F7" s="6">
        <v>1.575</v>
      </c>
      <c r="G7" s="7">
        <v>47.2</v>
      </c>
      <c r="H7" s="8">
        <f t="shared" si="0"/>
        <v>19.027462836986647</v>
      </c>
      <c r="I7" s="7">
        <v>8.6999999999999993</v>
      </c>
      <c r="J7" s="7">
        <v>38.5</v>
      </c>
      <c r="K7" s="7">
        <v>18.399999999999999</v>
      </c>
      <c r="L7" s="1">
        <v>36.452199999999998</v>
      </c>
      <c r="U7" s="9"/>
      <c r="V7" s="9"/>
      <c r="W7" s="9"/>
      <c r="X7" s="9"/>
      <c r="Y7" s="9"/>
      <c r="Z7" s="9"/>
      <c r="AA7" s="9"/>
    </row>
    <row r="8" spans="1:27" ht="15.75">
      <c r="A8" s="1">
        <v>7</v>
      </c>
      <c r="B8" s="1" t="s">
        <v>46</v>
      </c>
      <c r="C8" s="6">
        <v>21</v>
      </c>
      <c r="D8" s="6" t="s">
        <v>36</v>
      </c>
      <c r="E8" s="1">
        <v>7</v>
      </c>
      <c r="F8" s="6">
        <v>1.62</v>
      </c>
      <c r="G8" s="7">
        <v>52.6</v>
      </c>
      <c r="H8" s="8">
        <f t="shared" si="0"/>
        <v>20.042676421277243</v>
      </c>
      <c r="I8" s="7">
        <v>12.8</v>
      </c>
      <c r="J8" s="7">
        <v>39.799999999999997</v>
      </c>
      <c r="K8" s="7">
        <v>24.3</v>
      </c>
      <c r="L8" s="1">
        <v>33.034233333333333</v>
      </c>
      <c r="U8" s="9"/>
      <c r="V8" s="9"/>
      <c r="W8" s="9"/>
      <c r="X8" s="9"/>
      <c r="Y8" s="9"/>
      <c r="Z8" s="9"/>
      <c r="AA8" s="9"/>
    </row>
    <row r="9" spans="1:27" ht="15.75">
      <c r="A9" s="1">
        <v>8</v>
      </c>
      <c r="B9" s="1" t="s">
        <v>46</v>
      </c>
      <c r="C9" s="6">
        <v>19</v>
      </c>
      <c r="D9" s="6" t="s">
        <v>36</v>
      </c>
      <c r="E9" s="1">
        <v>8</v>
      </c>
      <c r="F9" s="6">
        <v>1.53</v>
      </c>
      <c r="G9" s="7">
        <v>55.9</v>
      </c>
      <c r="H9" s="8">
        <f t="shared" si="0"/>
        <v>23.879704387201503</v>
      </c>
      <c r="I9" s="7">
        <v>15.4</v>
      </c>
      <c r="J9" s="7">
        <v>40.5</v>
      </c>
      <c r="K9" s="7">
        <v>27.6</v>
      </c>
      <c r="L9" s="1">
        <v>30.1174</v>
      </c>
      <c r="U9" s="9"/>
      <c r="V9" s="9"/>
      <c r="W9" s="9"/>
      <c r="X9" s="9"/>
      <c r="Y9" s="9"/>
      <c r="Z9" s="9"/>
      <c r="AA9" s="9"/>
    </row>
    <row r="10" spans="1:27" ht="15.75">
      <c r="A10" s="1">
        <v>9</v>
      </c>
      <c r="B10" s="1" t="s">
        <v>46</v>
      </c>
      <c r="C10" s="6">
        <v>22</v>
      </c>
      <c r="D10" s="6" t="s">
        <v>36</v>
      </c>
      <c r="E10" s="1">
        <v>9</v>
      </c>
      <c r="F10" s="6">
        <v>1.51</v>
      </c>
      <c r="G10" s="13">
        <v>47.3</v>
      </c>
      <c r="H10" s="8">
        <f t="shared" si="0"/>
        <v>20.744704179641243</v>
      </c>
      <c r="I10" s="13">
        <v>8.4</v>
      </c>
      <c r="J10" s="13">
        <v>38.9</v>
      </c>
      <c r="K10" s="13">
        <v>17.7</v>
      </c>
      <c r="L10" s="1">
        <v>29.456266666666668</v>
      </c>
      <c r="M10" s="3"/>
      <c r="U10" s="9"/>
      <c r="V10" s="9"/>
      <c r="W10" s="9"/>
      <c r="X10" s="9"/>
      <c r="Y10" s="9"/>
      <c r="Z10" s="9"/>
      <c r="AA10" s="9"/>
    </row>
    <row r="11" spans="1:27" ht="15.75">
      <c r="A11" s="1">
        <v>10</v>
      </c>
      <c r="B11" s="1" t="s">
        <v>46</v>
      </c>
      <c r="C11" s="6">
        <v>20</v>
      </c>
      <c r="D11" s="6" t="s">
        <v>34</v>
      </c>
      <c r="E11" s="1">
        <v>10</v>
      </c>
      <c r="F11" s="6">
        <v>1.645</v>
      </c>
      <c r="G11" s="7">
        <v>54.1</v>
      </c>
      <c r="H11" s="8">
        <f t="shared" si="0"/>
        <v>19.992424312413966</v>
      </c>
      <c r="I11" s="7">
        <v>6.6</v>
      </c>
      <c r="J11" s="14">
        <v>47.5</v>
      </c>
      <c r="K11" s="7">
        <v>12.2</v>
      </c>
      <c r="L11" s="1">
        <v>28.4023</v>
      </c>
      <c r="U11" s="10"/>
      <c r="V11" s="10"/>
      <c r="W11" s="10"/>
      <c r="X11" s="10"/>
      <c r="Y11" s="10"/>
      <c r="Z11" s="10"/>
      <c r="AA11" s="10"/>
    </row>
    <row r="12" spans="1:27" ht="15.75">
      <c r="A12" s="5">
        <v>11</v>
      </c>
      <c r="B12" s="1" t="s">
        <v>46</v>
      </c>
      <c r="C12" s="6">
        <v>20</v>
      </c>
      <c r="D12" s="6" t="s">
        <v>34</v>
      </c>
      <c r="E12" s="5">
        <v>11</v>
      </c>
      <c r="F12" s="6">
        <v>1.72</v>
      </c>
      <c r="G12" s="12">
        <v>67.099999999999994</v>
      </c>
      <c r="H12" s="8">
        <f t="shared" si="0"/>
        <v>22.681179015684155</v>
      </c>
      <c r="I12" s="7">
        <v>7.5</v>
      </c>
      <c r="J12" s="7">
        <v>67.099999999999994</v>
      </c>
      <c r="K12" s="7">
        <v>11.1</v>
      </c>
      <c r="L12" s="1">
        <v>49.270600000000002</v>
      </c>
      <c r="U12" s="9"/>
      <c r="V12" s="11"/>
      <c r="W12" s="9"/>
      <c r="X12" s="9"/>
      <c r="Y12" s="9"/>
      <c r="Z12" s="9"/>
      <c r="AA12" s="9"/>
    </row>
    <row r="13" spans="1:27" ht="15.75">
      <c r="A13" s="5">
        <v>12</v>
      </c>
      <c r="B13" s="1" t="s">
        <v>46</v>
      </c>
      <c r="C13" s="6">
        <v>28</v>
      </c>
      <c r="D13" s="6" t="s">
        <v>34</v>
      </c>
      <c r="E13" s="5">
        <v>12</v>
      </c>
      <c r="F13" s="6">
        <v>1.58</v>
      </c>
      <c r="G13" s="12">
        <v>51.9</v>
      </c>
      <c r="H13" s="8">
        <f t="shared" si="0"/>
        <v>20.789937510014418</v>
      </c>
      <c r="I13" s="7">
        <v>5.3</v>
      </c>
      <c r="J13" s="7">
        <v>46.6</v>
      </c>
      <c r="K13" s="7">
        <v>10.199999999999999</v>
      </c>
      <c r="L13" s="1">
        <v>40.684633333333331</v>
      </c>
      <c r="U13" s="9"/>
      <c r="V13" s="15"/>
      <c r="W13" s="9"/>
      <c r="X13" s="9"/>
      <c r="Y13" s="9"/>
      <c r="Z13" s="9"/>
      <c r="AA13" s="9"/>
    </row>
    <row r="14" spans="1:27" ht="15.75">
      <c r="A14" s="5">
        <v>13</v>
      </c>
      <c r="B14" s="1" t="s">
        <v>46</v>
      </c>
      <c r="C14" s="6">
        <v>27</v>
      </c>
      <c r="D14" s="6" t="s">
        <v>34</v>
      </c>
      <c r="E14" s="5">
        <v>13</v>
      </c>
      <c r="F14" s="6">
        <v>1.75</v>
      </c>
      <c r="G14" s="7">
        <v>72</v>
      </c>
      <c r="H14" s="8">
        <f t="shared" si="0"/>
        <v>23.510204081632654</v>
      </c>
      <c r="I14" s="7">
        <v>10.6</v>
      </c>
      <c r="J14" s="7">
        <v>61.4</v>
      </c>
      <c r="K14" s="7">
        <v>14.7</v>
      </c>
      <c r="L14" s="1">
        <v>41.916966666666667</v>
      </c>
      <c r="N14" s="3"/>
      <c r="U14" s="9"/>
      <c r="V14" s="9"/>
      <c r="W14" s="9"/>
      <c r="X14" s="9"/>
      <c r="Y14" s="9"/>
      <c r="Z14" s="9"/>
      <c r="AA14" s="9"/>
    </row>
    <row r="15" spans="1:27" ht="15.75">
      <c r="A15" s="1">
        <v>1</v>
      </c>
      <c r="B15" s="1" t="s">
        <v>47</v>
      </c>
      <c r="C15" s="6">
        <v>20</v>
      </c>
      <c r="D15" s="6" t="s">
        <v>34</v>
      </c>
      <c r="E15" s="1">
        <v>1</v>
      </c>
      <c r="F15" s="6">
        <v>1.73</v>
      </c>
      <c r="G15" s="7">
        <v>60.1</v>
      </c>
      <c r="H15" s="1">
        <f t="shared" si="0"/>
        <v>20.080858030672591</v>
      </c>
      <c r="I15" s="7">
        <v>6.4</v>
      </c>
      <c r="J15" s="7">
        <v>53.7</v>
      </c>
      <c r="K15" s="7">
        <v>10.7</v>
      </c>
      <c r="L15" s="1">
        <v>37.756233333333334</v>
      </c>
      <c r="N15" s="16"/>
      <c r="O15" s="16"/>
      <c r="P15" s="16"/>
      <c r="Q15" s="16"/>
      <c r="R15" s="16"/>
      <c r="U15" s="9"/>
      <c r="V15" s="9"/>
      <c r="W15" s="9"/>
      <c r="X15" s="9"/>
      <c r="Y15" s="9"/>
      <c r="Z15" s="9"/>
      <c r="AA15" s="9"/>
    </row>
    <row r="16" spans="1:27" ht="15.75">
      <c r="A16" s="1">
        <v>2</v>
      </c>
      <c r="B16" s="1" t="s">
        <v>47</v>
      </c>
      <c r="C16" s="6">
        <v>23</v>
      </c>
      <c r="D16" s="6" t="s">
        <v>34</v>
      </c>
      <c r="E16" s="1">
        <v>2</v>
      </c>
      <c r="F16" s="6">
        <v>1.63</v>
      </c>
      <c r="G16" s="7">
        <v>67.5</v>
      </c>
      <c r="H16" s="1">
        <f t="shared" si="0"/>
        <v>25.405547818886674</v>
      </c>
      <c r="I16" s="7">
        <v>13</v>
      </c>
      <c r="J16" s="7">
        <v>54.5</v>
      </c>
      <c r="K16" s="7">
        <v>19.3</v>
      </c>
      <c r="L16" s="1">
        <v>39.2012</v>
      </c>
      <c r="U16" s="9"/>
      <c r="V16" s="9"/>
      <c r="W16" s="9"/>
      <c r="X16" s="9"/>
      <c r="Y16" s="9"/>
      <c r="Z16" s="9"/>
      <c r="AA16" s="9"/>
    </row>
    <row r="17" spans="1:27" ht="15.75">
      <c r="A17" s="1">
        <v>3</v>
      </c>
      <c r="B17" s="1" t="s">
        <v>47</v>
      </c>
      <c r="C17" s="6">
        <v>20</v>
      </c>
      <c r="D17" s="6" t="s">
        <v>34</v>
      </c>
      <c r="E17" s="1">
        <v>3</v>
      </c>
      <c r="F17" s="6">
        <v>1.62</v>
      </c>
      <c r="G17" s="7">
        <v>59.3</v>
      </c>
      <c r="H17" s="1">
        <f t="shared" si="0"/>
        <v>22.595640908398103</v>
      </c>
      <c r="I17" s="7">
        <v>10</v>
      </c>
      <c r="J17" s="7">
        <v>49.3</v>
      </c>
      <c r="K17" s="7">
        <v>16.8</v>
      </c>
      <c r="L17" s="1">
        <v>34.967166666666664</v>
      </c>
      <c r="U17" s="9"/>
      <c r="V17" s="9"/>
      <c r="W17" s="9"/>
      <c r="X17" s="9"/>
      <c r="Y17" s="9"/>
      <c r="Z17" s="9"/>
      <c r="AA17" s="9"/>
    </row>
    <row r="18" spans="1:27" ht="15.75">
      <c r="A18" s="1">
        <v>4</v>
      </c>
      <c r="B18" s="1" t="s">
        <v>47</v>
      </c>
      <c r="C18" s="6">
        <v>22</v>
      </c>
      <c r="D18" s="6" t="s">
        <v>34</v>
      </c>
      <c r="E18" s="1">
        <v>4</v>
      </c>
      <c r="F18" s="6">
        <v>1.71</v>
      </c>
      <c r="G18" s="7">
        <v>73.5</v>
      </c>
      <c r="H18" s="1">
        <f t="shared" si="0"/>
        <v>25.135939263363088</v>
      </c>
      <c r="I18" s="7">
        <v>12.5</v>
      </c>
      <c r="J18" s="7">
        <v>61</v>
      </c>
      <c r="K18" s="7">
        <v>17</v>
      </c>
      <c r="L18" s="1">
        <v>43.436533333333337</v>
      </c>
      <c r="U18" s="9"/>
      <c r="V18" s="9"/>
      <c r="W18" s="9"/>
      <c r="X18" s="9"/>
      <c r="Y18" s="9"/>
      <c r="Z18" s="9"/>
      <c r="AA18" s="9"/>
    </row>
    <row r="19" spans="1:27" ht="15.75">
      <c r="A19" s="1">
        <v>5</v>
      </c>
      <c r="B19" s="1" t="s">
        <v>47</v>
      </c>
      <c r="C19" s="6">
        <v>23</v>
      </c>
      <c r="D19" s="6" t="s">
        <v>36</v>
      </c>
      <c r="E19" s="1">
        <v>5</v>
      </c>
      <c r="F19" s="6">
        <v>1.58</v>
      </c>
      <c r="G19" s="7">
        <v>61.9</v>
      </c>
      <c r="H19" s="1">
        <f t="shared" si="0"/>
        <v>24.795705816375577</v>
      </c>
      <c r="I19" s="7">
        <v>16.7</v>
      </c>
      <c r="J19" s="7">
        <v>45.9</v>
      </c>
      <c r="K19" s="7">
        <v>26.9</v>
      </c>
      <c r="L19" s="1">
        <v>32.836833333333338</v>
      </c>
      <c r="U19" s="10"/>
      <c r="V19" s="10"/>
      <c r="W19" s="10"/>
      <c r="X19" s="10"/>
      <c r="Y19" s="10"/>
      <c r="Z19" s="10"/>
      <c r="AA19" s="10"/>
    </row>
    <row r="20" spans="1:27" ht="15.75">
      <c r="A20" s="1">
        <v>6</v>
      </c>
      <c r="B20" s="1" t="s">
        <v>47</v>
      </c>
      <c r="C20" s="6">
        <v>21</v>
      </c>
      <c r="D20" s="6" t="s">
        <v>36</v>
      </c>
      <c r="E20" s="1">
        <v>6</v>
      </c>
      <c r="F20" s="6">
        <v>1.575</v>
      </c>
      <c r="G20" s="7">
        <v>47.5</v>
      </c>
      <c r="H20" s="1">
        <f t="shared" si="0"/>
        <v>19.148400100781053</v>
      </c>
      <c r="I20" s="7">
        <v>10</v>
      </c>
      <c r="J20" s="7">
        <v>37.5</v>
      </c>
      <c r="K20" s="7">
        <v>21</v>
      </c>
      <c r="L20" s="1">
        <v>33.961500000000001</v>
      </c>
      <c r="U20" s="9"/>
      <c r="V20" s="11"/>
      <c r="W20" s="9"/>
      <c r="X20" s="9"/>
      <c r="Y20" s="9"/>
      <c r="Z20" s="9"/>
      <c r="AA20" s="9"/>
    </row>
    <row r="21" spans="1:27" ht="15.75">
      <c r="A21" s="1">
        <v>7</v>
      </c>
      <c r="B21" s="1" t="s">
        <v>47</v>
      </c>
      <c r="C21" s="6">
        <v>21</v>
      </c>
      <c r="D21" s="6" t="s">
        <v>36</v>
      </c>
      <c r="E21" s="1">
        <v>7</v>
      </c>
      <c r="F21" s="6">
        <v>1.62</v>
      </c>
      <c r="G21" s="7">
        <v>52</v>
      </c>
      <c r="H21" s="1">
        <f t="shared" si="0"/>
        <v>19.814052735863431</v>
      </c>
      <c r="I21" s="7">
        <v>12.9</v>
      </c>
      <c r="J21" s="7">
        <v>39.1</v>
      </c>
      <c r="K21" s="7">
        <v>24.8</v>
      </c>
      <c r="L21" s="1">
        <v>21.354166666666668</v>
      </c>
      <c r="U21" s="9"/>
      <c r="V21" s="11"/>
      <c r="W21" s="9"/>
      <c r="X21" s="9"/>
      <c r="Y21" s="9"/>
      <c r="Z21" s="9"/>
      <c r="AA21" s="9"/>
    </row>
    <row r="22" spans="1:27" ht="15.75">
      <c r="A22" s="1">
        <v>8</v>
      </c>
      <c r="B22" s="1" t="s">
        <v>47</v>
      </c>
      <c r="C22" s="6">
        <v>19</v>
      </c>
      <c r="D22" s="6" t="s">
        <v>36</v>
      </c>
      <c r="E22" s="1">
        <v>8</v>
      </c>
      <c r="F22" s="6">
        <v>1.53</v>
      </c>
      <c r="G22" s="7">
        <v>55.7</v>
      </c>
      <c r="H22" s="1">
        <f t="shared" si="0"/>
        <v>23.794267162202573</v>
      </c>
      <c r="I22" s="7">
        <v>16.8</v>
      </c>
      <c r="J22" s="7">
        <v>38.9</v>
      </c>
      <c r="K22" s="7">
        <v>30.2</v>
      </c>
      <c r="L22" s="1">
        <v>29.044600000000003</v>
      </c>
      <c r="U22" s="9"/>
      <c r="V22" s="9"/>
      <c r="W22" s="9"/>
      <c r="X22" s="9"/>
      <c r="Y22" s="9"/>
      <c r="Z22" s="9"/>
      <c r="AA22" s="9"/>
    </row>
    <row r="23" spans="1:27" ht="15.75">
      <c r="A23" s="1">
        <v>9</v>
      </c>
      <c r="B23" s="1" t="s">
        <v>47</v>
      </c>
      <c r="C23" s="6">
        <v>22</v>
      </c>
      <c r="D23" s="6" t="s">
        <v>36</v>
      </c>
      <c r="E23" s="1">
        <v>9</v>
      </c>
      <c r="F23" s="6">
        <v>1.51</v>
      </c>
      <c r="G23" s="13">
        <v>47.6</v>
      </c>
      <c r="H23" s="1">
        <f t="shared" si="0"/>
        <v>20.876277356256306</v>
      </c>
      <c r="I23" s="13">
        <v>9.3000000000000007</v>
      </c>
      <c r="J23" s="13">
        <v>38.299999999999997</v>
      </c>
      <c r="K23" s="13">
        <v>19.5</v>
      </c>
      <c r="L23" s="1">
        <v>28.769066666666664</v>
      </c>
      <c r="U23" s="9"/>
      <c r="V23" s="9"/>
      <c r="W23" s="9"/>
      <c r="X23" s="9"/>
      <c r="Y23" s="9"/>
      <c r="Z23" s="9"/>
      <c r="AA23" s="9"/>
    </row>
    <row r="24" spans="1:27" ht="15.75">
      <c r="A24" s="1">
        <v>10</v>
      </c>
      <c r="B24" s="1" t="s">
        <v>47</v>
      </c>
      <c r="C24" s="6">
        <v>20</v>
      </c>
      <c r="D24" s="6" t="s">
        <v>34</v>
      </c>
      <c r="E24" s="1">
        <v>10</v>
      </c>
      <c r="F24" s="6">
        <v>1.645</v>
      </c>
      <c r="G24" s="7">
        <v>56.7</v>
      </c>
      <c r="H24" s="1">
        <f t="shared" si="0"/>
        <v>20.95324322576473</v>
      </c>
      <c r="I24" s="7">
        <v>7.3</v>
      </c>
      <c r="J24" s="14">
        <v>49.4</v>
      </c>
      <c r="K24" s="7">
        <v>12.9</v>
      </c>
      <c r="L24" s="1">
        <v>26.1386</v>
      </c>
      <c r="U24" s="9"/>
      <c r="V24" s="9"/>
      <c r="W24" s="9"/>
      <c r="X24" s="9"/>
      <c r="Y24" s="9"/>
      <c r="Z24" s="9"/>
      <c r="AA24" s="9"/>
    </row>
    <row r="25" spans="1:27" ht="15.75">
      <c r="A25" s="5">
        <v>11</v>
      </c>
      <c r="B25" s="1" t="s">
        <v>47</v>
      </c>
      <c r="C25" s="6">
        <v>20</v>
      </c>
      <c r="D25" s="6" t="s">
        <v>34</v>
      </c>
      <c r="E25" s="5">
        <v>11</v>
      </c>
      <c r="F25" s="6">
        <v>1.72</v>
      </c>
      <c r="G25" s="7">
        <v>66.5</v>
      </c>
      <c r="H25" s="1">
        <f t="shared" si="0"/>
        <v>22.478366684694432</v>
      </c>
      <c r="I25" s="7">
        <v>7.5</v>
      </c>
      <c r="J25" s="7">
        <v>59</v>
      </c>
      <c r="K25" s="7">
        <v>11.2</v>
      </c>
      <c r="L25" s="1">
        <v>37.070700000000002</v>
      </c>
      <c r="U25" s="9"/>
      <c r="V25" s="9"/>
      <c r="W25" s="9"/>
      <c r="X25" s="9"/>
      <c r="Y25" s="9"/>
      <c r="Z25" s="9"/>
      <c r="AA25" s="9"/>
    </row>
    <row r="26" spans="1:27" ht="15.75">
      <c r="A26" s="5">
        <v>12</v>
      </c>
      <c r="B26" s="1" t="s">
        <v>47</v>
      </c>
      <c r="C26" s="6">
        <v>28</v>
      </c>
      <c r="D26" s="6" t="s">
        <v>34</v>
      </c>
      <c r="E26" s="5">
        <v>12</v>
      </c>
      <c r="F26" s="6">
        <v>1.58</v>
      </c>
      <c r="G26" s="7">
        <v>53.4</v>
      </c>
      <c r="H26" s="1">
        <f t="shared" si="0"/>
        <v>21.39080275596859</v>
      </c>
      <c r="I26" s="7">
        <v>7.4</v>
      </c>
      <c r="J26" s="7">
        <v>46</v>
      </c>
      <c r="K26" s="7">
        <v>13.9</v>
      </c>
      <c r="L26" s="1">
        <v>40.004700000000007</v>
      </c>
      <c r="U26" s="9"/>
      <c r="V26" s="9"/>
      <c r="W26" s="9"/>
      <c r="X26" s="9"/>
      <c r="Y26" s="9"/>
      <c r="Z26" s="9"/>
      <c r="AA26" s="9"/>
    </row>
    <row r="27" spans="1:27">
      <c r="A27" s="5">
        <v>13</v>
      </c>
      <c r="B27" s="1" t="s">
        <v>47</v>
      </c>
      <c r="C27" s="6">
        <v>27</v>
      </c>
      <c r="D27" s="6" t="s">
        <v>34</v>
      </c>
      <c r="E27" s="5">
        <v>13</v>
      </c>
      <c r="F27" s="6">
        <v>1.75</v>
      </c>
      <c r="G27" s="7">
        <v>71.8</v>
      </c>
      <c r="H27" s="1">
        <f t="shared" si="0"/>
        <v>23.444897959183674</v>
      </c>
      <c r="I27" s="7">
        <v>13.6</v>
      </c>
      <c r="J27" s="7">
        <v>58.2</v>
      </c>
      <c r="K27" s="7">
        <v>18.899999999999999</v>
      </c>
      <c r="L27" s="1">
        <v>38.905099999999997</v>
      </c>
      <c r="N27" s="3"/>
    </row>
    <row r="28" spans="1:27">
      <c r="A28" s="1">
        <v>1</v>
      </c>
      <c r="B28" s="1" t="s">
        <v>48</v>
      </c>
      <c r="C28" s="6">
        <v>20</v>
      </c>
      <c r="D28" s="6" t="s">
        <v>34</v>
      </c>
      <c r="E28" s="1">
        <v>1</v>
      </c>
      <c r="F28" s="6">
        <v>1.73</v>
      </c>
      <c r="G28" s="7">
        <v>61.7</v>
      </c>
      <c r="H28" s="1">
        <f t="shared" si="0"/>
        <v>20.615456580574026</v>
      </c>
      <c r="I28" s="7">
        <v>6.3</v>
      </c>
      <c r="J28" s="7">
        <v>55.4</v>
      </c>
      <c r="K28" s="7">
        <v>10.199999999999999</v>
      </c>
      <c r="L28" s="1">
        <v>37.9925</v>
      </c>
    </row>
    <row r="29" spans="1:27">
      <c r="A29" s="1">
        <v>2</v>
      </c>
      <c r="B29" s="1" t="s">
        <v>48</v>
      </c>
      <c r="C29" s="6">
        <v>23</v>
      </c>
      <c r="D29" s="6" t="s">
        <v>34</v>
      </c>
      <c r="E29" s="1">
        <v>2</v>
      </c>
      <c r="F29" s="6">
        <v>1.63</v>
      </c>
      <c r="G29" s="7">
        <v>67.599999999999994</v>
      </c>
      <c r="H29" s="1">
        <f t="shared" si="0"/>
        <v>25.443185667507244</v>
      </c>
      <c r="I29" s="7">
        <v>13</v>
      </c>
      <c r="J29" s="7">
        <v>54.6</v>
      </c>
      <c r="K29" s="7">
        <v>19.2</v>
      </c>
      <c r="L29" s="1">
        <v>39.065866666666665</v>
      </c>
    </row>
    <row r="30" spans="1:27">
      <c r="A30" s="1">
        <v>3</v>
      </c>
      <c r="B30" s="1" t="s">
        <v>48</v>
      </c>
      <c r="C30" s="6">
        <v>20</v>
      </c>
      <c r="D30" s="6" t="s">
        <v>34</v>
      </c>
      <c r="E30" s="1">
        <v>3</v>
      </c>
      <c r="F30" s="6">
        <v>1.62</v>
      </c>
      <c r="G30" s="7">
        <v>59</v>
      </c>
      <c r="H30" s="1">
        <f t="shared" si="0"/>
        <v>22.481329065691202</v>
      </c>
      <c r="I30" s="7">
        <v>8.3000000000000007</v>
      </c>
      <c r="J30" s="7">
        <v>50.7</v>
      </c>
      <c r="K30" s="7">
        <v>14.1</v>
      </c>
      <c r="L30" s="1">
        <v>41.311700000000002</v>
      </c>
    </row>
    <row r="31" spans="1:27">
      <c r="A31" s="1">
        <v>4</v>
      </c>
      <c r="B31" s="1" t="s">
        <v>48</v>
      </c>
      <c r="C31" s="6">
        <v>22</v>
      </c>
      <c r="D31" s="6" t="s">
        <v>34</v>
      </c>
      <c r="E31" s="1">
        <v>4</v>
      </c>
      <c r="F31" s="6">
        <v>1.71</v>
      </c>
      <c r="G31" s="7">
        <v>74.099999999999994</v>
      </c>
      <c r="H31" s="1">
        <f t="shared" si="0"/>
        <v>25.341130604288498</v>
      </c>
      <c r="I31" s="7">
        <v>11.4</v>
      </c>
      <c r="J31" s="7">
        <v>62.7</v>
      </c>
      <c r="K31" s="7">
        <v>15.4</v>
      </c>
      <c r="L31" s="1">
        <v>46.423133333333332</v>
      </c>
    </row>
    <row r="32" spans="1:27">
      <c r="A32" s="1">
        <v>5</v>
      </c>
      <c r="B32" s="1" t="s">
        <v>48</v>
      </c>
      <c r="C32" s="6">
        <v>23</v>
      </c>
      <c r="D32" s="6" t="s">
        <v>36</v>
      </c>
      <c r="E32" s="1">
        <v>5</v>
      </c>
      <c r="F32" s="6">
        <v>1.58</v>
      </c>
      <c r="G32" s="7">
        <v>61.8</v>
      </c>
      <c r="H32" s="1">
        <f t="shared" si="0"/>
        <v>24.755648133311965</v>
      </c>
      <c r="I32" s="7">
        <v>15.7</v>
      </c>
      <c r="J32" s="7">
        <v>45.2</v>
      </c>
      <c r="K32" s="7">
        <v>25.3</v>
      </c>
      <c r="L32" s="1">
        <v>33.700200000000002</v>
      </c>
    </row>
    <row r="33" spans="1:12">
      <c r="A33" s="1">
        <v>6</v>
      </c>
      <c r="B33" s="1" t="s">
        <v>48</v>
      </c>
      <c r="C33" s="6">
        <v>21</v>
      </c>
      <c r="D33" s="6" t="s">
        <v>36</v>
      </c>
      <c r="E33" s="1">
        <v>6</v>
      </c>
      <c r="F33" s="6">
        <v>1.575</v>
      </c>
      <c r="G33" s="7">
        <v>48.7</v>
      </c>
      <c r="H33" s="1">
        <f t="shared" si="0"/>
        <v>19.632149155958682</v>
      </c>
      <c r="I33" s="7">
        <v>10.1</v>
      </c>
      <c r="J33" s="7">
        <v>38.6</v>
      </c>
      <c r="K33" s="7">
        <v>20.8</v>
      </c>
      <c r="L33" s="1">
        <v>33.381249999999994</v>
      </c>
    </row>
    <row r="34" spans="1:12">
      <c r="A34" s="1">
        <v>7</v>
      </c>
      <c r="B34" s="1" t="s">
        <v>48</v>
      </c>
      <c r="C34" s="6">
        <v>21</v>
      </c>
      <c r="D34" s="6" t="s">
        <v>36</v>
      </c>
      <c r="E34" s="1">
        <v>7</v>
      </c>
      <c r="F34" s="6">
        <v>1.62</v>
      </c>
      <c r="G34" s="7">
        <v>51.5</v>
      </c>
      <c r="H34" s="1">
        <f t="shared" si="0"/>
        <v>19.62353299801859</v>
      </c>
      <c r="I34" s="7">
        <v>12.1</v>
      </c>
      <c r="J34" s="7">
        <v>39.4</v>
      </c>
      <c r="K34" s="7">
        <v>23.5</v>
      </c>
      <c r="L34" s="1">
        <v>31.047566666666668</v>
      </c>
    </row>
    <row r="35" spans="1:12">
      <c r="A35" s="1">
        <v>8</v>
      </c>
      <c r="B35" s="1" t="s">
        <v>48</v>
      </c>
      <c r="C35" s="6">
        <v>19</v>
      </c>
      <c r="D35" s="6" t="s">
        <v>36</v>
      </c>
      <c r="E35" s="1">
        <v>8</v>
      </c>
      <c r="F35" s="6">
        <v>1.53</v>
      </c>
      <c r="G35" s="7">
        <v>55.2</v>
      </c>
      <c r="H35" s="1">
        <f t="shared" si="0"/>
        <v>23.580674099705242</v>
      </c>
      <c r="I35" s="7">
        <v>15.4</v>
      </c>
      <c r="J35" s="7">
        <v>39.799999999999997</v>
      </c>
      <c r="K35" s="7">
        <v>27.9</v>
      </c>
      <c r="L35" s="1">
        <v>28.9024</v>
      </c>
    </row>
    <row r="36" spans="1:12">
      <c r="A36" s="1">
        <v>9</v>
      </c>
      <c r="B36" s="1" t="s">
        <v>48</v>
      </c>
      <c r="C36" s="6">
        <v>22</v>
      </c>
      <c r="D36" s="6" t="s">
        <v>36</v>
      </c>
      <c r="E36" s="1">
        <v>9</v>
      </c>
      <c r="F36" s="6">
        <v>1.51</v>
      </c>
      <c r="G36" s="13">
        <v>47.5</v>
      </c>
      <c r="H36" s="1">
        <f t="shared" si="0"/>
        <v>20.832419630717951</v>
      </c>
      <c r="I36" s="13">
        <v>8.1</v>
      </c>
      <c r="J36" s="13">
        <v>39.4</v>
      </c>
      <c r="K36" s="13">
        <v>17</v>
      </c>
      <c r="L36" s="1">
        <v>33.674200000000006</v>
      </c>
    </row>
    <row r="37" spans="1:12">
      <c r="A37" s="1">
        <v>10</v>
      </c>
      <c r="B37" s="1" t="s">
        <v>48</v>
      </c>
      <c r="C37" s="6">
        <v>20</v>
      </c>
      <c r="D37" s="6" t="s">
        <v>34</v>
      </c>
      <c r="E37" s="1">
        <v>10</v>
      </c>
      <c r="F37" s="6">
        <v>1.645</v>
      </c>
      <c r="G37" s="7">
        <v>57.1</v>
      </c>
      <c r="H37" s="1">
        <f t="shared" si="0"/>
        <v>21.101061520126386</v>
      </c>
      <c r="I37" s="7">
        <v>7.1</v>
      </c>
      <c r="J37" s="14">
        <v>50</v>
      </c>
      <c r="K37" s="7">
        <v>12.4</v>
      </c>
      <c r="L37" s="1">
        <v>38.514466666666664</v>
      </c>
    </row>
    <row r="38" spans="1:12">
      <c r="A38" s="5">
        <v>11</v>
      </c>
      <c r="B38" s="1" t="s">
        <v>48</v>
      </c>
      <c r="C38" s="6">
        <v>20</v>
      </c>
      <c r="D38" s="6" t="s">
        <v>34</v>
      </c>
      <c r="E38" s="5">
        <v>11</v>
      </c>
      <c r="F38" s="6">
        <v>1.72</v>
      </c>
      <c r="G38" s="7">
        <v>66.2</v>
      </c>
      <c r="H38" s="1">
        <f t="shared" si="0"/>
        <v>22.376960519199571</v>
      </c>
      <c r="I38" s="7">
        <v>7.2</v>
      </c>
      <c r="J38" s="7">
        <v>59</v>
      </c>
      <c r="K38" s="7">
        <v>10.9</v>
      </c>
      <c r="L38" s="1">
        <v>47.096733333333333</v>
      </c>
    </row>
    <row r="39" spans="1:12">
      <c r="A39" s="5">
        <v>12</v>
      </c>
      <c r="B39" s="1" t="s">
        <v>48</v>
      </c>
      <c r="C39" s="6">
        <v>28</v>
      </c>
      <c r="D39" s="6" t="s">
        <v>34</v>
      </c>
      <c r="E39" s="5">
        <v>12</v>
      </c>
      <c r="F39" s="6">
        <v>1.58</v>
      </c>
      <c r="G39" s="7">
        <v>54.8</v>
      </c>
      <c r="H39" s="1">
        <f t="shared" si="0"/>
        <v>21.951610318859153</v>
      </c>
      <c r="I39" s="7">
        <v>7.2</v>
      </c>
      <c r="J39" s="7">
        <v>47.6</v>
      </c>
      <c r="K39" s="7">
        <v>13.2</v>
      </c>
      <c r="L39" s="1">
        <v>44.493266666666671</v>
      </c>
    </row>
    <row r="40" spans="1:12">
      <c r="A40" s="5">
        <v>13</v>
      </c>
      <c r="B40" s="1" t="s">
        <v>48</v>
      </c>
      <c r="C40" s="6">
        <v>27</v>
      </c>
      <c r="D40" s="6" t="s">
        <v>34</v>
      </c>
      <c r="E40" s="5">
        <v>13</v>
      </c>
      <c r="F40" s="6">
        <v>1.75</v>
      </c>
      <c r="G40" s="7">
        <v>72</v>
      </c>
      <c r="H40" s="8">
        <f t="shared" si="0"/>
        <v>23.510204081632654</v>
      </c>
      <c r="I40" s="7">
        <v>10.6</v>
      </c>
      <c r="J40" s="7">
        <v>61.4</v>
      </c>
      <c r="K40" s="7">
        <v>14.7</v>
      </c>
      <c r="L40" s="1">
        <v>42.867433333333331</v>
      </c>
    </row>
    <row r="51" spans="5:5">
      <c r="E51" s="5"/>
    </row>
    <row r="52" spans="5:5">
      <c r="E52" s="5"/>
    </row>
    <row r="53" spans="5:5">
      <c r="E53" s="5"/>
    </row>
  </sheetData>
  <mergeCells count="3">
    <mergeCell ref="U3:AA3"/>
    <mergeCell ref="U11:AA11"/>
    <mergeCell ref="U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Jump_Data</vt:lpstr>
      <vt:lpstr>Anthroprometics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Montalvo</dc:creator>
  <cp:lastModifiedBy>Samuel Montalvo</cp:lastModifiedBy>
  <dcterms:created xsi:type="dcterms:W3CDTF">2021-06-27T22:32:27Z</dcterms:created>
  <dcterms:modified xsi:type="dcterms:W3CDTF">2021-06-27T22:47:01Z</dcterms:modified>
</cp:coreProperties>
</file>