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 Health\Desktop\"/>
    </mc:Choice>
  </mc:AlternateContent>
  <bookViews>
    <workbookView xWindow="0" yWindow="0" windowWidth="28800" windowHeight="12300"/>
  </bookViews>
  <sheets>
    <sheet name="Sheet3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J13" i="1"/>
  <c r="J12" i="1"/>
</calcChain>
</file>

<file path=xl/sharedStrings.xml><?xml version="1.0" encoding="utf-8"?>
<sst xmlns="http://schemas.openxmlformats.org/spreadsheetml/2006/main" count="149" uniqueCount="75">
  <si>
    <t>Subject</t>
  </si>
  <si>
    <t>Sex</t>
  </si>
  <si>
    <t>Height</t>
  </si>
  <si>
    <t>Weight</t>
  </si>
  <si>
    <t>HR</t>
  </si>
  <si>
    <t>Max Iso Baseline_Seated_30s_ST</t>
  </si>
  <si>
    <t>Max_EMG_Seated_30s_ST</t>
  </si>
  <si>
    <t>Iso_Time_to_Fatigue_30s_ST</t>
  </si>
  <si>
    <t>EMG_Time_to_Fatigue_30s_ST</t>
  </si>
  <si>
    <t>RPE_30s_ST</t>
  </si>
  <si>
    <t>Max Iso Baseline_Seated_1m_ST</t>
  </si>
  <si>
    <t>Max_EMG_Seated_1m_ST</t>
  </si>
  <si>
    <t>Iso_Time_to_Fatigue_1m_ST</t>
  </si>
  <si>
    <t>EMG_Time_to_Fatigue_1m_ST</t>
  </si>
  <si>
    <t>RPE_1m_ST</t>
  </si>
  <si>
    <t>Max Iso Baseline_Seated_2m_ST</t>
  </si>
  <si>
    <t>Max_EMG_Seated_2m_ST</t>
  </si>
  <si>
    <t>Iso_Time_to_Fatigue_2m_ST</t>
  </si>
  <si>
    <t>RPE_2m_ST</t>
  </si>
  <si>
    <t>Seated Static 1m</t>
  </si>
  <si>
    <t>EMG_Time_to_Fatigue_2m_ST</t>
  </si>
  <si>
    <t>Seated Dynamic 1m</t>
  </si>
  <si>
    <t>Seated Dynamic 2m</t>
  </si>
  <si>
    <t>Iso_Time_to_Fatigue_30s_Dy</t>
  </si>
  <si>
    <t>EMG_Time_to_Fatigue_30s_Dy</t>
  </si>
  <si>
    <t>RPE_30s_Dy</t>
  </si>
  <si>
    <t>Iso_Time_to_Fatigue_1m_Dy</t>
  </si>
  <si>
    <t>EMG_Time_to_Fatigue_1m_Dy</t>
  </si>
  <si>
    <t>RPE_1m_Dy</t>
  </si>
  <si>
    <t>Iso_Time_to_Fatigue_2m_Dy</t>
  </si>
  <si>
    <t>EMG_Time_to_Fatigue_2m_Dy</t>
  </si>
  <si>
    <t>RPE_2m_Dy</t>
  </si>
  <si>
    <t>Subject id</t>
  </si>
  <si>
    <t>Raul</t>
  </si>
  <si>
    <t>Samuel</t>
  </si>
  <si>
    <t>Daniel</t>
  </si>
  <si>
    <t>Paulina</t>
  </si>
  <si>
    <t>Daniella</t>
  </si>
  <si>
    <t>PPT_A_Seated_ST_30</t>
  </si>
  <si>
    <t>Amber</t>
  </si>
  <si>
    <t>Francisco</t>
  </si>
  <si>
    <t>PPT_A_Seated_ST_1m</t>
  </si>
  <si>
    <t>PPT_B_Seated_ST_2m</t>
  </si>
  <si>
    <t>PPT_B_Seated_Dy_30</t>
  </si>
  <si>
    <t>PPT_A_Seated_Dy_1m</t>
  </si>
  <si>
    <t>PPT_A_Seated_Dy_2m</t>
  </si>
  <si>
    <t>M</t>
  </si>
  <si>
    <t>Age</t>
  </si>
  <si>
    <t>BP-S</t>
  </si>
  <si>
    <t>BP-D</t>
  </si>
  <si>
    <t>Descriptives</t>
  </si>
  <si>
    <t>F</t>
  </si>
  <si>
    <t>Iso_max_Dy_30s</t>
  </si>
  <si>
    <t>Isoemg_max_Dy_30s</t>
  </si>
  <si>
    <t>Max Iso_Seated_1m_Dy</t>
  </si>
  <si>
    <t>Maxemg_Seated_1m_Dy</t>
  </si>
  <si>
    <t>Seated ST 30s</t>
  </si>
  <si>
    <t>Seated ST 2m</t>
  </si>
  <si>
    <t>pain B</t>
  </si>
  <si>
    <t xml:space="preserve"> Iso Baseline max</t>
  </si>
  <si>
    <t>Max_EMG_baseline</t>
  </si>
  <si>
    <t>Iso_Time_to_Fatigue_B</t>
  </si>
  <si>
    <t>Emg_TF</t>
  </si>
  <si>
    <t>Baseline</t>
  </si>
  <si>
    <t>Max Iso_Seated_2m_Dy</t>
  </si>
  <si>
    <t>Maxemg_Seated_2m_Dy</t>
  </si>
  <si>
    <t>Seated Dynamic 30s</t>
  </si>
  <si>
    <t>mean</t>
  </si>
  <si>
    <t>SD</t>
  </si>
  <si>
    <t>Janeth</t>
  </si>
  <si>
    <t>EMG_TMAX</t>
  </si>
  <si>
    <t>EMG_TMAX_30s_ST</t>
  </si>
  <si>
    <t>Max_EMG_Seated_30s_DY</t>
  </si>
  <si>
    <t>Max_EMG_Seated_1m_DY</t>
  </si>
  <si>
    <t>Max_EMG_Seated_2m_DY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</si>
</sst>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Fill="1" applyBorder="1"/>
    <xf numFmtId="0" fontId="0" fillId="0" borderId="0" xfId="0" applyBorder="1"/>
    <xf numFmtId="0" fontId="1" fillId="2" borderId="1" xfId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(Sheet1!$K$12,Sheet1!$O$12,Sheet1!$U$12,Sheet1!$AA$12,Sheet1!$AG$12,Sheet1!$AM$12,Sheet1!$AS$12)</c:f>
              <c:numCache>
                <c:formatCode>General</c:formatCode>
                <c:ptCount val="7"/>
                <c:pt idx="0">
                  <c:v>305.125</c:v>
                </c:pt>
                <c:pt idx="1">
                  <c:v>304</c:v>
                </c:pt>
                <c:pt idx="2">
                  <c:v>288.5</c:v>
                </c:pt>
                <c:pt idx="3">
                  <c:v>289.875</c:v>
                </c:pt>
                <c:pt idx="4">
                  <c:v>302.375</c:v>
                </c:pt>
                <c:pt idx="5">
                  <c:v>330.625</c:v>
                </c:pt>
                <c:pt idx="6">
                  <c:v>314.625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9-4152-BDD0-F4F92FB0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27807"/>
        <c:axId val="414224479"/>
      </c:lineChart>
      <c:catAx>
        <c:axId val="41422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4479"/>
        <c:crosses val="autoZero"/>
        <c:auto val="1"/>
        <c:lblAlgn val="ctr"/>
        <c:lblOffset val="100"/>
        <c:noMultiLvlLbl val="0"/>
      </c:catAx>
      <c:valAx>
        <c:axId val="4142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(Sheet1!$J$12,Sheet1!$T$12,Sheet1!$Z$12,Sheet1!$AF$12,Sheet1!$AL$12,Sheet1!$AR$12,Sheet1!$AX$12)</c:f>
              <c:numCache>
                <c:formatCode>General</c:formatCode>
                <c:ptCount val="7"/>
                <c:pt idx="0">
                  <c:v>7.0500000000000007</c:v>
                </c:pt>
                <c:pt idx="1">
                  <c:v>8.2874999999999996</c:v>
                </c:pt>
                <c:pt idx="2">
                  <c:v>8.8625000000000007</c:v>
                </c:pt>
                <c:pt idx="3">
                  <c:v>8.5125000000000011</c:v>
                </c:pt>
                <c:pt idx="4">
                  <c:v>8.6</c:v>
                </c:pt>
                <c:pt idx="5">
                  <c:v>10.55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EE1-8844-AC759433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80255"/>
        <c:axId val="414225311"/>
      </c:lineChart>
      <c:catAx>
        <c:axId val="28768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5311"/>
        <c:crosses val="autoZero"/>
        <c:auto val="1"/>
        <c:lblAlgn val="ctr"/>
        <c:lblOffset val="100"/>
        <c:noMultiLvlLbl val="0"/>
      </c:catAx>
      <c:valAx>
        <c:axId val="414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8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18</xdr:row>
      <xdr:rowOff>47625</xdr:rowOff>
    </xdr:from>
    <xdr:to>
      <xdr:col>12</xdr:col>
      <xdr:colOff>0</xdr:colOff>
      <xdr:row>32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28</xdr:row>
      <xdr:rowOff>171450</xdr:rowOff>
    </xdr:from>
    <xdr:to>
      <xdr:col>12</xdr:col>
      <xdr:colOff>47625</xdr:colOff>
      <xdr:row>43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tabSelected="1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2" max="2" width="9.7109375" bestFit="1" customWidth="1"/>
    <col min="3" max="3" width="4.42578125" bestFit="1" customWidth="1"/>
    <col min="4" max="4" width="4.140625" bestFit="1" customWidth="1"/>
    <col min="5" max="5" width="6.85546875" bestFit="1" customWidth="1"/>
    <col min="6" max="6" width="7.42578125" bestFit="1" customWidth="1"/>
    <col min="7" max="7" width="5" bestFit="1" customWidth="1"/>
    <col min="8" max="8" width="5.28515625" bestFit="1" customWidth="1"/>
    <col min="9" max="9" width="4" bestFit="1" customWidth="1"/>
    <col min="10" max="10" width="6.42578125" bestFit="1" customWidth="1"/>
    <col min="11" max="11" width="16.28515625" bestFit="1" customWidth="1"/>
    <col min="12" max="12" width="18.5703125" bestFit="1" customWidth="1"/>
    <col min="13" max="13" width="18.5703125" customWidth="1"/>
    <col min="14" max="14" width="22" bestFit="1" customWidth="1"/>
    <col min="15" max="15" width="7.7109375" bestFit="1" customWidth="1"/>
    <col min="16" max="16" width="30.42578125" bestFit="1" customWidth="1"/>
    <col min="17" max="17" width="24.140625" bestFit="1" customWidth="1"/>
    <col min="18" max="18" width="18.5703125" customWidth="1"/>
    <col min="19" max="19" width="26.85546875" bestFit="1" customWidth="1"/>
    <col min="20" max="20" width="28.28515625" bestFit="1" customWidth="1"/>
    <col min="21" max="21" width="11.140625" bestFit="1" customWidth="1"/>
    <col min="22" max="22" width="20" bestFit="1" customWidth="1"/>
    <col min="23" max="23" width="30.28515625" bestFit="1" customWidth="1"/>
    <col min="24" max="24" width="30.28515625" customWidth="1"/>
    <col min="25" max="25" width="24" bestFit="1" customWidth="1"/>
    <col min="26" max="26" width="26.7109375" bestFit="1" customWidth="1"/>
    <col min="27" max="27" width="28.140625" bestFit="1" customWidth="1"/>
    <col min="28" max="28" width="11" bestFit="1" customWidth="1"/>
    <col min="29" max="29" width="20.7109375" bestFit="1" customWidth="1"/>
    <col min="30" max="30" width="30.28515625" bestFit="1" customWidth="1"/>
    <col min="31" max="31" width="24" bestFit="1" customWidth="1"/>
    <col min="32" max="32" width="24" customWidth="1"/>
    <col min="33" max="33" width="26.7109375" bestFit="1" customWidth="1"/>
    <col min="34" max="34" width="28.140625" bestFit="1" customWidth="1"/>
    <col min="35" max="35" width="11" bestFit="1" customWidth="1"/>
    <col min="36" max="36" width="20.5703125" bestFit="1" customWidth="1"/>
    <col min="37" max="37" width="15.5703125" bestFit="1" customWidth="1"/>
    <col min="38" max="38" width="19.5703125" bestFit="1" customWidth="1"/>
    <col min="39" max="39" width="24.42578125" bestFit="1" customWidth="1"/>
    <col min="40" max="40" width="27.140625" bestFit="1" customWidth="1"/>
    <col min="41" max="41" width="28.5703125" bestFit="1" customWidth="1"/>
    <col min="42" max="42" width="11.42578125" bestFit="1" customWidth="1"/>
    <col min="43" max="43" width="20.140625" bestFit="1" customWidth="1"/>
    <col min="44" max="44" width="22.28515625" bestFit="1" customWidth="1"/>
    <col min="45" max="45" width="23.140625" bestFit="1" customWidth="1"/>
    <col min="46" max="46" width="24.28515625" bestFit="1" customWidth="1"/>
    <col min="47" max="47" width="27" bestFit="1" customWidth="1"/>
    <col min="48" max="48" width="28.42578125" bestFit="1" customWidth="1"/>
    <col min="49" max="49" width="11.28515625" bestFit="1" customWidth="1"/>
    <col min="50" max="50" width="21" bestFit="1" customWidth="1"/>
    <col min="51" max="51" width="22.28515625" bestFit="1" customWidth="1"/>
    <col min="52" max="52" width="22.28515625" customWidth="1"/>
    <col min="53" max="53" width="23.140625" bestFit="1" customWidth="1"/>
    <col min="54" max="54" width="27" bestFit="1" customWidth="1"/>
    <col min="55" max="55" width="28.42578125" bestFit="1" customWidth="1"/>
    <col min="56" max="56" width="11.28515625" bestFit="1" customWidth="1"/>
    <col min="57" max="57" width="21" bestFit="1" customWidth="1"/>
  </cols>
  <sheetData>
    <row r="1" spans="1:57" x14ac:dyDescent="0.25">
      <c r="A1" t="s">
        <v>0</v>
      </c>
      <c r="B1" t="s">
        <v>32</v>
      </c>
      <c r="C1" t="s">
        <v>47</v>
      </c>
      <c r="D1" t="s">
        <v>1</v>
      </c>
      <c r="E1" t="s">
        <v>2</v>
      </c>
      <c r="F1" t="s">
        <v>3</v>
      </c>
      <c r="G1" t="s">
        <v>48</v>
      </c>
      <c r="H1" t="s">
        <v>49</v>
      </c>
      <c r="I1" t="s">
        <v>4</v>
      </c>
      <c r="J1" t="s">
        <v>58</v>
      </c>
      <c r="K1" t="s">
        <v>59</v>
      </c>
      <c r="L1" t="s">
        <v>60</v>
      </c>
      <c r="M1" t="s">
        <v>70</v>
      </c>
      <c r="N1" t="s">
        <v>61</v>
      </c>
      <c r="O1" t="s">
        <v>62</v>
      </c>
      <c r="P1" t="s">
        <v>5</v>
      </c>
      <c r="Q1" t="s">
        <v>6</v>
      </c>
      <c r="R1" t="s">
        <v>71</v>
      </c>
      <c r="S1" t="s">
        <v>7</v>
      </c>
      <c r="T1" t="s">
        <v>8</v>
      </c>
      <c r="U1" t="s">
        <v>9</v>
      </c>
      <c r="V1" t="s">
        <v>38</v>
      </c>
      <c r="W1" t="s">
        <v>10</v>
      </c>
      <c r="X1" t="s">
        <v>11</v>
      </c>
      <c r="Y1" t="s">
        <v>11</v>
      </c>
      <c r="Z1" t="s">
        <v>12</v>
      </c>
      <c r="AA1" t="s">
        <v>13</v>
      </c>
      <c r="AB1" t="s">
        <v>14</v>
      </c>
      <c r="AC1" t="s">
        <v>41</v>
      </c>
      <c r="AD1" t="s">
        <v>15</v>
      </c>
      <c r="AE1" t="s">
        <v>16</v>
      </c>
      <c r="AF1" t="s">
        <v>16</v>
      </c>
      <c r="AG1" t="s">
        <v>17</v>
      </c>
      <c r="AH1" t="s">
        <v>20</v>
      </c>
      <c r="AI1" t="s">
        <v>18</v>
      </c>
      <c r="AJ1" t="s">
        <v>42</v>
      </c>
      <c r="AK1" t="s">
        <v>52</v>
      </c>
      <c r="AL1" t="s">
        <v>53</v>
      </c>
      <c r="AM1" t="s">
        <v>72</v>
      </c>
      <c r="AN1" t="s">
        <v>23</v>
      </c>
      <c r="AO1" t="s">
        <v>24</v>
      </c>
      <c r="AP1" t="s">
        <v>25</v>
      </c>
      <c r="AQ1" t="s">
        <v>43</v>
      </c>
      <c r="AR1" t="s">
        <v>54</v>
      </c>
      <c r="AS1" t="s">
        <v>55</v>
      </c>
      <c r="AT1" t="s">
        <v>73</v>
      </c>
      <c r="AU1" t="s">
        <v>26</v>
      </c>
      <c r="AV1" t="s">
        <v>27</v>
      </c>
      <c r="AW1" t="s">
        <v>28</v>
      </c>
      <c r="AX1" t="s">
        <v>44</v>
      </c>
      <c r="AY1" t="s">
        <v>64</v>
      </c>
      <c r="AZ1" t="s">
        <v>74</v>
      </c>
      <c r="BA1" t="s">
        <v>65</v>
      </c>
      <c r="BB1" t="s">
        <v>29</v>
      </c>
      <c r="BC1" t="s">
        <v>30</v>
      </c>
      <c r="BD1" t="s">
        <v>31</v>
      </c>
      <c r="BE1" t="s">
        <v>45</v>
      </c>
    </row>
    <row r="2" spans="1:57" x14ac:dyDescent="0.25">
      <c r="A2" t="s">
        <v>34</v>
      </c>
      <c r="B2">
        <v>1</v>
      </c>
      <c r="C2">
        <v>32</v>
      </c>
      <c r="D2" t="s">
        <v>46</v>
      </c>
      <c r="E2">
        <v>1.64</v>
      </c>
      <c r="F2">
        <v>65</v>
      </c>
      <c r="G2">
        <v>120</v>
      </c>
      <c r="H2">
        <v>80</v>
      </c>
      <c r="I2">
        <v>72</v>
      </c>
      <c r="J2">
        <v>5.0999999999999996</v>
      </c>
      <c r="K2">
        <v>194</v>
      </c>
      <c r="L2">
        <v>350</v>
      </c>
      <c r="M2">
        <v>1.1047</v>
      </c>
      <c r="N2">
        <v>16.600000000000001</v>
      </c>
      <c r="O2">
        <v>86</v>
      </c>
      <c r="P2">
        <v>366</v>
      </c>
      <c r="Q2">
        <v>296</v>
      </c>
      <c r="R2">
        <v>5.71</v>
      </c>
      <c r="S2">
        <v>16.600000000000001</v>
      </c>
      <c r="T2">
        <v>137</v>
      </c>
      <c r="U2">
        <v>5</v>
      </c>
      <c r="V2">
        <v>6.2</v>
      </c>
      <c r="W2">
        <v>317</v>
      </c>
      <c r="X2">
        <v>6.0419999999999998</v>
      </c>
      <c r="Y2">
        <v>677</v>
      </c>
      <c r="Z2">
        <v>20.8</v>
      </c>
      <c r="AA2">
        <v>460</v>
      </c>
      <c r="AB2">
        <v>6</v>
      </c>
      <c r="AC2">
        <v>9.6999999999999993</v>
      </c>
      <c r="AD2">
        <v>315</v>
      </c>
      <c r="AE2">
        <v>246</v>
      </c>
      <c r="AF2">
        <v>6.4870000000000001</v>
      </c>
      <c r="AG2">
        <v>8.5</v>
      </c>
      <c r="AH2">
        <v>77</v>
      </c>
      <c r="AI2">
        <v>5</v>
      </c>
      <c r="AJ2">
        <v>8.5</v>
      </c>
      <c r="AK2">
        <v>395</v>
      </c>
      <c r="AL2">
        <v>818</v>
      </c>
      <c r="AM2">
        <v>2.31</v>
      </c>
      <c r="AN2">
        <v>31.5</v>
      </c>
      <c r="AO2">
        <v>202</v>
      </c>
      <c r="AP2">
        <v>6</v>
      </c>
      <c r="AQ2">
        <v>10.1</v>
      </c>
      <c r="AR2">
        <v>420</v>
      </c>
      <c r="AS2">
        <v>987</v>
      </c>
      <c r="AT2">
        <v>5.96</v>
      </c>
      <c r="AU2">
        <v>49.7</v>
      </c>
      <c r="AV2">
        <v>396</v>
      </c>
      <c r="AW2">
        <v>6</v>
      </c>
      <c r="AX2">
        <v>11.4</v>
      </c>
      <c r="AY2">
        <v>313</v>
      </c>
      <c r="AZ2">
        <v>6.76</v>
      </c>
      <c r="BA2">
        <v>705</v>
      </c>
      <c r="BB2">
        <v>33.299999999999997</v>
      </c>
      <c r="BC2">
        <v>270</v>
      </c>
      <c r="BD2">
        <v>5</v>
      </c>
      <c r="BE2">
        <v>13.7</v>
      </c>
    </row>
    <row r="3" spans="1:57" x14ac:dyDescent="0.25">
      <c r="A3" t="s">
        <v>35</v>
      </c>
      <c r="B3">
        <v>2</v>
      </c>
      <c r="C3">
        <v>34</v>
      </c>
      <c r="D3" t="s">
        <v>46</v>
      </c>
      <c r="E3">
        <v>1.8</v>
      </c>
      <c r="F3">
        <v>90</v>
      </c>
      <c r="G3">
        <v>111</v>
      </c>
      <c r="H3">
        <v>69</v>
      </c>
      <c r="I3">
        <v>63</v>
      </c>
      <c r="J3">
        <v>7.5</v>
      </c>
      <c r="K3">
        <v>565</v>
      </c>
      <c r="L3">
        <v>200</v>
      </c>
      <c r="M3">
        <v>0.94569999999999999</v>
      </c>
      <c r="N3">
        <v>5.7</v>
      </c>
      <c r="O3">
        <v>27</v>
      </c>
      <c r="P3">
        <v>463</v>
      </c>
      <c r="Q3">
        <v>194</v>
      </c>
      <c r="R3">
        <v>1.6970000000000001</v>
      </c>
      <c r="S3">
        <v>26.2</v>
      </c>
      <c r="T3">
        <v>40</v>
      </c>
      <c r="U3">
        <v>6</v>
      </c>
      <c r="V3">
        <v>9.6999999999999993</v>
      </c>
      <c r="W3">
        <v>408</v>
      </c>
      <c r="X3">
        <v>7.6050000000000004</v>
      </c>
      <c r="Y3">
        <v>130</v>
      </c>
      <c r="Z3">
        <v>20.7</v>
      </c>
      <c r="AA3">
        <v>26</v>
      </c>
      <c r="AB3">
        <v>6</v>
      </c>
      <c r="AC3">
        <v>10.7</v>
      </c>
      <c r="AD3">
        <v>498</v>
      </c>
      <c r="AE3">
        <v>119</v>
      </c>
      <c r="AF3">
        <v>3.593</v>
      </c>
      <c r="AG3">
        <v>11.1</v>
      </c>
      <c r="AH3">
        <v>25</v>
      </c>
      <c r="AI3">
        <v>5</v>
      </c>
      <c r="AJ3">
        <v>8.5</v>
      </c>
      <c r="AK3">
        <v>392</v>
      </c>
      <c r="AL3">
        <v>133</v>
      </c>
      <c r="AM3">
        <v>2.6</v>
      </c>
      <c r="AN3">
        <v>42</v>
      </c>
      <c r="AO3">
        <v>18.7</v>
      </c>
      <c r="AP3">
        <v>6</v>
      </c>
      <c r="AQ3">
        <v>8.8000000000000007</v>
      </c>
      <c r="AR3">
        <v>585</v>
      </c>
      <c r="AS3">
        <v>208</v>
      </c>
      <c r="AT3">
        <v>2.16</v>
      </c>
      <c r="AU3">
        <v>26.4</v>
      </c>
      <c r="AV3">
        <v>29</v>
      </c>
      <c r="AW3">
        <v>6</v>
      </c>
      <c r="AX3">
        <v>10.7</v>
      </c>
      <c r="AY3">
        <v>413</v>
      </c>
      <c r="AZ3">
        <v>2.4300000000000002</v>
      </c>
      <c r="BA3">
        <v>226</v>
      </c>
      <c r="BB3">
        <v>19.3</v>
      </c>
      <c r="BC3">
        <v>33</v>
      </c>
      <c r="BD3">
        <v>5</v>
      </c>
      <c r="BE3">
        <v>10.9</v>
      </c>
    </row>
    <row r="4" spans="1:57" x14ac:dyDescent="0.25">
      <c r="A4" t="s">
        <v>36</v>
      </c>
      <c r="B4">
        <v>3</v>
      </c>
      <c r="C4">
        <v>22</v>
      </c>
      <c r="D4" t="s">
        <v>51</v>
      </c>
      <c r="E4">
        <v>155</v>
      </c>
      <c r="F4">
        <v>52</v>
      </c>
      <c r="G4">
        <v>93</v>
      </c>
      <c r="H4">
        <v>58</v>
      </c>
      <c r="I4">
        <v>54</v>
      </c>
      <c r="J4">
        <v>4</v>
      </c>
      <c r="K4">
        <v>188</v>
      </c>
      <c r="L4">
        <v>209</v>
      </c>
      <c r="M4">
        <v>1.0497000000000001</v>
      </c>
      <c r="N4">
        <v>28.8</v>
      </c>
      <c r="O4">
        <v>95</v>
      </c>
      <c r="P4">
        <v>174</v>
      </c>
      <c r="Q4">
        <v>196</v>
      </c>
      <c r="R4">
        <v>3.44</v>
      </c>
      <c r="S4">
        <v>37.9</v>
      </c>
      <c r="T4">
        <v>111</v>
      </c>
      <c r="U4">
        <v>5</v>
      </c>
      <c r="V4">
        <v>7.9</v>
      </c>
      <c r="W4">
        <v>187</v>
      </c>
      <c r="X4">
        <v>5.1139999999999999</v>
      </c>
      <c r="Y4">
        <v>327</v>
      </c>
      <c r="Z4">
        <v>42</v>
      </c>
      <c r="AA4">
        <v>111</v>
      </c>
      <c r="AB4">
        <v>6</v>
      </c>
      <c r="AC4">
        <v>6.4</v>
      </c>
      <c r="AD4">
        <v>172</v>
      </c>
      <c r="AE4">
        <v>298</v>
      </c>
      <c r="AF4">
        <v>3.09</v>
      </c>
      <c r="AG4">
        <v>20.100000000000001</v>
      </c>
      <c r="AH4">
        <v>70</v>
      </c>
      <c r="AI4">
        <v>5</v>
      </c>
      <c r="AJ4">
        <v>6.5</v>
      </c>
      <c r="AK4">
        <v>154</v>
      </c>
      <c r="AL4">
        <v>287</v>
      </c>
      <c r="AM4">
        <v>5.73</v>
      </c>
      <c r="AN4">
        <v>30</v>
      </c>
      <c r="AO4">
        <v>84</v>
      </c>
      <c r="AP4">
        <v>6</v>
      </c>
      <c r="AQ4">
        <v>6.2</v>
      </c>
      <c r="AR4">
        <v>156</v>
      </c>
      <c r="AS4">
        <v>347</v>
      </c>
      <c r="AT4">
        <v>1.94</v>
      </c>
      <c r="AU4">
        <v>42.3</v>
      </c>
      <c r="AV4">
        <v>86</v>
      </c>
      <c r="AW4">
        <v>5</v>
      </c>
      <c r="AX4">
        <v>6.3</v>
      </c>
      <c r="AY4">
        <v>206</v>
      </c>
      <c r="AZ4">
        <v>1.73</v>
      </c>
      <c r="BA4">
        <v>264</v>
      </c>
      <c r="BB4">
        <v>30.1</v>
      </c>
      <c r="BC4">
        <v>150</v>
      </c>
      <c r="BD4">
        <v>5</v>
      </c>
      <c r="BE4">
        <v>7.4</v>
      </c>
    </row>
    <row r="5" spans="1:57" x14ac:dyDescent="0.25">
      <c r="A5" t="s">
        <v>39</v>
      </c>
      <c r="B5">
        <v>4</v>
      </c>
      <c r="C5">
        <v>23</v>
      </c>
      <c r="D5" t="s">
        <v>51</v>
      </c>
      <c r="E5">
        <v>1.69</v>
      </c>
      <c r="F5">
        <v>52.1</v>
      </c>
      <c r="G5">
        <v>92</v>
      </c>
      <c r="H5">
        <v>69</v>
      </c>
      <c r="I5">
        <v>100</v>
      </c>
      <c r="J5">
        <v>4.7</v>
      </c>
      <c r="K5">
        <v>205</v>
      </c>
      <c r="L5">
        <v>208</v>
      </c>
      <c r="M5">
        <v>1.2597</v>
      </c>
      <c r="N5">
        <v>29.9</v>
      </c>
      <c r="O5">
        <v>110</v>
      </c>
      <c r="P5">
        <v>218</v>
      </c>
      <c r="Q5">
        <v>155</v>
      </c>
      <c r="R5">
        <v>1.8352999999999999</v>
      </c>
      <c r="S5">
        <v>6.9</v>
      </c>
      <c r="T5">
        <v>137</v>
      </c>
      <c r="U5">
        <v>5</v>
      </c>
      <c r="V5">
        <v>6.7</v>
      </c>
      <c r="W5">
        <v>202</v>
      </c>
      <c r="X5">
        <v>10.11</v>
      </c>
      <c r="Y5">
        <v>234</v>
      </c>
      <c r="Z5">
        <v>24.3</v>
      </c>
      <c r="AA5">
        <v>80</v>
      </c>
      <c r="AB5">
        <v>4</v>
      </c>
      <c r="AC5">
        <v>7.1</v>
      </c>
      <c r="AD5">
        <v>199</v>
      </c>
      <c r="AE5">
        <v>207</v>
      </c>
      <c r="AF5">
        <v>9.67</v>
      </c>
      <c r="AG5">
        <v>18.2</v>
      </c>
      <c r="AH5">
        <v>97</v>
      </c>
      <c r="AI5">
        <v>5</v>
      </c>
      <c r="AJ5">
        <v>7.6</v>
      </c>
      <c r="AK5">
        <v>222</v>
      </c>
      <c r="AL5">
        <v>179</v>
      </c>
      <c r="AM5">
        <v>0.52</v>
      </c>
      <c r="AN5">
        <v>26.6</v>
      </c>
      <c r="AO5">
        <v>89</v>
      </c>
      <c r="AP5">
        <v>6</v>
      </c>
      <c r="AQ5">
        <v>6.8</v>
      </c>
      <c r="AR5">
        <v>189</v>
      </c>
      <c r="AS5">
        <v>285</v>
      </c>
      <c r="AT5">
        <v>2.37</v>
      </c>
      <c r="AU5">
        <v>18.899999999999999</v>
      </c>
      <c r="AV5">
        <v>112</v>
      </c>
      <c r="AW5">
        <v>5</v>
      </c>
      <c r="AX5">
        <v>8</v>
      </c>
      <c r="AY5">
        <v>196</v>
      </c>
      <c r="AZ5">
        <v>2.83</v>
      </c>
      <c r="BA5">
        <v>238</v>
      </c>
      <c r="BB5">
        <v>20.5</v>
      </c>
      <c r="BC5">
        <v>81</v>
      </c>
      <c r="BD5">
        <v>5</v>
      </c>
      <c r="BE5">
        <v>5.8</v>
      </c>
    </row>
    <row r="6" spans="1:57" x14ac:dyDescent="0.25">
      <c r="A6" t="s">
        <v>33</v>
      </c>
      <c r="B6">
        <v>5</v>
      </c>
      <c r="C6">
        <v>29</v>
      </c>
      <c r="D6" t="s">
        <v>46</v>
      </c>
      <c r="E6">
        <v>1.66</v>
      </c>
      <c r="F6">
        <v>32</v>
      </c>
      <c r="G6">
        <v>107</v>
      </c>
      <c r="H6">
        <v>71</v>
      </c>
      <c r="I6">
        <v>71</v>
      </c>
      <c r="J6">
        <v>7</v>
      </c>
      <c r="K6">
        <v>433</v>
      </c>
      <c r="L6">
        <v>358</v>
      </c>
      <c r="M6">
        <v>2.1543000000000001</v>
      </c>
      <c r="N6">
        <v>33.799999999999997</v>
      </c>
      <c r="O6">
        <v>99</v>
      </c>
      <c r="P6">
        <v>398</v>
      </c>
      <c r="Q6">
        <v>332</v>
      </c>
      <c r="R6">
        <v>4.8949999999999996</v>
      </c>
      <c r="S6">
        <v>29.9</v>
      </c>
      <c r="T6">
        <v>121</v>
      </c>
      <c r="U6">
        <v>6</v>
      </c>
      <c r="V6">
        <v>7.2</v>
      </c>
      <c r="W6">
        <v>393</v>
      </c>
      <c r="X6">
        <v>12.97</v>
      </c>
      <c r="Y6">
        <v>244</v>
      </c>
      <c r="Z6">
        <v>27.6</v>
      </c>
      <c r="AA6">
        <v>128</v>
      </c>
      <c r="AB6">
        <v>5</v>
      </c>
      <c r="AC6">
        <v>9.3000000000000007</v>
      </c>
      <c r="AD6">
        <v>335</v>
      </c>
      <c r="AE6">
        <v>269</v>
      </c>
      <c r="AF6">
        <v>10.57</v>
      </c>
      <c r="AG6">
        <v>39.1</v>
      </c>
      <c r="AH6">
        <v>120</v>
      </c>
      <c r="AI6">
        <v>6</v>
      </c>
      <c r="AJ6">
        <v>7.7</v>
      </c>
      <c r="AK6">
        <v>405</v>
      </c>
      <c r="AL6">
        <v>448</v>
      </c>
      <c r="AM6">
        <v>5.74</v>
      </c>
      <c r="AN6">
        <v>32.700000000000003</v>
      </c>
      <c r="AO6">
        <v>107</v>
      </c>
      <c r="AP6">
        <v>6</v>
      </c>
      <c r="AQ6">
        <v>8.5</v>
      </c>
      <c r="AR6">
        <v>387</v>
      </c>
      <c r="AS6">
        <v>399</v>
      </c>
      <c r="AT6">
        <v>6.34</v>
      </c>
      <c r="AU6">
        <v>37.299999999999997</v>
      </c>
      <c r="AV6">
        <v>160</v>
      </c>
      <c r="AW6">
        <v>6</v>
      </c>
      <c r="AX6">
        <v>11.6</v>
      </c>
      <c r="AY6">
        <v>426</v>
      </c>
      <c r="AZ6">
        <v>3.24</v>
      </c>
      <c r="BA6">
        <v>539</v>
      </c>
      <c r="BB6">
        <v>43.2</v>
      </c>
      <c r="BC6">
        <v>152</v>
      </c>
      <c r="BD6">
        <v>5</v>
      </c>
      <c r="BE6">
        <v>9.6</v>
      </c>
    </row>
    <row r="7" spans="1:57" x14ac:dyDescent="0.25">
      <c r="A7" t="s">
        <v>37</v>
      </c>
      <c r="B7">
        <v>6</v>
      </c>
      <c r="C7">
        <v>21</v>
      </c>
      <c r="D7" t="s">
        <v>51</v>
      </c>
      <c r="E7">
        <v>1.49</v>
      </c>
      <c r="F7">
        <v>55</v>
      </c>
      <c r="G7">
        <v>123</v>
      </c>
      <c r="H7">
        <v>76</v>
      </c>
      <c r="I7">
        <v>72</v>
      </c>
      <c r="J7">
        <v>8.1999999999999993</v>
      </c>
      <c r="K7">
        <v>213</v>
      </c>
      <c r="L7">
        <v>130</v>
      </c>
      <c r="M7">
        <v>3.427</v>
      </c>
      <c r="N7">
        <v>35.200000000000003</v>
      </c>
      <c r="O7">
        <v>52</v>
      </c>
      <c r="P7">
        <v>240</v>
      </c>
      <c r="Q7">
        <v>149</v>
      </c>
      <c r="R7">
        <v>1.9730000000000001</v>
      </c>
      <c r="S7">
        <v>34.6</v>
      </c>
      <c r="T7">
        <v>52</v>
      </c>
      <c r="U7">
        <v>6</v>
      </c>
      <c r="V7">
        <v>9.8000000000000007</v>
      </c>
      <c r="W7">
        <v>214</v>
      </c>
      <c r="X7">
        <v>6.0922999999999998</v>
      </c>
      <c r="Y7">
        <v>229</v>
      </c>
      <c r="Z7">
        <v>26.5</v>
      </c>
      <c r="AA7">
        <v>71</v>
      </c>
      <c r="AB7">
        <v>6</v>
      </c>
      <c r="AC7">
        <v>7.7</v>
      </c>
      <c r="AD7">
        <v>256</v>
      </c>
      <c r="AE7">
        <v>175</v>
      </c>
      <c r="AF7">
        <v>15.53</v>
      </c>
      <c r="AG7">
        <v>42.7</v>
      </c>
      <c r="AH7">
        <v>87</v>
      </c>
      <c r="AI7">
        <v>6</v>
      </c>
      <c r="AJ7">
        <v>8.1999999999999993</v>
      </c>
      <c r="AK7">
        <v>215</v>
      </c>
      <c r="AL7">
        <v>195</v>
      </c>
      <c r="AM7">
        <v>1.67</v>
      </c>
      <c r="AN7">
        <v>29.5</v>
      </c>
      <c r="AO7">
        <v>32</v>
      </c>
      <c r="AP7">
        <v>6</v>
      </c>
      <c r="AQ7">
        <v>9.8000000000000007</v>
      </c>
      <c r="AR7">
        <v>239</v>
      </c>
      <c r="AS7">
        <v>170</v>
      </c>
      <c r="AT7">
        <v>5.0199999999999996</v>
      </c>
      <c r="AU7">
        <v>22.4</v>
      </c>
      <c r="AV7">
        <v>58</v>
      </c>
      <c r="AW7">
        <v>6</v>
      </c>
      <c r="AX7">
        <v>9.6999999999999993</v>
      </c>
      <c r="AY7">
        <v>284</v>
      </c>
      <c r="AZ7">
        <v>1.43</v>
      </c>
      <c r="BA7">
        <v>184</v>
      </c>
      <c r="BB7">
        <v>39.700000000000003</v>
      </c>
      <c r="BC7">
        <v>37</v>
      </c>
      <c r="BD7">
        <v>5</v>
      </c>
      <c r="BE7">
        <v>8.6</v>
      </c>
    </row>
    <row r="8" spans="1:57" x14ac:dyDescent="0.25">
      <c r="A8" t="s">
        <v>40</v>
      </c>
      <c r="B8">
        <v>7</v>
      </c>
      <c r="C8">
        <v>35</v>
      </c>
      <c r="D8" t="s">
        <v>46</v>
      </c>
      <c r="E8">
        <v>1.78</v>
      </c>
      <c r="F8">
        <v>101</v>
      </c>
      <c r="G8">
        <v>126</v>
      </c>
      <c r="H8">
        <v>91</v>
      </c>
      <c r="I8">
        <v>82</v>
      </c>
      <c r="J8">
        <v>13.2</v>
      </c>
      <c r="K8">
        <v>355</v>
      </c>
      <c r="L8">
        <v>170</v>
      </c>
      <c r="M8">
        <v>1.0669999999999999</v>
      </c>
      <c r="N8">
        <v>18.7</v>
      </c>
      <c r="O8">
        <v>71</v>
      </c>
      <c r="P8">
        <v>273</v>
      </c>
      <c r="Q8">
        <v>170</v>
      </c>
      <c r="R8">
        <v>1.2470000000000001</v>
      </c>
      <c r="S8">
        <v>11.2</v>
      </c>
      <c r="T8">
        <v>53</v>
      </c>
      <c r="U8">
        <v>5</v>
      </c>
      <c r="V8">
        <v>11.1</v>
      </c>
      <c r="W8">
        <v>286</v>
      </c>
      <c r="X8">
        <v>5.4770000000000003</v>
      </c>
      <c r="Y8">
        <v>235</v>
      </c>
      <c r="Z8">
        <v>20.100000000000001</v>
      </c>
      <c r="AA8">
        <v>26</v>
      </c>
      <c r="AB8">
        <v>1</v>
      </c>
      <c r="AC8">
        <v>11.2</v>
      </c>
      <c r="AD8">
        <v>264</v>
      </c>
      <c r="AE8">
        <v>161</v>
      </c>
      <c r="AF8">
        <v>4.7877000000000001</v>
      </c>
      <c r="AG8">
        <v>7.4</v>
      </c>
      <c r="AH8">
        <v>73</v>
      </c>
      <c r="AI8">
        <v>2</v>
      </c>
      <c r="AJ8">
        <v>12.2</v>
      </c>
      <c r="AK8">
        <v>315</v>
      </c>
      <c r="AL8">
        <v>146</v>
      </c>
      <c r="AM8">
        <v>1.03</v>
      </c>
      <c r="AN8">
        <v>12.6</v>
      </c>
      <c r="AO8">
        <v>80</v>
      </c>
      <c r="AP8">
        <v>6</v>
      </c>
      <c r="AQ8">
        <v>10.9</v>
      </c>
      <c r="AR8">
        <v>315</v>
      </c>
      <c r="AS8">
        <v>154</v>
      </c>
      <c r="AT8">
        <v>1.1779999999999999</v>
      </c>
      <c r="AU8">
        <v>8.34</v>
      </c>
      <c r="AV8">
        <v>57</v>
      </c>
      <c r="AW8">
        <v>1</v>
      </c>
      <c r="AX8">
        <v>18.7</v>
      </c>
      <c r="AY8">
        <v>359</v>
      </c>
      <c r="AZ8">
        <v>1.41</v>
      </c>
      <c r="BA8">
        <v>116</v>
      </c>
      <c r="BB8">
        <v>13</v>
      </c>
      <c r="BC8">
        <v>31</v>
      </c>
      <c r="BD8">
        <v>1</v>
      </c>
      <c r="BE8">
        <v>11.1</v>
      </c>
    </row>
    <row r="9" spans="1:57" x14ac:dyDescent="0.25">
      <c r="A9" t="s">
        <v>69</v>
      </c>
      <c r="B9">
        <v>8</v>
      </c>
      <c r="C9">
        <v>23</v>
      </c>
      <c r="D9" t="s">
        <v>51</v>
      </c>
      <c r="E9">
        <v>1.6</v>
      </c>
      <c r="F9">
        <v>54</v>
      </c>
      <c r="G9">
        <v>96</v>
      </c>
      <c r="H9">
        <v>62</v>
      </c>
      <c r="I9">
        <v>57</v>
      </c>
      <c r="J9">
        <v>6.7</v>
      </c>
      <c r="K9">
        <v>288</v>
      </c>
      <c r="L9">
        <v>513</v>
      </c>
      <c r="M9">
        <v>1.7769999999999999</v>
      </c>
      <c r="N9">
        <v>12</v>
      </c>
      <c r="O9">
        <v>85</v>
      </c>
      <c r="P9">
        <v>300</v>
      </c>
      <c r="Q9">
        <v>265</v>
      </c>
      <c r="R9">
        <v>2.4159999999999999</v>
      </c>
      <c r="S9">
        <v>6.7</v>
      </c>
      <c r="T9">
        <v>214</v>
      </c>
      <c r="U9">
        <v>5</v>
      </c>
      <c r="V9">
        <v>7.7</v>
      </c>
      <c r="W9">
        <v>301</v>
      </c>
      <c r="X9">
        <v>11.74</v>
      </c>
      <c r="Y9">
        <v>514</v>
      </c>
      <c r="Z9">
        <v>514</v>
      </c>
      <c r="AA9">
        <v>39</v>
      </c>
      <c r="AB9">
        <v>6</v>
      </c>
      <c r="AC9">
        <v>8.8000000000000007</v>
      </c>
      <c r="AD9">
        <v>280</v>
      </c>
      <c r="AE9">
        <v>391</v>
      </c>
      <c r="AF9">
        <v>9.16</v>
      </c>
      <c r="AG9">
        <v>34.799999999999997</v>
      </c>
      <c r="AH9">
        <v>60</v>
      </c>
      <c r="AI9">
        <v>6</v>
      </c>
      <c r="AJ9">
        <v>8.9</v>
      </c>
      <c r="AK9">
        <v>321</v>
      </c>
      <c r="AL9">
        <v>459</v>
      </c>
      <c r="AM9">
        <v>2.7</v>
      </c>
      <c r="AN9">
        <v>24.4</v>
      </c>
      <c r="AO9">
        <v>59</v>
      </c>
      <c r="AP9">
        <v>6</v>
      </c>
      <c r="AQ9">
        <v>7.7</v>
      </c>
      <c r="AR9">
        <v>354</v>
      </c>
      <c r="AS9">
        <v>463</v>
      </c>
      <c r="AT9">
        <v>1.0293000000000001</v>
      </c>
      <c r="AU9">
        <v>6.8</v>
      </c>
      <c r="AV9">
        <v>207</v>
      </c>
      <c r="AW9">
        <v>6</v>
      </c>
      <c r="AX9">
        <v>8</v>
      </c>
      <c r="AY9">
        <v>320</v>
      </c>
      <c r="AZ9">
        <v>2.819</v>
      </c>
      <c r="BA9">
        <v>454</v>
      </c>
      <c r="BB9">
        <v>12.5</v>
      </c>
      <c r="BC9">
        <v>75</v>
      </c>
      <c r="BD9">
        <v>5</v>
      </c>
      <c r="BE9"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showGridLines="0" workbookViewId="0">
      <pane xSplit="1" topLeftCell="B1" activePane="topRight" state="frozen"/>
      <selection pane="topRight" sqref="A1:XFD1048576"/>
    </sheetView>
  </sheetViews>
  <sheetFormatPr defaultRowHeight="15" x14ac:dyDescent="0.25"/>
  <cols>
    <col min="1" max="1" width="9.140625" bestFit="1" customWidth="1"/>
    <col min="2" max="2" width="9.7109375" bestFit="1" customWidth="1"/>
    <col min="3" max="3" width="4.42578125" bestFit="1" customWidth="1"/>
    <col min="4" max="4" width="4.140625" bestFit="1" customWidth="1"/>
    <col min="5" max="5" width="6.85546875" bestFit="1" customWidth="1"/>
    <col min="6" max="6" width="7.42578125" bestFit="1" customWidth="1"/>
    <col min="7" max="7" width="5" bestFit="1" customWidth="1"/>
    <col min="8" max="8" width="5.28515625" bestFit="1" customWidth="1"/>
    <col min="9" max="9" width="6" bestFit="1" customWidth="1"/>
    <col min="10" max="10" width="8.42578125" bestFit="1" customWidth="1"/>
    <col min="11" max="11" width="30.42578125" bestFit="1" customWidth="1"/>
    <col min="12" max="12" width="24.140625" bestFit="1" customWidth="1"/>
    <col min="13" max="13" width="26.85546875" bestFit="1" customWidth="1"/>
    <col min="14" max="14" width="28.28515625" bestFit="1" customWidth="1"/>
    <col min="15" max="15" width="30.42578125" bestFit="1" customWidth="1"/>
    <col min="16" max="16" width="24.140625" bestFit="1" customWidth="1"/>
    <col min="17" max="17" width="26.85546875" bestFit="1" customWidth="1"/>
    <col min="18" max="18" width="28.28515625" bestFit="1" customWidth="1"/>
    <col min="19" max="19" width="11.140625" bestFit="1" customWidth="1"/>
    <col min="20" max="20" width="20" bestFit="1" customWidth="1"/>
    <col min="21" max="21" width="30.28515625" bestFit="1" customWidth="1"/>
    <col min="22" max="22" width="24" bestFit="1" customWidth="1"/>
    <col min="23" max="23" width="26.7109375" bestFit="1" customWidth="1"/>
    <col min="24" max="24" width="28.140625" bestFit="1" customWidth="1"/>
    <col min="25" max="25" width="11" bestFit="1" customWidth="1"/>
    <col min="26" max="26" width="20.7109375" bestFit="1" customWidth="1"/>
    <col min="27" max="27" width="30.28515625" bestFit="1" customWidth="1"/>
    <col min="28" max="28" width="24" bestFit="1" customWidth="1"/>
    <col min="29" max="29" width="26.7109375" bestFit="1" customWidth="1"/>
    <col min="30" max="30" width="28.140625" bestFit="1" customWidth="1"/>
    <col min="31" max="31" width="11" bestFit="1" customWidth="1"/>
    <col min="32" max="32" width="20.5703125" bestFit="1" customWidth="1"/>
    <col min="33" max="33" width="15.5703125" bestFit="1" customWidth="1"/>
    <col min="34" max="34" width="19.5703125" bestFit="1" customWidth="1"/>
    <col min="35" max="35" width="27.140625" bestFit="1" customWidth="1"/>
    <col min="36" max="36" width="28.5703125" bestFit="1" customWidth="1"/>
    <col min="37" max="37" width="11.42578125" bestFit="1" customWidth="1"/>
    <col min="38" max="38" width="20.140625" bestFit="1" customWidth="1"/>
    <col min="39" max="39" width="22.28515625" bestFit="1" customWidth="1"/>
    <col min="40" max="40" width="23.140625" bestFit="1" customWidth="1"/>
    <col min="41" max="41" width="27" bestFit="1" customWidth="1"/>
    <col min="42" max="42" width="28.42578125" bestFit="1" customWidth="1"/>
    <col min="43" max="43" width="11.28515625" bestFit="1" customWidth="1"/>
    <col min="44" max="44" width="21" bestFit="1" customWidth="1"/>
    <col min="45" max="45" width="22.28515625" bestFit="1" customWidth="1"/>
    <col min="46" max="46" width="23.140625" bestFit="1" customWidth="1"/>
    <col min="47" max="47" width="27" bestFit="1" customWidth="1"/>
    <col min="48" max="48" width="28.42578125" bestFit="1" customWidth="1"/>
    <col min="49" max="49" width="11.28515625" bestFit="1" customWidth="1"/>
    <col min="50" max="50" width="21" bestFit="1" customWidth="1"/>
  </cols>
  <sheetData>
    <row r="1" spans="1:50" x14ac:dyDescent="0.25">
      <c r="A1" s="1"/>
      <c r="B1" s="1"/>
      <c r="C1" s="7" t="s">
        <v>50</v>
      </c>
      <c r="D1" s="7"/>
      <c r="E1" s="7"/>
      <c r="F1" s="7"/>
      <c r="G1" s="7"/>
      <c r="H1" s="7"/>
      <c r="I1" s="7"/>
      <c r="J1" s="7" t="s">
        <v>63</v>
      </c>
      <c r="K1" s="7"/>
      <c r="L1" s="7"/>
      <c r="M1" s="7"/>
      <c r="N1" s="7"/>
      <c r="O1" s="9" t="s">
        <v>56</v>
      </c>
      <c r="P1" s="9"/>
      <c r="Q1" s="9"/>
      <c r="R1" s="9"/>
      <c r="S1" s="9"/>
      <c r="T1" s="9"/>
      <c r="U1" s="10" t="s">
        <v>19</v>
      </c>
      <c r="V1" s="10"/>
      <c r="W1" s="10"/>
      <c r="X1" s="10"/>
      <c r="Y1" s="10"/>
      <c r="Z1" s="10"/>
      <c r="AA1" s="8" t="s">
        <v>57</v>
      </c>
      <c r="AB1" s="8"/>
      <c r="AC1" s="8"/>
      <c r="AD1" s="8"/>
      <c r="AE1" s="8"/>
      <c r="AF1" s="8"/>
      <c r="AG1" s="11" t="s">
        <v>66</v>
      </c>
      <c r="AH1" s="11"/>
      <c r="AI1" s="11"/>
      <c r="AJ1" s="11"/>
      <c r="AK1" s="11"/>
      <c r="AL1" s="11"/>
      <c r="AM1" s="9" t="s">
        <v>21</v>
      </c>
      <c r="AN1" s="9"/>
      <c r="AO1" s="9"/>
      <c r="AP1" s="9"/>
      <c r="AQ1" s="9"/>
      <c r="AR1" s="2"/>
      <c r="AS1" s="8" t="s">
        <v>22</v>
      </c>
      <c r="AT1" s="8"/>
      <c r="AU1" s="8"/>
      <c r="AV1" s="8"/>
      <c r="AW1" s="8"/>
      <c r="AX1" s="8"/>
    </row>
    <row r="2" spans="1:50" x14ac:dyDescent="0.25">
      <c r="A2" s="1" t="s">
        <v>0</v>
      </c>
      <c r="B2" s="1" t="s">
        <v>32</v>
      </c>
      <c r="C2" s="1" t="s">
        <v>47</v>
      </c>
      <c r="D2" s="1" t="s">
        <v>1</v>
      </c>
      <c r="E2" s="1" t="s">
        <v>2</v>
      </c>
      <c r="F2" s="1" t="s">
        <v>3</v>
      </c>
      <c r="G2" s="1" t="s">
        <v>48</v>
      </c>
      <c r="H2" s="1" t="s">
        <v>49</v>
      </c>
      <c r="I2" s="1" t="s">
        <v>4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38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41</v>
      </c>
      <c r="AA2" s="1" t="s">
        <v>15</v>
      </c>
      <c r="AB2" s="1" t="s">
        <v>16</v>
      </c>
      <c r="AC2" s="1" t="s">
        <v>17</v>
      </c>
      <c r="AD2" s="1" t="s">
        <v>20</v>
      </c>
      <c r="AE2" s="1" t="s">
        <v>18</v>
      </c>
      <c r="AF2" s="1" t="s">
        <v>42</v>
      </c>
      <c r="AG2" s="1" t="s">
        <v>52</v>
      </c>
      <c r="AH2" s="1" t="s">
        <v>53</v>
      </c>
      <c r="AI2" s="1" t="s">
        <v>23</v>
      </c>
      <c r="AJ2" s="1" t="s">
        <v>24</v>
      </c>
      <c r="AK2" s="1" t="s">
        <v>25</v>
      </c>
      <c r="AL2" s="1" t="s">
        <v>43</v>
      </c>
      <c r="AM2" s="1" t="s">
        <v>54</v>
      </c>
      <c r="AN2" s="1" t="s">
        <v>55</v>
      </c>
      <c r="AO2" s="1" t="s">
        <v>26</v>
      </c>
      <c r="AP2" s="1" t="s">
        <v>27</v>
      </c>
      <c r="AQ2" s="1" t="s">
        <v>28</v>
      </c>
      <c r="AR2" s="1" t="s">
        <v>44</v>
      </c>
      <c r="AS2" s="1" t="s">
        <v>64</v>
      </c>
      <c r="AT2" s="1" t="s">
        <v>65</v>
      </c>
      <c r="AU2" s="1" t="s">
        <v>29</v>
      </c>
      <c r="AV2" s="1" t="s">
        <v>30</v>
      </c>
      <c r="AW2" s="1" t="s">
        <v>31</v>
      </c>
      <c r="AX2" s="1" t="s">
        <v>45</v>
      </c>
    </row>
    <row r="3" spans="1:50" x14ac:dyDescent="0.25">
      <c r="A3" s="1" t="s">
        <v>34</v>
      </c>
      <c r="B3" s="1">
        <v>1</v>
      </c>
      <c r="C3" s="1">
        <v>32</v>
      </c>
      <c r="D3" s="1" t="s">
        <v>46</v>
      </c>
      <c r="E3" s="1">
        <v>1.64</v>
      </c>
      <c r="F3" s="1">
        <v>65</v>
      </c>
      <c r="G3" s="1">
        <v>120</v>
      </c>
      <c r="H3" s="1">
        <v>80</v>
      </c>
      <c r="I3" s="1">
        <v>72</v>
      </c>
      <c r="J3" s="1">
        <v>5.0999999999999996</v>
      </c>
      <c r="K3" s="1">
        <v>194</v>
      </c>
      <c r="L3" s="1">
        <v>350</v>
      </c>
      <c r="M3" s="1">
        <v>16.600000000000001</v>
      </c>
      <c r="N3" s="1">
        <v>86</v>
      </c>
      <c r="O3" s="1">
        <v>366</v>
      </c>
      <c r="P3" s="1">
        <v>296</v>
      </c>
      <c r="Q3" s="1">
        <v>16.600000000000001</v>
      </c>
      <c r="R3" s="1">
        <v>137</v>
      </c>
      <c r="S3" s="1">
        <v>5</v>
      </c>
      <c r="T3" s="1">
        <v>6.2</v>
      </c>
      <c r="U3" s="1">
        <v>317</v>
      </c>
      <c r="V3" s="1">
        <v>677</v>
      </c>
      <c r="W3" s="1">
        <v>20.8</v>
      </c>
      <c r="X3" s="1">
        <v>460</v>
      </c>
      <c r="Y3" s="1">
        <v>6</v>
      </c>
      <c r="Z3" s="1">
        <v>9.6999999999999993</v>
      </c>
      <c r="AA3" s="1">
        <v>315</v>
      </c>
      <c r="AB3" s="1">
        <v>246</v>
      </c>
      <c r="AC3" s="1">
        <v>8.5</v>
      </c>
      <c r="AD3" s="1">
        <v>77</v>
      </c>
      <c r="AE3" s="1">
        <v>5</v>
      </c>
      <c r="AF3" s="1">
        <v>8.5</v>
      </c>
      <c r="AG3" s="1">
        <v>395</v>
      </c>
      <c r="AH3" s="1">
        <v>818</v>
      </c>
      <c r="AI3" s="1">
        <v>31.5</v>
      </c>
      <c r="AJ3" s="1">
        <v>202</v>
      </c>
      <c r="AK3" s="1">
        <v>6</v>
      </c>
      <c r="AL3" s="1">
        <v>10.1</v>
      </c>
      <c r="AM3" s="1">
        <v>420</v>
      </c>
      <c r="AN3" s="1">
        <v>987</v>
      </c>
      <c r="AO3" s="1">
        <v>49.7</v>
      </c>
      <c r="AP3" s="1">
        <v>396</v>
      </c>
      <c r="AQ3" s="1">
        <v>6</v>
      </c>
      <c r="AR3" s="1">
        <v>11.4</v>
      </c>
      <c r="AS3" s="1">
        <v>313</v>
      </c>
      <c r="AT3" s="1">
        <v>705</v>
      </c>
      <c r="AU3" s="1">
        <v>33.299999999999997</v>
      </c>
      <c r="AV3" s="1">
        <v>270</v>
      </c>
      <c r="AW3" s="1">
        <v>5</v>
      </c>
      <c r="AX3" s="1">
        <v>13.7</v>
      </c>
    </row>
    <row r="4" spans="1:50" x14ac:dyDescent="0.25">
      <c r="A4" s="1" t="s">
        <v>35</v>
      </c>
      <c r="B4" s="1"/>
      <c r="C4" s="1">
        <v>34</v>
      </c>
      <c r="D4" s="1" t="s">
        <v>46</v>
      </c>
      <c r="E4" s="1">
        <v>1.8</v>
      </c>
      <c r="F4" s="1">
        <v>90</v>
      </c>
      <c r="G4" s="1">
        <v>111</v>
      </c>
      <c r="H4" s="1">
        <v>69</v>
      </c>
      <c r="I4" s="1">
        <v>63</v>
      </c>
      <c r="J4" s="1">
        <v>7.5</v>
      </c>
      <c r="K4" s="6">
        <v>565</v>
      </c>
      <c r="L4" s="6">
        <v>200</v>
      </c>
      <c r="M4" s="6">
        <v>5.7</v>
      </c>
      <c r="N4" s="6">
        <v>27</v>
      </c>
      <c r="O4" s="1">
        <v>463</v>
      </c>
      <c r="P4" s="1">
        <v>194</v>
      </c>
      <c r="Q4" s="1">
        <v>26.2</v>
      </c>
      <c r="R4" s="1">
        <v>40</v>
      </c>
      <c r="S4" s="1">
        <v>6</v>
      </c>
      <c r="T4" s="1">
        <v>9.6999999999999993</v>
      </c>
      <c r="U4" s="1">
        <v>408</v>
      </c>
      <c r="V4" s="1">
        <v>130</v>
      </c>
      <c r="W4" s="1">
        <v>20.7</v>
      </c>
      <c r="X4" s="1">
        <v>26</v>
      </c>
      <c r="Y4" s="1">
        <v>6</v>
      </c>
      <c r="Z4" s="1">
        <v>10.7</v>
      </c>
      <c r="AA4" s="1">
        <v>498</v>
      </c>
      <c r="AB4" s="1">
        <v>119</v>
      </c>
      <c r="AC4" s="1">
        <v>11.1</v>
      </c>
      <c r="AD4" s="1">
        <v>25</v>
      </c>
      <c r="AE4" s="1">
        <v>5</v>
      </c>
      <c r="AF4" s="1">
        <v>8.5</v>
      </c>
      <c r="AG4" s="1">
        <v>392</v>
      </c>
      <c r="AH4" s="1">
        <v>133</v>
      </c>
      <c r="AI4" s="1">
        <v>42</v>
      </c>
      <c r="AJ4" s="1">
        <v>18.7</v>
      </c>
      <c r="AK4" s="1">
        <v>6</v>
      </c>
      <c r="AL4" s="1">
        <v>8.8000000000000007</v>
      </c>
      <c r="AM4" s="1">
        <v>585</v>
      </c>
      <c r="AN4" s="1">
        <v>208</v>
      </c>
      <c r="AO4" s="1">
        <v>26.4</v>
      </c>
      <c r="AP4" s="1">
        <v>29</v>
      </c>
      <c r="AQ4" s="1">
        <v>6</v>
      </c>
      <c r="AR4" s="1">
        <v>10.7</v>
      </c>
      <c r="AS4" s="1">
        <v>413</v>
      </c>
      <c r="AT4" s="1">
        <v>226</v>
      </c>
      <c r="AU4" s="1">
        <v>19.3</v>
      </c>
      <c r="AV4" s="1">
        <v>33</v>
      </c>
      <c r="AW4" s="1">
        <v>5</v>
      </c>
      <c r="AX4" s="1">
        <v>10.9</v>
      </c>
    </row>
    <row r="5" spans="1:50" x14ac:dyDescent="0.25">
      <c r="A5" s="1" t="s">
        <v>36</v>
      </c>
      <c r="B5" s="1">
        <v>3</v>
      </c>
      <c r="C5" s="1">
        <v>22</v>
      </c>
      <c r="D5" s="1" t="s">
        <v>51</v>
      </c>
      <c r="E5" s="1">
        <v>155</v>
      </c>
      <c r="F5" s="1">
        <v>52</v>
      </c>
      <c r="G5" s="1">
        <v>93</v>
      </c>
      <c r="H5" s="1">
        <v>58</v>
      </c>
      <c r="I5" s="1">
        <v>54</v>
      </c>
      <c r="J5" s="1">
        <v>4</v>
      </c>
      <c r="K5" s="1">
        <v>188</v>
      </c>
      <c r="L5" s="1">
        <v>209</v>
      </c>
      <c r="M5" s="1">
        <v>28.8</v>
      </c>
      <c r="N5" s="1">
        <v>95</v>
      </c>
      <c r="O5" s="1">
        <v>174</v>
      </c>
      <c r="P5" s="1">
        <v>196</v>
      </c>
      <c r="Q5" s="1">
        <v>37.9</v>
      </c>
      <c r="R5" s="1">
        <v>111</v>
      </c>
      <c r="S5" s="1">
        <v>5</v>
      </c>
      <c r="T5" s="1">
        <v>7.9</v>
      </c>
      <c r="U5" s="1">
        <v>187</v>
      </c>
      <c r="V5" s="1">
        <v>327</v>
      </c>
      <c r="W5" s="1">
        <v>42</v>
      </c>
      <c r="X5" s="1">
        <v>111</v>
      </c>
      <c r="Y5" s="1">
        <v>6</v>
      </c>
      <c r="Z5" s="1">
        <v>6.4</v>
      </c>
      <c r="AA5" s="1">
        <v>172</v>
      </c>
      <c r="AB5" s="1">
        <v>298</v>
      </c>
      <c r="AC5" s="1">
        <v>20.100000000000001</v>
      </c>
      <c r="AD5" s="1">
        <v>70</v>
      </c>
      <c r="AE5" s="1">
        <v>5</v>
      </c>
      <c r="AF5" s="1">
        <v>6.5</v>
      </c>
      <c r="AG5" s="1">
        <v>154</v>
      </c>
      <c r="AH5" s="1">
        <v>287</v>
      </c>
      <c r="AI5" s="1">
        <v>30</v>
      </c>
      <c r="AJ5" s="1">
        <v>84</v>
      </c>
      <c r="AK5" s="1">
        <v>6</v>
      </c>
      <c r="AL5" s="1">
        <v>6.2</v>
      </c>
      <c r="AM5" s="1">
        <v>156</v>
      </c>
      <c r="AN5" s="1">
        <v>347</v>
      </c>
      <c r="AO5" s="1">
        <v>42.3</v>
      </c>
      <c r="AP5" s="1">
        <v>86</v>
      </c>
      <c r="AQ5" s="1">
        <v>5</v>
      </c>
      <c r="AR5" s="1">
        <v>6.3</v>
      </c>
      <c r="AS5" s="1">
        <v>206</v>
      </c>
      <c r="AT5" s="1">
        <v>264</v>
      </c>
      <c r="AU5" s="1">
        <v>30.1</v>
      </c>
      <c r="AV5" s="1">
        <v>150</v>
      </c>
      <c r="AW5" s="1">
        <v>5</v>
      </c>
      <c r="AX5" s="1">
        <v>7.4</v>
      </c>
    </row>
    <row r="6" spans="1:50" x14ac:dyDescent="0.25">
      <c r="A6" s="1" t="s">
        <v>39</v>
      </c>
      <c r="B6" s="1">
        <v>4</v>
      </c>
      <c r="C6" s="1">
        <v>23</v>
      </c>
      <c r="D6" s="1" t="s">
        <v>51</v>
      </c>
      <c r="E6" s="1">
        <v>1.69</v>
      </c>
      <c r="F6" s="1">
        <v>52.1</v>
      </c>
      <c r="G6" s="1">
        <v>92</v>
      </c>
      <c r="H6" s="1">
        <v>69</v>
      </c>
      <c r="I6" s="1">
        <v>100</v>
      </c>
      <c r="J6" s="1">
        <v>4.7</v>
      </c>
      <c r="K6" s="1">
        <v>205</v>
      </c>
      <c r="L6" s="1">
        <v>208</v>
      </c>
      <c r="M6" s="1">
        <v>29.9</v>
      </c>
      <c r="N6" s="1">
        <v>110</v>
      </c>
      <c r="O6" s="1">
        <v>218</v>
      </c>
      <c r="P6" s="1">
        <v>155</v>
      </c>
      <c r="Q6" s="1">
        <v>6.9</v>
      </c>
      <c r="R6" s="1">
        <v>137</v>
      </c>
      <c r="S6" s="1">
        <v>5</v>
      </c>
      <c r="T6" s="1">
        <v>6.7</v>
      </c>
      <c r="U6" s="1">
        <v>202</v>
      </c>
      <c r="V6" s="1">
        <v>234</v>
      </c>
      <c r="W6" s="1">
        <v>24.3</v>
      </c>
      <c r="X6" s="1">
        <v>80</v>
      </c>
      <c r="Y6" s="1">
        <v>4</v>
      </c>
      <c r="Z6" s="1">
        <v>7.1</v>
      </c>
      <c r="AA6" s="1">
        <v>199</v>
      </c>
      <c r="AB6" s="1">
        <v>207</v>
      </c>
      <c r="AC6" s="1">
        <v>18.2</v>
      </c>
      <c r="AD6" s="1">
        <v>97</v>
      </c>
      <c r="AE6" s="1">
        <v>5</v>
      </c>
      <c r="AF6" s="1">
        <v>7.6</v>
      </c>
      <c r="AG6" s="1">
        <v>222</v>
      </c>
      <c r="AH6" s="1">
        <v>179</v>
      </c>
      <c r="AI6" s="1">
        <v>26.6</v>
      </c>
      <c r="AJ6" s="1">
        <v>89</v>
      </c>
      <c r="AK6" s="1">
        <v>6</v>
      </c>
      <c r="AL6" s="1">
        <v>6.8</v>
      </c>
      <c r="AM6" s="1">
        <v>189</v>
      </c>
      <c r="AN6" s="1">
        <v>285</v>
      </c>
      <c r="AO6" s="1">
        <v>18.899999999999999</v>
      </c>
      <c r="AP6" s="1">
        <v>112</v>
      </c>
      <c r="AQ6" s="1">
        <v>5</v>
      </c>
      <c r="AR6" s="1">
        <v>8</v>
      </c>
      <c r="AS6" s="1">
        <v>196</v>
      </c>
      <c r="AT6" s="1">
        <v>238</v>
      </c>
      <c r="AU6" s="1">
        <v>20.5</v>
      </c>
      <c r="AV6" s="1">
        <v>81</v>
      </c>
      <c r="AW6" s="1">
        <v>5</v>
      </c>
      <c r="AX6" s="1">
        <v>5.8</v>
      </c>
    </row>
    <row r="7" spans="1:50" x14ac:dyDescent="0.25">
      <c r="A7" s="1" t="s">
        <v>33</v>
      </c>
      <c r="B7" s="1">
        <v>5</v>
      </c>
      <c r="C7" s="1">
        <v>29</v>
      </c>
      <c r="D7" s="1" t="s">
        <v>46</v>
      </c>
      <c r="E7" s="1">
        <v>1.66</v>
      </c>
      <c r="F7" s="1">
        <v>32</v>
      </c>
      <c r="G7" s="1">
        <v>107</v>
      </c>
      <c r="H7" s="1">
        <v>71</v>
      </c>
      <c r="I7" s="1">
        <v>71</v>
      </c>
      <c r="J7" s="1">
        <v>7</v>
      </c>
      <c r="K7" s="1">
        <v>433</v>
      </c>
      <c r="L7" s="1">
        <v>358</v>
      </c>
      <c r="M7" s="1">
        <v>33.799999999999997</v>
      </c>
      <c r="N7" s="1">
        <v>99</v>
      </c>
      <c r="O7" s="1">
        <v>398</v>
      </c>
      <c r="P7" s="1">
        <v>332</v>
      </c>
      <c r="Q7" s="1">
        <v>29.9</v>
      </c>
      <c r="R7" s="1">
        <v>121</v>
      </c>
      <c r="S7" s="1">
        <v>6</v>
      </c>
      <c r="T7" s="1">
        <v>7.2</v>
      </c>
      <c r="U7" s="1">
        <v>393</v>
      </c>
      <c r="V7" s="1">
        <v>244</v>
      </c>
      <c r="W7" s="1">
        <v>27.6</v>
      </c>
      <c r="X7" s="1">
        <v>128</v>
      </c>
      <c r="Y7" s="1">
        <v>5</v>
      </c>
      <c r="Z7" s="1">
        <v>9.3000000000000007</v>
      </c>
      <c r="AA7" s="1">
        <v>335</v>
      </c>
      <c r="AB7" s="1">
        <v>269</v>
      </c>
      <c r="AC7" s="1">
        <v>39.1</v>
      </c>
      <c r="AD7" s="1">
        <v>120</v>
      </c>
      <c r="AE7" s="1">
        <v>6</v>
      </c>
      <c r="AF7" s="1">
        <v>7.7</v>
      </c>
      <c r="AG7" s="1">
        <v>405</v>
      </c>
      <c r="AH7" s="1">
        <v>448</v>
      </c>
      <c r="AI7" s="1">
        <v>32.700000000000003</v>
      </c>
      <c r="AJ7" s="1">
        <v>107</v>
      </c>
      <c r="AK7" s="1">
        <v>6</v>
      </c>
      <c r="AL7" s="1">
        <v>8.5</v>
      </c>
      <c r="AM7" s="1">
        <v>387</v>
      </c>
      <c r="AN7" s="1">
        <v>399</v>
      </c>
      <c r="AO7" s="1">
        <v>37.299999999999997</v>
      </c>
      <c r="AP7" s="1">
        <v>160</v>
      </c>
      <c r="AQ7" s="1">
        <v>6</v>
      </c>
      <c r="AR7" s="1">
        <v>11.6</v>
      </c>
      <c r="AS7" s="1">
        <v>426</v>
      </c>
      <c r="AT7" s="1">
        <v>539</v>
      </c>
      <c r="AU7" s="1">
        <v>43.2</v>
      </c>
      <c r="AV7" s="1">
        <v>152</v>
      </c>
      <c r="AW7" s="1">
        <v>5</v>
      </c>
      <c r="AX7" s="1">
        <v>9.6</v>
      </c>
    </row>
    <row r="8" spans="1:50" x14ac:dyDescent="0.25">
      <c r="A8" s="1" t="s">
        <v>37</v>
      </c>
      <c r="B8" s="1">
        <v>6</v>
      </c>
      <c r="C8" s="1">
        <v>21</v>
      </c>
      <c r="D8" s="1" t="s">
        <v>51</v>
      </c>
      <c r="E8" s="1">
        <v>1.49</v>
      </c>
      <c r="F8" s="1">
        <v>55</v>
      </c>
      <c r="G8" s="1">
        <v>123</v>
      </c>
      <c r="H8" s="1">
        <v>76</v>
      </c>
      <c r="I8" s="1">
        <v>72</v>
      </c>
      <c r="J8" s="1">
        <v>8.1999999999999993</v>
      </c>
      <c r="K8" s="1">
        <v>213</v>
      </c>
      <c r="L8" s="1">
        <v>130</v>
      </c>
      <c r="M8" s="1">
        <v>35.200000000000003</v>
      </c>
      <c r="N8" s="1">
        <v>52</v>
      </c>
      <c r="O8" s="1">
        <v>240</v>
      </c>
      <c r="P8" s="1">
        <v>149</v>
      </c>
      <c r="Q8" s="4">
        <v>34.6</v>
      </c>
      <c r="R8" s="4">
        <v>52</v>
      </c>
      <c r="S8" s="1">
        <v>6</v>
      </c>
      <c r="T8" s="1">
        <v>9.8000000000000007</v>
      </c>
      <c r="U8" s="1">
        <v>214</v>
      </c>
      <c r="V8" s="4">
        <v>229</v>
      </c>
      <c r="W8" s="1">
        <v>26.5</v>
      </c>
      <c r="X8" s="4">
        <v>71</v>
      </c>
      <c r="Y8" s="1">
        <v>6</v>
      </c>
      <c r="Z8" s="1">
        <v>7.7</v>
      </c>
      <c r="AA8" s="1">
        <v>256</v>
      </c>
      <c r="AB8" s="1">
        <v>175</v>
      </c>
      <c r="AC8" s="1">
        <v>42.7</v>
      </c>
      <c r="AD8" s="1">
        <v>87</v>
      </c>
      <c r="AE8" s="1">
        <v>6</v>
      </c>
      <c r="AF8" s="1">
        <v>8.1999999999999993</v>
      </c>
      <c r="AG8" s="1">
        <v>215</v>
      </c>
      <c r="AH8" s="1">
        <v>195</v>
      </c>
      <c r="AI8" s="1">
        <v>29.5</v>
      </c>
      <c r="AJ8" s="1">
        <v>32</v>
      </c>
      <c r="AK8" s="1">
        <v>6</v>
      </c>
      <c r="AL8" s="1">
        <v>9.8000000000000007</v>
      </c>
      <c r="AM8" s="1">
        <v>239</v>
      </c>
      <c r="AN8" s="1">
        <v>170</v>
      </c>
      <c r="AO8" s="1">
        <v>22.4</v>
      </c>
      <c r="AP8" s="1">
        <v>58</v>
      </c>
      <c r="AQ8" s="1">
        <v>6</v>
      </c>
      <c r="AR8" s="1">
        <v>9.6999999999999993</v>
      </c>
      <c r="AS8" s="1">
        <v>284</v>
      </c>
      <c r="AT8" s="1">
        <v>184</v>
      </c>
      <c r="AU8" s="1">
        <v>39.700000000000003</v>
      </c>
      <c r="AV8" s="1">
        <v>37</v>
      </c>
      <c r="AW8" s="1">
        <v>5</v>
      </c>
      <c r="AX8" s="1">
        <v>8.6</v>
      </c>
    </row>
    <row r="9" spans="1:50" x14ac:dyDescent="0.25">
      <c r="A9" s="1" t="s">
        <v>40</v>
      </c>
      <c r="B9" s="1">
        <v>7</v>
      </c>
      <c r="C9" s="1">
        <v>35</v>
      </c>
      <c r="D9" s="1" t="s">
        <v>46</v>
      </c>
      <c r="E9" s="1">
        <v>1.78</v>
      </c>
      <c r="F9" s="1">
        <v>101</v>
      </c>
      <c r="G9" s="1">
        <v>126</v>
      </c>
      <c r="H9" s="1">
        <v>91</v>
      </c>
      <c r="I9" s="1">
        <v>82</v>
      </c>
      <c r="J9" s="1">
        <v>13.2</v>
      </c>
      <c r="K9" s="1">
        <v>355</v>
      </c>
      <c r="L9" s="1">
        <v>170</v>
      </c>
      <c r="M9" s="1">
        <v>18.7</v>
      </c>
      <c r="N9" s="1">
        <v>71</v>
      </c>
      <c r="O9" s="1">
        <v>273</v>
      </c>
      <c r="P9" s="1">
        <v>170</v>
      </c>
      <c r="Q9" s="1">
        <v>11.2</v>
      </c>
      <c r="R9" s="1">
        <v>53</v>
      </c>
      <c r="S9" s="1">
        <v>5</v>
      </c>
      <c r="T9" s="1">
        <v>11.1</v>
      </c>
      <c r="U9" s="1">
        <v>286</v>
      </c>
      <c r="V9" s="1">
        <v>235</v>
      </c>
      <c r="W9" s="1">
        <v>20.100000000000001</v>
      </c>
      <c r="X9" s="1">
        <v>26</v>
      </c>
      <c r="Y9" s="4">
        <v>1</v>
      </c>
      <c r="Z9">
        <v>11.2</v>
      </c>
      <c r="AA9" s="1">
        <v>264</v>
      </c>
      <c r="AB9" s="1">
        <v>161</v>
      </c>
      <c r="AC9" s="1">
        <v>7.4</v>
      </c>
      <c r="AD9" s="1">
        <v>73</v>
      </c>
      <c r="AE9" s="1">
        <v>2</v>
      </c>
      <c r="AF9" s="1">
        <v>12.2</v>
      </c>
      <c r="AG9" s="1">
        <v>315</v>
      </c>
      <c r="AH9" s="1">
        <v>146</v>
      </c>
      <c r="AI9" s="1">
        <v>12.6</v>
      </c>
      <c r="AJ9" s="1">
        <v>80</v>
      </c>
      <c r="AK9" s="1">
        <v>6</v>
      </c>
      <c r="AL9" s="1">
        <v>10.9</v>
      </c>
      <c r="AM9" s="1">
        <v>315</v>
      </c>
      <c r="AN9" s="1">
        <v>154</v>
      </c>
      <c r="AO9" s="1">
        <v>8.34</v>
      </c>
      <c r="AP9" s="1">
        <v>57</v>
      </c>
      <c r="AQ9" s="1">
        <v>1</v>
      </c>
      <c r="AR9" s="1">
        <v>18.7</v>
      </c>
      <c r="AS9" s="1">
        <v>359</v>
      </c>
      <c r="AT9" s="1">
        <v>116</v>
      </c>
      <c r="AU9" s="1">
        <v>13</v>
      </c>
      <c r="AV9" s="1">
        <v>31</v>
      </c>
      <c r="AW9" s="1">
        <v>1</v>
      </c>
      <c r="AX9" s="1">
        <v>11.1</v>
      </c>
    </row>
    <row r="10" spans="1:50" x14ac:dyDescent="0.25">
      <c r="A10" s="1" t="s">
        <v>69</v>
      </c>
      <c r="B10" s="1">
        <v>8</v>
      </c>
      <c r="C10" s="1">
        <v>23</v>
      </c>
      <c r="D10" s="1" t="s">
        <v>51</v>
      </c>
      <c r="E10" s="1">
        <v>1.6</v>
      </c>
      <c r="F10" s="1">
        <v>54</v>
      </c>
      <c r="G10" s="1">
        <v>96</v>
      </c>
      <c r="H10" s="1">
        <v>62</v>
      </c>
      <c r="I10" s="1">
        <v>57</v>
      </c>
      <c r="J10" s="1">
        <v>6.7</v>
      </c>
      <c r="K10" s="1">
        <v>288</v>
      </c>
      <c r="L10" s="1">
        <v>513</v>
      </c>
      <c r="M10" s="1">
        <v>12</v>
      </c>
      <c r="N10" s="1">
        <v>85</v>
      </c>
      <c r="O10" s="1">
        <v>300</v>
      </c>
      <c r="P10" s="1">
        <v>265</v>
      </c>
      <c r="Q10" s="1">
        <v>6.7</v>
      </c>
      <c r="R10" s="1">
        <v>214</v>
      </c>
      <c r="S10" s="1">
        <v>5</v>
      </c>
      <c r="T10" s="1">
        <v>7.7</v>
      </c>
      <c r="U10" s="1">
        <v>301</v>
      </c>
      <c r="V10" s="1">
        <v>514</v>
      </c>
      <c r="W10" s="1">
        <v>514</v>
      </c>
      <c r="X10" s="1">
        <v>39</v>
      </c>
      <c r="Y10" s="1">
        <v>6</v>
      </c>
      <c r="Z10" s="1">
        <v>8.8000000000000007</v>
      </c>
      <c r="AA10" s="1">
        <v>280</v>
      </c>
      <c r="AB10" s="1">
        <v>391</v>
      </c>
      <c r="AC10" s="1">
        <v>34.799999999999997</v>
      </c>
      <c r="AD10" s="1">
        <v>60</v>
      </c>
      <c r="AE10" s="1">
        <v>6</v>
      </c>
      <c r="AF10" s="1">
        <v>8.9</v>
      </c>
      <c r="AG10" s="1">
        <v>321</v>
      </c>
      <c r="AH10" s="1">
        <v>459</v>
      </c>
      <c r="AI10" s="1">
        <v>24.4</v>
      </c>
      <c r="AJ10" s="1">
        <v>59</v>
      </c>
      <c r="AK10" s="1">
        <v>6</v>
      </c>
      <c r="AL10" s="1">
        <v>7.7</v>
      </c>
      <c r="AM10" s="1">
        <v>354</v>
      </c>
      <c r="AN10" s="1">
        <v>463</v>
      </c>
      <c r="AO10" s="1">
        <v>6.8</v>
      </c>
      <c r="AP10" s="1">
        <v>207</v>
      </c>
      <c r="AQ10" s="1">
        <v>6</v>
      </c>
      <c r="AR10" s="1">
        <v>8</v>
      </c>
      <c r="AS10" s="1">
        <v>320</v>
      </c>
      <c r="AT10" s="1">
        <v>454</v>
      </c>
      <c r="AU10" s="1">
        <v>12.5</v>
      </c>
      <c r="AV10" s="1">
        <v>75</v>
      </c>
      <c r="AW10" s="1">
        <v>5</v>
      </c>
      <c r="AX10" s="1">
        <v>8.5</v>
      </c>
    </row>
    <row r="12" spans="1:50" x14ac:dyDescent="0.25">
      <c r="I12" s="3" t="s">
        <v>67</v>
      </c>
      <c r="J12" s="3">
        <f>AVERAGE(J3:J10)</f>
        <v>7.0500000000000007</v>
      </c>
      <c r="K12" s="3">
        <f t="shared" ref="K12:AX12" si="0">AVERAGE(K3:K10)</f>
        <v>305.125</v>
      </c>
      <c r="L12" s="3">
        <f t="shared" si="0"/>
        <v>267.25</v>
      </c>
      <c r="M12" s="3">
        <f t="shared" si="0"/>
        <v>22.587499999999999</v>
      </c>
      <c r="N12" s="3">
        <f t="shared" si="0"/>
        <v>78.125</v>
      </c>
      <c r="O12" s="3">
        <f t="shared" si="0"/>
        <v>304</v>
      </c>
      <c r="P12" s="3">
        <f t="shared" si="0"/>
        <v>219.625</v>
      </c>
      <c r="Q12" s="3">
        <f>AVERAGE(Q3:Q10)</f>
        <v>21.249999999999996</v>
      </c>
      <c r="R12" s="3">
        <f>AVERAGE(R3:R10)</f>
        <v>108.125</v>
      </c>
      <c r="S12" s="3">
        <f t="shared" si="0"/>
        <v>5.375</v>
      </c>
      <c r="T12" s="3">
        <f t="shared" si="0"/>
        <v>8.2874999999999996</v>
      </c>
      <c r="U12" s="3">
        <f t="shared" si="0"/>
        <v>288.5</v>
      </c>
      <c r="V12" s="3">
        <f t="shared" si="0"/>
        <v>323.75</v>
      </c>
      <c r="W12" s="3">
        <f t="shared" si="0"/>
        <v>87</v>
      </c>
      <c r="X12" s="3">
        <f t="shared" si="0"/>
        <v>117.625</v>
      </c>
      <c r="Y12" s="3">
        <f t="shared" si="0"/>
        <v>5</v>
      </c>
      <c r="Z12" s="3">
        <f t="shared" si="0"/>
        <v>8.8625000000000007</v>
      </c>
      <c r="AA12" s="3">
        <f t="shared" si="0"/>
        <v>289.875</v>
      </c>
      <c r="AB12" s="3">
        <f t="shared" si="0"/>
        <v>233.25</v>
      </c>
      <c r="AC12" s="3">
        <f t="shared" si="0"/>
        <v>22.737499999999997</v>
      </c>
      <c r="AD12" s="3">
        <f t="shared" si="0"/>
        <v>76.125</v>
      </c>
      <c r="AE12" s="3">
        <f t="shared" si="0"/>
        <v>5</v>
      </c>
      <c r="AF12" s="3">
        <f t="shared" si="0"/>
        <v>8.5125000000000011</v>
      </c>
      <c r="AG12" s="3">
        <f t="shared" si="0"/>
        <v>302.375</v>
      </c>
      <c r="AH12" s="3">
        <f t="shared" si="0"/>
        <v>333.125</v>
      </c>
      <c r="AI12" s="3">
        <f t="shared" si="0"/>
        <v>28.662500000000001</v>
      </c>
      <c r="AJ12" s="3">
        <f t="shared" si="0"/>
        <v>83.962500000000006</v>
      </c>
      <c r="AK12" s="3">
        <f t="shared" si="0"/>
        <v>6</v>
      </c>
      <c r="AL12" s="3">
        <f t="shared" si="0"/>
        <v>8.6</v>
      </c>
      <c r="AM12" s="3">
        <f t="shared" si="0"/>
        <v>330.625</v>
      </c>
      <c r="AN12" s="3">
        <f t="shared" si="0"/>
        <v>376.625</v>
      </c>
      <c r="AO12" s="3">
        <f t="shared" si="0"/>
        <v>26.517499999999998</v>
      </c>
      <c r="AP12" s="3">
        <f t="shared" si="0"/>
        <v>138.125</v>
      </c>
      <c r="AQ12" s="3">
        <f t="shared" si="0"/>
        <v>5.125</v>
      </c>
      <c r="AR12" s="3">
        <f t="shared" si="0"/>
        <v>10.55</v>
      </c>
      <c r="AS12" s="3">
        <f t="shared" si="0"/>
        <v>314.625</v>
      </c>
      <c r="AT12" s="3">
        <f t="shared" si="0"/>
        <v>340.75</v>
      </c>
      <c r="AU12" s="3">
        <f t="shared" si="0"/>
        <v>26.449999999999996</v>
      </c>
      <c r="AV12" s="3">
        <f t="shared" si="0"/>
        <v>103.625</v>
      </c>
      <c r="AW12" s="3">
        <f t="shared" si="0"/>
        <v>4.5</v>
      </c>
      <c r="AX12" s="3">
        <f t="shared" si="0"/>
        <v>9.4499999999999993</v>
      </c>
    </row>
    <row r="13" spans="1:50" x14ac:dyDescent="0.25">
      <c r="I13" s="3" t="s">
        <v>68</v>
      </c>
      <c r="J13" s="3">
        <f>STDEV(J3:J10)</f>
        <v>2.8809720581775831</v>
      </c>
      <c r="K13" s="3">
        <f t="shared" ref="K13:AX13" si="1">STDEV(K3:K10)</f>
        <v>136.92900923992903</v>
      </c>
      <c r="L13" s="3">
        <f t="shared" si="1"/>
        <v>128.28400412477666</v>
      </c>
      <c r="M13" s="3">
        <f t="shared" si="1"/>
        <v>10.856918465726292</v>
      </c>
      <c r="N13" s="3">
        <f t="shared" si="1"/>
        <v>27.236726780475763</v>
      </c>
      <c r="O13" s="3">
        <f t="shared" si="1"/>
        <v>98.074315845543524</v>
      </c>
      <c r="P13" s="3">
        <f t="shared" si="1"/>
        <v>69.036093044559976</v>
      </c>
      <c r="Q13" s="3">
        <f>STDEV(Q3:Q10)</f>
        <v>12.507255037434421</v>
      </c>
      <c r="R13" s="3">
        <f>STDEV(R3:R10)</f>
        <v>58.408505985246457</v>
      </c>
      <c r="S13" s="3">
        <f t="shared" si="1"/>
        <v>0.51754916950676566</v>
      </c>
      <c r="T13" s="3">
        <f t="shared" si="1"/>
        <v>1.7216582537940388</v>
      </c>
      <c r="U13" s="3">
        <f t="shared" si="1"/>
        <v>84.100280278112891</v>
      </c>
      <c r="V13" s="3">
        <f t="shared" si="1"/>
        <v>181.18636814065235</v>
      </c>
      <c r="W13" s="3">
        <f t="shared" si="1"/>
        <v>172.67957113021299</v>
      </c>
      <c r="X13" s="3">
        <f t="shared" si="1"/>
        <v>143.3944983005176</v>
      </c>
      <c r="Y13" s="3">
        <f t="shared" si="1"/>
        <v>1.7728105208558367</v>
      </c>
      <c r="Z13" s="3">
        <f t="shared" si="1"/>
        <v>1.7012075543146221</v>
      </c>
      <c r="AA13" s="3">
        <f t="shared" si="1"/>
        <v>100.03633268539414</v>
      </c>
      <c r="AB13" s="3">
        <f t="shared" si="1"/>
        <v>86.910052024245985</v>
      </c>
      <c r="AC13" s="3">
        <f t="shared" si="1"/>
        <v>14.20592808855314</v>
      </c>
      <c r="AD13" s="3">
        <f t="shared" si="1"/>
        <v>27.776853159214625</v>
      </c>
      <c r="AE13" s="3">
        <f t="shared" si="1"/>
        <v>1.3093073414159542</v>
      </c>
      <c r="AF13" s="3">
        <f t="shared" si="1"/>
        <v>1.6642780502582513</v>
      </c>
      <c r="AG13" s="3">
        <f t="shared" si="1"/>
        <v>95.438742507582162</v>
      </c>
      <c r="AH13" s="3">
        <f t="shared" si="1"/>
        <v>234.26812325074997</v>
      </c>
      <c r="AI13" s="3">
        <f t="shared" si="1"/>
        <v>8.3251662360065097</v>
      </c>
      <c r="AJ13" s="3">
        <f t="shared" si="1"/>
        <v>56.172030088699067</v>
      </c>
      <c r="AK13" s="3">
        <f t="shared" si="1"/>
        <v>0</v>
      </c>
      <c r="AL13" s="3">
        <f t="shared" si="1"/>
        <v>1.6405573965663549</v>
      </c>
      <c r="AM13" s="3">
        <f t="shared" si="1"/>
        <v>139.18634733950844</v>
      </c>
      <c r="AN13" s="3">
        <f t="shared" si="1"/>
        <v>270.04811079297917</v>
      </c>
      <c r="AO13" s="3">
        <f t="shared" si="1"/>
        <v>15.569994724285742</v>
      </c>
      <c r="AP13" s="3">
        <f t="shared" si="1"/>
        <v>119.54131085110285</v>
      </c>
      <c r="AQ13" s="3">
        <f t="shared" si="1"/>
        <v>1.7268882005337975</v>
      </c>
      <c r="AR13" s="3">
        <f t="shared" si="1"/>
        <v>3.780778453478292</v>
      </c>
      <c r="AS13" s="3">
        <f t="shared" si="1"/>
        <v>85.26586572094871</v>
      </c>
      <c r="AT13" s="3">
        <f t="shared" si="1"/>
        <v>203.36648831955713</v>
      </c>
      <c r="AU13" s="3">
        <f t="shared" si="1"/>
        <v>11.82249671479882</v>
      </c>
      <c r="AV13" s="3">
        <f t="shared" si="1"/>
        <v>82.983539675907153</v>
      </c>
      <c r="AW13" s="3">
        <f t="shared" si="1"/>
        <v>1.4142135623730951</v>
      </c>
      <c r="AX13" s="3">
        <f t="shared" si="1"/>
        <v>2.4512387538898475</v>
      </c>
    </row>
    <row r="21" spans="10:16" x14ac:dyDescent="0.25">
      <c r="J21" s="5"/>
      <c r="K21" s="5"/>
      <c r="L21" s="5"/>
      <c r="M21" s="5"/>
      <c r="N21" s="5"/>
      <c r="O21" s="5"/>
      <c r="P21" s="5"/>
    </row>
  </sheetData>
  <mergeCells count="8">
    <mergeCell ref="C1:I1"/>
    <mergeCell ref="J1:N1"/>
    <mergeCell ref="AS1:AX1"/>
    <mergeCell ref="O1:T1"/>
    <mergeCell ref="U1:Z1"/>
    <mergeCell ref="AA1:AF1"/>
    <mergeCell ref="AG1:AL1"/>
    <mergeCell ref="AM1:A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Public Health</cp:lastModifiedBy>
  <dcterms:created xsi:type="dcterms:W3CDTF">2020-02-27T15:56:05Z</dcterms:created>
  <dcterms:modified xsi:type="dcterms:W3CDTF">2022-03-14T19:16:16Z</dcterms:modified>
</cp:coreProperties>
</file>