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hogeschoolleiden.sharepoint.com/sites/toetsanalyse/Gedeelde  documenten/"/>
    </mc:Choice>
  </mc:AlternateContent>
  <bookViews>
    <workbookView xWindow="0" yWindow="0" windowWidth="15645" windowHeight="10245" activeTab="1"/>
  </bookViews>
  <sheets>
    <sheet name="1e gelegenheid" sheetId="3" r:id="rId1"/>
    <sheet name="2e gelegenheid" sheetId="2" r:id="rId2"/>
  </sheets>
  <calcPr calcId="152511"/>
</workbook>
</file>

<file path=xl/calcChain.xml><?xml version="1.0" encoding="utf-8"?>
<calcChain xmlns="http://schemas.openxmlformats.org/spreadsheetml/2006/main">
  <c r="AD12" i="2" l="1"/>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1" i="2"/>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C11" i="3"/>
  <c r="AD11" i="3" s="1"/>
  <c r="AC12" i="3" l="1"/>
  <c r="C6" i="2" l="1"/>
  <c r="AQ151" i="2"/>
  <c r="AP151" i="2"/>
  <c r="AM151" i="2"/>
  <c r="AL151" i="2"/>
  <c r="AC151" i="2"/>
  <c r="AR151" i="2" s="1"/>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BR110" i="2"/>
  <c r="AC110" i="2"/>
  <c r="AY109" i="2"/>
  <c r="AC109" i="2"/>
  <c r="BR108" i="2"/>
  <c r="BP108" i="2"/>
  <c r="BO108" i="2"/>
  <c r="BN108" i="2"/>
  <c r="BL108" i="2"/>
  <c r="BK108" i="2"/>
  <c r="BJ108" i="2"/>
  <c r="BH108" i="2"/>
  <c r="BG108" i="2"/>
  <c r="BF108" i="2"/>
  <c r="BD108" i="2"/>
  <c r="BC108" i="2"/>
  <c r="BB108" i="2"/>
  <c r="AZ108" i="2"/>
  <c r="AY108" i="2"/>
  <c r="AC108" i="2"/>
  <c r="BQ108" i="2" s="1"/>
  <c r="BN107" i="2"/>
  <c r="BM107" i="2"/>
  <c r="BI107" i="2"/>
  <c r="BC107" i="2"/>
  <c r="BB107" i="2"/>
  <c r="AC107" i="2"/>
  <c r="BP106" i="2"/>
  <c r="BN106" i="2"/>
  <c r="BJ106" i="2"/>
  <c r="BI106" i="2"/>
  <c r="BE106" i="2"/>
  <c r="BD106" i="2"/>
  <c r="BA106" i="2"/>
  <c r="AZ106" i="2"/>
  <c r="AC106" i="2"/>
  <c r="BQ105" i="2"/>
  <c r="BP105" i="2"/>
  <c r="BL105" i="2"/>
  <c r="BK105" i="2"/>
  <c r="BG105" i="2"/>
  <c r="BE105" i="2"/>
  <c r="BA105" i="2"/>
  <c r="AZ105" i="2"/>
  <c r="AC105" i="2"/>
  <c r="BO105" i="2" s="1"/>
  <c r="BR104" i="2"/>
  <c r="BP104" i="2"/>
  <c r="BO104" i="2"/>
  <c r="BN104" i="2"/>
  <c r="BL104" i="2"/>
  <c r="BK104" i="2"/>
  <c r="BJ104" i="2"/>
  <c r="BH104" i="2"/>
  <c r="BG104" i="2"/>
  <c r="BF104" i="2"/>
  <c r="BD104" i="2"/>
  <c r="BC104" i="2"/>
  <c r="BB104" i="2"/>
  <c r="AZ104" i="2"/>
  <c r="AY104" i="2"/>
  <c r="AC104" i="2"/>
  <c r="BQ104" i="2" s="1"/>
  <c r="BQ103" i="2"/>
  <c r="BO103" i="2"/>
  <c r="BK103" i="2"/>
  <c r="BJ103" i="2"/>
  <c r="BF103" i="2"/>
  <c r="BE103" i="2"/>
  <c r="BA103" i="2"/>
  <c r="AY103" i="2"/>
  <c r="AC103" i="2"/>
  <c r="BN103" i="2" s="1"/>
  <c r="BM102" i="2"/>
  <c r="BL102" i="2"/>
  <c r="BB102" i="2"/>
  <c r="BA102" i="2"/>
  <c r="AC102" i="2"/>
  <c r="BO101" i="2"/>
  <c r="BM101" i="2"/>
  <c r="BI101" i="2"/>
  <c r="BD101" i="2"/>
  <c r="BC101" i="2"/>
  <c r="AY101" i="2"/>
  <c r="AC101" i="2"/>
  <c r="BR100" i="2"/>
  <c r="BP100" i="2"/>
  <c r="BO100" i="2"/>
  <c r="BN100" i="2"/>
  <c r="BL100" i="2"/>
  <c r="BK100" i="2"/>
  <c r="BJ100" i="2"/>
  <c r="BH100" i="2"/>
  <c r="BG100" i="2"/>
  <c r="BF100" i="2"/>
  <c r="BD100" i="2"/>
  <c r="BC100" i="2"/>
  <c r="BB100" i="2"/>
  <c r="AZ100" i="2"/>
  <c r="AY100" i="2"/>
  <c r="AC100" i="2"/>
  <c r="BQ100" i="2" s="1"/>
  <c r="BR99" i="2"/>
  <c r="BM99" i="2"/>
  <c r="BJ99" i="2"/>
  <c r="BE99" i="2"/>
  <c r="BD99" i="2"/>
  <c r="AZ99" i="2"/>
  <c r="AY99" i="2"/>
  <c r="AC99" i="2"/>
  <c r="BR98" i="2"/>
  <c r="BP98" i="2"/>
  <c r="BO98" i="2"/>
  <c r="BN98" i="2"/>
  <c r="BL98" i="2"/>
  <c r="BK98" i="2"/>
  <c r="BJ98" i="2"/>
  <c r="BH98" i="2"/>
  <c r="BG98" i="2"/>
  <c r="BF98" i="2"/>
  <c r="BD98" i="2"/>
  <c r="BC98" i="2"/>
  <c r="BB98" i="2"/>
  <c r="AZ98" i="2"/>
  <c r="AY98" i="2"/>
  <c r="AC98" i="2"/>
  <c r="BQ98" i="2" s="1"/>
  <c r="BO97" i="2"/>
  <c r="BN97" i="2"/>
  <c r="BJ97" i="2"/>
  <c r="BI97" i="2"/>
  <c r="BE97" i="2"/>
  <c r="BC97" i="2"/>
  <c r="AY97" i="2"/>
  <c r="AC97" i="2"/>
  <c r="BQ96" i="2"/>
  <c r="BP96" i="2"/>
  <c r="BN96" i="2"/>
  <c r="BL96" i="2"/>
  <c r="BJ96" i="2"/>
  <c r="BI96" i="2"/>
  <c r="BF96" i="2"/>
  <c r="BE96" i="2"/>
  <c r="BD96" i="2"/>
  <c r="BA96" i="2"/>
  <c r="AZ96" i="2"/>
  <c r="AC96" i="2"/>
  <c r="BQ95" i="2"/>
  <c r="BM95" i="2"/>
  <c r="BG95" i="2"/>
  <c r="BC95" i="2"/>
  <c r="AC95" i="2"/>
  <c r="BL95" i="2" s="1"/>
  <c r="BO94" i="2"/>
  <c r="BN94" i="2"/>
  <c r="BK94" i="2"/>
  <c r="BJ94" i="2"/>
  <c r="BG94" i="2"/>
  <c r="BF94" i="2"/>
  <c r="BC94" i="2"/>
  <c r="BB94" i="2"/>
  <c r="AY94" i="2"/>
  <c r="AC94" i="2"/>
  <c r="BQ94" i="2" s="1"/>
  <c r="BR93" i="2"/>
  <c r="BQ93" i="2"/>
  <c r="BJ93" i="2"/>
  <c r="BI93" i="2"/>
  <c r="BB93" i="2"/>
  <c r="BA93" i="2"/>
  <c r="AC93" i="2"/>
  <c r="BN93" i="2" s="1"/>
  <c r="BQ92" i="2"/>
  <c r="BP92" i="2"/>
  <c r="BL92" i="2"/>
  <c r="BI92" i="2"/>
  <c r="BH92" i="2"/>
  <c r="BD92" i="2"/>
  <c r="BA92" i="2"/>
  <c r="AZ92" i="2"/>
  <c r="AC92" i="2"/>
  <c r="BR91" i="2"/>
  <c r="BP91" i="2"/>
  <c r="BO91" i="2"/>
  <c r="BN91" i="2"/>
  <c r="BL91" i="2"/>
  <c r="BK91" i="2"/>
  <c r="BJ91" i="2"/>
  <c r="BH91" i="2"/>
  <c r="BG91" i="2"/>
  <c r="BF91" i="2"/>
  <c r="BD91" i="2"/>
  <c r="BC91" i="2"/>
  <c r="BB91" i="2"/>
  <c r="AZ91" i="2"/>
  <c r="AY91" i="2"/>
  <c r="AC91" i="2"/>
  <c r="BQ91" i="2" s="1"/>
  <c r="BQ90" i="2"/>
  <c r="BO90" i="2"/>
  <c r="BN90" i="2"/>
  <c r="BK90" i="2"/>
  <c r="BJ90" i="2"/>
  <c r="BI90" i="2"/>
  <c r="BF90" i="2"/>
  <c r="BE90" i="2"/>
  <c r="BC90" i="2"/>
  <c r="BA90" i="2"/>
  <c r="AY90" i="2"/>
  <c r="AC90" i="2"/>
  <c r="BQ89" i="2"/>
  <c r="BP89" i="2"/>
  <c r="BL89" i="2"/>
  <c r="BJ89" i="2"/>
  <c r="BF89" i="2"/>
  <c r="BE89" i="2"/>
  <c r="BA89" i="2"/>
  <c r="AZ89" i="2"/>
  <c r="AC89" i="2"/>
  <c r="BN89" i="2" s="1"/>
  <c r="BH88" i="2"/>
  <c r="BC88" i="2"/>
  <c r="AC88" i="2"/>
  <c r="BR87" i="2"/>
  <c r="BP87" i="2"/>
  <c r="BO87" i="2"/>
  <c r="BN87" i="2"/>
  <c r="BL87" i="2"/>
  <c r="BK87" i="2"/>
  <c r="BJ87" i="2"/>
  <c r="BH87" i="2"/>
  <c r="BG87" i="2"/>
  <c r="BF87" i="2"/>
  <c r="BD87" i="2"/>
  <c r="BC87" i="2"/>
  <c r="BB87" i="2"/>
  <c r="AZ87" i="2"/>
  <c r="AY87" i="2"/>
  <c r="AC87" i="2"/>
  <c r="BQ87" i="2" s="1"/>
  <c r="BQ86" i="2"/>
  <c r="BK86" i="2"/>
  <c r="BF86" i="2"/>
  <c r="BA86" i="2"/>
  <c r="AC86" i="2"/>
  <c r="BM85" i="2"/>
  <c r="AC85" i="2"/>
  <c r="BH85" i="2" s="1"/>
  <c r="BQ84" i="2"/>
  <c r="BP84" i="2"/>
  <c r="BO84" i="2"/>
  <c r="BL84" i="2"/>
  <c r="BK84" i="2"/>
  <c r="BI84" i="2"/>
  <c r="BG84" i="2"/>
  <c r="BE84" i="2"/>
  <c r="BD84" i="2"/>
  <c r="BA84" i="2"/>
  <c r="AZ84" i="2"/>
  <c r="AY84" i="2"/>
  <c r="AC84" i="2"/>
  <c r="BR83" i="2"/>
  <c r="BP83" i="2"/>
  <c r="BO83" i="2"/>
  <c r="BN83" i="2"/>
  <c r="BL83" i="2"/>
  <c r="BK83" i="2"/>
  <c r="BJ83" i="2"/>
  <c r="BH83" i="2"/>
  <c r="BG83" i="2"/>
  <c r="BF83" i="2"/>
  <c r="BD83" i="2"/>
  <c r="BC83" i="2"/>
  <c r="BB83" i="2"/>
  <c r="AZ83" i="2"/>
  <c r="AY83" i="2"/>
  <c r="AC83" i="2"/>
  <c r="BQ83" i="2" s="1"/>
  <c r="BQ82" i="2"/>
  <c r="BO82" i="2"/>
  <c r="BN82" i="2"/>
  <c r="BK82" i="2"/>
  <c r="BJ82" i="2"/>
  <c r="BI82" i="2"/>
  <c r="BF82" i="2"/>
  <c r="BE82" i="2"/>
  <c r="BC82" i="2"/>
  <c r="BA82" i="2"/>
  <c r="AY82" i="2"/>
  <c r="AC82" i="2"/>
  <c r="BQ81" i="2"/>
  <c r="BP81" i="2"/>
  <c r="BL81" i="2"/>
  <c r="BJ81" i="2"/>
  <c r="BF81" i="2"/>
  <c r="BE81" i="2"/>
  <c r="BA81" i="2"/>
  <c r="AZ81" i="2"/>
  <c r="AC81" i="2"/>
  <c r="BN81" i="2" s="1"/>
  <c r="BQ80" i="2"/>
  <c r="BM80" i="2"/>
  <c r="BL80" i="2"/>
  <c r="BG80" i="2"/>
  <c r="BC80" i="2"/>
  <c r="BA80" i="2"/>
  <c r="AC80" i="2"/>
  <c r="BR79" i="2"/>
  <c r="BP79" i="2"/>
  <c r="BO79" i="2"/>
  <c r="BN79" i="2"/>
  <c r="BL79" i="2"/>
  <c r="BK79" i="2"/>
  <c r="BJ79" i="2"/>
  <c r="BH79" i="2"/>
  <c r="BG79" i="2"/>
  <c r="BF79" i="2"/>
  <c r="BD79" i="2"/>
  <c r="BC79" i="2"/>
  <c r="BB79" i="2"/>
  <c r="AZ79" i="2"/>
  <c r="AY79" i="2"/>
  <c r="AC79" i="2"/>
  <c r="BQ79" i="2" s="1"/>
  <c r="BG78" i="2"/>
  <c r="BB78" i="2"/>
  <c r="AC78" i="2"/>
  <c r="BN77" i="2"/>
  <c r="BM77" i="2"/>
  <c r="BI77" i="2"/>
  <c r="BD77" i="2"/>
  <c r="BB77" i="2"/>
  <c r="AC77" i="2"/>
  <c r="BQ76" i="2"/>
  <c r="BP76" i="2"/>
  <c r="BO76" i="2"/>
  <c r="BL76" i="2"/>
  <c r="BK76" i="2"/>
  <c r="BI76" i="2"/>
  <c r="BG76" i="2"/>
  <c r="BE76" i="2"/>
  <c r="BD76" i="2"/>
  <c r="BA76" i="2"/>
  <c r="AZ76" i="2"/>
  <c r="AY76" i="2"/>
  <c r="AC76" i="2"/>
  <c r="BR75" i="2"/>
  <c r="BP75" i="2"/>
  <c r="BO75" i="2"/>
  <c r="BN75" i="2"/>
  <c r="BL75" i="2"/>
  <c r="BK75" i="2"/>
  <c r="BJ75" i="2"/>
  <c r="BH75" i="2"/>
  <c r="BG75" i="2"/>
  <c r="BF75" i="2"/>
  <c r="BD75" i="2"/>
  <c r="BC75" i="2"/>
  <c r="BB75" i="2"/>
  <c r="AZ75" i="2"/>
  <c r="AY75" i="2"/>
  <c r="AC75" i="2"/>
  <c r="BQ75" i="2" s="1"/>
  <c r="BQ74" i="2"/>
  <c r="BO74" i="2"/>
  <c r="BN74" i="2"/>
  <c r="BK74" i="2"/>
  <c r="BJ74" i="2"/>
  <c r="BI74" i="2"/>
  <c r="BF74" i="2"/>
  <c r="BE74" i="2"/>
  <c r="BC74" i="2"/>
  <c r="BA74" i="2"/>
  <c r="AY74" i="2"/>
  <c r="AC74" i="2"/>
  <c r="BQ73" i="2"/>
  <c r="BP73" i="2"/>
  <c r="BL73" i="2"/>
  <c r="BJ73" i="2"/>
  <c r="BF73" i="2"/>
  <c r="BE73" i="2"/>
  <c r="BA73" i="2"/>
  <c r="AZ73" i="2"/>
  <c r="AC73" i="2"/>
  <c r="BN73" i="2" s="1"/>
  <c r="BM72" i="2"/>
  <c r="AC72" i="2"/>
  <c r="BH72" i="2" s="1"/>
  <c r="BR71" i="2"/>
  <c r="BP71" i="2"/>
  <c r="BO71" i="2"/>
  <c r="BN71" i="2"/>
  <c r="BL71" i="2"/>
  <c r="BK71" i="2"/>
  <c r="BJ71" i="2"/>
  <c r="BH71" i="2"/>
  <c r="BG71" i="2"/>
  <c r="BF71" i="2"/>
  <c r="BD71" i="2"/>
  <c r="BC71" i="2"/>
  <c r="BB71" i="2"/>
  <c r="AZ71" i="2"/>
  <c r="AY71" i="2"/>
  <c r="AC71" i="2"/>
  <c r="BQ71" i="2" s="1"/>
  <c r="AC70" i="2"/>
  <c r="BK70" i="2" s="1"/>
  <c r="BQ69" i="2"/>
  <c r="BP69" i="2"/>
  <c r="BL69" i="2"/>
  <c r="BI69" i="2"/>
  <c r="BH69" i="2"/>
  <c r="BD69" i="2"/>
  <c r="BA69" i="2"/>
  <c r="AZ69" i="2"/>
  <c r="AC69" i="2"/>
  <c r="BP68" i="2"/>
  <c r="BO68" i="2"/>
  <c r="BL68" i="2"/>
  <c r="BK68" i="2"/>
  <c r="BH68" i="2"/>
  <c r="BG68" i="2"/>
  <c r="BD68" i="2"/>
  <c r="BC68" i="2"/>
  <c r="AZ68" i="2"/>
  <c r="AY68" i="2"/>
  <c r="AC68" i="2"/>
  <c r="BQ68" i="2" s="1"/>
  <c r="BR67" i="2"/>
  <c r="BO67" i="2"/>
  <c r="BN67" i="2"/>
  <c r="BK67" i="2"/>
  <c r="BJ67" i="2"/>
  <c r="BG67" i="2"/>
  <c r="BF67" i="2"/>
  <c r="BC67" i="2"/>
  <c r="BB67" i="2"/>
  <c r="AY67" i="2"/>
  <c r="AC67" i="2"/>
  <c r="BP67" i="2" s="1"/>
  <c r="BI66" i="2"/>
  <c r="AC66" i="2"/>
  <c r="BE66" i="2" s="1"/>
  <c r="BQ65" i="2"/>
  <c r="BP65" i="2"/>
  <c r="BL65" i="2"/>
  <c r="BI65" i="2"/>
  <c r="BH65" i="2"/>
  <c r="BD65" i="2"/>
  <c r="BA65" i="2"/>
  <c r="AZ65" i="2"/>
  <c r="AC65" i="2"/>
  <c r="BR64" i="2"/>
  <c r="BP64" i="2"/>
  <c r="BO64" i="2"/>
  <c r="BN64" i="2"/>
  <c r="BL64" i="2"/>
  <c r="BK64" i="2"/>
  <c r="BJ64" i="2"/>
  <c r="BH64" i="2"/>
  <c r="BG64" i="2"/>
  <c r="BF64" i="2"/>
  <c r="BD64" i="2"/>
  <c r="BC64" i="2"/>
  <c r="BB64" i="2"/>
  <c r="AZ64" i="2"/>
  <c r="AY64" i="2"/>
  <c r="AC64" i="2"/>
  <c r="BQ64" i="2" s="1"/>
  <c r="BR63" i="2"/>
  <c r="BO63" i="2"/>
  <c r="BN63" i="2"/>
  <c r="BK63" i="2"/>
  <c r="BJ63" i="2"/>
  <c r="BG63" i="2"/>
  <c r="BF63" i="2"/>
  <c r="BC63" i="2"/>
  <c r="BB63" i="2"/>
  <c r="AY63" i="2"/>
  <c r="AC63" i="2"/>
  <c r="BP63" i="2" s="1"/>
  <c r="BR62" i="2"/>
  <c r="BN62" i="2"/>
  <c r="BJ62" i="2"/>
  <c r="BF62" i="2"/>
  <c r="BB62" i="2"/>
  <c r="AC62" i="2"/>
  <c r="BQ61" i="2"/>
  <c r="BI61" i="2"/>
  <c r="BE61" i="2"/>
  <c r="BA61" i="2"/>
  <c r="AC61" i="2"/>
  <c r="BR60" i="2"/>
  <c r="BP60" i="2"/>
  <c r="BO60" i="2"/>
  <c r="BN60" i="2"/>
  <c r="BL60" i="2"/>
  <c r="BK60" i="2"/>
  <c r="BJ60" i="2"/>
  <c r="BH60" i="2"/>
  <c r="BG60" i="2"/>
  <c r="BF60" i="2"/>
  <c r="BD60" i="2"/>
  <c r="BC60" i="2"/>
  <c r="BB60" i="2"/>
  <c r="AZ60" i="2"/>
  <c r="AY60" i="2"/>
  <c r="AC60" i="2"/>
  <c r="BQ60" i="2" s="1"/>
  <c r="BR59" i="2"/>
  <c r="BO59" i="2"/>
  <c r="BN59" i="2"/>
  <c r="BK59" i="2"/>
  <c r="BJ59" i="2"/>
  <c r="BG59" i="2"/>
  <c r="BF59" i="2"/>
  <c r="BC59" i="2"/>
  <c r="BB59" i="2"/>
  <c r="AY59" i="2"/>
  <c r="AC59" i="2"/>
  <c r="BP59" i="2" s="1"/>
  <c r="AC58" i="2"/>
  <c r="BI58" i="2" s="1"/>
  <c r="BP57" i="2"/>
  <c r="BL57" i="2"/>
  <c r="BH57" i="2"/>
  <c r="BD57" i="2"/>
  <c r="AZ57" i="2"/>
  <c r="AC57" i="2"/>
  <c r="BR56" i="2"/>
  <c r="BP56" i="2"/>
  <c r="BO56" i="2"/>
  <c r="BN56" i="2"/>
  <c r="BL56" i="2"/>
  <c r="BK56" i="2"/>
  <c r="BJ56" i="2"/>
  <c r="BH56" i="2"/>
  <c r="BG56" i="2"/>
  <c r="BF56" i="2"/>
  <c r="BD56" i="2"/>
  <c r="BC56" i="2"/>
  <c r="BB56" i="2"/>
  <c r="AZ56" i="2"/>
  <c r="AY56" i="2"/>
  <c r="AC56" i="2"/>
  <c r="BQ56" i="2" s="1"/>
  <c r="BR55" i="2"/>
  <c r="BO55" i="2"/>
  <c r="BN55" i="2"/>
  <c r="BK55" i="2"/>
  <c r="BJ55" i="2"/>
  <c r="BG55" i="2"/>
  <c r="BF55" i="2"/>
  <c r="BC55" i="2"/>
  <c r="BB55" i="2"/>
  <c r="AY55" i="2"/>
  <c r="AC55" i="2"/>
  <c r="BP55" i="2" s="1"/>
  <c r="BR54" i="2"/>
  <c r="BQ54" i="2"/>
  <c r="BN54" i="2"/>
  <c r="BJ54" i="2"/>
  <c r="BI54" i="2"/>
  <c r="BF54" i="2"/>
  <c r="BB54" i="2"/>
  <c r="BA54" i="2"/>
  <c r="AC54" i="2"/>
  <c r="BI53" i="2"/>
  <c r="AC53" i="2"/>
  <c r="BE53" i="2" s="1"/>
  <c r="BR52" i="2"/>
  <c r="BP52" i="2"/>
  <c r="BO52" i="2"/>
  <c r="BN52" i="2"/>
  <c r="BL52" i="2"/>
  <c r="BK52" i="2"/>
  <c r="BJ52" i="2"/>
  <c r="BH52" i="2"/>
  <c r="BG52" i="2"/>
  <c r="BF52" i="2"/>
  <c r="BD52" i="2"/>
  <c r="BC52" i="2"/>
  <c r="BB52" i="2"/>
  <c r="AZ52" i="2"/>
  <c r="AY52" i="2"/>
  <c r="AC52" i="2"/>
  <c r="BQ52" i="2" s="1"/>
  <c r="BR51" i="2"/>
  <c r="BO51" i="2"/>
  <c r="BN51" i="2"/>
  <c r="BK51" i="2"/>
  <c r="BJ51" i="2"/>
  <c r="BG51" i="2"/>
  <c r="BF51" i="2"/>
  <c r="BC51" i="2"/>
  <c r="BB51" i="2"/>
  <c r="AY51" i="2"/>
  <c r="AC51" i="2"/>
  <c r="BP51" i="2" s="1"/>
  <c r="BQ50" i="2"/>
  <c r="BM50" i="2"/>
  <c r="BE50" i="2"/>
  <c r="BB50" i="2"/>
  <c r="AZ50" i="2"/>
  <c r="AC50" i="2"/>
  <c r="BQ49" i="2"/>
  <c r="BP49" i="2"/>
  <c r="BO49" i="2"/>
  <c r="BL49" i="2"/>
  <c r="BK49" i="2"/>
  <c r="BI49" i="2"/>
  <c r="BG49" i="2"/>
  <c r="BE49" i="2"/>
  <c r="BD49" i="2"/>
  <c r="BA49" i="2"/>
  <c r="AZ49" i="2"/>
  <c r="AY49" i="2"/>
  <c r="AC49" i="2"/>
  <c r="BR48" i="2"/>
  <c r="BP48" i="2"/>
  <c r="BO48" i="2"/>
  <c r="BN48" i="2"/>
  <c r="BL48" i="2"/>
  <c r="BK48" i="2"/>
  <c r="BJ48" i="2"/>
  <c r="BH48" i="2"/>
  <c r="BG48" i="2"/>
  <c r="BF48" i="2"/>
  <c r="BD48" i="2"/>
  <c r="BC48" i="2"/>
  <c r="BB48" i="2"/>
  <c r="AZ48" i="2"/>
  <c r="AY48" i="2"/>
  <c r="AC48" i="2"/>
  <c r="BQ48" i="2" s="1"/>
  <c r="BQ47" i="2"/>
  <c r="BO47" i="2"/>
  <c r="BN47" i="2"/>
  <c r="BK47" i="2"/>
  <c r="BJ47" i="2"/>
  <c r="BI47" i="2"/>
  <c r="BF47" i="2"/>
  <c r="BE47" i="2"/>
  <c r="BC47" i="2"/>
  <c r="BA47" i="2"/>
  <c r="AY47" i="2"/>
  <c r="AC47" i="2"/>
  <c r="BR46" i="2"/>
  <c r="AC46" i="2"/>
  <c r="BP46" i="2" s="1"/>
  <c r="BQ45" i="2"/>
  <c r="BO45" i="2"/>
  <c r="BL45" i="2"/>
  <c r="BI45" i="2"/>
  <c r="BG45" i="2"/>
  <c r="BD45" i="2"/>
  <c r="BA45" i="2"/>
  <c r="AY45" i="2"/>
  <c r="AC45" i="2"/>
  <c r="BP44" i="2"/>
  <c r="BO44" i="2"/>
  <c r="BN44" i="2"/>
  <c r="BK44" i="2"/>
  <c r="BJ44" i="2"/>
  <c r="BH44" i="2"/>
  <c r="BF44" i="2"/>
  <c r="BD44" i="2"/>
  <c r="BC44" i="2"/>
  <c r="AZ44" i="2"/>
  <c r="AY44" i="2"/>
  <c r="AC44" i="2"/>
  <c r="BR43" i="2"/>
  <c r="BP43" i="2"/>
  <c r="BO43" i="2"/>
  <c r="BN43" i="2"/>
  <c r="BL43" i="2"/>
  <c r="BK43" i="2"/>
  <c r="BJ43" i="2"/>
  <c r="BH43" i="2"/>
  <c r="BG43" i="2"/>
  <c r="BF43" i="2"/>
  <c r="BD43" i="2"/>
  <c r="BC43" i="2"/>
  <c r="BB43" i="2"/>
  <c r="AZ43" i="2"/>
  <c r="AY43" i="2"/>
  <c r="AC43" i="2"/>
  <c r="BQ43" i="2" s="1"/>
  <c r="BQ42" i="2"/>
  <c r="BO42" i="2"/>
  <c r="BN42" i="2"/>
  <c r="BK42" i="2"/>
  <c r="BJ42" i="2"/>
  <c r="BI42" i="2"/>
  <c r="BF42" i="2"/>
  <c r="BE42" i="2"/>
  <c r="BC42" i="2"/>
  <c r="BA42" i="2"/>
  <c r="AY42" i="2"/>
  <c r="AC42" i="2"/>
  <c r="BR41" i="2"/>
  <c r="BP41" i="2"/>
  <c r="BM41" i="2"/>
  <c r="BJ41" i="2"/>
  <c r="BH41" i="2"/>
  <c r="BE41" i="2"/>
  <c r="BB41" i="2"/>
  <c r="AZ41" i="2"/>
  <c r="AC41" i="2"/>
  <c r="BR40" i="2"/>
  <c r="BP40" i="2"/>
  <c r="BN40" i="2"/>
  <c r="BM40" i="2"/>
  <c r="BJ40" i="2"/>
  <c r="BI40" i="2"/>
  <c r="BH40" i="2"/>
  <c r="BE40" i="2"/>
  <c r="BD40" i="2"/>
  <c r="BB40" i="2"/>
  <c r="AZ40" i="2"/>
  <c r="AC40" i="2"/>
  <c r="BP39" i="2"/>
  <c r="BE39" i="2"/>
  <c r="AC39" i="2"/>
  <c r="BM39" i="2" s="1"/>
  <c r="BQ38" i="2"/>
  <c r="BO38" i="2"/>
  <c r="BL38" i="2"/>
  <c r="BI38" i="2"/>
  <c r="BG38" i="2"/>
  <c r="BD38" i="2"/>
  <c r="BA38" i="2"/>
  <c r="AY38" i="2"/>
  <c r="AC38" i="2"/>
  <c r="BR37" i="2"/>
  <c r="BP37" i="2"/>
  <c r="BO37" i="2"/>
  <c r="BN37" i="2"/>
  <c r="BL37" i="2"/>
  <c r="BK37" i="2"/>
  <c r="BJ37" i="2"/>
  <c r="BH37" i="2"/>
  <c r="BG37" i="2"/>
  <c r="BF37" i="2"/>
  <c r="BD37" i="2"/>
  <c r="BC37" i="2"/>
  <c r="BB37" i="2"/>
  <c r="AZ37" i="2"/>
  <c r="AY37" i="2"/>
  <c r="AC37" i="2"/>
  <c r="BQ37" i="2" s="1"/>
  <c r="BR36" i="2"/>
  <c r="BQ36" i="2"/>
  <c r="BO36" i="2"/>
  <c r="BN36" i="2"/>
  <c r="BM36" i="2"/>
  <c r="BK36" i="2"/>
  <c r="BJ36" i="2"/>
  <c r="BI36" i="2"/>
  <c r="BG36" i="2"/>
  <c r="BF36" i="2"/>
  <c r="BE36" i="2"/>
  <c r="BC36" i="2"/>
  <c r="BB36" i="2"/>
  <c r="BA36" i="2"/>
  <c r="AY36" i="2"/>
  <c r="AC36" i="2"/>
  <c r="BP36" i="2" s="1"/>
  <c r="BM35" i="2"/>
  <c r="BJ35" i="2"/>
  <c r="BB35" i="2"/>
  <c r="AY35" i="2"/>
  <c r="AC35" i="2"/>
  <c r="BN34" i="2"/>
  <c r="BL34" i="2"/>
  <c r="BI34" i="2"/>
  <c r="BD34" i="2"/>
  <c r="BA34" i="2"/>
  <c r="AC34" i="2"/>
  <c r="BQ33" i="2"/>
  <c r="BP33" i="2"/>
  <c r="BN33" i="2"/>
  <c r="BL33" i="2"/>
  <c r="BJ33" i="2"/>
  <c r="BI33" i="2"/>
  <c r="BF33" i="2"/>
  <c r="BE33" i="2"/>
  <c r="BD33" i="2"/>
  <c r="BA33" i="2"/>
  <c r="AZ33" i="2"/>
  <c r="AC33" i="2"/>
  <c r="BP32" i="2"/>
  <c r="BM32" i="2"/>
  <c r="BK32" i="2"/>
  <c r="BH32" i="2"/>
  <c r="BE32" i="2"/>
  <c r="BC32" i="2"/>
  <c r="AZ32" i="2"/>
  <c r="AC32" i="2"/>
  <c r="BM31" i="2"/>
  <c r="BC31" i="2"/>
  <c r="AC31" i="2"/>
  <c r="BK31" i="2" s="1"/>
  <c r="BR30" i="2"/>
  <c r="BP30" i="2"/>
  <c r="BO30" i="2"/>
  <c r="BL30" i="2"/>
  <c r="BK30" i="2"/>
  <c r="BJ30" i="2"/>
  <c r="BH30" i="2"/>
  <c r="BG30" i="2"/>
  <c r="BF30" i="2"/>
  <c r="BD30" i="2"/>
  <c r="BC30" i="2"/>
  <c r="BB30" i="2"/>
  <c r="AZ30" i="2"/>
  <c r="AY30" i="2"/>
  <c r="AC30" i="2"/>
  <c r="BO29" i="2"/>
  <c r="BN29" i="2"/>
  <c r="BJ29" i="2"/>
  <c r="BI29" i="2"/>
  <c r="BE29" i="2"/>
  <c r="BC29" i="2"/>
  <c r="AY29" i="2"/>
  <c r="AC29" i="2"/>
  <c r="BQ28" i="2"/>
  <c r="BP28" i="2"/>
  <c r="BN28" i="2"/>
  <c r="BL28" i="2"/>
  <c r="BJ28" i="2"/>
  <c r="BI28" i="2"/>
  <c r="BF28" i="2"/>
  <c r="BE28" i="2"/>
  <c r="BD28" i="2"/>
  <c r="BA28" i="2"/>
  <c r="AZ28" i="2"/>
  <c r="AC28" i="2"/>
  <c r="AC27" i="2"/>
  <c r="BP27" i="2" s="1"/>
  <c r="BP26" i="2"/>
  <c r="BO26" i="2"/>
  <c r="BM26" i="2"/>
  <c r="BK26" i="2"/>
  <c r="BI26" i="2"/>
  <c r="BH26" i="2"/>
  <c r="BE26" i="2"/>
  <c r="BD26" i="2"/>
  <c r="BC26" i="2"/>
  <c r="AZ26" i="2"/>
  <c r="AY26" i="2"/>
  <c r="AC26" i="2"/>
  <c r="AC25" i="2"/>
  <c r="BP25" i="2" s="1"/>
  <c r="BO24" i="2"/>
  <c r="BI24" i="2"/>
  <c r="BD24" i="2"/>
  <c r="AY24" i="2"/>
  <c r="AI24" i="2"/>
  <c r="AC24" i="2"/>
  <c r="BM24" i="2" s="1"/>
  <c r="AA3" i="2"/>
  <c r="Z2" i="2"/>
  <c r="Y5" i="2"/>
  <c r="X2" i="2"/>
  <c r="W3" i="2"/>
  <c r="V2" i="2"/>
  <c r="U5" i="2"/>
  <c r="T2" i="2"/>
  <c r="S3" i="2"/>
  <c r="P2" i="2"/>
  <c r="O3" i="2"/>
  <c r="N5" i="2"/>
  <c r="L2" i="2"/>
  <c r="K5" i="2"/>
  <c r="J2" i="2"/>
  <c r="I5" i="2"/>
  <c r="AC10" i="2"/>
  <c r="BR9" i="2"/>
  <c r="BQ9" i="2"/>
  <c r="BP9" i="2"/>
  <c r="BO9" i="2"/>
  <c r="BN9" i="2"/>
  <c r="BM9" i="2"/>
  <c r="BL9" i="2"/>
  <c r="BK9" i="2"/>
  <c r="BJ9" i="2"/>
  <c r="BI9" i="2"/>
  <c r="BH9" i="2"/>
  <c r="BG9" i="2"/>
  <c r="BF9" i="2"/>
  <c r="BE9" i="2"/>
  <c r="BD9" i="2"/>
  <c r="BC9" i="2"/>
  <c r="BB9" i="2"/>
  <c r="BA9" i="2"/>
  <c r="AZ9" i="2"/>
  <c r="AY9" i="2"/>
  <c r="AA5" i="2"/>
  <c r="V5" i="2"/>
  <c r="Q5" i="2"/>
  <c r="AB2" i="2"/>
  <c r="AB1" i="2"/>
  <c r="AA1" i="2"/>
  <c r="Z1" i="2"/>
  <c r="Y1" i="2"/>
  <c r="X1" i="2"/>
  <c r="W1" i="2"/>
  <c r="V1" i="2"/>
  <c r="U1" i="2"/>
  <c r="T1" i="2"/>
  <c r="S1" i="2"/>
  <c r="R1" i="2"/>
  <c r="Q1" i="2"/>
  <c r="P1" i="2"/>
  <c r="O1" i="2"/>
  <c r="N1" i="2"/>
  <c r="M1" i="2"/>
  <c r="L1" i="2"/>
  <c r="K1" i="2"/>
  <c r="J1" i="2"/>
  <c r="I1" i="2"/>
  <c r="Y1" i="3"/>
  <c r="Z1"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BO9" i="3"/>
  <c r="BP9" i="3"/>
  <c r="BQ9" i="3"/>
  <c r="BR9" i="3"/>
  <c r="J3" i="2" l="1"/>
  <c r="N3" i="2"/>
  <c r="R3" i="2"/>
  <c r="V3" i="2"/>
  <c r="Z3" i="2"/>
  <c r="K3" i="2"/>
  <c r="AC13" i="2"/>
  <c r="BR13" i="2" s="1"/>
  <c r="AC14" i="2"/>
  <c r="BR14" i="2" s="1"/>
  <c r="AC15" i="2"/>
  <c r="BG15" i="2" s="1"/>
  <c r="AC16" i="2"/>
  <c r="BD16" i="2" s="1"/>
  <c r="AC23" i="2"/>
  <c r="BF23" i="2" s="1"/>
  <c r="L3" i="2"/>
  <c r="P3" i="2"/>
  <c r="T3" i="2"/>
  <c r="X3" i="2"/>
  <c r="AB3" i="2"/>
  <c r="Z5" i="3"/>
  <c r="I3" i="2"/>
  <c r="M3" i="2"/>
  <c r="Q3" i="2"/>
  <c r="U3" i="2"/>
  <c r="Y3" i="2"/>
  <c r="R5" i="2"/>
  <c r="K2" i="2"/>
  <c r="O5" i="2"/>
  <c r="S5" i="2"/>
  <c r="W5" i="2"/>
  <c r="AA2" i="2"/>
  <c r="BG27" i="2"/>
  <c r="M2" i="2"/>
  <c r="Q2" i="2"/>
  <c r="U2" i="2"/>
  <c r="Y2" i="2"/>
  <c r="O2" i="2"/>
  <c r="S2" i="2"/>
  <c r="W2" i="2"/>
  <c r="J5" i="2"/>
  <c r="Z5" i="2"/>
  <c r="AC18" i="2"/>
  <c r="AC20" i="2"/>
  <c r="AC22" i="2"/>
  <c r="BC24" i="2"/>
  <c r="BH24" i="2"/>
  <c r="AZ25" i="2"/>
  <c r="BE25" i="2"/>
  <c r="BK25" i="2"/>
  <c r="AZ27" i="2"/>
  <c r="BE27" i="2"/>
  <c r="BK27" i="2"/>
  <c r="BP29" i="2"/>
  <c r="BL29" i="2"/>
  <c r="BH29" i="2"/>
  <c r="BD29" i="2"/>
  <c r="AZ29" i="2"/>
  <c r="BB29" i="2"/>
  <c r="BG29" i="2"/>
  <c r="BM29" i="2"/>
  <c r="BR29" i="2"/>
  <c r="AZ31" i="2"/>
  <c r="BP35" i="2"/>
  <c r="BL35" i="2"/>
  <c r="BH35" i="2"/>
  <c r="BD35" i="2"/>
  <c r="AZ35" i="2"/>
  <c r="BN35" i="2"/>
  <c r="BI35" i="2"/>
  <c r="BC35" i="2"/>
  <c r="BQ35" i="2"/>
  <c r="BK35" i="2"/>
  <c r="BF35" i="2"/>
  <c r="BA35" i="2"/>
  <c r="BG35" i="2"/>
  <c r="BR35" i="2"/>
  <c r="BB39" i="2"/>
  <c r="BE46" i="2"/>
  <c r="BP78" i="2"/>
  <c r="BL78" i="2"/>
  <c r="BH78" i="2"/>
  <c r="BD78" i="2"/>
  <c r="AZ78" i="2"/>
  <c r="BN78" i="2"/>
  <c r="BI78" i="2"/>
  <c r="BC78" i="2"/>
  <c r="BO78" i="2"/>
  <c r="BJ78" i="2"/>
  <c r="BE78" i="2"/>
  <c r="AY78" i="2"/>
  <c r="BQ78" i="2"/>
  <c r="BF78" i="2"/>
  <c r="BK78" i="2"/>
  <c r="BA78" i="2"/>
  <c r="BR78" i="2"/>
  <c r="BR88" i="2"/>
  <c r="BN88" i="2"/>
  <c r="BJ88" i="2"/>
  <c r="BF88" i="2"/>
  <c r="BB88" i="2"/>
  <c r="BO88" i="2"/>
  <c r="BI88" i="2"/>
  <c r="BD88" i="2"/>
  <c r="AY88" i="2"/>
  <c r="BP88" i="2"/>
  <c r="BK88" i="2"/>
  <c r="BE88" i="2"/>
  <c r="AZ88" i="2"/>
  <c r="BQ88" i="2"/>
  <c r="BG88" i="2"/>
  <c r="BL88" i="2"/>
  <c r="BA88" i="2"/>
  <c r="AC1" i="2"/>
  <c r="AC11" i="2"/>
  <c r="BR25" i="2"/>
  <c r="BN25" i="2"/>
  <c r="BJ25" i="2"/>
  <c r="BF25" i="2"/>
  <c r="BB25" i="2"/>
  <c r="BA25" i="2"/>
  <c r="BG25" i="2"/>
  <c r="BL25" i="2"/>
  <c r="BQ25" i="2"/>
  <c r="BR27" i="2"/>
  <c r="BN27" i="2"/>
  <c r="BJ27" i="2"/>
  <c r="BF27" i="2"/>
  <c r="BB27" i="2"/>
  <c r="BA27" i="2"/>
  <c r="BL27" i="2"/>
  <c r="BQ27" i="2"/>
  <c r="BO46" i="2"/>
  <c r="BK46" i="2"/>
  <c r="BG46" i="2"/>
  <c r="BC46" i="2"/>
  <c r="AY46" i="2"/>
  <c r="BN46" i="2"/>
  <c r="BI46" i="2"/>
  <c r="BD46" i="2"/>
  <c r="BQ46" i="2"/>
  <c r="BL46" i="2"/>
  <c r="BF46" i="2"/>
  <c r="BA46" i="2"/>
  <c r="BH46" i="2"/>
  <c r="BO58" i="2"/>
  <c r="BK58" i="2"/>
  <c r="BG58" i="2"/>
  <c r="BC58" i="2"/>
  <c r="AY58" i="2"/>
  <c r="BP58" i="2"/>
  <c r="BL58" i="2"/>
  <c r="BH58" i="2"/>
  <c r="BD58" i="2"/>
  <c r="AZ58" i="2"/>
  <c r="BR58" i="2"/>
  <c r="BJ58" i="2"/>
  <c r="BB58" i="2"/>
  <c r="BN58" i="2"/>
  <c r="BF58" i="2"/>
  <c r="BM58" i="2"/>
  <c r="BP70" i="2"/>
  <c r="BL70" i="2"/>
  <c r="BH70" i="2"/>
  <c r="BD70" i="2"/>
  <c r="BN70" i="2"/>
  <c r="BI70" i="2"/>
  <c r="BC70" i="2"/>
  <c r="AY70" i="2"/>
  <c r="BO70" i="2"/>
  <c r="BJ70" i="2"/>
  <c r="BE70" i="2"/>
  <c r="AZ70" i="2"/>
  <c r="BR70" i="2"/>
  <c r="BG70" i="2"/>
  <c r="BM70" i="2"/>
  <c r="BB70" i="2"/>
  <c r="BQ70" i="2"/>
  <c r="I2" i="2"/>
  <c r="M5" i="2"/>
  <c r="L5" i="2"/>
  <c r="P5" i="2"/>
  <c r="T5" i="2"/>
  <c r="X5" i="2"/>
  <c r="AB5" i="2"/>
  <c r="AC17" i="2"/>
  <c r="AC19" i="2"/>
  <c r="AC21" i="2"/>
  <c r="BR24" i="2"/>
  <c r="BN24" i="2"/>
  <c r="BJ24" i="2"/>
  <c r="BF24" i="2"/>
  <c r="BB24" i="2"/>
  <c r="AZ24" i="2"/>
  <c r="BE24" i="2"/>
  <c r="BK24" i="2"/>
  <c r="BP24" i="2"/>
  <c r="BC25" i="2"/>
  <c r="BH25" i="2"/>
  <c r="BM25" i="2"/>
  <c r="BC27" i="2"/>
  <c r="BH27" i="2"/>
  <c r="BM27" i="2"/>
  <c r="BR31" i="2"/>
  <c r="BN31" i="2"/>
  <c r="BJ31" i="2"/>
  <c r="BF31" i="2"/>
  <c r="BB31" i="2"/>
  <c r="BQ31" i="2"/>
  <c r="BL31" i="2"/>
  <c r="BG31" i="2"/>
  <c r="BA31" i="2"/>
  <c r="BO31" i="2"/>
  <c r="BI31" i="2"/>
  <c r="BD31" i="2"/>
  <c r="BE31" i="2"/>
  <c r="BP31" i="2"/>
  <c r="BO39" i="2"/>
  <c r="BK39" i="2"/>
  <c r="BG39" i="2"/>
  <c r="BC39" i="2"/>
  <c r="AY39" i="2"/>
  <c r="BN39" i="2"/>
  <c r="BI39" i="2"/>
  <c r="BD39" i="2"/>
  <c r="BQ39" i="2"/>
  <c r="BL39" i="2"/>
  <c r="BF39" i="2"/>
  <c r="BA39" i="2"/>
  <c r="BH39" i="2"/>
  <c r="BR39" i="2"/>
  <c r="AZ46" i="2"/>
  <c r="BJ46" i="2"/>
  <c r="BR53" i="2"/>
  <c r="BN53" i="2"/>
  <c r="BJ53" i="2"/>
  <c r="BF53" i="2"/>
  <c r="BB53" i="2"/>
  <c r="BO53" i="2"/>
  <c r="BK53" i="2"/>
  <c r="BG53" i="2"/>
  <c r="BC53" i="2"/>
  <c r="AY53" i="2"/>
  <c r="BL53" i="2"/>
  <c r="BD53" i="2"/>
  <c r="BP53" i="2"/>
  <c r="BH53" i="2"/>
  <c r="AZ53" i="2"/>
  <c r="BM53" i="2"/>
  <c r="BA58" i="2"/>
  <c r="BQ58" i="2"/>
  <c r="BO66" i="2"/>
  <c r="BK66" i="2"/>
  <c r="BG66" i="2"/>
  <c r="BC66" i="2"/>
  <c r="AY66" i="2"/>
  <c r="BP66" i="2"/>
  <c r="BL66" i="2"/>
  <c r="BH66" i="2"/>
  <c r="BD66" i="2"/>
  <c r="AZ66" i="2"/>
  <c r="BN66" i="2"/>
  <c r="BF66" i="2"/>
  <c r="BR66" i="2"/>
  <c r="BJ66" i="2"/>
  <c r="BB66" i="2"/>
  <c r="BM66" i="2"/>
  <c r="BA70" i="2"/>
  <c r="BR72" i="2"/>
  <c r="BN72" i="2"/>
  <c r="BJ72" i="2"/>
  <c r="BF72" i="2"/>
  <c r="BB72" i="2"/>
  <c r="BO72" i="2"/>
  <c r="BI72" i="2"/>
  <c r="BD72" i="2"/>
  <c r="AY72" i="2"/>
  <c r="BP72" i="2"/>
  <c r="BK72" i="2"/>
  <c r="BE72" i="2"/>
  <c r="AZ72" i="2"/>
  <c r="BL72" i="2"/>
  <c r="BA72" i="2"/>
  <c r="BQ72" i="2"/>
  <c r="BG72" i="2"/>
  <c r="BO85" i="2"/>
  <c r="BK85" i="2"/>
  <c r="BG85" i="2"/>
  <c r="BC85" i="2"/>
  <c r="AY85" i="2"/>
  <c r="BP85" i="2"/>
  <c r="BJ85" i="2"/>
  <c r="BE85" i="2"/>
  <c r="AZ85" i="2"/>
  <c r="BQ85" i="2"/>
  <c r="BL85" i="2"/>
  <c r="BF85" i="2"/>
  <c r="BA85" i="2"/>
  <c r="BN85" i="2"/>
  <c r="BD85" i="2"/>
  <c r="BI85" i="2"/>
  <c r="BR85" i="2"/>
  <c r="Z3" i="3"/>
  <c r="N2" i="2"/>
  <c r="R2" i="2"/>
  <c r="AI32" i="2"/>
  <c r="AH14" i="2"/>
  <c r="AC12" i="2"/>
  <c r="BA24" i="2"/>
  <c r="BG24" i="2"/>
  <c r="BL24" i="2"/>
  <c r="BQ24" i="2"/>
  <c r="AY25" i="2"/>
  <c r="BD25" i="2"/>
  <c r="BI25" i="2"/>
  <c r="BO25" i="2"/>
  <c r="BR26" i="2"/>
  <c r="BN26" i="2"/>
  <c r="BJ26" i="2"/>
  <c r="BF26" i="2"/>
  <c r="BB26" i="2"/>
  <c r="BA26" i="2"/>
  <c r="BG26" i="2"/>
  <c r="BL26" i="2"/>
  <c r="BQ26" i="2"/>
  <c r="AY27" i="2"/>
  <c r="BD27" i="2"/>
  <c r="BI27" i="2"/>
  <c r="BO27" i="2"/>
  <c r="BO28" i="2"/>
  <c r="BK28" i="2"/>
  <c r="BG28" i="2"/>
  <c r="BC28" i="2"/>
  <c r="AY28" i="2"/>
  <c r="BB28" i="2"/>
  <c r="BH28" i="2"/>
  <c r="BM28" i="2"/>
  <c r="BR28" i="2"/>
  <c r="BA29" i="2"/>
  <c r="BF29" i="2"/>
  <c r="BK29" i="2"/>
  <c r="BQ29" i="2"/>
  <c r="AY31" i="2"/>
  <c r="BH31" i="2"/>
  <c r="BO34" i="2"/>
  <c r="BK34" i="2"/>
  <c r="BG34" i="2"/>
  <c r="BC34" i="2"/>
  <c r="AY34" i="2"/>
  <c r="BP34" i="2"/>
  <c r="BJ34" i="2"/>
  <c r="BE34" i="2"/>
  <c r="AZ34" i="2"/>
  <c r="BR34" i="2"/>
  <c r="BM34" i="2"/>
  <c r="BH34" i="2"/>
  <c r="BB34" i="2"/>
  <c r="B34" i="2"/>
  <c r="BF34" i="2"/>
  <c r="BQ34" i="2"/>
  <c r="BE35" i="2"/>
  <c r="BO35" i="2"/>
  <c r="AZ39" i="2"/>
  <c r="BJ39" i="2"/>
  <c r="BB46" i="2"/>
  <c r="BM46" i="2"/>
  <c r="BO50" i="2"/>
  <c r="BK50" i="2"/>
  <c r="BG50" i="2"/>
  <c r="BC50" i="2"/>
  <c r="AY50" i="2"/>
  <c r="BP50" i="2"/>
  <c r="BL50" i="2"/>
  <c r="BH50" i="2"/>
  <c r="BN50" i="2"/>
  <c r="BF50" i="2"/>
  <c r="BA50" i="2"/>
  <c r="BR50" i="2"/>
  <c r="BJ50" i="2"/>
  <c r="BD50" i="2"/>
  <c r="BI50" i="2"/>
  <c r="BA53" i="2"/>
  <c r="BQ53" i="2"/>
  <c r="BE58" i="2"/>
  <c r="BR61" i="2"/>
  <c r="BN61" i="2"/>
  <c r="BJ61" i="2"/>
  <c r="BF61" i="2"/>
  <c r="BB61" i="2"/>
  <c r="BO61" i="2"/>
  <c r="BK61" i="2"/>
  <c r="BG61" i="2"/>
  <c r="BC61" i="2"/>
  <c r="AY61" i="2"/>
  <c r="BP61" i="2"/>
  <c r="BH61" i="2"/>
  <c r="AZ61" i="2"/>
  <c r="BL61" i="2"/>
  <c r="BD61" i="2"/>
  <c r="BM61" i="2"/>
  <c r="BA66" i="2"/>
  <c r="BQ66" i="2"/>
  <c r="BF70" i="2"/>
  <c r="BC72" i="2"/>
  <c r="BM78" i="2"/>
  <c r="BB85" i="2"/>
  <c r="BM88" i="2"/>
  <c r="BO110" i="2"/>
  <c r="BK110" i="2"/>
  <c r="BG110" i="2"/>
  <c r="BC110" i="2"/>
  <c r="AY110" i="2"/>
  <c r="BN110" i="2"/>
  <c r="BI110" i="2"/>
  <c r="BD110" i="2"/>
  <c r="B110" i="2"/>
  <c r="BP110" i="2"/>
  <c r="BJ110" i="2"/>
  <c r="BE110" i="2"/>
  <c r="AZ110" i="2"/>
  <c r="BL110" i="2"/>
  <c r="BA110" i="2"/>
  <c r="BM110" i="2"/>
  <c r="BB110" i="2"/>
  <c r="BF110" i="2"/>
  <c r="BH110" i="2"/>
  <c r="BQ110" i="2"/>
  <c r="BR32" i="2"/>
  <c r="BN32" i="2"/>
  <c r="BJ32" i="2"/>
  <c r="BF32" i="2"/>
  <c r="BB32" i="2"/>
  <c r="BA32" i="2"/>
  <c r="BG32" i="2"/>
  <c r="BL32" i="2"/>
  <c r="BQ32" i="2"/>
  <c r="BR38" i="2"/>
  <c r="BN38" i="2"/>
  <c r="BJ38" i="2"/>
  <c r="BF38" i="2"/>
  <c r="BB38" i="2"/>
  <c r="BC38" i="2"/>
  <c r="BH38" i="2"/>
  <c r="BM38" i="2"/>
  <c r="BO41" i="2"/>
  <c r="BK41" i="2"/>
  <c r="BG41" i="2"/>
  <c r="BC41" i="2"/>
  <c r="AY41" i="2"/>
  <c r="BA41" i="2"/>
  <c r="BF41" i="2"/>
  <c r="BL41" i="2"/>
  <c r="BQ41" i="2"/>
  <c r="BR45" i="2"/>
  <c r="BN45" i="2"/>
  <c r="BJ45" i="2"/>
  <c r="BF45" i="2"/>
  <c r="BB45" i="2"/>
  <c r="B45" i="2"/>
  <c r="BC45" i="2"/>
  <c r="BH45" i="2"/>
  <c r="BM45" i="2"/>
  <c r="BR57" i="2"/>
  <c r="BN57" i="2"/>
  <c r="BJ57" i="2"/>
  <c r="BF57" i="2"/>
  <c r="BB57" i="2"/>
  <c r="BO57" i="2"/>
  <c r="BK57" i="2"/>
  <c r="BG57" i="2"/>
  <c r="BC57" i="2"/>
  <c r="AY57" i="2"/>
  <c r="BE57" i="2"/>
  <c r="BM57" i="2"/>
  <c r="BO62" i="2"/>
  <c r="BK62" i="2"/>
  <c r="BG62" i="2"/>
  <c r="BC62" i="2"/>
  <c r="AY62" i="2"/>
  <c r="BP62" i="2"/>
  <c r="BL62" i="2"/>
  <c r="BH62" i="2"/>
  <c r="BD62" i="2"/>
  <c r="AZ62" i="2"/>
  <c r="BE62" i="2"/>
  <c r="BM62" i="2"/>
  <c r="BP86" i="2"/>
  <c r="BL86" i="2"/>
  <c r="BH86" i="2"/>
  <c r="BD86" i="2"/>
  <c r="AZ86" i="2"/>
  <c r="BN86" i="2"/>
  <c r="BI86" i="2"/>
  <c r="BC86" i="2"/>
  <c r="BO86" i="2"/>
  <c r="BJ86" i="2"/>
  <c r="BE86" i="2"/>
  <c r="AY86" i="2"/>
  <c r="BG86" i="2"/>
  <c r="BR86" i="2"/>
  <c r="BR109" i="2"/>
  <c r="BN109" i="2"/>
  <c r="BJ109" i="2"/>
  <c r="BF109" i="2"/>
  <c r="BB109" i="2"/>
  <c r="BP109" i="2"/>
  <c r="BK109" i="2"/>
  <c r="BE109" i="2"/>
  <c r="AZ109" i="2"/>
  <c r="BQ109" i="2"/>
  <c r="BL109" i="2"/>
  <c r="BG109" i="2"/>
  <c r="BA109" i="2"/>
  <c r="BM109" i="2"/>
  <c r="BC109" i="2"/>
  <c r="BO109" i="2"/>
  <c r="BD109" i="2"/>
  <c r="BH109" i="2"/>
  <c r="BI109" i="2"/>
  <c r="B113" i="2"/>
  <c r="BQ30" i="2"/>
  <c r="BM30" i="2"/>
  <c r="BA30" i="2"/>
  <c r="BE30" i="2"/>
  <c r="BI30" i="2"/>
  <c r="BN30" i="2"/>
  <c r="AY32" i="2"/>
  <c r="BD32" i="2"/>
  <c r="BI32" i="2"/>
  <c r="BO32" i="2"/>
  <c r="BO33" i="2"/>
  <c r="BK33" i="2"/>
  <c r="BG33" i="2"/>
  <c r="BC33" i="2"/>
  <c r="AY33" i="2"/>
  <c r="BB33" i="2"/>
  <c r="BH33" i="2"/>
  <c r="BM33" i="2"/>
  <c r="BR33" i="2"/>
  <c r="AZ38" i="2"/>
  <c r="BE38" i="2"/>
  <c r="BK38" i="2"/>
  <c r="BP38" i="2"/>
  <c r="BO40" i="2"/>
  <c r="BK40" i="2"/>
  <c r="BG40" i="2"/>
  <c r="BC40" i="2"/>
  <c r="AY40" i="2"/>
  <c r="BA40" i="2"/>
  <c r="BF40" i="2"/>
  <c r="BL40" i="2"/>
  <c r="BQ40" i="2"/>
  <c r="BD41" i="2"/>
  <c r="BI41" i="2"/>
  <c r="BN41" i="2"/>
  <c r="BP42" i="2"/>
  <c r="BL42" i="2"/>
  <c r="BH42" i="2"/>
  <c r="BD42" i="2"/>
  <c r="AZ42" i="2"/>
  <c r="BB42" i="2"/>
  <c r="BG42" i="2"/>
  <c r="BM42" i="2"/>
  <c r="BR42" i="2"/>
  <c r="BQ44" i="2"/>
  <c r="BM44" i="2"/>
  <c r="BI44" i="2"/>
  <c r="BE44" i="2"/>
  <c r="BA44" i="2"/>
  <c r="BB44" i="2"/>
  <c r="BG44" i="2"/>
  <c r="BL44" i="2"/>
  <c r="BR44" i="2"/>
  <c r="AZ45" i="2"/>
  <c r="BE45" i="2"/>
  <c r="BK45" i="2"/>
  <c r="BP45" i="2"/>
  <c r="BP47" i="2"/>
  <c r="BL47" i="2"/>
  <c r="BH47" i="2"/>
  <c r="BD47" i="2"/>
  <c r="AZ47" i="2"/>
  <c r="BB47" i="2"/>
  <c r="BG47" i="2"/>
  <c r="BM47" i="2"/>
  <c r="BR47" i="2"/>
  <c r="BR49" i="2"/>
  <c r="BN49" i="2"/>
  <c r="BJ49" i="2"/>
  <c r="BF49" i="2"/>
  <c r="BB49" i="2"/>
  <c r="BC49" i="2"/>
  <c r="BH49" i="2"/>
  <c r="BM49" i="2"/>
  <c r="BO54" i="2"/>
  <c r="BK54" i="2"/>
  <c r="BG54" i="2"/>
  <c r="BC54" i="2"/>
  <c r="AY54" i="2"/>
  <c r="BP54" i="2"/>
  <c r="BL54" i="2"/>
  <c r="BH54" i="2"/>
  <c r="BD54" i="2"/>
  <c r="AZ54" i="2"/>
  <c r="BE54" i="2"/>
  <c r="BM54" i="2"/>
  <c r="BA57" i="2"/>
  <c r="BI57" i="2"/>
  <c r="BQ57" i="2"/>
  <c r="BA62" i="2"/>
  <c r="BI62" i="2"/>
  <c r="BQ62" i="2"/>
  <c r="BR65" i="2"/>
  <c r="BN65" i="2"/>
  <c r="BJ65" i="2"/>
  <c r="BF65" i="2"/>
  <c r="BB65" i="2"/>
  <c r="B65" i="2"/>
  <c r="BO65" i="2"/>
  <c r="BK65" i="2"/>
  <c r="BG65" i="2"/>
  <c r="BC65" i="2"/>
  <c r="AY65" i="2"/>
  <c r="BE65" i="2"/>
  <c r="BM65" i="2"/>
  <c r="BR69" i="2"/>
  <c r="BN69" i="2"/>
  <c r="BJ69" i="2"/>
  <c r="BF69" i="2"/>
  <c r="BB69" i="2"/>
  <c r="BO69" i="2"/>
  <c r="BK69" i="2"/>
  <c r="BG69" i="2"/>
  <c r="BC69" i="2"/>
  <c r="AY69" i="2"/>
  <c r="BE69" i="2"/>
  <c r="BM69" i="2"/>
  <c r="BO77" i="2"/>
  <c r="BK77" i="2"/>
  <c r="BG77" i="2"/>
  <c r="BC77" i="2"/>
  <c r="AY77" i="2"/>
  <c r="BP77" i="2"/>
  <c r="BJ77" i="2"/>
  <c r="BE77" i="2"/>
  <c r="AZ77" i="2"/>
  <c r="BQ77" i="2"/>
  <c r="BL77" i="2"/>
  <c r="BF77" i="2"/>
  <c r="BA77" i="2"/>
  <c r="BH77" i="2"/>
  <c r="BR77" i="2"/>
  <c r="BR80" i="2"/>
  <c r="BN80" i="2"/>
  <c r="BJ80" i="2"/>
  <c r="BF80" i="2"/>
  <c r="BB80" i="2"/>
  <c r="BO80" i="2"/>
  <c r="BI80" i="2"/>
  <c r="BD80" i="2"/>
  <c r="AY80" i="2"/>
  <c r="BP80" i="2"/>
  <c r="BK80" i="2"/>
  <c r="BE80" i="2"/>
  <c r="AZ80" i="2"/>
  <c r="BH80" i="2"/>
  <c r="BB86" i="2"/>
  <c r="BM86" i="2"/>
  <c r="BA51" i="2"/>
  <c r="BE51" i="2"/>
  <c r="BI51" i="2"/>
  <c r="BM51" i="2"/>
  <c r="BQ51" i="2"/>
  <c r="BA55" i="2"/>
  <c r="BE55" i="2"/>
  <c r="BI55" i="2"/>
  <c r="BM55" i="2"/>
  <c r="BQ55" i="2"/>
  <c r="BA59" i="2"/>
  <c r="BE59" i="2"/>
  <c r="BI59" i="2"/>
  <c r="BM59" i="2"/>
  <c r="BQ59" i="2"/>
  <c r="BA63" i="2"/>
  <c r="BE63" i="2"/>
  <c r="BI63" i="2"/>
  <c r="BM63" i="2"/>
  <c r="BQ63" i="2"/>
  <c r="BA67" i="2"/>
  <c r="BE67" i="2"/>
  <c r="BI67" i="2"/>
  <c r="BM67" i="2"/>
  <c r="BQ67" i="2"/>
  <c r="BB68" i="2"/>
  <c r="BF68" i="2"/>
  <c r="BJ68" i="2"/>
  <c r="BN68" i="2"/>
  <c r="BR68" i="2"/>
  <c r="BD73" i="2"/>
  <c r="BI73" i="2"/>
  <c r="BP74" i="2"/>
  <c r="BL74" i="2"/>
  <c r="BH74" i="2"/>
  <c r="BD74" i="2"/>
  <c r="AZ74" i="2"/>
  <c r="BB74" i="2"/>
  <c r="BG74" i="2"/>
  <c r="BM74" i="2"/>
  <c r="BR74" i="2"/>
  <c r="BR76" i="2"/>
  <c r="BN76" i="2"/>
  <c r="BJ76" i="2"/>
  <c r="BF76" i="2"/>
  <c r="BB76" i="2"/>
  <c r="BC76" i="2"/>
  <c r="BH76" i="2"/>
  <c r="BM76" i="2"/>
  <c r="BD81" i="2"/>
  <c r="BI81" i="2"/>
  <c r="BP82" i="2"/>
  <c r="BL82" i="2"/>
  <c r="BH82" i="2"/>
  <c r="BD82" i="2"/>
  <c r="AZ82" i="2"/>
  <c r="BB82" i="2"/>
  <c r="BG82" i="2"/>
  <c r="BM82" i="2"/>
  <c r="BR82" i="2"/>
  <c r="BR84" i="2"/>
  <c r="BN84" i="2"/>
  <c r="BJ84" i="2"/>
  <c r="BF84" i="2"/>
  <c r="BB84" i="2"/>
  <c r="BC84" i="2"/>
  <c r="BH84" i="2"/>
  <c r="BM84" i="2"/>
  <c r="BD89" i="2"/>
  <c r="BI89" i="2"/>
  <c r="BP90" i="2"/>
  <c r="BL90" i="2"/>
  <c r="BH90" i="2"/>
  <c r="BD90" i="2"/>
  <c r="AZ90" i="2"/>
  <c r="BB90" i="2"/>
  <c r="BG90" i="2"/>
  <c r="BM90" i="2"/>
  <c r="BR90" i="2"/>
  <c r="BR92" i="2"/>
  <c r="BN92" i="2"/>
  <c r="BJ92" i="2"/>
  <c r="BF92" i="2"/>
  <c r="BB92" i="2"/>
  <c r="B92" i="2"/>
  <c r="BO92" i="2"/>
  <c r="BK92" i="2"/>
  <c r="BG92" i="2"/>
  <c r="BC92" i="2"/>
  <c r="AY92" i="2"/>
  <c r="BE92" i="2"/>
  <c r="BM92" i="2"/>
  <c r="B93" i="2"/>
  <c r="BF93" i="2"/>
  <c r="BA95" i="2"/>
  <c r="B146" i="2"/>
  <c r="AZ36" i="2"/>
  <c r="BD36" i="2"/>
  <c r="BH36" i="2"/>
  <c r="BL36" i="2"/>
  <c r="BA37" i="2"/>
  <c r="BE37" i="2"/>
  <c r="BI37" i="2"/>
  <c r="BM37" i="2"/>
  <c r="BA43" i="2"/>
  <c r="BE43" i="2"/>
  <c r="BI43" i="2"/>
  <c r="BM43" i="2"/>
  <c r="BA48" i="2"/>
  <c r="BE48" i="2"/>
  <c r="BI48" i="2"/>
  <c r="BM48" i="2"/>
  <c r="AZ51" i="2"/>
  <c r="BD51" i="2"/>
  <c r="BH51" i="2"/>
  <c r="BL51" i="2"/>
  <c r="BA52" i="2"/>
  <c r="BE52" i="2"/>
  <c r="BI52" i="2"/>
  <c r="BM52" i="2"/>
  <c r="AZ55" i="2"/>
  <c r="BD55" i="2"/>
  <c r="BH55" i="2"/>
  <c r="BL55" i="2"/>
  <c r="BA56" i="2"/>
  <c r="BE56" i="2"/>
  <c r="BI56" i="2"/>
  <c r="BM56" i="2"/>
  <c r="AZ59" i="2"/>
  <c r="BD59" i="2"/>
  <c r="BH59" i="2"/>
  <c r="BL59" i="2"/>
  <c r="BA60" i="2"/>
  <c r="BE60" i="2"/>
  <c r="BI60" i="2"/>
  <c r="BM60" i="2"/>
  <c r="AZ63" i="2"/>
  <c r="BD63" i="2"/>
  <c r="BH63" i="2"/>
  <c r="BL63" i="2"/>
  <c r="BA64" i="2"/>
  <c r="BE64" i="2"/>
  <c r="BI64" i="2"/>
  <c r="BM64" i="2"/>
  <c r="AZ67" i="2"/>
  <c r="BD67" i="2"/>
  <c r="BH67" i="2"/>
  <c r="BL67" i="2"/>
  <c r="BA68" i="2"/>
  <c r="BE68" i="2"/>
  <c r="BI68" i="2"/>
  <c r="BM68" i="2"/>
  <c r="BO73" i="2"/>
  <c r="BK73" i="2"/>
  <c r="BG73" i="2"/>
  <c r="BC73" i="2"/>
  <c r="AY73" i="2"/>
  <c r="BB73" i="2"/>
  <c r="BH73" i="2"/>
  <c r="BM73" i="2"/>
  <c r="BR73" i="2"/>
  <c r="BO81" i="2"/>
  <c r="BK81" i="2"/>
  <c r="BG81" i="2"/>
  <c r="BC81" i="2"/>
  <c r="AY81" i="2"/>
  <c r="BB81" i="2"/>
  <c r="BH81" i="2"/>
  <c r="BM81" i="2"/>
  <c r="BR81" i="2"/>
  <c r="BO89" i="2"/>
  <c r="BK89" i="2"/>
  <c r="BG89" i="2"/>
  <c r="BC89" i="2"/>
  <c r="AY89" i="2"/>
  <c r="BB89" i="2"/>
  <c r="BH89" i="2"/>
  <c r="BM89" i="2"/>
  <c r="BR89" i="2"/>
  <c r="BO93" i="2"/>
  <c r="BK93" i="2"/>
  <c r="BG93" i="2"/>
  <c r="BC93" i="2"/>
  <c r="AY93" i="2"/>
  <c r="BP93" i="2"/>
  <c r="BL93" i="2"/>
  <c r="BH93" i="2"/>
  <c r="BD93" i="2"/>
  <c r="AZ93" i="2"/>
  <c r="BE93" i="2"/>
  <c r="BM93" i="2"/>
  <c r="BR95" i="2"/>
  <c r="BN95" i="2"/>
  <c r="BJ95" i="2"/>
  <c r="BF95" i="2"/>
  <c r="BB95" i="2"/>
  <c r="BO95" i="2"/>
  <c r="BI95" i="2"/>
  <c r="BD95" i="2"/>
  <c r="AY95" i="2"/>
  <c r="BP95" i="2"/>
  <c r="BK95" i="2"/>
  <c r="BE95" i="2"/>
  <c r="AZ95" i="2"/>
  <c r="BH95" i="2"/>
  <c r="BA94" i="2"/>
  <c r="BE94" i="2"/>
  <c r="BI94" i="2"/>
  <c r="BM94" i="2"/>
  <c r="BR94" i="2"/>
  <c r="BP97" i="2"/>
  <c r="BL97" i="2"/>
  <c r="BH97" i="2"/>
  <c r="BD97" i="2"/>
  <c r="AZ97" i="2"/>
  <c r="BB97" i="2"/>
  <c r="BG97" i="2"/>
  <c r="BM97" i="2"/>
  <c r="BR97" i="2"/>
  <c r="BP99" i="2"/>
  <c r="BL99" i="2"/>
  <c r="BH99" i="2"/>
  <c r="BQ99" i="2"/>
  <c r="BK99" i="2"/>
  <c r="BF99" i="2"/>
  <c r="BB99" i="2"/>
  <c r="BC99" i="2"/>
  <c r="BI99" i="2"/>
  <c r="BO99" i="2"/>
  <c r="BO102" i="2"/>
  <c r="BK102" i="2"/>
  <c r="BG102" i="2"/>
  <c r="BC102" i="2"/>
  <c r="AY102" i="2"/>
  <c r="BN102" i="2"/>
  <c r="BI102" i="2"/>
  <c r="BD102" i="2"/>
  <c r="BP102" i="2"/>
  <c r="BJ102" i="2"/>
  <c r="BE102" i="2"/>
  <c r="AZ102" i="2"/>
  <c r="BH102" i="2"/>
  <c r="BR102" i="2"/>
  <c r="B121" i="2"/>
  <c r="BA71" i="2"/>
  <c r="BE71" i="2"/>
  <c r="BI71" i="2"/>
  <c r="BM71" i="2"/>
  <c r="BA75" i="2"/>
  <c r="BE75" i="2"/>
  <c r="BI75" i="2"/>
  <c r="BM75" i="2"/>
  <c r="BA79" i="2"/>
  <c r="BE79" i="2"/>
  <c r="BI79" i="2"/>
  <c r="BM79" i="2"/>
  <c r="BA83" i="2"/>
  <c r="BE83" i="2"/>
  <c r="BI83" i="2"/>
  <c r="BM83" i="2"/>
  <c r="BA87" i="2"/>
  <c r="BE87" i="2"/>
  <c r="BI87" i="2"/>
  <c r="BM87" i="2"/>
  <c r="BA91" i="2"/>
  <c r="BE91" i="2"/>
  <c r="BI91" i="2"/>
  <c r="BM91" i="2"/>
  <c r="AZ94" i="2"/>
  <c r="BD94" i="2"/>
  <c r="BH94" i="2"/>
  <c r="BL94" i="2"/>
  <c r="BP94" i="2"/>
  <c r="BO96" i="2"/>
  <c r="BK96" i="2"/>
  <c r="BG96" i="2"/>
  <c r="BC96" i="2"/>
  <c r="AY96" i="2"/>
  <c r="BB96" i="2"/>
  <c r="BH96" i="2"/>
  <c r="BM96" i="2"/>
  <c r="BR96" i="2"/>
  <c r="BA97" i="2"/>
  <c r="BF97" i="2"/>
  <c r="BK97" i="2"/>
  <c r="BQ97" i="2"/>
  <c r="BA99" i="2"/>
  <c r="BG99" i="2"/>
  <c r="BN99" i="2"/>
  <c r="BR101" i="2"/>
  <c r="BN101" i="2"/>
  <c r="BJ101" i="2"/>
  <c r="BF101" i="2"/>
  <c r="BB101" i="2"/>
  <c r="BP101" i="2"/>
  <c r="BK101" i="2"/>
  <c r="BE101" i="2"/>
  <c r="AZ101" i="2"/>
  <c r="BQ101" i="2"/>
  <c r="BL101" i="2"/>
  <c r="BG101" i="2"/>
  <c r="BA101" i="2"/>
  <c r="BH101" i="2"/>
  <c r="BF102" i="2"/>
  <c r="BQ102" i="2"/>
  <c r="BP107" i="2"/>
  <c r="BL107" i="2"/>
  <c r="BH107" i="2"/>
  <c r="BD107" i="2"/>
  <c r="AZ107" i="2"/>
  <c r="BO107" i="2"/>
  <c r="BJ107" i="2"/>
  <c r="BE107" i="2"/>
  <c r="AY107" i="2"/>
  <c r="BQ107" i="2"/>
  <c r="BK107" i="2"/>
  <c r="BF107" i="2"/>
  <c r="BA107" i="2"/>
  <c r="BG107" i="2"/>
  <c r="BR107" i="2"/>
  <c r="BA98" i="2"/>
  <c r="BE98" i="2"/>
  <c r="BI98" i="2"/>
  <c r="BM98" i="2"/>
  <c r="B103" i="2"/>
  <c r="BC103" i="2"/>
  <c r="BI103" i="2"/>
  <c r="AY105" i="2"/>
  <c r="BD105" i="2"/>
  <c r="BI105" i="2"/>
  <c r="BO106" i="2"/>
  <c r="BK106" i="2"/>
  <c r="BG106" i="2"/>
  <c r="BC106" i="2"/>
  <c r="AY106" i="2"/>
  <c r="BB106" i="2"/>
  <c r="BH106" i="2"/>
  <c r="BM106" i="2"/>
  <c r="BR106" i="2"/>
  <c r="B133" i="2"/>
  <c r="B149" i="2"/>
  <c r="BP103" i="2"/>
  <c r="BL103" i="2"/>
  <c r="BH103" i="2"/>
  <c r="BD103" i="2"/>
  <c r="AZ103" i="2"/>
  <c r="BB103" i="2"/>
  <c r="BG103" i="2"/>
  <c r="BM103" i="2"/>
  <c r="BR103" i="2"/>
  <c r="BR105" i="2"/>
  <c r="BN105" i="2"/>
  <c r="BJ105" i="2"/>
  <c r="BF105" i="2"/>
  <c r="BB105" i="2"/>
  <c r="BC105" i="2"/>
  <c r="BH105" i="2"/>
  <c r="BM105" i="2"/>
  <c r="BF106" i="2"/>
  <c r="BL106" i="2"/>
  <c r="BQ106" i="2"/>
  <c r="AO151" i="2"/>
  <c r="BA100" i="2"/>
  <c r="BE100" i="2"/>
  <c r="BI100" i="2"/>
  <c r="BM100" i="2"/>
  <c r="BA104" i="2"/>
  <c r="BE104" i="2"/>
  <c r="BI104" i="2"/>
  <c r="BM104" i="2"/>
  <c r="BA108" i="2"/>
  <c r="BE108" i="2"/>
  <c r="BI108" i="2"/>
  <c r="BM108" i="2"/>
  <c r="AN151" i="2"/>
  <c r="Z2" i="3"/>
  <c r="Y2" i="3"/>
  <c r="Y3" i="3"/>
  <c r="Y5" i="3"/>
  <c r="AC20" i="3"/>
  <c r="AC16" i="3"/>
  <c r="AC22" i="3"/>
  <c r="AC18" i="3"/>
  <c r="AC14" i="3"/>
  <c r="AC21" i="3"/>
  <c r="AC17" i="3"/>
  <c r="AC13" i="3"/>
  <c r="AC23" i="3"/>
  <c r="AC19" i="3"/>
  <c r="AC15" i="3"/>
  <c r="BJ16" i="2" l="1"/>
  <c r="BA16" i="2"/>
  <c r="BP16" i="2"/>
  <c r="BG16" i="2"/>
  <c r="BK23" i="2"/>
  <c r="BR15" i="2"/>
  <c r="BN16" i="2"/>
  <c r="BH16" i="2"/>
  <c r="BR16" i="2"/>
  <c r="BQ16" i="2"/>
  <c r="BD13" i="2"/>
  <c r="BM23" i="2"/>
  <c r="BM13" i="2"/>
  <c r="BP23" i="2"/>
  <c r="BG13" i="2"/>
  <c r="BH23" i="2"/>
  <c r="BL13" i="2"/>
  <c r="BC14" i="2"/>
  <c r="BG23" i="2"/>
  <c r="BI23" i="2"/>
  <c r="BJ23" i="2"/>
  <c r="AY13" i="2"/>
  <c r="BE13" i="2"/>
  <c r="BF13" i="2"/>
  <c r="BL23" i="2"/>
  <c r="BO23" i="2"/>
  <c r="BN23" i="2"/>
  <c r="BI13" i="2"/>
  <c r="BK13" i="2"/>
  <c r="BJ13" i="2"/>
  <c r="BI16" i="2"/>
  <c r="BO16" i="2"/>
  <c r="AZ16" i="2"/>
  <c r="BM16" i="2"/>
  <c r="AY16" i="2"/>
  <c r="BK16" i="2"/>
  <c r="BL16" i="2"/>
  <c r="BD14" i="2"/>
  <c r="BK15" i="2"/>
  <c r="BP15" i="2"/>
  <c r="BA14" i="2"/>
  <c r="BF14" i="2"/>
  <c r="BI15" i="2"/>
  <c r="BQ15" i="2"/>
  <c r="BK14" i="2"/>
  <c r="BE15" i="2"/>
  <c r="BN15" i="2"/>
  <c r="BA15" i="2"/>
  <c r="BB15" i="2"/>
  <c r="AY15" i="2"/>
  <c r="BO15" i="2"/>
  <c r="B15" i="2"/>
  <c r="AZ15" i="2"/>
  <c r="BF15" i="2"/>
  <c r="BH15" i="2"/>
  <c r="BC15" i="2"/>
  <c r="BD15" i="2"/>
  <c r="BJ15" i="2"/>
  <c r="BL15" i="2"/>
  <c r="BM15" i="2"/>
  <c r="BL14" i="2"/>
  <c r="BP14" i="2"/>
  <c r="BH14" i="2"/>
  <c r="BI14" i="2"/>
  <c r="BJ14" i="2"/>
  <c r="BQ23" i="2"/>
  <c r="AY23" i="2"/>
  <c r="AZ23" i="2"/>
  <c r="BB23" i="2"/>
  <c r="BR23" i="2"/>
  <c r="AZ14" i="2"/>
  <c r="BG14" i="2"/>
  <c r="BM14" i="2"/>
  <c r="BO14" i="2"/>
  <c r="BN14" i="2"/>
  <c r="BC13" i="2"/>
  <c r="BO13" i="2"/>
  <c r="BP13" i="2"/>
  <c r="BQ13" i="2"/>
  <c r="BN13" i="2"/>
  <c r="BA23" i="2"/>
  <c r="BC23" i="2"/>
  <c r="BD23" i="2"/>
  <c r="BE23" i="2"/>
  <c r="BB16" i="2"/>
  <c r="BC16" i="2"/>
  <c r="BE16" i="2"/>
  <c r="BF16" i="2"/>
  <c r="BE14" i="2"/>
  <c r="BQ14" i="2"/>
  <c r="AY14" i="2"/>
  <c r="BB14" i="2"/>
  <c r="BH13" i="2"/>
  <c r="AZ13" i="2"/>
  <c r="BA13" i="2"/>
  <c r="BB13" i="2"/>
  <c r="AI25" i="2"/>
  <c r="B136" i="2"/>
  <c r="B132" i="2"/>
  <c r="B128" i="2"/>
  <c r="B120" i="2"/>
  <c r="B112" i="2"/>
  <c r="B147" i="2"/>
  <c r="B143" i="2"/>
  <c r="B139" i="2"/>
  <c r="B135" i="2"/>
  <c r="B131" i="2"/>
  <c r="B127" i="2"/>
  <c r="B122" i="2"/>
  <c r="B119" i="2"/>
  <c r="B114" i="2"/>
  <c r="B111" i="2"/>
  <c r="B108" i="2"/>
  <c r="B100" i="2"/>
  <c r="B104" i="2"/>
  <c r="B98" i="2"/>
  <c r="B118" i="2"/>
  <c r="B116" i="2"/>
  <c r="B107" i="2"/>
  <c r="B96" i="2"/>
  <c r="B91" i="2"/>
  <c r="B83" i="2"/>
  <c r="B75" i="2"/>
  <c r="B142" i="2"/>
  <c r="B126" i="2"/>
  <c r="B94" i="2"/>
  <c r="B64" i="2"/>
  <c r="B60" i="2"/>
  <c r="B56" i="2"/>
  <c r="B52" i="2"/>
  <c r="B90" i="2"/>
  <c r="B87" i="2"/>
  <c r="B67" i="2"/>
  <c r="B51" i="2"/>
  <c r="B97" i="2"/>
  <c r="B74" i="2"/>
  <c r="B71" i="2"/>
  <c r="B59" i="2"/>
  <c r="B36" i="2"/>
  <c r="B55" i="2"/>
  <c r="B47" i="2"/>
  <c r="B42" i="2"/>
  <c r="B33" i="2"/>
  <c r="B30" i="2"/>
  <c r="B150" i="2"/>
  <c r="B106" i="2"/>
  <c r="B79" i="2"/>
  <c r="B77" i="2"/>
  <c r="B62" i="2"/>
  <c r="B63" i="2"/>
  <c r="B54" i="2"/>
  <c r="B48" i="2"/>
  <c r="B43" i="2"/>
  <c r="B41" i="2"/>
  <c r="B134" i="2"/>
  <c r="B124" i="2"/>
  <c r="B82" i="2"/>
  <c r="B40" i="2"/>
  <c r="B37" i="2"/>
  <c r="B28" i="2"/>
  <c r="B26" i="2"/>
  <c r="AD10" i="2"/>
  <c r="B32" i="2"/>
  <c r="B29" i="2"/>
  <c r="B85" i="2"/>
  <c r="B66" i="2"/>
  <c r="B39" i="2"/>
  <c r="B88" i="2"/>
  <c r="B35" i="2"/>
  <c r="BQ22" i="2"/>
  <c r="BM22" i="2"/>
  <c r="BI22" i="2"/>
  <c r="BE22" i="2"/>
  <c r="BA22" i="2"/>
  <c r="BR22" i="2"/>
  <c r="BL22" i="2"/>
  <c r="BG22" i="2"/>
  <c r="BB22" i="2"/>
  <c r="BP22" i="2"/>
  <c r="BK22" i="2"/>
  <c r="BF22" i="2"/>
  <c r="AZ22" i="2"/>
  <c r="BJ22" i="2"/>
  <c r="BD22" i="2"/>
  <c r="BN22" i="2"/>
  <c r="BH22" i="2"/>
  <c r="BC22" i="2"/>
  <c r="B22" i="2"/>
  <c r="BO22" i="2"/>
  <c r="AY22" i="2"/>
  <c r="B23" i="2"/>
  <c r="B14" i="2"/>
  <c r="B13" i="2"/>
  <c r="B125" i="2"/>
  <c r="B105" i="2"/>
  <c r="B145" i="2"/>
  <c r="B129" i="2"/>
  <c r="B148" i="2"/>
  <c r="B101" i="2"/>
  <c r="B123" i="2"/>
  <c r="B130" i="2"/>
  <c r="B89" i="2"/>
  <c r="B84" i="2"/>
  <c r="B68" i="2"/>
  <c r="B50" i="2"/>
  <c r="AI36" i="2"/>
  <c r="AI34" i="2"/>
  <c r="B72" i="2"/>
  <c r="BP21" i="2"/>
  <c r="BL21" i="2"/>
  <c r="BH21" i="2"/>
  <c r="BD21" i="2"/>
  <c r="AZ21" i="2"/>
  <c r="BN21" i="2"/>
  <c r="BI21" i="2"/>
  <c r="BC21" i="2"/>
  <c r="BR21" i="2"/>
  <c r="BM21" i="2"/>
  <c r="BG21" i="2"/>
  <c r="BB21" i="2"/>
  <c r="B21" i="2"/>
  <c r="BQ21" i="2"/>
  <c r="BK21" i="2"/>
  <c r="BA21" i="2"/>
  <c r="BO21" i="2"/>
  <c r="BJ21" i="2"/>
  <c r="BE21" i="2"/>
  <c r="AY21" i="2"/>
  <c r="BF21" i="2"/>
  <c r="BP11" i="2"/>
  <c r="BL11" i="2"/>
  <c r="BH11" i="2"/>
  <c r="BD11" i="2"/>
  <c r="AZ11" i="2"/>
  <c r="AI40" i="2"/>
  <c r="AI41" i="2" s="1"/>
  <c r="AI44" i="2" s="1"/>
  <c r="AI19" i="2"/>
  <c r="AI17" i="2"/>
  <c r="BO11" i="2"/>
  <c r="BJ11" i="2"/>
  <c r="BE11" i="2"/>
  <c r="AY11" i="2"/>
  <c r="BN11" i="2"/>
  <c r="BI11" i="2"/>
  <c r="BC11" i="2"/>
  <c r="AC5" i="2"/>
  <c r="AI26" i="2" s="1"/>
  <c r="AI18" i="2"/>
  <c r="BR11" i="2"/>
  <c r="BM11" i="2"/>
  <c r="BB11" i="2"/>
  <c r="BQ11" i="2"/>
  <c r="BK11" i="2"/>
  <c r="BF11" i="2"/>
  <c r="BA11" i="2"/>
  <c r="AC2" i="2"/>
  <c r="BG11" i="2"/>
  <c r="BP20" i="2"/>
  <c r="BL20" i="2"/>
  <c r="BH20" i="2"/>
  <c r="BD20" i="2"/>
  <c r="AZ20" i="2"/>
  <c r="BQ20" i="2"/>
  <c r="BK20" i="2"/>
  <c r="BF20" i="2"/>
  <c r="BA20" i="2"/>
  <c r="BO20" i="2"/>
  <c r="BJ20" i="2"/>
  <c r="BE20" i="2"/>
  <c r="AY20" i="2"/>
  <c r="BI20" i="2"/>
  <c r="BR20" i="2"/>
  <c r="BM20" i="2"/>
  <c r="BG20" i="2"/>
  <c r="BB20" i="2"/>
  <c r="B20" i="2"/>
  <c r="BN20" i="2"/>
  <c r="BC20" i="2"/>
  <c r="B117" i="2"/>
  <c r="B141" i="2"/>
  <c r="B140" i="2"/>
  <c r="B81" i="2"/>
  <c r="B76" i="2"/>
  <c r="B44" i="2"/>
  <c r="B38" i="2"/>
  <c r="B24" i="2"/>
  <c r="B144" i="2"/>
  <c r="B53" i="2"/>
  <c r="B31" i="2"/>
  <c r="BP19" i="2"/>
  <c r="BL19" i="2"/>
  <c r="BH19" i="2"/>
  <c r="BD19" i="2"/>
  <c r="AZ19" i="2"/>
  <c r="BN19" i="2"/>
  <c r="BI19" i="2"/>
  <c r="BC19" i="2"/>
  <c r="BR19" i="2"/>
  <c r="BM19" i="2"/>
  <c r="BG19" i="2"/>
  <c r="BB19" i="2"/>
  <c r="B19" i="2"/>
  <c r="BQ19" i="2"/>
  <c r="BF19" i="2"/>
  <c r="BA19" i="2"/>
  <c r="BO19" i="2"/>
  <c r="BJ19" i="2"/>
  <c r="BE19" i="2"/>
  <c r="AY19" i="2"/>
  <c r="BK19" i="2"/>
  <c r="B70" i="2"/>
  <c r="B58" i="2"/>
  <c r="BP18" i="2"/>
  <c r="BL18" i="2"/>
  <c r="BH18" i="2"/>
  <c r="BD18" i="2"/>
  <c r="AZ18" i="2"/>
  <c r="BQ18" i="2"/>
  <c r="BK18" i="2"/>
  <c r="BF18" i="2"/>
  <c r="BA18" i="2"/>
  <c r="BO18" i="2"/>
  <c r="BJ18" i="2"/>
  <c r="BE18" i="2"/>
  <c r="AY18" i="2"/>
  <c r="BN18" i="2"/>
  <c r="BI18" i="2"/>
  <c r="BR18" i="2"/>
  <c r="BM18" i="2"/>
  <c r="BG18" i="2"/>
  <c r="BB18" i="2"/>
  <c r="B18" i="2"/>
  <c r="BC18" i="2"/>
  <c r="B16" i="2"/>
  <c r="B137" i="2"/>
  <c r="B102" i="2"/>
  <c r="B99" i="2"/>
  <c r="B95" i="2"/>
  <c r="B73" i="2"/>
  <c r="B115" i="2"/>
  <c r="B80" i="2"/>
  <c r="B69" i="2"/>
  <c r="B49" i="2"/>
  <c r="B109" i="2"/>
  <c r="B86" i="2"/>
  <c r="B57" i="2"/>
  <c r="B61" i="2"/>
  <c r="BQ12" i="2"/>
  <c r="BM12" i="2"/>
  <c r="BI12" i="2"/>
  <c r="BE12" i="2"/>
  <c r="BA12" i="2"/>
  <c r="BN12" i="2"/>
  <c r="BH12" i="2"/>
  <c r="BC12" i="2"/>
  <c r="B12" i="2"/>
  <c r="BR12" i="2"/>
  <c r="BL12" i="2"/>
  <c r="BG12" i="2"/>
  <c r="BB12" i="2"/>
  <c r="BK12" i="2"/>
  <c r="BF12" i="2"/>
  <c r="BO12" i="2"/>
  <c r="BJ12" i="2"/>
  <c r="BD12" i="2"/>
  <c r="AY12" i="2"/>
  <c r="BP12" i="2"/>
  <c r="AZ12" i="2"/>
  <c r="B27" i="2"/>
  <c r="B25" i="2"/>
  <c r="BP17" i="2"/>
  <c r="BL17" i="2"/>
  <c r="BH17" i="2"/>
  <c r="BD17" i="2"/>
  <c r="AZ17" i="2"/>
  <c r="BN17" i="2"/>
  <c r="BI17" i="2"/>
  <c r="BC17" i="2"/>
  <c r="BR17" i="2"/>
  <c r="BM17" i="2"/>
  <c r="BG17" i="2"/>
  <c r="BB17" i="2"/>
  <c r="B17" i="2"/>
  <c r="BQ17" i="2"/>
  <c r="BK17" i="2"/>
  <c r="BF17" i="2"/>
  <c r="BO17" i="2"/>
  <c r="BJ17" i="2"/>
  <c r="BE17" i="2"/>
  <c r="AY17" i="2"/>
  <c r="BA17" i="2"/>
  <c r="B46" i="2"/>
  <c r="B138" i="2"/>
  <c r="B78" i="2"/>
  <c r="AZ9" i="3"/>
  <c r="BA9" i="3"/>
  <c r="BB9" i="3"/>
  <c r="BC9" i="3"/>
  <c r="BD9" i="3"/>
  <c r="BE9" i="3"/>
  <c r="BF9" i="3"/>
  <c r="BG9" i="3"/>
  <c r="BH9" i="3"/>
  <c r="BI9" i="3"/>
  <c r="BJ9" i="3"/>
  <c r="BK9" i="3"/>
  <c r="BL9" i="3"/>
  <c r="BM9" i="3"/>
  <c r="BN9" i="3"/>
  <c r="AY9" i="3"/>
  <c r="AI27" i="2" l="1"/>
  <c r="W4" i="2"/>
  <c r="P4" i="2"/>
  <c r="I4" i="2"/>
  <c r="B11" i="2"/>
  <c r="AI21" i="2"/>
  <c r="N4" i="2"/>
  <c r="Q4" i="2"/>
  <c r="U4" i="2"/>
  <c r="M4" i="2"/>
  <c r="O4" i="2"/>
  <c r="R4" i="2"/>
  <c r="AI20" i="2"/>
  <c r="S4" i="2"/>
  <c r="T4" i="2"/>
  <c r="V4" i="2"/>
  <c r="K4" i="2"/>
  <c r="L4" i="2"/>
  <c r="X4" i="2"/>
  <c r="AA4" i="2"/>
  <c r="Y4" i="2"/>
  <c r="J4" i="2"/>
  <c r="AB4" i="2"/>
  <c r="Z4" i="2"/>
  <c r="N1" i="3"/>
  <c r="O1" i="3"/>
  <c r="P1" i="3"/>
  <c r="Q1" i="3"/>
  <c r="R1" i="3"/>
  <c r="S1" i="3"/>
  <c r="N2" i="3"/>
  <c r="O2" i="3"/>
  <c r="P2" i="3"/>
  <c r="Q2" i="3"/>
  <c r="R2" i="3"/>
  <c r="S2" i="3"/>
  <c r="N3" i="3"/>
  <c r="O3" i="3"/>
  <c r="P3" i="3"/>
  <c r="Q3" i="3"/>
  <c r="R3" i="3"/>
  <c r="S3" i="3"/>
  <c r="N5" i="3"/>
  <c r="O5" i="3"/>
  <c r="P5" i="3"/>
  <c r="Q5" i="3"/>
  <c r="R5" i="3"/>
  <c r="S5" i="3"/>
  <c r="AA5" i="3"/>
  <c r="U5" i="3"/>
  <c r="K5" i="3"/>
  <c r="J5" i="3"/>
  <c r="L5" i="3"/>
  <c r="M5" i="3"/>
  <c r="T5" i="3"/>
  <c r="V5" i="3"/>
  <c r="W5" i="3"/>
  <c r="X5" i="3"/>
  <c r="AB5" i="3"/>
  <c r="I5" i="3"/>
  <c r="J2" i="3" l="1"/>
  <c r="K2" i="3"/>
  <c r="L2" i="3"/>
  <c r="M2" i="3"/>
  <c r="T2" i="3"/>
  <c r="U2" i="3"/>
  <c r="V2" i="3"/>
  <c r="W2" i="3"/>
  <c r="X2" i="3"/>
  <c r="AA2" i="3"/>
  <c r="AB2" i="3"/>
  <c r="AI24" i="3" l="1"/>
  <c r="AC10" i="3"/>
  <c r="AH14" i="3" s="1"/>
  <c r="AI25" i="3"/>
  <c r="I2" i="3"/>
  <c r="AB1" i="3"/>
  <c r="AB3" i="3" s="1"/>
  <c r="AA1" i="3"/>
  <c r="AA3" i="3" s="1"/>
  <c r="X1" i="3"/>
  <c r="X3" i="3" s="1"/>
  <c r="W1" i="3"/>
  <c r="W3" i="3" s="1"/>
  <c r="V1" i="3"/>
  <c r="V3" i="3" s="1"/>
  <c r="U1" i="3"/>
  <c r="U3" i="3" s="1"/>
  <c r="T1" i="3"/>
  <c r="T3" i="3" s="1"/>
  <c r="M1" i="3"/>
  <c r="M3" i="3" s="1"/>
  <c r="L1" i="3"/>
  <c r="L3" i="3" s="1"/>
  <c r="K1" i="3"/>
  <c r="K3" i="3" s="1"/>
  <c r="J1" i="3"/>
  <c r="J3" i="3" s="1"/>
  <c r="I1" i="3"/>
  <c r="I3" i="3" s="1"/>
  <c r="BO23" i="3" l="1"/>
  <c r="BP23" i="3"/>
  <c r="BQ23" i="3"/>
  <c r="BR23" i="3"/>
  <c r="BO19" i="3"/>
  <c r="BP19" i="3"/>
  <c r="BQ19" i="3"/>
  <c r="BR19" i="3"/>
  <c r="BO15" i="3"/>
  <c r="BP15" i="3"/>
  <c r="BQ15" i="3"/>
  <c r="BR15" i="3"/>
  <c r="B13" i="3"/>
  <c r="BO22" i="3"/>
  <c r="BP22" i="3"/>
  <c r="BQ22" i="3"/>
  <c r="BR22" i="3"/>
  <c r="BO18" i="3"/>
  <c r="BP18" i="3"/>
  <c r="BQ18" i="3"/>
  <c r="BR18" i="3"/>
  <c r="BO14" i="3"/>
  <c r="BP14" i="3"/>
  <c r="BQ14" i="3"/>
  <c r="BR14" i="3"/>
  <c r="BO21" i="3"/>
  <c r="BP21" i="3"/>
  <c r="BQ21" i="3"/>
  <c r="BR21" i="3"/>
  <c r="BO17" i="3"/>
  <c r="BP17" i="3"/>
  <c r="BQ17" i="3"/>
  <c r="BR17" i="3"/>
  <c r="BO13" i="3"/>
  <c r="BP13" i="3"/>
  <c r="BQ13" i="3"/>
  <c r="BR13" i="3"/>
  <c r="BO11" i="3"/>
  <c r="BP11" i="3"/>
  <c r="BQ11" i="3"/>
  <c r="BR11" i="3"/>
  <c r="BO20" i="3"/>
  <c r="BP20" i="3"/>
  <c r="BQ20" i="3"/>
  <c r="BR20" i="3"/>
  <c r="BO16" i="3"/>
  <c r="BP16" i="3"/>
  <c r="BQ16" i="3"/>
  <c r="BR16" i="3"/>
  <c r="BO12" i="3"/>
  <c r="BP12" i="3"/>
  <c r="BQ12" i="3"/>
  <c r="BR12" i="3"/>
  <c r="BA108" i="3"/>
  <c r="BE108" i="3"/>
  <c r="BI108" i="3"/>
  <c r="BM108" i="3"/>
  <c r="BQ108" i="3"/>
  <c r="AY108" i="3"/>
  <c r="BB108" i="3"/>
  <c r="BF108" i="3"/>
  <c r="BC108" i="3"/>
  <c r="BJ108" i="3"/>
  <c r="BO108" i="3"/>
  <c r="BD108" i="3"/>
  <c r="BK108" i="3"/>
  <c r="BP108" i="3"/>
  <c r="BG108" i="3"/>
  <c r="BL108" i="3"/>
  <c r="BR108" i="3"/>
  <c r="AZ108" i="3"/>
  <c r="BH108" i="3"/>
  <c r="BN108" i="3"/>
  <c r="AZ104" i="3"/>
  <c r="BD104" i="3"/>
  <c r="BH104" i="3"/>
  <c r="BL104" i="3"/>
  <c r="BP104" i="3"/>
  <c r="BA104" i="3"/>
  <c r="BF104" i="3"/>
  <c r="BK104" i="3"/>
  <c r="BQ104" i="3"/>
  <c r="AY104" i="3"/>
  <c r="BB104" i="3"/>
  <c r="BG104" i="3"/>
  <c r="BM104" i="3"/>
  <c r="BR104" i="3"/>
  <c r="BI104" i="3"/>
  <c r="BJ104" i="3"/>
  <c r="BC104" i="3"/>
  <c r="BN104" i="3"/>
  <c r="BE104" i="3"/>
  <c r="BO104" i="3"/>
  <c r="AZ100" i="3"/>
  <c r="BD100" i="3"/>
  <c r="BH100" i="3"/>
  <c r="BL100" i="3"/>
  <c r="BP100" i="3"/>
  <c r="BB100" i="3"/>
  <c r="BG100" i="3"/>
  <c r="BM100" i="3"/>
  <c r="BR100" i="3"/>
  <c r="AY100" i="3"/>
  <c r="BC100" i="3"/>
  <c r="BI100" i="3"/>
  <c r="BN100" i="3"/>
  <c r="BJ100" i="3"/>
  <c r="BA100" i="3"/>
  <c r="BK100" i="3"/>
  <c r="BE100" i="3"/>
  <c r="BO100" i="3"/>
  <c r="BF100" i="3"/>
  <c r="BQ100" i="3"/>
  <c r="AZ96" i="3"/>
  <c r="BD96" i="3"/>
  <c r="BH96" i="3"/>
  <c r="BL96" i="3"/>
  <c r="BP96" i="3"/>
  <c r="BC96" i="3"/>
  <c r="BI96" i="3"/>
  <c r="BN96" i="3"/>
  <c r="AY96" i="3"/>
  <c r="BE96" i="3"/>
  <c r="BJ96" i="3"/>
  <c r="BO96" i="3"/>
  <c r="BA96" i="3"/>
  <c r="BK96" i="3"/>
  <c r="BB96" i="3"/>
  <c r="BM96" i="3"/>
  <c r="BF96" i="3"/>
  <c r="BQ96" i="3"/>
  <c r="BG96" i="3"/>
  <c r="BR96" i="3"/>
  <c r="AZ92" i="3"/>
  <c r="BD92" i="3"/>
  <c r="BH92" i="3"/>
  <c r="BL92" i="3"/>
  <c r="BP92" i="3"/>
  <c r="BE92" i="3"/>
  <c r="BJ92" i="3"/>
  <c r="BO92" i="3"/>
  <c r="AY92" i="3"/>
  <c r="BA92" i="3"/>
  <c r="BF92" i="3"/>
  <c r="BK92" i="3"/>
  <c r="BQ92" i="3"/>
  <c r="BB92" i="3"/>
  <c r="BM92" i="3"/>
  <c r="BC92" i="3"/>
  <c r="BN92" i="3"/>
  <c r="BG92" i="3"/>
  <c r="BR92" i="3"/>
  <c r="BI92" i="3"/>
  <c r="AZ88" i="3"/>
  <c r="BD88" i="3"/>
  <c r="BH88" i="3"/>
  <c r="BL88" i="3"/>
  <c r="BP88" i="3"/>
  <c r="BA88" i="3"/>
  <c r="BF88" i="3"/>
  <c r="BK88" i="3"/>
  <c r="BQ88" i="3"/>
  <c r="AY88" i="3"/>
  <c r="BB88" i="3"/>
  <c r="BG88" i="3"/>
  <c r="BM88" i="3"/>
  <c r="BR88" i="3"/>
  <c r="BC88" i="3"/>
  <c r="BN88" i="3"/>
  <c r="BE88" i="3"/>
  <c r="BO88" i="3"/>
  <c r="BI88" i="3"/>
  <c r="BJ88" i="3"/>
  <c r="AZ107" i="3"/>
  <c r="BD107" i="3"/>
  <c r="BH107" i="3"/>
  <c r="BL107" i="3"/>
  <c r="BP107" i="3"/>
  <c r="BA107" i="3"/>
  <c r="BE107" i="3"/>
  <c r="BI107" i="3"/>
  <c r="BM107" i="3"/>
  <c r="BQ107" i="3"/>
  <c r="BF107" i="3"/>
  <c r="BN107" i="3"/>
  <c r="BG107" i="3"/>
  <c r="BO107" i="3"/>
  <c r="BB107" i="3"/>
  <c r="BJ107" i="3"/>
  <c r="BR107" i="3"/>
  <c r="AY107" i="3"/>
  <c r="BC107" i="3"/>
  <c r="BK107" i="3"/>
  <c r="BC103" i="3"/>
  <c r="BG103" i="3"/>
  <c r="BK103" i="3"/>
  <c r="BO103" i="3"/>
  <c r="BD103" i="3"/>
  <c r="BI103" i="3"/>
  <c r="BN103" i="3"/>
  <c r="AZ103" i="3"/>
  <c r="BE103" i="3"/>
  <c r="BJ103" i="3"/>
  <c r="BP103" i="3"/>
  <c r="BF103" i="3"/>
  <c r="BQ103" i="3"/>
  <c r="BH103" i="3"/>
  <c r="BR103" i="3"/>
  <c r="BA103" i="3"/>
  <c r="BL103" i="3"/>
  <c r="BB103" i="3"/>
  <c r="BM103" i="3"/>
  <c r="AY103" i="3"/>
  <c r="BC99" i="3"/>
  <c r="BG99" i="3"/>
  <c r="BK99" i="3"/>
  <c r="BO99" i="3"/>
  <c r="AZ99" i="3"/>
  <c r="BE99" i="3"/>
  <c r="BJ99" i="3"/>
  <c r="BP99" i="3"/>
  <c r="BA99" i="3"/>
  <c r="BF99" i="3"/>
  <c r="BL99" i="3"/>
  <c r="BQ99" i="3"/>
  <c r="BH99" i="3"/>
  <c r="BR99" i="3"/>
  <c r="AY99" i="3"/>
  <c r="BI99" i="3"/>
  <c r="BB99" i="3"/>
  <c r="BM99" i="3"/>
  <c r="BD99" i="3"/>
  <c r="BN99" i="3"/>
  <c r="BC95" i="3"/>
  <c r="BG95" i="3"/>
  <c r="BK95" i="3"/>
  <c r="BO95" i="3"/>
  <c r="BA95" i="3"/>
  <c r="BF95" i="3"/>
  <c r="BL95" i="3"/>
  <c r="BQ95" i="3"/>
  <c r="BB95" i="3"/>
  <c r="BH95" i="3"/>
  <c r="BM95" i="3"/>
  <c r="BR95" i="3"/>
  <c r="BI95" i="3"/>
  <c r="AZ95" i="3"/>
  <c r="BJ95" i="3"/>
  <c r="AY95" i="3"/>
  <c r="BD95" i="3"/>
  <c r="BN95" i="3"/>
  <c r="BE95" i="3"/>
  <c r="BP95" i="3"/>
  <c r="BC91" i="3"/>
  <c r="BG91" i="3"/>
  <c r="BK91" i="3"/>
  <c r="BO91" i="3"/>
  <c r="BB91" i="3"/>
  <c r="BH91" i="3"/>
  <c r="BM91" i="3"/>
  <c r="BR91" i="3"/>
  <c r="BD91" i="3"/>
  <c r="BI91" i="3"/>
  <c r="BN91" i="3"/>
  <c r="AZ91" i="3"/>
  <c r="BJ91" i="3"/>
  <c r="BA91" i="3"/>
  <c r="BL91" i="3"/>
  <c r="BE91" i="3"/>
  <c r="BP91" i="3"/>
  <c r="AY91" i="3"/>
  <c r="BF91" i="3"/>
  <c r="BQ91" i="3"/>
  <c r="BC110" i="3"/>
  <c r="BG110" i="3"/>
  <c r="BK110" i="3"/>
  <c r="BO110" i="3"/>
  <c r="BD110" i="3"/>
  <c r="BI110" i="3"/>
  <c r="BN110" i="3"/>
  <c r="AY110" i="3"/>
  <c r="AZ110" i="3"/>
  <c r="BE110" i="3"/>
  <c r="BJ110" i="3"/>
  <c r="BP110" i="3"/>
  <c r="BA110" i="3"/>
  <c r="BF110" i="3"/>
  <c r="BL110" i="3"/>
  <c r="BQ110" i="3"/>
  <c r="BB110" i="3"/>
  <c r="BH110" i="3"/>
  <c r="BM110" i="3"/>
  <c r="BR110" i="3"/>
  <c r="BC106" i="3"/>
  <c r="BG106" i="3"/>
  <c r="BK106" i="3"/>
  <c r="BO106" i="3"/>
  <c r="AZ106" i="3"/>
  <c r="BD106" i="3"/>
  <c r="BH106" i="3"/>
  <c r="BL106" i="3"/>
  <c r="BP106" i="3"/>
  <c r="BA106" i="3"/>
  <c r="BI106" i="3"/>
  <c r="BQ106" i="3"/>
  <c r="BB106" i="3"/>
  <c r="BJ106" i="3"/>
  <c r="BR106" i="3"/>
  <c r="AY106" i="3"/>
  <c r="BE106" i="3"/>
  <c r="BM106" i="3"/>
  <c r="BF106" i="3"/>
  <c r="BN106" i="3"/>
  <c r="BB102" i="3"/>
  <c r="BF102" i="3"/>
  <c r="BJ102" i="3"/>
  <c r="BN102" i="3"/>
  <c r="BR102" i="3"/>
  <c r="BA102" i="3"/>
  <c r="BG102" i="3"/>
  <c r="BL102" i="3"/>
  <c r="BQ102" i="3"/>
  <c r="BC102" i="3"/>
  <c r="BH102" i="3"/>
  <c r="BM102" i="3"/>
  <c r="BD102" i="3"/>
  <c r="BO102" i="3"/>
  <c r="BE102" i="3"/>
  <c r="BP102" i="3"/>
  <c r="BI102" i="3"/>
  <c r="AY102" i="3"/>
  <c r="AZ102" i="3"/>
  <c r="BK102" i="3"/>
  <c r="BB98" i="3"/>
  <c r="BF98" i="3"/>
  <c r="BJ98" i="3"/>
  <c r="BN98" i="3"/>
  <c r="BR98" i="3"/>
  <c r="BC98" i="3"/>
  <c r="BH98" i="3"/>
  <c r="BM98" i="3"/>
  <c r="BD98" i="3"/>
  <c r="BI98" i="3"/>
  <c r="BO98" i="3"/>
  <c r="BE98" i="3"/>
  <c r="BP98" i="3"/>
  <c r="BG98" i="3"/>
  <c r="BQ98" i="3"/>
  <c r="AZ98" i="3"/>
  <c r="BK98" i="3"/>
  <c r="BA98" i="3"/>
  <c r="BL98" i="3"/>
  <c r="AY98" i="3"/>
  <c r="BB94" i="3"/>
  <c r="BF94" i="3"/>
  <c r="BJ94" i="3"/>
  <c r="BN94" i="3"/>
  <c r="BR94" i="3"/>
  <c r="BD94" i="3"/>
  <c r="BI94" i="3"/>
  <c r="BO94" i="3"/>
  <c r="AZ94" i="3"/>
  <c r="BE94" i="3"/>
  <c r="BK94" i="3"/>
  <c r="BP94" i="3"/>
  <c r="BG94" i="3"/>
  <c r="BQ94" i="3"/>
  <c r="AY94" i="3"/>
  <c r="BH94" i="3"/>
  <c r="BA94" i="3"/>
  <c r="BL94" i="3"/>
  <c r="BC94" i="3"/>
  <c r="BM94" i="3"/>
  <c r="BB90" i="3"/>
  <c r="BF90" i="3"/>
  <c r="BJ90" i="3"/>
  <c r="BN90" i="3"/>
  <c r="BR90" i="3"/>
  <c r="AZ90" i="3"/>
  <c r="BE90" i="3"/>
  <c r="BK90" i="3"/>
  <c r="BP90" i="3"/>
  <c r="BA90" i="3"/>
  <c r="BG90" i="3"/>
  <c r="BL90" i="3"/>
  <c r="BQ90" i="3"/>
  <c r="BH90" i="3"/>
  <c r="BI90" i="3"/>
  <c r="AY90" i="3"/>
  <c r="BC90" i="3"/>
  <c r="BM90" i="3"/>
  <c r="BD90" i="3"/>
  <c r="BO90" i="3"/>
  <c r="BB109" i="3"/>
  <c r="BF109" i="3"/>
  <c r="BJ109" i="3"/>
  <c r="BN109" i="3"/>
  <c r="BR109" i="3"/>
  <c r="BA109" i="3"/>
  <c r="BG109" i="3"/>
  <c r="BL109" i="3"/>
  <c r="BQ109" i="3"/>
  <c r="BC109" i="3"/>
  <c r="BH109" i="3"/>
  <c r="BM109" i="3"/>
  <c r="BD109" i="3"/>
  <c r="BI109" i="3"/>
  <c r="BO109" i="3"/>
  <c r="AZ109" i="3"/>
  <c r="BE109" i="3"/>
  <c r="BK109" i="3"/>
  <c r="BP109" i="3"/>
  <c r="AY109" i="3"/>
  <c r="BA105" i="3"/>
  <c r="BE105" i="3"/>
  <c r="BI105" i="3"/>
  <c r="BM105" i="3"/>
  <c r="BC105" i="3"/>
  <c r="BH105" i="3"/>
  <c r="BN105" i="3"/>
  <c r="BR105" i="3"/>
  <c r="BD105" i="3"/>
  <c r="BJ105" i="3"/>
  <c r="BO105" i="3"/>
  <c r="AZ105" i="3"/>
  <c r="BK105" i="3"/>
  <c r="AY105" i="3"/>
  <c r="BB105" i="3"/>
  <c r="BL105" i="3"/>
  <c r="BF105" i="3"/>
  <c r="BP105" i="3"/>
  <c r="BG105" i="3"/>
  <c r="BQ105" i="3"/>
  <c r="BA101" i="3"/>
  <c r="BE101" i="3"/>
  <c r="BI101" i="3"/>
  <c r="BM101" i="3"/>
  <c r="BQ101" i="3"/>
  <c r="BD101" i="3"/>
  <c r="BJ101" i="3"/>
  <c r="BO101" i="3"/>
  <c r="AZ101" i="3"/>
  <c r="BF101" i="3"/>
  <c r="BK101" i="3"/>
  <c r="BP101" i="3"/>
  <c r="BB101" i="3"/>
  <c r="BL101" i="3"/>
  <c r="BC101" i="3"/>
  <c r="BN101" i="3"/>
  <c r="AY101" i="3"/>
  <c r="BG101" i="3"/>
  <c r="BR101" i="3"/>
  <c r="BH101" i="3"/>
  <c r="BA97" i="3"/>
  <c r="BE97" i="3"/>
  <c r="BI97" i="3"/>
  <c r="BM97" i="3"/>
  <c r="BQ97" i="3"/>
  <c r="AZ97" i="3"/>
  <c r="BF97" i="3"/>
  <c r="BK97" i="3"/>
  <c r="BP97" i="3"/>
  <c r="BB97" i="3"/>
  <c r="BG97" i="3"/>
  <c r="BL97" i="3"/>
  <c r="BR97" i="3"/>
  <c r="BC97" i="3"/>
  <c r="BN97" i="3"/>
  <c r="BD97" i="3"/>
  <c r="BO97" i="3"/>
  <c r="BH97" i="3"/>
  <c r="AY97" i="3"/>
  <c r="BJ97" i="3"/>
  <c r="BA93" i="3"/>
  <c r="BE93" i="3"/>
  <c r="BI93" i="3"/>
  <c r="BM93" i="3"/>
  <c r="BQ93" i="3"/>
  <c r="BB93" i="3"/>
  <c r="BG93" i="3"/>
  <c r="BL93" i="3"/>
  <c r="BR93" i="3"/>
  <c r="BC93" i="3"/>
  <c r="BH93" i="3"/>
  <c r="BN93" i="3"/>
  <c r="BD93" i="3"/>
  <c r="BO93" i="3"/>
  <c r="BF93" i="3"/>
  <c r="BP93" i="3"/>
  <c r="BJ93" i="3"/>
  <c r="AZ93" i="3"/>
  <c r="BK93" i="3"/>
  <c r="AY93" i="3"/>
  <c r="BA89" i="3"/>
  <c r="BE89" i="3"/>
  <c r="BI89" i="3"/>
  <c r="BM89" i="3"/>
  <c r="BQ89" i="3"/>
  <c r="BC89" i="3"/>
  <c r="BH89" i="3"/>
  <c r="BN89" i="3"/>
  <c r="BD89" i="3"/>
  <c r="BJ89" i="3"/>
  <c r="BO89" i="3"/>
  <c r="BF89" i="3"/>
  <c r="BP89" i="3"/>
  <c r="AY89" i="3"/>
  <c r="BG89" i="3"/>
  <c r="BR89" i="3"/>
  <c r="AZ89" i="3"/>
  <c r="BK89" i="3"/>
  <c r="BB89" i="3"/>
  <c r="BL89" i="3"/>
  <c r="B148" i="3"/>
  <c r="B142" i="3"/>
  <c r="B129" i="3"/>
  <c r="B114" i="3"/>
  <c r="B93" i="3"/>
  <c r="B76" i="3"/>
  <c r="B52" i="3"/>
  <c r="B40" i="3"/>
  <c r="B29" i="3"/>
  <c r="B20" i="3"/>
  <c r="B146" i="3"/>
  <c r="B141" i="3"/>
  <c r="B133" i="3"/>
  <c r="B128" i="3"/>
  <c r="B121" i="3"/>
  <c r="B113" i="3"/>
  <c r="B105" i="3"/>
  <c r="B97" i="3"/>
  <c r="B92" i="3"/>
  <c r="B80" i="3"/>
  <c r="B73" i="3"/>
  <c r="B61" i="3"/>
  <c r="B48" i="3"/>
  <c r="B36" i="3"/>
  <c r="B28" i="3"/>
  <c r="B16" i="3"/>
  <c r="B147" i="3"/>
  <c r="B143" i="3"/>
  <c r="B139" i="3"/>
  <c r="B135" i="3"/>
  <c r="B131" i="3"/>
  <c r="B127" i="3"/>
  <c r="B123" i="3"/>
  <c r="B119" i="3"/>
  <c r="B115" i="3"/>
  <c r="B111" i="3"/>
  <c r="B107" i="3"/>
  <c r="B103" i="3"/>
  <c r="B99" i="3"/>
  <c r="B95" i="3"/>
  <c r="B91" i="3"/>
  <c r="B136" i="3"/>
  <c r="B124" i="3"/>
  <c r="B108" i="3"/>
  <c r="B98" i="3"/>
  <c r="B84" i="3"/>
  <c r="B64" i="3"/>
  <c r="B145" i="3"/>
  <c r="B140" i="3"/>
  <c r="B132" i="3"/>
  <c r="B126" i="3"/>
  <c r="B120" i="3"/>
  <c r="B112" i="3"/>
  <c r="B104" i="3"/>
  <c r="B96" i="3"/>
  <c r="B89" i="3"/>
  <c r="B78" i="3"/>
  <c r="B72" i="3"/>
  <c r="B60" i="3"/>
  <c r="B45" i="3"/>
  <c r="B32" i="3"/>
  <c r="B25" i="3"/>
  <c r="B14" i="3"/>
  <c r="B150" i="3"/>
  <c r="B138" i="3"/>
  <c r="B134" i="3"/>
  <c r="B122" i="3"/>
  <c r="B118" i="3"/>
  <c r="B110" i="3"/>
  <c r="B106" i="3"/>
  <c r="B102" i="3"/>
  <c r="B90" i="3"/>
  <c r="B149" i="3"/>
  <c r="B144" i="3"/>
  <c r="B137" i="3"/>
  <c r="B130" i="3"/>
  <c r="B125" i="3"/>
  <c r="B116" i="3"/>
  <c r="B109" i="3"/>
  <c r="B100" i="3"/>
  <c r="B94" i="3"/>
  <c r="B88" i="3"/>
  <c r="B77" i="3"/>
  <c r="B68" i="3"/>
  <c r="B56" i="3"/>
  <c r="B44" i="3"/>
  <c r="B30" i="3"/>
  <c r="B24" i="3"/>
  <c r="B117" i="3"/>
  <c r="B101" i="3"/>
  <c r="B87" i="3"/>
  <c r="AZ87" i="3"/>
  <c r="BD87" i="3"/>
  <c r="BH87" i="3"/>
  <c r="BL87" i="3"/>
  <c r="BP87" i="3"/>
  <c r="BE87" i="3"/>
  <c r="BJ87" i="3"/>
  <c r="BO87" i="3"/>
  <c r="AY87" i="3"/>
  <c r="BA87" i="3"/>
  <c r="BF87" i="3"/>
  <c r="BK87" i="3"/>
  <c r="BQ87" i="3"/>
  <c r="BB87" i="3"/>
  <c r="BG87" i="3"/>
  <c r="BM87" i="3"/>
  <c r="BR87" i="3"/>
  <c r="BC87" i="3"/>
  <c r="BI87" i="3"/>
  <c r="BN87" i="3"/>
  <c r="B83" i="3"/>
  <c r="AZ83" i="3"/>
  <c r="BD83" i="3"/>
  <c r="BH83" i="3"/>
  <c r="BL83" i="3"/>
  <c r="BP83" i="3"/>
  <c r="BA83" i="3"/>
  <c r="BF83" i="3"/>
  <c r="BK83" i="3"/>
  <c r="BQ83" i="3"/>
  <c r="BG83" i="3"/>
  <c r="BN83" i="3"/>
  <c r="BB83" i="3"/>
  <c r="BI83" i="3"/>
  <c r="BO83" i="3"/>
  <c r="AY83" i="3"/>
  <c r="BC83" i="3"/>
  <c r="BJ83" i="3"/>
  <c r="BR83" i="3"/>
  <c r="BE83" i="3"/>
  <c r="BM83" i="3"/>
  <c r="B79" i="3"/>
  <c r="AZ79" i="3"/>
  <c r="BD79" i="3"/>
  <c r="BH79" i="3"/>
  <c r="BL79" i="3"/>
  <c r="BP79" i="3"/>
  <c r="BB79" i="3"/>
  <c r="BG79" i="3"/>
  <c r="BM79" i="3"/>
  <c r="BR79" i="3"/>
  <c r="BE79" i="3"/>
  <c r="BK79" i="3"/>
  <c r="BF79" i="3"/>
  <c r="BN79" i="3"/>
  <c r="BA79" i="3"/>
  <c r="BI79" i="3"/>
  <c r="BO79" i="3"/>
  <c r="AY79" i="3"/>
  <c r="BC79" i="3"/>
  <c r="BJ79" i="3"/>
  <c r="BQ79" i="3"/>
  <c r="B75" i="3"/>
  <c r="AZ75" i="3"/>
  <c r="BD75" i="3"/>
  <c r="BH75" i="3"/>
  <c r="BL75" i="3"/>
  <c r="BP75" i="3"/>
  <c r="BC75" i="3"/>
  <c r="BI75" i="3"/>
  <c r="BN75" i="3"/>
  <c r="BB75" i="3"/>
  <c r="BJ75" i="3"/>
  <c r="BQ75" i="3"/>
  <c r="BE75" i="3"/>
  <c r="BK75" i="3"/>
  <c r="BR75" i="3"/>
  <c r="BF75" i="3"/>
  <c r="BM75" i="3"/>
  <c r="BA75" i="3"/>
  <c r="BG75" i="3"/>
  <c r="BO75" i="3"/>
  <c r="AY75" i="3"/>
  <c r="B71" i="3"/>
  <c r="AZ71" i="3"/>
  <c r="BD71" i="3"/>
  <c r="BH71" i="3"/>
  <c r="BL71" i="3"/>
  <c r="BP71" i="3"/>
  <c r="BE71" i="3"/>
  <c r="BJ71" i="3"/>
  <c r="BO71" i="3"/>
  <c r="BA71" i="3"/>
  <c r="BG71" i="3"/>
  <c r="BN71" i="3"/>
  <c r="AY71" i="3"/>
  <c r="BB71" i="3"/>
  <c r="BI71" i="3"/>
  <c r="BQ71" i="3"/>
  <c r="BC71" i="3"/>
  <c r="BK71" i="3"/>
  <c r="BR71" i="3"/>
  <c r="BF71" i="3"/>
  <c r="BM71" i="3"/>
  <c r="B67" i="3"/>
  <c r="AZ67" i="3"/>
  <c r="BD67" i="3"/>
  <c r="BH67" i="3"/>
  <c r="BL67" i="3"/>
  <c r="BP67" i="3"/>
  <c r="BA67" i="3"/>
  <c r="BF67" i="3"/>
  <c r="BK67" i="3"/>
  <c r="BQ67" i="3"/>
  <c r="BE67" i="3"/>
  <c r="BM67" i="3"/>
  <c r="BG67" i="3"/>
  <c r="BN67" i="3"/>
  <c r="AY67" i="3"/>
  <c r="BB67" i="3"/>
  <c r="BI67" i="3"/>
  <c r="BO67" i="3"/>
  <c r="BC67" i="3"/>
  <c r="BJ67" i="3"/>
  <c r="BR67" i="3"/>
  <c r="B63" i="3"/>
  <c r="AZ63" i="3"/>
  <c r="BD63" i="3"/>
  <c r="BH63" i="3"/>
  <c r="BL63" i="3"/>
  <c r="BP63" i="3"/>
  <c r="BB63" i="3"/>
  <c r="BG63" i="3"/>
  <c r="BM63" i="3"/>
  <c r="BR63" i="3"/>
  <c r="BC63" i="3"/>
  <c r="BJ63" i="3"/>
  <c r="BQ63" i="3"/>
  <c r="BE63" i="3"/>
  <c r="BK63" i="3"/>
  <c r="BF63" i="3"/>
  <c r="BN63" i="3"/>
  <c r="AY63" i="3"/>
  <c r="BA63" i="3"/>
  <c r="BI63" i="3"/>
  <c r="BO63" i="3"/>
  <c r="B59" i="3"/>
  <c r="AZ59" i="3"/>
  <c r="BD59" i="3"/>
  <c r="BH59" i="3"/>
  <c r="BL59" i="3"/>
  <c r="BP59" i="3"/>
  <c r="BC59" i="3"/>
  <c r="BI59" i="3"/>
  <c r="BN59" i="3"/>
  <c r="BA59" i="3"/>
  <c r="BG59" i="3"/>
  <c r="BO59" i="3"/>
  <c r="BB59" i="3"/>
  <c r="BJ59" i="3"/>
  <c r="BQ59" i="3"/>
  <c r="BE59" i="3"/>
  <c r="BK59" i="3"/>
  <c r="BR59" i="3"/>
  <c r="BF59" i="3"/>
  <c r="BM59" i="3"/>
  <c r="AY59" i="3"/>
  <c r="B55" i="3"/>
  <c r="AZ55" i="3"/>
  <c r="BD55" i="3"/>
  <c r="BH55" i="3"/>
  <c r="BL55" i="3"/>
  <c r="BP55" i="3"/>
  <c r="BE55" i="3"/>
  <c r="BJ55" i="3"/>
  <c r="BO55" i="3"/>
  <c r="BF55" i="3"/>
  <c r="BM55" i="3"/>
  <c r="AY55" i="3"/>
  <c r="BA55" i="3"/>
  <c r="BG55" i="3"/>
  <c r="BN55" i="3"/>
  <c r="BB55" i="3"/>
  <c r="BI55" i="3"/>
  <c r="BQ55" i="3"/>
  <c r="BC55" i="3"/>
  <c r="BK55" i="3"/>
  <c r="BR55" i="3"/>
  <c r="B51" i="3"/>
  <c r="BA51" i="3"/>
  <c r="BE51" i="3"/>
  <c r="BI51" i="3"/>
  <c r="BM51" i="3"/>
  <c r="BQ51" i="3"/>
  <c r="BB51" i="3"/>
  <c r="BG51" i="3"/>
  <c r="BL51" i="3"/>
  <c r="BR51" i="3"/>
  <c r="BD51" i="3"/>
  <c r="BK51" i="3"/>
  <c r="BH51" i="3"/>
  <c r="BP51" i="3"/>
  <c r="AZ51" i="3"/>
  <c r="BJ51" i="3"/>
  <c r="AY51" i="3"/>
  <c r="BC51" i="3"/>
  <c r="BN51" i="3"/>
  <c r="BF51" i="3"/>
  <c r="BO51" i="3"/>
  <c r="B47" i="3"/>
  <c r="BA47" i="3"/>
  <c r="BE47" i="3"/>
  <c r="BI47" i="3"/>
  <c r="BM47" i="3"/>
  <c r="BQ47" i="3"/>
  <c r="BC47" i="3"/>
  <c r="BH47" i="3"/>
  <c r="BN47" i="3"/>
  <c r="BB47" i="3"/>
  <c r="BJ47" i="3"/>
  <c r="BP47" i="3"/>
  <c r="BG47" i="3"/>
  <c r="BR47" i="3"/>
  <c r="AZ47" i="3"/>
  <c r="BK47" i="3"/>
  <c r="BD47" i="3"/>
  <c r="BL47" i="3"/>
  <c r="AY47" i="3"/>
  <c r="BF47" i="3"/>
  <c r="BO47" i="3"/>
  <c r="B43" i="3"/>
  <c r="BA43" i="3"/>
  <c r="BE43" i="3"/>
  <c r="BI43" i="3"/>
  <c r="BM43" i="3"/>
  <c r="BQ43" i="3"/>
  <c r="BD43" i="3"/>
  <c r="BJ43" i="3"/>
  <c r="BO43" i="3"/>
  <c r="AZ43" i="3"/>
  <c r="BG43" i="3"/>
  <c r="BN43" i="3"/>
  <c r="BH43" i="3"/>
  <c r="BR43" i="3"/>
  <c r="BB43" i="3"/>
  <c r="BK43" i="3"/>
  <c r="BC43" i="3"/>
  <c r="BL43" i="3"/>
  <c r="BF43" i="3"/>
  <c r="BP43" i="3"/>
  <c r="AY43" i="3"/>
  <c r="B39" i="3"/>
  <c r="BA39" i="3"/>
  <c r="BE39" i="3"/>
  <c r="BI39" i="3"/>
  <c r="BM39" i="3"/>
  <c r="BQ39" i="3"/>
  <c r="BB39" i="3"/>
  <c r="BG39" i="3"/>
  <c r="BL39" i="3"/>
  <c r="BR39" i="3"/>
  <c r="BD39" i="3"/>
  <c r="BK39" i="3"/>
  <c r="BF39" i="3"/>
  <c r="BN39" i="3"/>
  <c r="BH39" i="3"/>
  <c r="BO39" i="3"/>
  <c r="AY39" i="3"/>
  <c r="AZ39" i="3"/>
  <c r="BP39" i="3"/>
  <c r="BC39" i="3"/>
  <c r="BJ39" i="3"/>
  <c r="B35" i="3"/>
  <c r="BA35" i="3"/>
  <c r="BE35" i="3"/>
  <c r="BI35" i="3"/>
  <c r="BM35" i="3"/>
  <c r="BQ35" i="3"/>
  <c r="BC35" i="3"/>
  <c r="BH35" i="3"/>
  <c r="BN35" i="3"/>
  <c r="BB35" i="3"/>
  <c r="BJ35" i="3"/>
  <c r="BP35" i="3"/>
  <c r="BD35" i="3"/>
  <c r="BK35" i="3"/>
  <c r="BR35" i="3"/>
  <c r="BL35" i="3"/>
  <c r="BO35" i="3"/>
  <c r="AZ35" i="3"/>
  <c r="AY35" i="3"/>
  <c r="BF35" i="3"/>
  <c r="BG35" i="3"/>
  <c r="B31" i="3"/>
  <c r="BC31" i="3"/>
  <c r="BG31" i="3"/>
  <c r="BK31" i="3"/>
  <c r="BO31" i="3"/>
  <c r="BB31" i="3"/>
  <c r="BH31" i="3"/>
  <c r="BM31" i="3"/>
  <c r="BR31" i="3"/>
  <c r="BD31" i="3"/>
  <c r="BJ31" i="3"/>
  <c r="BQ31" i="3"/>
  <c r="AZ31" i="3"/>
  <c r="BI31" i="3"/>
  <c r="BA31" i="3"/>
  <c r="BL31" i="3"/>
  <c r="BN31" i="3"/>
  <c r="BF31" i="3"/>
  <c r="BP31" i="3"/>
  <c r="AY31" i="3"/>
  <c r="BE31" i="3"/>
  <c r="B27" i="3"/>
  <c r="BC27" i="3"/>
  <c r="BG27" i="3"/>
  <c r="BK27" i="3"/>
  <c r="BO27" i="3"/>
  <c r="BD27" i="3"/>
  <c r="BI27" i="3"/>
  <c r="BN27" i="3"/>
  <c r="AZ27" i="3"/>
  <c r="BF27" i="3"/>
  <c r="BM27" i="3"/>
  <c r="BE27" i="3"/>
  <c r="BP27" i="3"/>
  <c r="BH27" i="3"/>
  <c r="BR27" i="3"/>
  <c r="BJ27" i="3"/>
  <c r="BL27" i="3"/>
  <c r="BB27" i="3"/>
  <c r="BQ27" i="3"/>
  <c r="BA27" i="3"/>
  <c r="AY27" i="3"/>
  <c r="B23" i="3"/>
  <c r="BC23" i="3"/>
  <c r="BG23" i="3"/>
  <c r="BK23" i="3"/>
  <c r="AZ23" i="3"/>
  <c r="BE23" i="3"/>
  <c r="BJ23" i="3"/>
  <c r="BD23" i="3"/>
  <c r="BL23" i="3"/>
  <c r="BF23" i="3"/>
  <c r="BN23" i="3"/>
  <c r="BH23" i="3"/>
  <c r="BI23" i="3"/>
  <c r="BM23" i="3"/>
  <c r="AY23" i="3"/>
  <c r="BA23" i="3"/>
  <c r="BB23" i="3"/>
  <c r="B19" i="3"/>
  <c r="BC19" i="3"/>
  <c r="BG19" i="3"/>
  <c r="BK19" i="3"/>
  <c r="BA19" i="3"/>
  <c r="BF19" i="3"/>
  <c r="BL19" i="3"/>
  <c r="BB19" i="3"/>
  <c r="BI19" i="3"/>
  <c r="BE19" i="3"/>
  <c r="BN19" i="3"/>
  <c r="BH19" i="3"/>
  <c r="BJ19" i="3"/>
  <c r="BM19" i="3"/>
  <c r="AZ19" i="3"/>
  <c r="AY19" i="3"/>
  <c r="BD19" i="3"/>
  <c r="B15" i="3"/>
  <c r="BC15" i="3"/>
  <c r="BG15" i="3"/>
  <c r="BK15" i="3"/>
  <c r="BB15" i="3"/>
  <c r="BH15" i="3"/>
  <c r="BM15" i="3"/>
  <c r="AZ15" i="3"/>
  <c r="BF15" i="3"/>
  <c r="BN15" i="3"/>
  <c r="BE15" i="3"/>
  <c r="BI15" i="3"/>
  <c r="BJ15" i="3"/>
  <c r="BL15" i="3"/>
  <c r="BA15" i="3"/>
  <c r="BD15" i="3"/>
  <c r="AY15" i="3"/>
  <c r="B86" i="3"/>
  <c r="BC86" i="3"/>
  <c r="BG86" i="3"/>
  <c r="BK86" i="3"/>
  <c r="BO86" i="3"/>
  <c r="BB86" i="3"/>
  <c r="BH86" i="3"/>
  <c r="BM86" i="3"/>
  <c r="BR86" i="3"/>
  <c r="BD86" i="3"/>
  <c r="BI86" i="3"/>
  <c r="BN86" i="3"/>
  <c r="AZ86" i="3"/>
  <c r="BE86" i="3"/>
  <c r="BJ86" i="3"/>
  <c r="BP86" i="3"/>
  <c r="BA86" i="3"/>
  <c r="BF86" i="3"/>
  <c r="BL86" i="3"/>
  <c r="BQ86" i="3"/>
  <c r="AY86" i="3"/>
  <c r="B82" i="3"/>
  <c r="BC82" i="3"/>
  <c r="BG82" i="3"/>
  <c r="BK82" i="3"/>
  <c r="BO82" i="3"/>
  <c r="BD82" i="3"/>
  <c r="BI82" i="3"/>
  <c r="BN82" i="3"/>
  <c r="BE82" i="3"/>
  <c r="BL82" i="3"/>
  <c r="BR82" i="3"/>
  <c r="AY82" i="3"/>
  <c r="AZ82" i="3"/>
  <c r="BF82" i="3"/>
  <c r="BM82" i="3"/>
  <c r="BA82" i="3"/>
  <c r="BH82" i="3"/>
  <c r="BP82" i="3"/>
  <c r="BB82" i="3"/>
  <c r="BJ82" i="3"/>
  <c r="BQ82" i="3"/>
  <c r="BC78" i="3"/>
  <c r="BG78" i="3"/>
  <c r="BK78" i="3"/>
  <c r="BO78" i="3"/>
  <c r="AZ78" i="3"/>
  <c r="BE78" i="3"/>
  <c r="BJ78" i="3"/>
  <c r="BP78" i="3"/>
  <c r="BB78" i="3"/>
  <c r="BI78" i="3"/>
  <c r="BQ78" i="3"/>
  <c r="BD78" i="3"/>
  <c r="BL78" i="3"/>
  <c r="BR78" i="3"/>
  <c r="AY78" i="3"/>
  <c r="BF78" i="3"/>
  <c r="BM78" i="3"/>
  <c r="BA78" i="3"/>
  <c r="BH78" i="3"/>
  <c r="BN78" i="3"/>
  <c r="B74" i="3"/>
  <c r="BC74" i="3"/>
  <c r="BG74" i="3"/>
  <c r="BK74" i="3"/>
  <c r="BO74" i="3"/>
  <c r="BA74" i="3"/>
  <c r="BF74" i="3"/>
  <c r="BL74" i="3"/>
  <c r="BQ74" i="3"/>
  <c r="AZ74" i="3"/>
  <c r="BH74" i="3"/>
  <c r="BN74" i="3"/>
  <c r="BB74" i="3"/>
  <c r="BI74" i="3"/>
  <c r="BP74" i="3"/>
  <c r="BD74" i="3"/>
  <c r="BJ74" i="3"/>
  <c r="BR74" i="3"/>
  <c r="AY74" i="3"/>
  <c r="BE74" i="3"/>
  <c r="BM74" i="3"/>
  <c r="B70" i="3"/>
  <c r="BC70" i="3"/>
  <c r="BG70" i="3"/>
  <c r="BK70" i="3"/>
  <c r="BO70" i="3"/>
  <c r="BB70" i="3"/>
  <c r="BH70" i="3"/>
  <c r="BM70" i="3"/>
  <c r="BR70" i="3"/>
  <c r="BE70" i="3"/>
  <c r="BL70" i="3"/>
  <c r="AZ70" i="3"/>
  <c r="BF70" i="3"/>
  <c r="BN70" i="3"/>
  <c r="BA70" i="3"/>
  <c r="BI70" i="3"/>
  <c r="BP70" i="3"/>
  <c r="BD70" i="3"/>
  <c r="BJ70" i="3"/>
  <c r="BQ70" i="3"/>
  <c r="AY70" i="3"/>
  <c r="B66" i="3"/>
  <c r="BC66" i="3"/>
  <c r="BG66" i="3"/>
  <c r="BK66" i="3"/>
  <c r="BO66" i="3"/>
  <c r="BD66" i="3"/>
  <c r="BI66" i="3"/>
  <c r="BN66" i="3"/>
  <c r="BB66" i="3"/>
  <c r="BJ66" i="3"/>
  <c r="BQ66" i="3"/>
  <c r="AY66" i="3"/>
  <c r="BE66" i="3"/>
  <c r="BL66" i="3"/>
  <c r="BR66" i="3"/>
  <c r="AZ66" i="3"/>
  <c r="BF66" i="3"/>
  <c r="BM66" i="3"/>
  <c r="BA66" i="3"/>
  <c r="BH66" i="3"/>
  <c r="BP66" i="3"/>
  <c r="B62" i="3"/>
  <c r="BC62" i="3"/>
  <c r="BG62" i="3"/>
  <c r="BK62" i="3"/>
  <c r="BO62" i="3"/>
  <c r="AZ62" i="3"/>
  <c r="BE62" i="3"/>
  <c r="BJ62" i="3"/>
  <c r="BP62" i="3"/>
  <c r="BA62" i="3"/>
  <c r="BH62" i="3"/>
  <c r="BN62" i="3"/>
  <c r="BB62" i="3"/>
  <c r="BI62" i="3"/>
  <c r="BQ62" i="3"/>
  <c r="AY62" i="3"/>
  <c r="BD62" i="3"/>
  <c r="BL62" i="3"/>
  <c r="BR62" i="3"/>
  <c r="BF62" i="3"/>
  <c r="BM62" i="3"/>
  <c r="B58" i="3"/>
  <c r="BC58" i="3"/>
  <c r="BG58" i="3"/>
  <c r="BK58" i="3"/>
  <c r="BO58" i="3"/>
  <c r="BA58" i="3"/>
  <c r="BF58" i="3"/>
  <c r="BL58" i="3"/>
  <c r="BQ58" i="3"/>
  <c r="BE58" i="3"/>
  <c r="BM58" i="3"/>
  <c r="AZ58" i="3"/>
  <c r="BH58" i="3"/>
  <c r="BN58" i="3"/>
  <c r="BB58" i="3"/>
  <c r="BI58" i="3"/>
  <c r="BP58" i="3"/>
  <c r="AY58" i="3"/>
  <c r="BD58" i="3"/>
  <c r="BJ58" i="3"/>
  <c r="BR58" i="3"/>
  <c r="B54" i="3"/>
  <c r="AZ54" i="3"/>
  <c r="BD54" i="3"/>
  <c r="BH54" i="3"/>
  <c r="BL54" i="3"/>
  <c r="BP54" i="3"/>
  <c r="BC54" i="3"/>
  <c r="BI54" i="3"/>
  <c r="BN54" i="3"/>
  <c r="BE54" i="3"/>
  <c r="BK54" i="3"/>
  <c r="BR54" i="3"/>
  <c r="BG54" i="3"/>
  <c r="BQ54" i="3"/>
  <c r="BA54" i="3"/>
  <c r="BJ54" i="3"/>
  <c r="BB54" i="3"/>
  <c r="BM54" i="3"/>
  <c r="BF54" i="3"/>
  <c r="BO54" i="3"/>
  <c r="AY54" i="3"/>
  <c r="AZ50" i="3"/>
  <c r="BD50" i="3"/>
  <c r="BH50" i="3"/>
  <c r="BL50" i="3"/>
  <c r="BP50" i="3"/>
  <c r="BE50" i="3"/>
  <c r="BJ50" i="3"/>
  <c r="BO50" i="3"/>
  <c r="BB50" i="3"/>
  <c r="BI50" i="3"/>
  <c r="BQ50" i="3"/>
  <c r="BG50" i="3"/>
  <c r="BR50" i="3"/>
  <c r="AY50" i="3"/>
  <c r="BA50" i="3"/>
  <c r="BK50" i="3"/>
  <c r="BC50" i="3"/>
  <c r="BM50" i="3"/>
  <c r="BF50" i="3"/>
  <c r="BN50" i="3"/>
  <c r="B46" i="3"/>
  <c r="AZ46" i="3"/>
  <c r="BD46" i="3"/>
  <c r="BH46" i="3"/>
  <c r="BL46" i="3"/>
  <c r="BP46" i="3"/>
  <c r="BA46" i="3"/>
  <c r="BF46" i="3"/>
  <c r="BK46" i="3"/>
  <c r="BQ46" i="3"/>
  <c r="BG46" i="3"/>
  <c r="BN46" i="3"/>
  <c r="BI46" i="3"/>
  <c r="BR46" i="3"/>
  <c r="BB46" i="3"/>
  <c r="BJ46" i="3"/>
  <c r="AY46" i="3"/>
  <c r="BC46" i="3"/>
  <c r="BM46" i="3"/>
  <c r="BE46" i="3"/>
  <c r="BO46" i="3"/>
  <c r="B42" i="3"/>
  <c r="AZ42" i="3"/>
  <c r="BD42" i="3"/>
  <c r="BH42" i="3"/>
  <c r="BL42" i="3"/>
  <c r="BP42" i="3"/>
  <c r="BC42" i="3"/>
  <c r="BI42" i="3"/>
  <c r="BN42" i="3"/>
  <c r="BE42" i="3"/>
  <c r="BK42" i="3"/>
  <c r="BR42" i="3"/>
  <c r="BA42" i="3"/>
  <c r="BJ42" i="3"/>
  <c r="BF42" i="3"/>
  <c r="BQ42" i="3"/>
  <c r="BG42" i="3"/>
  <c r="BM42" i="3"/>
  <c r="AY42" i="3"/>
  <c r="BB42" i="3"/>
  <c r="BO42" i="3"/>
  <c r="B38" i="3"/>
  <c r="AZ38" i="3"/>
  <c r="BD38" i="3"/>
  <c r="BH38" i="3"/>
  <c r="BL38" i="3"/>
  <c r="BP38" i="3"/>
  <c r="BE38" i="3"/>
  <c r="BJ38" i="3"/>
  <c r="BO38" i="3"/>
  <c r="BB38" i="3"/>
  <c r="BI38" i="3"/>
  <c r="BQ38" i="3"/>
  <c r="BC38" i="3"/>
  <c r="BK38" i="3"/>
  <c r="BR38" i="3"/>
  <c r="BM38" i="3"/>
  <c r="BN38" i="3"/>
  <c r="BA38" i="3"/>
  <c r="BF38" i="3"/>
  <c r="BG38" i="3"/>
  <c r="AY38" i="3"/>
  <c r="AZ34" i="3"/>
  <c r="BD34" i="3"/>
  <c r="BH34" i="3"/>
  <c r="BL34" i="3"/>
  <c r="BP34" i="3"/>
  <c r="BA34" i="3"/>
  <c r="BF34" i="3"/>
  <c r="BK34" i="3"/>
  <c r="BQ34" i="3"/>
  <c r="BG34" i="3"/>
  <c r="BN34" i="3"/>
  <c r="BB34" i="3"/>
  <c r="BI34" i="3"/>
  <c r="BO34" i="3"/>
  <c r="BC34" i="3"/>
  <c r="BR34" i="3"/>
  <c r="BM34" i="3"/>
  <c r="AY34" i="3"/>
  <c r="BE34" i="3"/>
  <c r="BJ34" i="3"/>
  <c r="BB30" i="3"/>
  <c r="BF30" i="3"/>
  <c r="BJ30" i="3"/>
  <c r="BN30" i="3"/>
  <c r="BR30" i="3"/>
  <c r="AZ30" i="3"/>
  <c r="BE30" i="3"/>
  <c r="BK30" i="3"/>
  <c r="BP30" i="3"/>
  <c r="BA30" i="3"/>
  <c r="BH30" i="3"/>
  <c r="BO30" i="3"/>
  <c r="BI30" i="3"/>
  <c r="BC30" i="3"/>
  <c r="BL30" i="3"/>
  <c r="BM30" i="3"/>
  <c r="BD30" i="3"/>
  <c r="BG30" i="3"/>
  <c r="AY30" i="3"/>
  <c r="BQ30" i="3"/>
  <c r="B26" i="3"/>
  <c r="BB26" i="3"/>
  <c r="BF26" i="3"/>
  <c r="BJ26" i="3"/>
  <c r="BN26" i="3"/>
  <c r="BR26" i="3"/>
  <c r="BA26" i="3"/>
  <c r="BG26" i="3"/>
  <c r="BL26" i="3"/>
  <c r="BQ26" i="3"/>
  <c r="BD26" i="3"/>
  <c r="BK26" i="3"/>
  <c r="BE26" i="3"/>
  <c r="BO26" i="3"/>
  <c r="AZ26" i="3"/>
  <c r="BM26" i="3"/>
  <c r="BC26" i="3"/>
  <c r="BP26" i="3"/>
  <c r="BH26" i="3"/>
  <c r="BI26" i="3"/>
  <c r="AY26" i="3"/>
  <c r="B22" i="3"/>
  <c r="BB22" i="3"/>
  <c r="BF22" i="3"/>
  <c r="BJ22" i="3"/>
  <c r="BN22" i="3"/>
  <c r="BC22" i="3"/>
  <c r="BH22" i="3"/>
  <c r="BM22" i="3"/>
  <c r="BA22" i="3"/>
  <c r="BI22" i="3"/>
  <c r="BE22" i="3"/>
  <c r="AZ22" i="3"/>
  <c r="BL22" i="3"/>
  <c r="BD22" i="3"/>
  <c r="BG22" i="3"/>
  <c r="BK22" i="3"/>
  <c r="AY22" i="3"/>
  <c r="B18" i="3"/>
  <c r="BB18" i="3"/>
  <c r="BF18" i="3"/>
  <c r="BJ18" i="3"/>
  <c r="BN18" i="3"/>
  <c r="BD18" i="3"/>
  <c r="BI18" i="3"/>
  <c r="AZ18" i="3"/>
  <c r="BG18" i="3"/>
  <c r="BM18" i="3"/>
  <c r="BE18" i="3"/>
  <c r="BA18" i="3"/>
  <c r="BL18" i="3"/>
  <c r="BC18" i="3"/>
  <c r="BH18" i="3"/>
  <c r="BK18" i="3"/>
  <c r="AY18" i="3"/>
  <c r="BB14" i="3"/>
  <c r="BF14" i="3"/>
  <c r="BJ14" i="3"/>
  <c r="BN14" i="3"/>
  <c r="AZ14" i="3"/>
  <c r="BE14" i="3"/>
  <c r="BK14" i="3"/>
  <c r="BD14" i="3"/>
  <c r="BL14" i="3"/>
  <c r="BG14" i="3"/>
  <c r="BA14" i="3"/>
  <c r="BM14" i="3"/>
  <c r="BC14" i="3"/>
  <c r="BH14" i="3"/>
  <c r="AY14" i="3"/>
  <c r="BI14" i="3"/>
  <c r="B50" i="3"/>
  <c r="B34" i="3"/>
  <c r="B85" i="3"/>
  <c r="BB85" i="3"/>
  <c r="BF85" i="3"/>
  <c r="BJ85" i="3"/>
  <c r="BN85" i="3"/>
  <c r="BR85" i="3"/>
  <c r="AZ85" i="3"/>
  <c r="BE85" i="3"/>
  <c r="BK85" i="3"/>
  <c r="BP85" i="3"/>
  <c r="BA85" i="3"/>
  <c r="BG85" i="3"/>
  <c r="BL85" i="3"/>
  <c r="BQ85" i="3"/>
  <c r="BC85" i="3"/>
  <c r="BH85" i="3"/>
  <c r="BM85" i="3"/>
  <c r="AY85" i="3"/>
  <c r="BD85" i="3"/>
  <c r="BI85" i="3"/>
  <c r="BO85" i="3"/>
  <c r="BB81" i="3"/>
  <c r="BF81" i="3"/>
  <c r="BJ81" i="3"/>
  <c r="BN81" i="3"/>
  <c r="BR81" i="3"/>
  <c r="BA81" i="3"/>
  <c r="BG81" i="3"/>
  <c r="BL81" i="3"/>
  <c r="BQ81" i="3"/>
  <c r="BC81" i="3"/>
  <c r="BI81" i="3"/>
  <c r="BP81" i="3"/>
  <c r="BD81" i="3"/>
  <c r="BK81" i="3"/>
  <c r="BE81" i="3"/>
  <c r="BM81" i="3"/>
  <c r="AZ81" i="3"/>
  <c r="BH81" i="3"/>
  <c r="BO81" i="3"/>
  <c r="AY81" i="3"/>
  <c r="BB77" i="3"/>
  <c r="BF77" i="3"/>
  <c r="BJ77" i="3"/>
  <c r="BN77" i="3"/>
  <c r="BR77" i="3"/>
  <c r="BC77" i="3"/>
  <c r="BH77" i="3"/>
  <c r="BM77" i="3"/>
  <c r="AZ77" i="3"/>
  <c r="BG77" i="3"/>
  <c r="BO77" i="3"/>
  <c r="AY77" i="3"/>
  <c r="BA77" i="3"/>
  <c r="BI77" i="3"/>
  <c r="BP77" i="3"/>
  <c r="BD77" i="3"/>
  <c r="BK77" i="3"/>
  <c r="BQ77" i="3"/>
  <c r="BE77" i="3"/>
  <c r="BL77" i="3"/>
  <c r="BB73" i="3"/>
  <c r="BF73" i="3"/>
  <c r="BJ73" i="3"/>
  <c r="BN73" i="3"/>
  <c r="BR73" i="3"/>
  <c r="BD73" i="3"/>
  <c r="BI73" i="3"/>
  <c r="BO73" i="3"/>
  <c r="BE73" i="3"/>
  <c r="BL73" i="3"/>
  <c r="AZ73" i="3"/>
  <c r="BG73" i="3"/>
  <c r="BM73" i="3"/>
  <c r="AY73" i="3"/>
  <c r="BA73" i="3"/>
  <c r="BH73" i="3"/>
  <c r="BP73" i="3"/>
  <c r="BC73" i="3"/>
  <c r="BK73" i="3"/>
  <c r="BQ73" i="3"/>
  <c r="B69" i="3"/>
  <c r="BB69" i="3"/>
  <c r="BF69" i="3"/>
  <c r="BJ69" i="3"/>
  <c r="BN69" i="3"/>
  <c r="BR69" i="3"/>
  <c r="AZ69" i="3"/>
  <c r="BE69" i="3"/>
  <c r="BK69" i="3"/>
  <c r="BP69" i="3"/>
  <c r="BC69" i="3"/>
  <c r="BI69" i="3"/>
  <c r="BQ69" i="3"/>
  <c r="BD69" i="3"/>
  <c r="BL69" i="3"/>
  <c r="BG69" i="3"/>
  <c r="BM69" i="3"/>
  <c r="AY69" i="3"/>
  <c r="BA69" i="3"/>
  <c r="BH69" i="3"/>
  <c r="BO69" i="3"/>
  <c r="BB65" i="3"/>
  <c r="BF65" i="3"/>
  <c r="BJ65" i="3"/>
  <c r="BN65" i="3"/>
  <c r="BR65" i="3"/>
  <c r="BA65" i="3"/>
  <c r="BG65" i="3"/>
  <c r="BL65" i="3"/>
  <c r="BQ65" i="3"/>
  <c r="AZ65" i="3"/>
  <c r="BH65" i="3"/>
  <c r="BO65" i="3"/>
  <c r="BC65" i="3"/>
  <c r="BI65" i="3"/>
  <c r="BP65" i="3"/>
  <c r="BD65" i="3"/>
  <c r="BK65" i="3"/>
  <c r="BE65" i="3"/>
  <c r="BM65" i="3"/>
  <c r="AY65" i="3"/>
  <c r="BB61" i="3"/>
  <c r="BF61" i="3"/>
  <c r="BJ61" i="3"/>
  <c r="BN61" i="3"/>
  <c r="BR61" i="3"/>
  <c r="BC61" i="3"/>
  <c r="BH61" i="3"/>
  <c r="BM61" i="3"/>
  <c r="BE61" i="3"/>
  <c r="BL61" i="3"/>
  <c r="AY61" i="3"/>
  <c r="AZ61" i="3"/>
  <c r="BG61" i="3"/>
  <c r="BO61" i="3"/>
  <c r="BA61" i="3"/>
  <c r="BI61" i="3"/>
  <c r="BP61" i="3"/>
  <c r="BD61" i="3"/>
  <c r="BK61" i="3"/>
  <c r="BQ61" i="3"/>
  <c r="BB57" i="3"/>
  <c r="BF57" i="3"/>
  <c r="BJ57" i="3"/>
  <c r="BN57" i="3"/>
  <c r="BR57" i="3"/>
  <c r="BD57" i="3"/>
  <c r="BI57" i="3"/>
  <c r="BO57" i="3"/>
  <c r="BC57" i="3"/>
  <c r="BK57" i="3"/>
  <c r="BQ57" i="3"/>
  <c r="BE57" i="3"/>
  <c r="BL57" i="3"/>
  <c r="AY57" i="3"/>
  <c r="AZ57" i="3"/>
  <c r="BG57" i="3"/>
  <c r="BM57" i="3"/>
  <c r="BA57" i="3"/>
  <c r="BH57" i="3"/>
  <c r="BP57" i="3"/>
  <c r="B53" i="3"/>
  <c r="BC53" i="3"/>
  <c r="BG53" i="3"/>
  <c r="BK53" i="3"/>
  <c r="BO53" i="3"/>
  <c r="BA53" i="3"/>
  <c r="BF53" i="3"/>
  <c r="BL53" i="3"/>
  <c r="BQ53" i="3"/>
  <c r="BB53" i="3"/>
  <c r="BI53" i="3"/>
  <c r="BP53" i="3"/>
  <c r="BH53" i="3"/>
  <c r="BR53" i="3"/>
  <c r="AZ53" i="3"/>
  <c r="BJ53" i="3"/>
  <c r="BD53" i="3"/>
  <c r="BM53" i="3"/>
  <c r="AY53" i="3"/>
  <c r="BE53" i="3"/>
  <c r="BN53" i="3"/>
  <c r="BC49" i="3"/>
  <c r="BG49" i="3"/>
  <c r="BK49" i="3"/>
  <c r="BO49" i="3"/>
  <c r="BB49" i="3"/>
  <c r="BH49" i="3"/>
  <c r="BM49" i="3"/>
  <c r="BR49" i="3"/>
  <c r="AZ49" i="3"/>
  <c r="BF49" i="3"/>
  <c r="BN49" i="3"/>
  <c r="BI49" i="3"/>
  <c r="BQ49" i="3"/>
  <c r="BA49" i="3"/>
  <c r="BJ49" i="3"/>
  <c r="BD49" i="3"/>
  <c r="BL49" i="3"/>
  <c r="BE49" i="3"/>
  <c r="BP49" i="3"/>
  <c r="AY49" i="3"/>
  <c r="BC45" i="3"/>
  <c r="BG45" i="3"/>
  <c r="BK45" i="3"/>
  <c r="BO45" i="3"/>
  <c r="BD45" i="3"/>
  <c r="BI45" i="3"/>
  <c r="BN45" i="3"/>
  <c r="BE45" i="3"/>
  <c r="BL45" i="3"/>
  <c r="BR45" i="3"/>
  <c r="AZ45" i="3"/>
  <c r="BH45" i="3"/>
  <c r="BQ45" i="3"/>
  <c r="AY45" i="3"/>
  <c r="BA45" i="3"/>
  <c r="BJ45" i="3"/>
  <c r="BB45" i="3"/>
  <c r="BM45" i="3"/>
  <c r="BF45" i="3"/>
  <c r="BP45" i="3"/>
  <c r="BC41" i="3"/>
  <c r="BG41" i="3"/>
  <c r="BK41" i="3"/>
  <c r="BO41" i="3"/>
  <c r="BA41" i="3"/>
  <c r="BF41" i="3"/>
  <c r="BL41" i="3"/>
  <c r="BQ41" i="3"/>
  <c r="BB41" i="3"/>
  <c r="BI41" i="3"/>
  <c r="BP41" i="3"/>
  <c r="BD41" i="3"/>
  <c r="BJ41" i="3"/>
  <c r="BM41" i="3"/>
  <c r="AZ41" i="3"/>
  <c r="BN41" i="3"/>
  <c r="AY41" i="3"/>
  <c r="BE41" i="3"/>
  <c r="BR41" i="3"/>
  <c r="BH41" i="3"/>
  <c r="B37" i="3"/>
  <c r="BC37" i="3"/>
  <c r="BG37" i="3"/>
  <c r="BK37" i="3"/>
  <c r="BO37" i="3"/>
  <c r="BB37" i="3"/>
  <c r="BH37" i="3"/>
  <c r="BM37" i="3"/>
  <c r="BR37" i="3"/>
  <c r="AZ37" i="3"/>
  <c r="BF37" i="3"/>
  <c r="BN37" i="3"/>
  <c r="BA37" i="3"/>
  <c r="BI37" i="3"/>
  <c r="BP37" i="3"/>
  <c r="BD37" i="3"/>
  <c r="BQ37" i="3"/>
  <c r="BL37" i="3"/>
  <c r="BE37" i="3"/>
  <c r="AY37" i="3"/>
  <c r="BJ37" i="3"/>
  <c r="BC33" i="3"/>
  <c r="BG33" i="3"/>
  <c r="BK33" i="3"/>
  <c r="BO33" i="3"/>
  <c r="BD33" i="3"/>
  <c r="BI33" i="3"/>
  <c r="BN33" i="3"/>
  <c r="BE33" i="3"/>
  <c r="BL33" i="3"/>
  <c r="BR33" i="3"/>
  <c r="AZ33" i="3"/>
  <c r="BF33" i="3"/>
  <c r="BM33" i="3"/>
  <c r="BH33" i="3"/>
  <c r="BP33" i="3"/>
  <c r="BA33" i="3"/>
  <c r="BQ33" i="3"/>
  <c r="BB33" i="3"/>
  <c r="BJ33" i="3"/>
  <c r="AY33" i="3"/>
  <c r="BA29" i="3"/>
  <c r="BE29" i="3"/>
  <c r="BI29" i="3"/>
  <c r="BM29" i="3"/>
  <c r="BQ29" i="3"/>
  <c r="BC29" i="3"/>
  <c r="BH29" i="3"/>
  <c r="BN29" i="3"/>
  <c r="BF29" i="3"/>
  <c r="BL29" i="3"/>
  <c r="AZ29" i="3"/>
  <c r="BJ29" i="3"/>
  <c r="BR29" i="3"/>
  <c r="BB29" i="3"/>
  <c r="BK29" i="3"/>
  <c r="BO29" i="3"/>
  <c r="AY29" i="3"/>
  <c r="BD29" i="3"/>
  <c r="BG29" i="3"/>
  <c r="BP29" i="3"/>
  <c r="BA25" i="3"/>
  <c r="BE25" i="3"/>
  <c r="BI25" i="3"/>
  <c r="BM25" i="3"/>
  <c r="BQ25" i="3"/>
  <c r="BD25" i="3"/>
  <c r="BJ25" i="3"/>
  <c r="BO25" i="3"/>
  <c r="BB25" i="3"/>
  <c r="BH25" i="3"/>
  <c r="BP25" i="3"/>
  <c r="BF25" i="3"/>
  <c r="BN25" i="3"/>
  <c r="BG25" i="3"/>
  <c r="BK25" i="3"/>
  <c r="AZ25" i="3"/>
  <c r="BL25" i="3"/>
  <c r="BR25" i="3"/>
  <c r="AY25" i="3"/>
  <c r="BC25" i="3"/>
  <c r="B21" i="3"/>
  <c r="BA21" i="3"/>
  <c r="BE21" i="3"/>
  <c r="BI21" i="3"/>
  <c r="BM21" i="3"/>
  <c r="AZ21" i="3"/>
  <c r="BF21" i="3"/>
  <c r="BK21" i="3"/>
  <c r="BG21" i="3"/>
  <c r="BN21" i="3"/>
  <c r="BD21" i="3"/>
  <c r="BH21" i="3"/>
  <c r="BJ21" i="3"/>
  <c r="BB21" i="3"/>
  <c r="BC21" i="3"/>
  <c r="AY21" i="3"/>
  <c r="BL21" i="3"/>
  <c r="BA17" i="3"/>
  <c r="BE17" i="3"/>
  <c r="BI17" i="3"/>
  <c r="BM17" i="3"/>
  <c r="BB17" i="3"/>
  <c r="BG17" i="3"/>
  <c r="BL17" i="3"/>
  <c r="BD17" i="3"/>
  <c r="BK17" i="3"/>
  <c r="BF17" i="3"/>
  <c r="BH17" i="3"/>
  <c r="BJ17" i="3"/>
  <c r="AZ17" i="3"/>
  <c r="BC17" i="3"/>
  <c r="BN17" i="3"/>
  <c r="AY17" i="3"/>
  <c r="BA13" i="3"/>
  <c r="BE13" i="3"/>
  <c r="BI13" i="3"/>
  <c r="BM13" i="3"/>
  <c r="BC13" i="3"/>
  <c r="BH13" i="3"/>
  <c r="BN13" i="3"/>
  <c r="BB13" i="3"/>
  <c r="BJ13" i="3"/>
  <c r="BF13" i="3"/>
  <c r="BG13" i="3"/>
  <c r="BK13" i="3"/>
  <c r="AZ13" i="3"/>
  <c r="BD13" i="3"/>
  <c r="AY13" i="3"/>
  <c r="BL13" i="3"/>
  <c r="B81" i="3"/>
  <c r="B65" i="3"/>
  <c r="B57" i="3"/>
  <c r="B49" i="3"/>
  <c r="B41" i="3"/>
  <c r="B33" i="3"/>
  <c r="B17" i="3"/>
  <c r="BC11" i="3"/>
  <c r="BG11" i="3"/>
  <c r="BK11" i="3"/>
  <c r="BD11" i="3"/>
  <c r="BI11" i="3"/>
  <c r="BN11" i="3"/>
  <c r="BE11" i="3"/>
  <c r="BL11" i="3"/>
  <c r="BF11" i="3"/>
  <c r="BH11" i="3"/>
  <c r="AZ11" i="3"/>
  <c r="BJ11" i="3"/>
  <c r="BM11" i="3"/>
  <c r="BB11" i="3"/>
  <c r="AY11" i="3"/>
  <c r="BA11" i="3"/>
  <c r="BA84" i="3"/>
  <c r="BE84" i="3"/>
  <c r="BI84" i="3"/>
  <c r="BM84" i="3"/>
  <c r="BQ84" i="3"/>
  <c r="AY84" i="3"/>
  <c r="BC84" i="3"/>
  <c r="BB84" i="3"/>
  <c r="BH84" i="3"/>
  <c r="BN84" i="3"/>
  <c r="BD84" i="3"/>
  <c r="BJ84" i="3"/>
  <c r="BO84" i="3"/>
  <c r="BF84" i="3"/>
  <c r="BK84" i="3"/>
  <c r="BP84" i="3"/>
  <c r="AZ84" i="3"/>
  <c r="BG84" i="3"/>
  <c r="BL84" i="3"/>
  <c r="BR84" i="3"/>
  <c r="BA80" i="3"/>
  <c r="BE80" i="3"/>
  <c r="BI80" i="3"/>
  <c r="BM80" i="3"/>
  <c r="BQ80" i="3"/>
  <c r="AY80" i="3"/>
  <c r="BD80" i="3"/>
  <c r="BJ80" i="3"/>
  <c r="BO80" i="3"/>
  <c r="AZ80" i="3"/>
  <c r="BG80" i="3"/>
  <c r="BN80" i="3"/>
  <c r="BB80" i="3"/>
  <c r="BH80" i="3"/>
  <c r="BP80" i="3"/>
  <c r="BC80" i="3"/>
  <c r="BK80" i="3"/>
  <c r="BR80" i="3"/>
  <c r="BF80" i="3"/>
  <c r="BL80" i="3"/>
  <c r="BA76" i="3"/>
  <c r="BE76" i="3"/>
  <c r="BI76" i="3"/>
  <c r="BM76" i="3"/>
  <c r="BQ76" i="3"/>
  <c r="AY76" i="3"/>
  <c r="AZ76" i="3"/>
  <c r="BF76" i="3"/>
  <c r="BK76" i="3"/>
  <c r="BP76" i="3"/>
  <c r="BD76" i="3"/>
  <c r="BL76" i="3"/>
  <c r="BG76" i="3"/>
  <c r="BN76" i="3"/>
  <c r="BB76" i="3"/>
  <c r="BH76" i="3"/>
  <c r="BO76" i="3"/>
  <c r="BC76" i="3"/>
  <c r="BJ76" i="3"/>
  <c r="BR76" i="3"/>
  <c r="BA72" i="3"/>
  <c r="BE72" i="3"/>
  <c r="BI72" i="3"/>
  <c r="BM72" i="3"/>
  <c r="BQ72" i="3"/>
  <c r="AY72" i="3"/>
  <c r="BB72" i="3"/>
  <c r="BG72" i="3"/>
  <c r="BL72" i="3"/>
  <c r="BR72" i="3"/>
  <c r="BC72" i="3"/>
  <c r="BJ72" i="3"/>
  <c r="BP72" i="3"/>
  <c r="BD72" i="3"/>
  <c r="BK72" i="3"/>
  <c r="BF72" i="3"/>
  <c r="BN72" i="3"/>
  <c r="AZ72" i="3"/>
  <c r="BH72" i="3"/>
  <c r="BO72" i="3"/>
  <c r="BA68" i="3"/>
  <c r="BE68" i="3"/>
  <c r="BI68" i="3"/>
  <c r="BM68" i="3"/>
  <c r="BQ68" i="3"/>
  <c r="AY68" i="3"/>
  <c r="BC68" i="3"/>
  <c r="BH68" i="3"/>
  <c r="BN68" i="3"/>
  <c r="AZ68" i="3"/>
  <c r="BG68" i="3"/>
  <c r="BO68" i="3"/>
  <c r="BB68" i="3"/>
  <c r="BJ68" i="3"/>
  <c r="BP68" i="3"/>
  <c r="BD68" i="3"/>
  <c r="BK68" i="3"/>
  <c r="BR68" i="3"/>
  <c r="BF68" i="3"/>
  <c r="BL68" i="3"/>
  <c r="BA64" i="3"/>
  <c r="BE64" i="3"/>
  <c r="BI64" i="3"/>
  <c r="BM64" i="3"/>
  <c r="BQ64" i="3"/>
  <c r="AY64" i="3"/>
  <c r="BD64" i="3"/>
  <c r="BJ64" i="3"/>
  <c r="BO64" i="3"/>
  <c r="BF64" i="3"/>
  <c r="BL64" i="3"/>
  <c r="AZ64" i="3"/>
  <c r="BG64" i="3"/>
  <c r="BN64" i="3"/>
  <c r="BB64" i="3"/>
  <c r="BH64" i="3"/>
  <c r="BP64" i="3"/>
  <c r="BC64" i="3"/>
  <c r="BK64" i="3"/>
  <c r="BR64" i="3"/>
  <c r="BA60" i="3"/>
  <c r="BE60" i="3"/>
  <c r="BI60" i="3"/>
  <c r="BM60" i="3"/>
  <c r="BQ60" i="3"/>
  <c r="AY60" i="3"/>
  <c r="AZ60" i="3"/>
  <c r="BF60" i="3"/>
  <c r="BK60" i="3"/>
  <c r="BP60" i="3"/>
  <c r="BC60" i="3"/>
  <c r="BJ60" i="3"/>
  <c r="BR60" i="3"/>
  <c r="BD60" i="3"/>
  <c r="BL60" i="3"/>
  <c r="BG60" i="3"/>
  <c r="BN60" i="3"/>
  <c r="BB60" i="3"/>
  <c r="BH60" i="3"/>
  <c r="BO60" i="3"/>
  <c r="BA56" i="3"/>
  <c r="BE56" i="3"/>
  <c r="BI56" i="3"/>
  <c r="BM56" i="3"/>
  <c r="BQ56" i="3"/>
  <c r="AY56" i="3"/>
  <c r="BB56" i="3"/>
  <c r="BG56" i="3"/>
  <c r="BL56" i="3"/>
  <c r="BR56" i="3"/>
  <c r="AZ56" i="3"/>
  <c r="BH56" i="3"/>
  <c r="BO56" i="3"/>
  <c r="BC56" i="3"/>
  <c r="BJ56" i="3"/>
  <c r="BP56" i="3"/>
  <c r="BD56" i="3"/>
  <c r="BK56" i="3"/>
  <c r="BF56" i="3"/>
  <c r="BN56" i="3"/>
  <c r="BB52" i="3"/>
  <c r="BF52" i="3"/>
  <c r="BJ52" i="3"/>
  <c r="BN52" i="3"/>
  <c r="BR52" i="3"/>
  <c r="BD52" i="3"/>
  <c r="BI52" i="3"/>
  <c r="BO52" i="3"/>
  <c r="AY52" i="3"/>
  <c r="AZ52" i="3"/>
  <c r="BG52" i="3"/>
  <c r="BM52" i="3"/>
  <c r="BH52" i="3"/>
  <c r="BQ52" i="3"/>
  <c r="BA52" i="3"/>
  <c r="BK52" i="3"/>
  <c r="BC52" i="3"/>
  <c r="BL52" i="3"/>
  <c r="BE52" i="3"/>
  <c r="BP52" i="3"/>
  <c r="BB48" i="3"/>
  <c r="BF48" i="3"/>
  <c r="BJ48" i="3"/>
  <c r="BN48" i="3"/>
  <c r="BR48" i="3"/>
  <c r="AZ48" i="3"/>
  <c r="BE48" i="3"/>
  <c r="BK48" i="3"/>
  <c r="BP48" i="3"/>
  <c r="AY48" i="3"/>
  <c r="BD48" i="3"/>
  <c r="BL48" i="3"/>
  <c r="BH48" i="3"/>
  <c r="BQ48" i="3"/>
  <c r="BA48" i="3"/>
  <c r="BI48" i="3"/>
  <c r="BC48" i="3"/>
  <c r="BM48" i="3"/>
  <c r="BG48" i="3"/>
  <c r="BO48" i="3"/>
  <c r="BB44" i="3"/>
  <c r="BF44" i="3"/>
  <c r="BJ44" i="3"/>
  <c r="BN44" i="3"/>
  <c r="BR44" i="3"/>
  <c r="BA44" i="3"/>
  <c r="BG44" i="3"/>
  <c r="BL44" i="3"/>
  <c r="BQ44" i="3"/>
  <c r="AY44" i="3"/>
  <c r="BC44" i="3"/>
  <c r="BI44" i="3"/>
  <c r="BP44" i="3"/>
  <c r="BH44" i="3"/>
  <c r="AZ44" i="3"/>
  <c r="BK44" i="3"/>
  <c r="BD44" i="3"/>
  <c r="BM44" i="3"/>
  <c r="BE44" i="3"/>
  <c r="BO44" i="3"/>
  <c r="BB40" i="3"/>
  <c r="BF40" i="3"/>
  <c r="BJ40" i="3"/>
  <c r="BN40" i="3"/>
  <c r="BR40" i="3"/>
  <c r="BD40" i="3"/>
  <c r="BI40" i="3"/>
  <c r="BO40" i="3"/>
  <c r="AZ40" i="3"/>
  <c r="BG40" i="3"/>
  <c r="BM40" i="3"/>
  <c r="AY40" i="3"/>
  <c r="BA40" i="3"/>
  <c r="BH40" i="3"/>
  <c r="BP40" i="3"/>
  <c r="BC40" i="3"/>
  <c r="BQ40" i="3"/>
  <c r="BL40" i="3"/>
  <c r="BE40" i="3"/>
  <c r="BK40" i="3"/>
  <c r="BB36" i="3"/>
  <c r="BF36" i="3"/>
  <c r="BJ36" i="3"/>
  <c r="BN36" i="3"/>
  <c r="BR36" i="3"/>
  <c r="AZ36" i="3"/>
  <c r="BE36" i="3"/>
  <c r="BK36" i="3"/>
  <c r="BP36" i="3"/>
  <c r="BD36" i="3"/>
  <c r="BL36" i="3"/>
  <c r="AY36" i="3"/>
  <c r="BG36" i="3"/>
  <c r="BM36" i="3"/>
  <c r="BH36" i="3"/>
  <c r="BO36" i="3"/>
  <c r="BA36" i="3"/>
  <c r="BQ36" i="3"/>
  <c r="BC36" i="3"/>
  <c r="BI36" i="3"/>
  <c r="AZ32" i="3"/>
  <c r="BD32" i="3"/>
  <c r="BH32" i="3"/>
  <c r="BE32" i="3"/>
  <c r="BJ32" i="3"/>
  <c r="BN32" i="3"/>
  <c r="BR32" i="3"/>
  <c r="BF32" i="3"/>
  <c r="BL32" i="3"/>
  <c r="BQ32" i="3"/>
  <c r="BA32" i="3"/>
  <c r="BI32" i="3"/>
  <c r="BP32" i="3"/>
  <c r="AY32" i="3"/>
  <c r="BB32" i="3"/>
  <c r="BK32" i="3"/>
  <c r="BM32" i="3"/>
  <c r="BO32" i="3"/>
  <c r="BC32" i="3"/>
  <c r="BG32" i="3"/>
  <c r="AZ28" i="3"/>
  <c r="BD28" i="3"/>
  <c r="BH28" i="3"/>
  <c r="BL28" i="3"/>
  <c r="BP28" i="3"/>
  <c r="BA28" i="3"/>
  <c r="BF28" i="3"/>
  <c r="BK28" i="3"/>
  <c r="BQ28" i="3"/>
  <c r="BC28" i="3"/>
  <c r="BJ28" i="3"/>
  <c r="BR28" i="3"/>
  <c r="BI28" i="3"/>
  <c r="AY28" i="3"/>
  <c r="BB28" i="3"/>
  <c r="BM28" i="3"/>
  <c r="BN28" i="3"/>
  <c r="BO28" i="3"/>
  <c r="BE28" i="3"/>
  <c r="BG28" i="3"/>
  <c r="AZ24" i="3"/>
  <c r="BD24" i="3"/>
  <c r="BH24" i="3"/>
  <c r="BL24" i="3"/>
  <c r="BP24" i="3"/>
  <c r="BB24" i="3"/>
  <c r="BG24" i="3"/>
  <c r="BM24" i="3"/>
  <c r="BR24" i="3"/>
  <c r="BF24" i="3"/>
  <c r="BN24" i="3"/>
  <c r="BE24" i="3"/>
  <c r="BO24" i="3"/>
  <c r="BA24" i="3"/>
  <c r="BK24" i="3"/>
  <c r="AY24" i="3"/>
  <c r="BC24" i="3"/>
  <c r="BQ24" i="3"/>
  <c r="BI24" i="3"/>
  <c r="BJ24" i="3"/>
  <c r="AZ20" i="3"/>
  <c r="BD20" i="3"/>
  <c r="BH20" i="3"/>
  <c r="BL20" i="3"/>
  <c r="BC20" i="3"/>
  <c r="BI20" i="3"/>
  <c r="BN20" i="3"/>
  <c r="BE20" i="3"/>
  <c r="BK20" i="3"/>
  <c r="BF20" i="3"/>
  <c r="BA20" i="3"/>
  <c r="BM20" i="3"/>
  <c r="AY20" i="3"/>
  <c r="BB20" i="3"/>
  <c r="BG20" i="3"/>
  <c r="BJ20" i="3"/>
  <c r="AZ16" i="3"/>
  <c r="BD16" i="3"/>
  <c r="BH16" i="3"/>
  <c r="BL16" i="3"/>
  <c r="BE16" i="3"/>
  <c r="BJ16" i="3"/>
  <c r="BB16" i="3"/>
  <c r="BI16" i="3"/>
  <c r="BF16" i="3"/>
  <c r="BN16" i="3"/>
  <c r="BA16" i="3"/>
  <c r="BM16" i="3"/>
  <c r="AY16" i="3"/>
  <c r="BC16" i="3"/>
  <c r="BK16" i="3"/>
  <c r="BG16" i="3"/>
  <c r="B12" i="3"/>
  <c r="AZ12" i="3"/>
  <c r="BD12" i="3"/>
  <c r="BH12" i="3"/>
  <c r="BL12" i="3"/>
  <c r="BA12" i="3"/>
  <c r="BF12" i="3"/>
  <c r="BK12" i="3"/>
  <c r="BG12" i="3"/>
  <c r="BN12" i="3"/>
  <c r="BE12" i="3"/>
  <c r="BB12" i="3"/>
  <c r="BM12" i="3"/>
  <c r="AY12" i="3"/>
  <c r="BC12" i="3"/>
  <c r="BI12" i="3"/>
  <c r="BJ12" i="3"/>
  <c r="AD10" i="3"/>
  <c r="AI32" i="3"/>
  <c r="B11" i="3"/>
  <c r="AC2" i="3"/>
  <c r="AC5" i="3"/>
  <c r="AI26" i="3" s="1"/>
  <c r="AI27" i="3" s="1"/>
  <c r="AO151" i="3"/>
  <c r="AR151" i="3"/>
  <c r="AP151" i="3"/>
  <c r="AL151" i="3"/>
  <c r="AQ151" i="3"/>
  <c r="AM151" i="3"/>
  <c r="AI19" i="3"/>
  <c r="AI40" i="3"/>
  <c r="AI41" i="3" s="1"/>
  <c r="AI44" i="3" s="1"/>
  <c r="AC1" i="3"/>
  <c r="AI17" i="3"/>
  <c r="AI18" i="3"/>
  <c r="AN151" i="3"/>
  <c r="Z4" i="3" l="1"/>
  <c r="Y4" i="3"/>
  <c r="I4" i="3"/>
  <c r="J4" i="3"/>
  <c r="S4" i="3"/>
  <c r="Q4" i="3"/>
  <c r="L4" i="3"/>
  <c r="R4" i="3"/>
  <c r="V4" i="3"/>
  <c r="N4" i="3"/>
  <c r="M4" i="3"/>
  <c r="K4" i="3"/>
  <c r="W4" i="3"/>
  <c r="AB4" i="3"/>
  <c r="O4" i="3"/>
  <c r="AA4" i="3"/>
  <c r="T4" i="3"/>
  <c r="P4" i="3"/>
  <c r="X4" i="3"/>
  <c r="U4" i="3"/>
  <c r="AI36" i="3"/>
  <c r="AI34" i="3"/>
  <c r="AI20" i="3"/>
  <c r="AI21" i="3"/>
</calcChain>
</file>

<file path=xl/comments1.xml><?xml version="1.0" encoding="utf-8"?>
<comments xmlns="http://schemas.openxmlformats.org/spreadsheetml/2006/main">
  <authors>
    <author>Swieten, Paul van</author>
  </authors>
  <commentList>
    <comment ref="H1" authorId="0" shapeId="0">
      <text>
        <r>
          <rPr>
            <sz val="9"/>
            <color indexed="81"/>
            <rFont val="Tahoma"/>
            <family val="2"/>
          </rPr>
          <t>Hier wordt het aantal punten per vraag herhaald voor de vervolgberekeningen</t>
        </r>
      </text>
    </comment>
    <comment ref="H2" authorId="0" shapeId="0">
      <text>
        <r>
          <rPr>
            <sz val="9"/>
            <color indexed="81"/>
            <rFont val="Tahoma"/>
            <family val="2"/>
          </rPr>
          <t>In deze rij wordt gecontroleerd of voor een vraag teveel punten zijn behaald. Als dit het geval is kleurt de cel rood</t>
        </r>
      </text>
    </comment>
    <comment ref="H3" authorId="0" shapeId="0">
      <text>
        <r>
          <rPr>
            <sz val="9"/>
            <color indexed="81"/>
            <rFont val="Tahoma"/>
            <family val="2"/>
          </rPr>
          <t>In deze rij wordt de p-waarde, ofwel de moeilijkheid per vraag, bepaald door de gemiddelde score van studenten te delen door het aantal te behalen punten voor de vraag. Dit getal ligt tussen 1 (iedereen heeft alle punten) en 0 (er zijn 0 punten behaald). 
Ideaal is een score van 0,5 bij open vragen.
Bij MPC vragen hangt de ideale score af van het aantal alternatieven: bij 2 alternatieven: 0,75; bij 3: 0,68; bij 4: 0,63 en bij 5 alternatieven 0,60
De kleurenschaal markeert de hoogst en laagste scores.</t>
        </r>
      </text>
    </comment>
    <comment ref="H4" authorId="0" shapeId="0">
      <text>
        <r>
          <rPr>
            <sz val="9"/>
            <color indexed="81"/>
            <rFont val="Tahoma"/>
            <family val="2"/>
          </rPr>
          <t>In deze rij wordt het onderscheidingsvermogen, een correlatiecoëfficiënt, bepaald voor de score op deze vraag en score op de rest van de vragen. Een hoge correlatie betekent dat een studenten die op deze vraag goed scoren ook op de rest van de toets hoog scoren. Een correlatie van 0 of negatief duidt op een probeem: zwakkere studenten halen op de vraag dan evenveel of meer punten dan de goede studenten.
Een waarde van 0,35 en hoger is prima
Van 0,25 tot 0,35 is voldoende/goed
Van 0,15 tot 0,25 is middelmatig/voldoende
Minder dan 0,15 is slecht/middelmatig
De kleurenschaal markeert de hoogste en laagste scores.</t>
        </r>
      </text>
    </comment>
    <comment ref="H5" authorId="0" shapeId="0">
      <text>
        <r>
          <rPr>
            <sz val="9"/>
            <color indexed="81"/>
            <rFont val="Tahoma"/>
            <family val="2"/>
          </rPr>
          <t>De varantie is een maat voor de spreiding binnen een vraag. De variantie wordt gebruikt om de betrouwbaarheid van de hele toets te berekenen.</t>
        </r>
      </text>
    </comment>
    <comment ref="A9" authorId="0" shapeId="0">
      <text>
        <r>
          <rPr>
            <sz val="9"/>
            <color indexed="81"/>
            <rFont val="Tahoma"/>
            <family val="2"/>
          </rPr>
          <t>De lijst met studentnummers haal ik meestal uit de groepsindelingsexcel, en dan gebruik ik die lijst het hele jaar. Ik houd de studenten per klas gesorteerd. De inhalers uit hogere jaren voeg ik handmatig onderaan toe. Zeker als de toetsen toch per klas liggen, maakt dit het invoeren veel sneller.
Een alternatief is per toets de lijst ingeschreven studenten uit Osiris te halen.</t>
        </r>
      </text>
    </comment>
    <comment ref="B9" authorId="0" shapeId="0">
      <text>
        <r>
          <rPr>
            <sz val="9"/>
            <color indexed="81"/>
            <rFont val="Tahoma"/>
            <family val="2"/>
          </rPr>
          <t>Deze kolom is een kopie van de kolom met de cijfers en alleen nodig om de berekende cijfers in Osiris in te voeren. 
Voor het invoeren in Osiris kun je dit tabblad in zijn geheel opslaan als .txt (tab als scheidingsteken): alle regels die niet met een studentnummer beginnen worden immers overgeslagen.</t>
        </r>
      </text>
    </comment>
    <comment ref="C9" authorId="0" shapeId="0">
      <text>
        <r>
          <rPr>
            <sz val="9"/>
            <color indexed="81"/>
            <rFont val="Tahoma"/>
            <family val="2"/>
          </rPr>
          <t>Hier hield ik bij of er problemen waren met invoeren in Osiris. Osiris kan na het invoeren ook een log-bestand geven met deze info, dus deze kolom gebruik ik zelf niet meer.</t>
        </r>
      </text>
    </comment>
    <comment ref="B151" authorId="0" shapeId="0">
      <text>
        <r>
          <rPr>
            <sz val="9"/>
            <color indexed="81"/>
            <rFont val="Tahoma"/>
            <family val="2"/>
          </rPr>
          <t>Te weinig ruimte voor alle studenten? Voeg boven deze regel kolommen in, dan worden de analyseformules automatisch aangepast.
De formules in de kolommen 'cijfer Osiris','totaal' en 'cijfer' worden niet automatisch ingevuld en kunnen handmatig doorgevoerd worden.</t>
        </r>
      </text>
    </comment>
  </commentList>
</comments>
</file>

<file path=xl/comments2.xml><?xml version="1.0" encoding="utf-8"?>
<comments xmlns="http://schemas.openxmlformats.org/spreadsheetml/2006/main">
  <authors>
    <author>Swieten, Paul van</author>
  </authors>
  <commentList>
    <comment ref="H1" authorId="0" shapeId="0">
      <text>
        <r>
          <rPr>
            <sz val="9"/>
            <color indexed="81"/>
            <rFont val="Tahoma"/>
            <family val="2"/>
          </rPr>
          <t>Hier wordt het aantal punten per vraag herhaald voor de vervolgberekeningen</t>
        </r>
      </text>
    </comment>
    <comment ref="H2" authorId="0" shapeId="0">
      <text>
        <r>
          <rPr>
            <sz val="9"/>
            <color indexed="81"/>
            <rFont val="Tahoma"/>
            <family val="2"/>
          </rPr>
          <t>In deze rij wordt gecontroleerd of voor een vraag teveel punten zijn behaald. Als dit het geval is kleurt de cel rood</t>
        </r>
      </text>
    </comment>
    <comment ref="H3" authorId="0" shapeId="0">
      <text>
        <r>
          <rPr>
            <sz val="9"/>
            <color indexed="81"/>
            <rFont val="Tahoma"/>
            <family val="2"/>
          </rPr>
          <t>In deze rij wordt de p-waarde, ofwel de moeilijkheid per vraag, bepaald door de gemiddelde score van studenten te delen door het aantal te behalen punten voor de vraag. Dit getal ligt tussen 1 (iedereen heeft alle punten) en 0 (er zijn 0 punten behaald). 
Ideaal is een score van 0,5 bij open vragen.
Bij MPC vragen hangt de ideale score af van het aantal alternatieven: bij 2 alternatieven: 0,75; bij 3: 0,68; bij 4: 0,63 en bij 5 alternatieven 0,60
De kleurenschaal markeert de hoogst en laagste scores.</t>
        </r>
      </text>
    </comment>
    <comment ref="H4" authorId="0" shapeId="0">
      <text>
        <r>
          <rPr>
            <sz val="9"/>
            <color indexed="81"/>
            <rFont val="Tahoma"/>
            <family val="2"/>
          </rPr>
          <t>In deze rij wordt het onderscheidingsvermogen, een correlatiecoëfficiënt, bepaald voor de score op deze vraag en score op de rest van de vragen. Een hoge correlatie betekent dat een studenten die op deze vraag goed scoren ook op de rest van de toets hoog scoren. Een correlatie van 0 of negatief duidt op een probeem: zwakkere studenten halen op de vraag dan evenveel of meer punten dan de goede studenten.
Een waarde van 0,35 en hoger is prima
Van 0,25 tot 0,35 is voldoende/goed
Van 0,15 tot 0,25 is middelmatig/voldoende
Minder dan 0,15 is slecht/middelmatig
De kleurenschaal markeert de hoogste en laagste scores.</t>
        </r>
      </text>
    </comment>
    <comment ref="H5" authorId="0" shapeId="0">
      <text>
        <r>
          <rPr>
            <sz val="9"/>
            <color indexed="81"/>
            <rFont val="Tahoma"/>
            <family val="2"/>
          </rPr>
          <t>De varantie is een maat voor de spreiding binnen een vraag. De variantie wordt gebruikt om de betrouwbaarheid van de hele toets te berekenen.</t>
        </r>
      </text>
    </comment>
    <comment ref="A9" authorId="0" shapeId="0">
      <text>
        <r>
          <rPr>
            <sz val="9"/>
            <color indexed="81"/>
            <rFont val="Tahoma"/>
            <family val="2"/>
          </rPr>
          <t>De lijst met studentnummers haal ik meestal uit de groepsindelingsexcel, en dan gebruik ik die lijst het hele jaar. Ik houd de studenten per klas gesorteerd. De inhalers uit hogere jaren voeg ik handmatig onderaan toe. Zeker als de toetsen toch per klas liggen, maakt dit het invoeren veel sneller.
Een alternatief is per toets de lijst ingeschreven studenten uit Osiris te halen.</t>
        </r>
      </text>
    </comment>
    <comment ref="B9" authorId="0" shapeId="0">
      <text>
        <r>
          <rPr>
            <sz val="9"/>
            <color indexed="81"/>
            <rFont val="Tahoma"/>
            <family val="2"/>
          </rPr>
          <t>Deze kolom is een kopie van de kolom met de cijfers en alleen nodig om de berekende cijfers in Osiris in te voeren. 
Voor het invoeren in Osiris kun je dit tabblad in zijn geheel opslaan als .txt (tab als scheidingsteken): alle regels die niet met een studentnummer beginnen worden immers overgeslagen.</t>
        </r>
      </text>
    </comment>
    <comment ref="C9" authorId="0" shapeId="0">
      <text>
        <r>
          <rPr>
            <sz val="9"/>
            <color indexed="81"/>
            <rFont val="Tahoma"/>
            <family val="2"/>
          </rPr>
          <t>Hier hield ik bij of er problemen waren met invoeren in Osiris. Osiris kan na het invoeren ook een log-bestand geven met deze info, dus deze kolom gebruik ik zelf niet meer.</t>
        </r>
      </text>
    </comment>
    <comment ref="B151" authorId="0" shapeId="0">
      <text>
        <r>
          <rPr>
            <sz val="9"/>
            <color indexed="81"/>
            <rFont val="Tahoma"/>
            <family val="2"/>
          </rPr>
          <t>Te weinig ruimte voor alle studenten? Voeg boven deze regel kolommen in, dan worden de analyseformules automatisch aangepast.
De formules in de kolommen 'cijfer Osiris','totaal' en 'cijfer' worden niet automatisch ingevuld en kunnen handmatig doorgevoerd worden.</t>
        </r>
      </text>
    </comment>
  </commentList>
</comments>
</file>

<file path=xl/sharedStrings.xml><?xml version="1.0" encoding="utf-8"?>
<sst xmlns="http://schemas.openxmlformats.org/spreadsheetml/2006/main" count="124" uniqueCount="50">
  <si>
    <t>van</t>
  </si>
  <si>
    <t>totaal</t>
  </si>
  <si>
    <t>cijfer</t>
  </si>
  <si>
    <t>max behaalde score</t>
  </si>
  <si>
    <t>punten per vraag</t>
  </si>
  <si>
    <t>berekening cijfer</t>
  </si>
  <si>
    <t>punten</t>
  </si>
  <si>
    <t>cesuur</t>
  </si>
  <si>
    <t>minimum</t>
  </si>
  <si>
    <t>maximum</t>
  </si>
  <si>
    <t>resultaat</t>
  </si>
  <si>
    <t>aantal deelnemers</t>
  </si>
  <si>
    <t>voldoendes</t>
  </si>
  <si>
    <t>onvoldoendes</t>
  </si>
  <si>
    <t>rendement</t>
  </si>
  <si>
    <t>variantie</t>
  </si>
  <si>
    <t>berekening cesuur</t>
  </si>
  <si>
    <t>totaal punten</t>
  </si>
  <si>
    <t>punten door gokkans</t>
  </si>
  <si>
    <t>totaal te "verdienen"</t>
  </si>
  <si>
    <t>betrouwbaarheid toets (Cronbach alfa)</t>
  </si>
  <si>
    <t>aantal vragen</t>
  </si>
  <si>
    <t>variantie vragen</t>
  </si>
  <si>
    <t>variantie toets</t>
  </si>
  <si>
    <t>Cronbach alfa</t>
  </si>
  <si>
    <t>voorgestelde cesuur Cohen-Schotanus</t>
  </si>
  <si>
    <t>percentiel</t>
  </si>
  <si>
    <t>punten gokkans</t>
  </si>
  <si>
    <t>beheersgraad</t>
  </si>
  <si>
    <t>cesuur (Cohen-Schotanus)</t>
  </si>
  <si>
    <t>gemiddelde score hierin</t>
  </si>
  <si>
    <t>http://toetsing.hum.uu.nl/modules/cesuur/cesuur-theorie/</t>
  </si>
  <si>
    <t>gemiddeld cijfer</t>
  </si>
  <si>
    <t>Studentnr</t>
  </si>
  <si>
    <t>Cijfer Osiris</t>
  </si>
  <si>
    <t>Osiris j/n</t>
  </si>
  <si>
    <t>laatste</t>
  </si>
  <si>
    <t>studenten</t>
  </si>
  <si>
    <t>Gewenste waarde alfa: hoger dan 0,70</t>
  </si>
  <si>
    <t>Osiris als niet deelgenomen:</t>
  </si>
  <si>
    <t>?</t>
  </si>
  <si>
    <r>
      <t>Naam (</t>
    </r>
    <r>
      <rPr>
        <b/>
        <sz val="10"/>
        <color theme="1"/>
        <rFont val="Calibri"/>
        <family val="2"/>
        <scheme val="minor"/>
      </rPr>
      <t>voornaam, tussenvoegsel, achternaam</t>
    </r>
    <r>
      <rPr>
        <b/>
        <sz val="12"/>
        <color theme="1"/>
        <rFont val="Calibri"/>
        <family val="2"/>
        <scheme val="minor"/>
      </rPr>
      <t>)</t>
    </r>
  </si>
  <si>
    <t>Vraagnummer:</t>
  </si>
  <si>
    <t>Te behalen punten    per vraag:</t>
  </si>
  <si>
    <t>Tentamen:</t>
  </si>
  <si>
    <t>Gelegenheid:</t>
  </si>
  <si>
    <t>p-waarde</t>
  </si>
  <si>
    <t>R(item-rest)</t>
  </si>
  <si>
    <r>
      <t>Reparatiemogelijkheden</t>
    </r>
    <r>
      <rPr>
        <sz val="12"/>
        <rFont val="Arial"/>
        <family val="2"/>
      </rPr>
      <t xml:space="preserve"> (overgenomen uit: Toetsen in het hoger onderwijs, Berkel &amp; Bax, 2e druk, 2006)</t>
    </r>
  </si>
  <si>
    <t>Rest per vraag: Tussenberekeningen voor R(item-rest)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</si>
</sst>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font>
      <sz val="10"/>
      <name val="Arial"/>
    </font>
    <font>
      <sz val="11"/>
      <name val="Helvetica"/>
    </font>
    <font>
      <sz val="11"/>
      <color theme="1"/>
      <name val="Helvetica"/>
    </font>
    <font>
      <sz val="10"/>
      <name val="Arial"/>
      <family val="2"/>
    </font>
    <font>
      <sz val="10"/>
      <name val="Arial"/>
      <family val="2"/>
    </font>
    <font>
      <b/>
      <sz val="10"/>
      <name val="Arial"/>
      <family val="2"/>
    </font>
    <font>
      <sz val="14"/>
      <name val="Arial"/>
      <family val="2"/>
    </font>
    <font>
      <u/>
      <sz val="10"/>
      <color theme="10"/>
      <name val="Arial"/>
      <family val="2"/>
    </font>
    <font>
      <sz val="14"/>
      <color theme="1"/>
      <name val="Helvetica"/>
    </font>
    <font>
      <sz val="11"/>
      <color rgb="FF006100"/>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12"/>
      <color theme="1"/>
      <name val="Calibri"/>
      <family val="2"/>
      <charset val="136"/>
      <scheme val="minor"/>
    </font>
    <font>
      <i/>
      <sz val="10"/>
      <name val="Arial"/>
      <family val="2"/>
    </font>
    <font>
      <b/>
      <sz val="14"/>
      <color theme="1"/>
      <name val="Calibri"/>
      <family val="2"/>
      <scheme val="minor"/>
    </font>
    <font>
      <b/>
      <sz val="9"/>
      <name val="Arial"/>
      <family val="2"/>
    </font>
    <font>
      <b/>
      <sz val="14"/>
      <color theme="0"/>
      <name val="Arial"/>
      <family val="2"/>
    </font>
    <font>
      <sz val="9"/>
      <color indexed="81"/>
      <name val="Tahoma"/>
      <family val="2"/>
    </font>
    <font>
      <b/>
      <sz val="10"/>
      <color theme="1"/>
      <name val="Calibri"/>
      <family val="2"/>
      <scheme val="minor"/>
    </font>
    <font>
      <sz val="12"/>
      <name val="Arial"/>
      <family val="2"/>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rgb="FFFF00FF"/>
        <bgColor indexed="64"/>
      </patternFill>
    </fill>
    <fill>
      <patternFill patternType="solid">
        <fgColor rgb="FFFFFFCC"/>
        <bgColor indexed="64"/>
      </patternFill>
    </fill>
    <fill>
      <patternFill patternType="solid">
        <fgColor rgb="FF98E18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pplyNumberFormat="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9" fillId="2" borderId="0" applyNumberFormat="0" applyBorder="0" applyAlignment="0" applyProtection="0"/>
    <xf numFmtId="0" fontId="12" fillId="0" borderId="0"/>
    <xf numFmtId="0" fontId="13" fillId="0" borderId="0"/>
  </cellStyleXfs>
  <cellXfs count="55">
    <xf numFmtId="0" fontId="0" fillId="0" borderId="0" xfId="0" applyNumberFormat="1" applyFont="1" applyFill="1" applyBorder="1" applyAlignment="1"/>
    <xf numFmtId="0" fontId="3" fillId="0" borderId="0" xfId="0" applyNumberFormat="1" applyFont="1" applyFill="1" applyBorder="1" applyAlignment="1"/>
    <xf numFmtId="49" fontId="2" fillId="0" borderId="0" xfId="0" applyNumberFormat="1" applyFont="1" applyFill="1" applyBorder="1" applyAlignment="1"/>
    <xf numFmtId="0" fontId="5" fillId="0" borderId="0" xfId="0" applyNumberFormat="1" applyFont="1" applyFill="1" applyBorder="1" applyAlignment="1"/>
    <xf numFmtId="0" fontId="6" fillId="0" borderId="0" xfId="0" applyNumberFormat="1" applyFont="1" applyFill="1" applyBorder="1" applyAlignment="1"/>
    <xf numFmtId="1" fontId="0" fillId="0" borderId="0" xfId="0" applyNumberFormat="1" applyFont="1" applyFill="1" applyBorder="1" applyAlignment="1"/>
    <xf numFmtId="164" fontId="0" fillId="0" borderId="0" xfId="0" applyNumberFormat="1" applyFont="1" applyFill="1" applyBorder="1" applyAlignment="1"/>
    <xf numFmtId="0" fontId="7" fillId="0" borderId="0" xfId="2" applyNumberFormat="1" applyFill="1" applyBorder="1" applyAlignment="1"/>
    <xf numFmtId="49" fontId="8" fillId="0" borderId="0" xfId="0" applyNumberFormat="1" applyFont="1" applyFill="1" applyBorder="1" applyAlignment="1">
      <alignment horizontal="right"/>
    </xf>
    <xf numFmtId="0" fontId="11" fillId="0" borderId="0" xfId="0" applyFont="1"/>
    <xf numFmtId="0" fontId="11" fillId="0" borderId="0" xfId="0" applyFont="1" applyAlignment="1">
      <alignment wrapText="1"/>
    </xf>
    <xf numFmtId="0" fontId="11" fillId="0" borderId="0" xfId="0" applyFont="1" applyFill="1"/>
    <xf numFmtId="0" fontId="0" fillId="0" borderId="0" xfId="0" applyFill="1"/>
    <xf numFmtId="49" fontId="2" fillId="0" borderId="0" xfId="4" applyNumberFormat="1" applyFont="1" applyFill="1" applyBorder="1" applyAlignment="1">
      <alignment horizontal="left" vertical="center"/>
    </xf>
    <xf numFmtId="0" fontId="2" fillId="0" borderId="0" xfId="4" applyFont="1" applyFill="1" applyBorder="1" applyAlignment="1">
      <alignment horizontal="left" vertical="center"/>
    </xf>
    <xf numFmtId="49" fontId="2" fillId="0" borderId="0" xfId="5" applyNumberFormat="1" applyFont="1" applyFill="1" applyBorder="1" applyAlignment="1">
      <alignment horizontal="left" vertical="center"/>
    </xf>
    <xf numFmtId="0" fontId="0" fillId="0" borderId="0" xfId="0"/>
    <xf numFmtId="0" fontId="2" fillId="0" borderId="0" xfId="4" quotePrefix="1" applyFont="1" applyFill="1" applyBorder="1" applyAlignment="1">
      <alignment horizontal="left" vertical="center"/>
    </xf>
    <xf numFmtId="0" fontId="14" fillId="0" borderId="0" xfId="0" applyNumberFormat="1" applyFont="1" applyFill="1" applyBorder="1" applyAlignment="1"/>
    <xf numFmtId="0" fontId="0" fillId="0" borderId="0" xfId="0" applyAlignment="1">
      <alignment horizontal="center"/>
    </xf>
    <xf numFmtId="0" fontId="10" fillId="0" borderId="0" xfId="0" applyFont="1"/>
    <xf numFmtId="0" fontId="0" fillId="0" borderId="0" xfId="0" applyNumberFormat="1" applyFont="1" applyFill="1" applyBorder="1" applyAlignment="1">
      <alignment horizontal="center"/>
    </xf>
    <xf numFmtId="0" fontId="10" fillId="0" borderId="0" xfId="0" applyFont="1" applyAlignment="1">
      <alignment horizontal="center"/>
    </xf>
    <xf numFmtId="0" fontId="5" fillId="0" borderId="0" xfId="0" applyFont="1" applyAlignment="1">
      <alignment horizontal="center"/>
    </xf>
    <xf numFmtId="0" fontId="10" fillId="0" borderId="0" xfId="0" applyFont="1" applyFill="1" applyAlignment="1">
      <alignment horizontal="center"/>
    </xf>
    <xf numFmtId="0" fontId="0" fillId="0" borderId="0" xfId="0" applyFill="1" applyAlignment="1">
      <alignment horizontal="center"/>
    </xf>
    <xf numFmtId="0" fontId="0" fillId="3" borderId="1" xfId="0" applyNumberFormat="1" applyFont="1" applyFill="1" applyBorder="1" applyAlignment="1">
      <alignment horizontal="center"/>
    </xf>
    <xf numFmtId="0" fontId="3" fillId="3" borderId="1" xfId="0" applyNumberFormat="1" applyFont="1" applyFill="1" applyBorder="1" applyAlignment="1">
      <alignment horizontal="center"/>
    </xf>
    <xf numFmtId="0" fontId="16" fillId="0" borderId="0" xfId="0" applyFont="1" applyAlignment="1">
      <alignment horizontal="left"/>
    </xf>
    <xf numFmtId="0" fontId="17" fillId="4" borderId="0" xfId="0" applyNumberFormat="1" applyFont="1" applyFill="1" applyBorder="1" applyAlignment="1">
      <alignment horizontal="center"/>
    </xf>
    <xf numFmtId="0" fontId="14" fillId="3" borderId="0" xfId="0" applyFont="1" applyFill="1" applyAlignment="1">
      <alignment horizontal="center"/>
    </xf>
    <xf numFmtId="0" fontId="5" fillId="0" borderId="0" xfId="0" applyFont="1" applyFill="1" applyAlignment="1">
      <alignment horizontal="right"/>
    </xf>
    <xf numFmtId="0" fontId="5" fillId="0" borderId="0" xfId="0" applyFont="1" applyFill="1" applyAlignment="1">
      <alignment horizontal="right" wrapText="1"/>
    </xf>
    <xf numFmtId="0" fontId="15" fillId="0" borderId="0" xfId="0" applyFont="1" applyAlignment="1">
      <alignment horizontal="right"/>
    </xf>
    <xf numFmtId="0" fontId="15" fillId="0" borderId="0" xfId="0" applyFont="1" applyFill="1" applyAlignment="1">
      <alignment horizontal="right"/>
    </xf>
    <xf numFmtId="0" fontId="0" fillId="5" borderId="1" xfId="0" applyFill="1" applyBorder="1" applyAlignment="1">
      <alignment horizontal="center"/>
    </xf>
    <xf numFmtId="0" fontId="0" fillId="5" borderId="1" xfId="0" applyNumberFormat="1" applyFont="1" applyFill="1" applyBorder="1" applyAlignment="1">
      <alignment horizontal="center"/>
    </xf>
    <xf numFmtId="2" fontId="0" fillId="5" borderId="1" xfId="0" applyNumberFormat="1" applyFont="1" applyFill="1" applyBorder="1" applyAlignment="1">
      <alignment horizontal="center"/>
    </xf>
    <xf numFmtId="0" fontId="0" fillId="5" borderId="1" xfId="0" applyNumberFormat="1" applyFont="1" applyFill="1" applyBorder="1" applyAlignment="1"/>
    <xf numFmtId="2" fontId="0" fillId="5" borderId="1" xfId="0" applyNumberFormat="1" applyFont="1" applyFill="1" applyBorder="1" applyAlignment="1"/>
    <xf numFmtId="9" fontId="0" fillId="5" borderId="1" xfId="1" applyFont="1" applyFill="1" applyBorder="1" applyAlignment="1"/>
    <xf numFmtId="164" fontId="0" fillId="5" borderId="1" xfId="0" applyNumberFormat="1" applyFont="1" applyFill="1" applyBorder="1" applyAlignment="1"/>
    <xf numFmtId="0" fontId="9" fillId="5" borderId="0" xfId="3" applyNumberFormat="1" applyFill="1" applyBorder="1" applyAlignment="1"/>
    <xf numFmtId="0" fontId="9" fillId="6" borderId="0" xfId="3" applyNumberFormat="1" applyFill="1" applyBorder="1" applyAlignment="1"/>
    <xf numFmtId="0" fontId="3" fillId="6" borderId="1" xfId="0" applyFont="1" applyFill="1" applyBorder="1" applyAlignment="1">
      <alignment horizontal="right"/>
    </xf>
    <xf numFmtId="0" fontId="0" fillId="6" borderId="1" xfId="0" applyNumberFormat="1" applyFont="1" applyFill="1" applyBorder="1" applyAlignment="1"/>
    <xf numFmtId="9" fontId="0" fillId="6" borderId="1" xfId="0" applyNumberFormat="1" applyFont="1" applyFill="1" applyBorder="1" applyAlignment="1"/>
    <xf numFmtId="9" fontId="9" fillId="6" borderId="0" xfId="3" applyNumberFormat="1" applyFill="1" applyBorder="1" applyAlignment="1"/>
    <xf numFmtId="0" fontId="6" fillId="5" borderId="0" xfId="0" applyNumberFormat="1" applyFont="1" applyFill="1" applyBorder="1" applyAlignment="1"/>
    <xf numFmtId="0" fontId="14" fillId="5" borderId="1" xfId="0" applyFont="1" applyFill="1" applyBorder="1" applyAlignment="1">
      <alignment horizontal="center"/>
    </xf>
    <xf numFmtId="49" fontId="0" fillId="0" borderId="0" xfId="0" applyNumberFormat="1" applyFont="1" applyFill="1" applyBorder="1" applyAlignment="1">
      <alignment vertical="top"/>
    </xf>
    <xf numFmtId="49" fontId="21" fillId="0" borderId="0" xfId="0" applyNumberFormat="1" applyFont="1" applyFill="1" applyBorder="1" applyAlignment="1" applyProtection="1">
      <alignment horizontal="left"/>
    </xf>
    <xf numFmtId="0" fontId="0" fillId="0" borderId="0" xfId="0" applyFill="1" applyBorder="1" applyAlignment="1">
      <alignment horizontal="left"/>
    </xf>
    <xf numFmtId="0" fontId="1" fillId="0" borderId="0" xfId="0" applyNumberFormat="1" applyFont="1" applyFill="1" applyAlignment="1">
      <alignment vertical="top"/>
    </xf>
    <xf numFmtId="0" fontId="0" fillId="3" borderId="0" xfId="0" applyNumberFormat="1" applyFont="1" applyFill="1" applyBorder="1" applyAlignment="1">
      <alignment horizontal="center"/>
    </xf>
  </cellXfs>
  <cellStyles count="6">
    <cellStyle name="Goed" xfId="3" builtinId="26"/>
    <cellStyle name="Hyperlink" xfId="2" builtinId="8"/>
    <cellStyle name="Normaal 2" xfId="4"/>
    <cellStyle name="Normaal 3" xfId="5"/>
    <cellStyle name="Procent" xfId="1" builtinId="5"/>
    <cellStyle name="Standaard" xfId="0" builtinId="0"/>
  </cellStyles>
  <dxfs count="10">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s>
  <tableStyles count="0" defaultTableStyle="TableStyleMedium2" defaultPivotStyle="PivotStyleLight16"/>
  <colors>
    <mruColors>
      <color rgb="FFFFFFCC"/>
      <color rgb="FF98E187"/>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37</xdr:col>
      <xdr:colOff>19049</xdr:colOff>
      <xdr:row>7</xdr:row>
      <xdr:rowOff>19050</xdr:rowOff>
    </xdr:from>
    <xdr:to>
      <xdr:col>48</xdr:col>
      <xdr:colOff>233204</xdr:colOff>
      <xdr:row>39</xdr:row>
      <xdr:rowOff>76200</xdr:rowOff>
    </xdr:to>
    <xdr:pic>
      <xdr:nvPicPr>
        <xdr:cNvPr id="2" name="Afbeelding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8295"/>
        <a:stretch/>
      </xdr:blipFill>
      <xdr:spPr>
        <a:xfrm>
          <a:off x="19154774" y="1638300"/>
          <a:ext cx="7129305" cy="655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37</xdr:col>
      <xdr:colOff>19049</xdr:colOff>
      <xdr:row>7</xdr:row>
      <xdr:rowOff>19050</xdr:rowOff>
    </xdr:from>
    <xdr:to>
      <xdr:col>48</xdr:col>
      <xdr:colOff>233204</xdr:colOff>
      <xdr:row>41</xdr:row>
      <xdr:rowOff>123825</xdr:rowOff>
    </xdr:to>
    <xdr:pic>
      <xdr:nvPicPr>
        <xdr:cNvPr id="2" name="Afbeelding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8295"/>
        <a:stretch/>
      </xdr:blipFill>
      <xdr:spPr>
        <a:xfrm>
          <a:off x="19154774" y="1638300"/>
          <a:ext cx="7129305" cy="6553200"/>
        </a:xfrm>
        <a:prstGeom prst="rect">
          <a:avLst/>
        </a:prstGeom>
      </xdr:spPr>
    </xdr:pic>
    <xdr:clientData/>
  </xdr:twoCellAnchor>
  <xdr:twoCellAnchor editAs="oneCell">
    <xdr:from>
      <xdr:col>37</xdr:col>
      <xdr:colOff>19049</xdr:colOff>
      <xdr:row>7</xdr:row>
      <xdr:rowOff>19050</xdr:rowOff>
    </xdr:from>
    <xdr:to>
      <xdr:col>48</xdr:col>
      <xdr:colOff>233204</xdr:colOff>
      <xdr:row>40</xdr:row>
      <xdr:rowOff>57150</xdr:rowOff>
    </xdr:to>
    <xdr:pic>
      <xdr:nvPicPr>
        <xdr:cNvPr id="4" name="Afbeelding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8295"/>
        <a:stretch/>
      </xdr:blipFill>
      <xdr:spPr>
        <a:xfrm>
          <a:off x="19154774" y="1638300"/>
          <a:ext cx="7129305" cy="6553200"/>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oetsing.hum.uu.nl/modules/cesuur/cesuur-theori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oetsing.hum.uu.nl/modules/cesuur/cesuur-theori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51"/>
  <sheetViews>
    <sheetView topLeftCell="D108" workbookViewId="0">
      <selection activeCell="AD11" sqref="AD11:AD151"/>
    </sheetView>
  </sheetViews>
  <sheetFormatPr defaultRowHeight="12.75"/>
  <cols>
    <col min="2" max="2" width="7.85546875" customWidth="1"/>
    <col min="3" max="3" width="6.5703125" customWidth="1"/>
    <col min="5" max="5" width="9.85546875" customWidth="1"/>
    <col min="6" max="6" width="20.5703125" customWidth="1"/>
    <col min="7" max="7" width="21.5703125" customWidth="1"/>
    <col min="8" max="8" width="3.28515625" customWidth="1"/>
    <col min="9" max="28" width="5.42578125" style="21" customWidth="1"/>
    <col min="29" max="29" width="10.5703125" style="21" bestFit="1" customWidth="1"/>
    <col min="30" max="30" width="9.140625" style="21"/>
    <col min="33" max="33" width="10.28515625" customWidth="1"/>
    <col min="34" max="34" width="14.28515625" customWidth="1"/>
    <col min="35" max="35" width="9.5703125" bestFit="1" customWidth="1"/>
    <col min="38" max="38" width="10.7109375" bestFit="1" customWidth="1"/>
    <col min="45" max="45" width="10.7109375" bestFit="1" customWidth="1"/>
  </cols>
  <sheetData>
    <row r="1" spans="1:70" ht="18">
      <c r="G1" s="8" t="s">
        <v>4</v>
      </c>
      <c r="H1" s="29" t="s">
        <v>40</v>
      </c>
      <c r="I1" s="36">
        <f>I10</f>
        <v>2</v>
      </c>
      <c r="J1" s="36">
        <f t="shared" ref="J1:AB1" si="0">J10</f>
        <v>2</v>
      </c>
      <c r="K1" s="36">
        <f t="shared" si="0"/>
        <v>2</v>
      </c>
      <c r="L1" s="36">
        <f t="shared" si="0"/>
        <v>2</v>
      </c>
      <c r="M1" s="36">
        <f t="shared" si="0"/>
        <v>2</v>
      </c>
      <c r="N1" s="36">
        <f t="shared" ref="N1:S1" si="1">N10</f>
        <v>2</v>
      </c>
      <c r="O1" s="36">
        <f t="shared" si="1"/>
        <v>2</v>
      </c>
      <c r="P1" s="36">
        <f t="shared" si="1"/>
        <v>2</v>
      </c>
      <c r="Q1" s="36">
        <f t="shared" si="1"/>
        <v>2</v>
      </c>
      <c r="R1" s="36">
        <f t="shared" si="1"/>
        <v>2</v>
      </c>
      <c r="S1" s="36">
        <f t="shared" si="1"/>
        <v>2</v>
      </c>
      <c r="T1" s="36">
        <f t="shared" si="0"/>
        <v>2</v>
      </c>
      <c r="U1" s="36">
        <f t="shared" si="0"/>
        <v>2</v>
      </c>
      <c r="V1" s="36">
        <f t="shared" si="0"/>
        <v>2</v>
      </c>
      <c r="W1" s="36">
        <f t="shared" si="0"/>
        <v>2</v>
      </c>
      <c r="X1" s="36">
        <f t="shared" si="0"/>
        <v>2</v>
      </c>
      <c r="Y1" s="36">
        <f t="shared" ref="Y1:Z1" si="2">Y10</f>
        <v>2</v>
      </c>
      <c r="Z1" s="36">
        <f t="shared" si="2"/>
        <v>2</v>
      </c>
      <c r="AA1" s="36">
        <f t="shared" si="0"/>
        <v>2</v>
      </c>
      <c r="AB1" s="36">
        <f t="shared" si="0"/>
        <v>2</v>
      </c>
      <c r="AC1" s="36">
        <f>SUM(G1:AB1)</f>
        <v>40</v>
      </c>
    </row>
    <row r="2" spans="1:70" ht="18">
      <c r="G2" s="8" t="s">
        <v>3</v>
      </c>
      <c r="H2" s="29" t="s">
        <v>40</v>
      </c>
      <c r="I2" s="36">
        <f>MAX(I11:I151)</f>
        <v>0</v>
      </c>
      <c r="J2" s="36">
        <f t="shared" ref="J2:AB2" si="3">MAX(J11:J151)</f>
        <v>0</v>
      </c>
      <c r="K2" s="36">
        <f t="shared" si="3"/>
        <v>0</v>
      </c>
      <c r="L2" s="36">
        <f t="shared" si="3"/>
        <v>0</v>
      </c>
      <c r="M2" s="36">
        <f t="shared" si="3"/>
        <v>0</v>
      </c>
      <c r="N2" s="36">
        <f t="shared" ref="N2:S2" si="4">MAX(N11:N151)</f>
        <v>0</v>
      </c>
      <c r="O2" s="36">
        <f t="shared" si="4"/>
        <v>0</v>
      </c>
      <c r="P2" s="36">
        <f t="shared" si="4"/>
        <v>0</v>
      </c>
      <c r="Q2" s="36">
        <f t="shared" si="4"/>
        <v>0</v>
      </c>
      <c r="R2" s="36">
        <f t="shared" si="4"/>
        <v>0</v>
      </c>
      <c r="S2" s="36">
        <f t="shared" si="4"/>
        <v>0</v>
      </c>
      <c r="T2" s="36">
        <f t="shared" si="3"/>
        <v>0</v>
      </c>
      <c r="U2" s="36">
        <f t="shared" si="3"/>
        <v>0</v>
      </c>
      <c r="V2" s="36">
        <f t="shared" si="3"/>
        <v>0</v>
      </c>
      <c r="W2" s="36">
        <f t="shared" si="3"/>
        <v>0</v>
      </c>
      <c r="X2" s="36">
        <f t="shared" si="3"/>
        <v>0</v>
      </c>
      <c r="Y2" s="36">
        <f t="shared" ref="Y2:Z2" si="5">MAX(Y11:Y151)</f>
        <v>0</v>
      </c>
      <c r="Z2" s="36">
        <f t="shared" si="5"/>
        <v>0</v>
      </c>
      <c r="AA2" s="36">
        <f t="shared" si="3"/>
        <v>0</v>
      </c>
      <c r="AB2" s="36">
        <f t="shared" si="3"/>
        <v>0</v>
      </c>
      <c r="AC2" s="36">
        <f>MAX(AC11:AC151)</f>
        <v>0</v>
      </c>
    </row>
    <row r="3" spans="1:70" ht="18">
      <c r="G3" s="8" t="s">
        <v>46</v>
      </c>
      <c r="H3" s="29" t="s">
        <v>40</v>
      </c>
      <c r="I3" s="37" t="str">
        <f>IFERROR(AVERAGE(I11:I151)/I1,"")</f>
        <v/>
      </c>
      <c r="J3" s="37" t="str">
        <f t="shared" ref="J3:AB3" si="6">IFERROR(AVERAGE(J11:J151)/J1,"")</f>
        <v/>
      </c>
      <c r="K3" s="37" t="str">
        <f t="shared" si="6"/>
        <v/>
      </c>
      <c r="L3" s="37" t="str">
        <f t="shared" si="6"/>
        <v/>
      </c>
      <c r="M3" s="37" t="str">
        <f t="shared" si="6"/>
        <v/>
      </c>
      <c r="N3" s="37" t="str">
        <f t="shared" ref="N3:S3" si="7">IFERROR(AVERAGE(N11:N151)/N1,"")</f>
        <v/>
      </c>
      <c r="O3" s="37" t="str">
        <f t="shared" si="7"/>
        <v/>
      </c>
      <c r="P3" s="37" t="str">
        <f t="shared" si="7"/>
        <v/>
      </c>
      <c r="Q3" s="37" t="str">
        <f t="shared" si="7"/>
        <v/>
      </c>
      <c r="R3" s="37" t="str">
        <f t="shared" si="7"/>
        <v/>
      </c>
      <c r="S3" s="37" t="str">
        <f t="shared" si="7"/>
        <v/>
      </c>
      <c r="T3" s="37" t="str">
        <f t="shared" si="6"/>
        <v/>
      </c>
      <c r="U3" s="37" t="str">
        <f t="shared" si="6"/>
        <v/>
      </c>
      <c r="V3" s="37" t="str">
        <f t="shared" si="6"/>
        <v/>
      </c>
      <c r="W3" s="37" t="str">
        <f t="shared" si="6"/>
        <v/>
      </c>
      <c r="X3" s="37" t="str">
        <f t="shared" si="6"/>
        <v/>
      </c>
      <c r="Y3" s="37" t="str">
        <f t="shared" ref="Y3:Z3" si="8">IFERROR(AVERAGE(Y11:Y151)/Y1,"")</f>
        <v/>
      </c>
      <c r="Z3" s="37" t="str">
        <f t="shared" si="8"/>
        <v/>
      </c>
      <c r="AA3" s="37" t="str">
        <f t="shared" si="6"/>
        <v/>
      </c>
      <c r="AB3" s="37" t="str">
        <f t="shared" si="6"/>
        <v/>
      </c>
      <c r="AC3" s="37"/>
    </row>
    <row r="4" spans="1:70" ht="18">
      <c r="G4" s="8" t="s">
        <v>47</v>
      </c>
      <c r="H4" s="29" t="s">
        <v>40</v>
      </c>
      <c r="I4" s="37" t="str">
        <f t="shared" ref="I4:X4" si="9">IFERROR(CORREL(I11:I151,AY11:AY151),"")</f>
        <v/>
      </c>
      <c r="J4" s="37" t="str">
        <f t="shared" si="9"/>
        <v/>
      </c>
      <c r="K4" s="37" t="str">
        <f t="shared" si="9"/>
        <v/>
      </c>
      <c r="L4" s="37" t="str">
        <f t="shared" si="9"/>
        <v/>
      </c>
      <c r="M4" s="37" t="str">
        <f t="shared" si="9"/>
        <v/>
      </c>
      <c r="N4" s="37" t="str">
        <f t="shared" si="9"/>
        <v/>
      </c>
      <c r="O4" s="37" t="str">
        <f t="shared" si="9"/>
        <v/>
      </c>
      <c r="P4" s="37" t="str">
        <f t="shared" si="9"/>
        <v/>
      </c>
      <c r="Q4" s="37" t="str">
        <f t="shared" si="9"/>
        <v/>
      </c>
      <c r="R4" s="37" t="str">
        <f t="shared" si="9"/>
        <v/>
      </c>
      <c r="S4" s="37" t="str">
        <f t="shared" si="9"/>
        <v/>
      </c>
      <c r="T4" s="37" t="str">
        <f t="shared" si="9"/>
        <v/>
      </c>
      <c r="U4" s="37" t="str">
        <f t="shared" si="9"/>
        <v/>
      </c>
      <c r="V4" s="37" t="str">
        <f t="shared" si="9"/>
        <v/>
      </c>
      <c r="W4" s="37" t="str">
        <f t="shared" si="9"/>
        <v/>
      </c>
      <c r="X4" s="37" t="str">
        <f t="shared" si="9"/>
        <v/>
      </c>
      <c r="Y4" s="37" t="str">
        <f t="shared" ref="Y4:Z4" si="10">IFERROR(CORREL(Y11:Y151,BO11:BO151),"")</f>
        <v/>
      </c>
      <c r="Z4" s="37" t="str">
        <f t="shared" si="10"/>
        <v/>
      </c>
      <c r="AA4" s="37" t="str">
        <f t="shared" ref="AA4:AB4" si="11">IFERROR(CORREL(AA11:AA151,BO11:BO151),"")</f>
        <v/>
      </c>
      <c r="AB4" s="37" t="str">
        <f t="shared" si="11"/>
        <v/>
      </c>
      <c r="AC4" s="37"/>
    </row>
    <row r="5" spans="1:70" ht="18">
      <c r="G5" s="8" t="s">
        <v>15</v>
      </c>
      <c r="H5" s="29" t="s">
        <v>40</v>
      </c>
      <c r="I5" s="37" t="str">
        <f>IFERROR(VAR(I11:I151),"")</f>
        <v/>
      </c>
      <c r="J5" s="37" t="str">
        <f t="shared" ref="J5:AC5" si="12">IFERROR(VAR(J11:J151),"")</f>
        <v/>
      </c>
      <c r="K5" s="37" t="str">
        <f t="shared" si="12"/>
        <v/>
      </c>
      <c r="L5" s="37" t="str">
        <f t="shared" si="12"/>
        <v/>
      </c>
      <c r="M5" s="37" t="str">
        <f t="shared" si="12"/>
        <v/>
      </c>
      <c r="N5" s="37" t="str">
        <f t="shared" ref="N5:S5" si="13">IFERROR(VAR(N11:N151),"")</f>
        <v/>
      </c>
      <c r="O5" s="37" t="str">
        <f t="shared" si="13"/>
        <v/>
      </c>
      <c r="P5" s="37" t="str">
        <f t="shared" si="13"/>
        <v/>
      </c>
      <c r="Q5" s="37" t="str">
        <f t="shared" si="13"/>
        <v/>
      </c>
      <c r="R5" s="37" t="str">
        <f t="shared" si="13"/>
        <v/>
      </c>
      <c r="S5" s="37" t="str">
        <f t="shared" si="13"/>
        <v/>
      </c>
      <c r="T5" s="37" t="str">
        <f t="shared" si="12"/>
        <v/>
      </c>
      <c r="U5" s="37" t="str">
        <f t="shared" si="12"/>
        <v/>
      </c>
      <c r="V5" s="37" t="str">
        <f t="shared" si="12"/>
        <v/>
      </c>
      <c r="W5" s="37" t="str">
        <f t="shared" si="12"/>
        <v/>
      </c>
      <c r="X5" s="37" t="str">
        <f t="shared" si="12"/>
        <v/>
      </c>
      <c r="Y5" s="37" t="str">
        <f t="shared" ref="Y5:Z5" si="14">IFERROR(VAR(Y11:Y151),"")</f>
        <v/>
      </c>
      <c r="Z5" s="37" t="str">
        <f t="shared" si="14"/>
        <v/>
      </c>
      <c r="AA5" s="37" t="str">
        <f t="shared" si="12"/>
        <v/>
      </c>
      <c r="AB5" s="37" t="str">
        <f t="shared" si="12"/>
        <v/>
      </c>
      <c r="AC5" s="37" t="str">
        <f t="shared" si="12"/>
        <v/>
      </c>
    </row>
    <row r="6" spans="1:70" ht="18.75">
      <c r="B6" s="33" t="s">
        <v>44</v>
      </c>
      <c r="C6" s="54"/>
      <c r="D6" s="54"/>
      <c r="E6" s="54"/>
    </row>
    <row r="7" spans="1:70" ht="18.75">
      <c r="B7" s="34" t="s">
        <v>45</v>
      </c>
      <c r="C7" s="48">
        <v>1</v>
      </c>
      <c r="AL7" s="4" t="s">
        <v>48</v>
      </c>
      <c r="AY7" s="1" t="s">
        <v>49</v>
      </c>
    </row>
    <row r="8" spans="1:70" ht="15">
      <c r="C8" s="16"/>
      <c r="D8" s="12"/>
      <c r="F8" s="12"/>
      <c r="G8" s="12"/>
      <c r="H8" s="12"/>
      <c r="I8" s="24"/>
      <c r="J8" s="25"/>
      <c r="K8" s="25"/>
      <c r="L8" s="25"/>
      <c r="M8" s="25"/>
      <c r="N8" s="25"/>
      <c r="O8" s="25"/>
      <c r="P8" s="25"/>
      <c r="Q8" s="25"/>
      <c r="R8" s="25"/>
      <c r="S8" s="25"/>
      <c r="T8" s="25"/>
      <c r="U8" s="25"/>
      <c r="V8" s="25"/>
      <c r="W8" s="25"/>
      <c r="X8" s="25"/>
      <c r="Y8" s="25"/>
      <c r="Z8" s="25"/>
      <c r="AA8" s="25"/>
      <c r="AB8" s="25"/>
      <c r="AC8" s="22" t="s">
        <v>1</v>
      </c>
      <c r="AD8" s="23" t="s">
        <v>2</v>
      </c>
      <c r="AG8" s="28" t="s">
        <v>39</v>
      </c>
      <c r="AH8" s="19"/>
      <c r="AI8" s="44"/>
      <c r="AJ8" s="20"/>
    </row>
    <row r="9" spans="1:70" s="18" customFormat="1" ht="18">
      <c r="A9" s="29" t="s">
        <v>40</v>
      </c>
      <c r="B9" s="29" t="s">
        <v>40</v>
      </c>
      <c r="C9" s="29" t="s">
        <v>40</v>
      </c>
      <c r="D9" s="12"/>
      <c r="E9" s="12"/>
      <c r="F9" s="12"/>
      <c r="G9" s="31" t="s">
        <v>42</v>
      </c>
      <c r="H9" s="31"/>
      <c r="I9" s="30">
        <v>1</v>
      </c>
      <c r="J9" s="30">
        <v>2</v>
      </c>
      <c r="K9" s="30">
        <v>3</v>
      </c>
      <c r="L9" s="30">
        <v>4</v>
      </c>
      <c r="M9" s="30">
        <v>5</v>
      </c>
      <c r="N9" s="30">
        <v>6</v>
      </c>
      <c r="O9" s="30">
        <v>7</v>
      </c>
      <c r="P9" s="30">
        <v>8</v>
      </c>
      <c r="Q9" s="30">
        <v>9</v>
      </c>
      <c r="R9" s="30">
        <v>10</v>
      </c>
      <c r="S9" s="30">
        <v>11</v>
      </c>
      <c r="T9" s="30">
        <v>12</v>
      </c>
      <c r="U9" s="30">
        <v>13</v>
      </c>
      <c r="V9" s="30">
        <v>14</v>
      </c>
      <c r="W9" s="30">
        <v>15</v>
      </c>
      <c r="X9" s="30">
        <v>16</v>
      </c>
      <c r="Y9" s="30">
        <v>17</v>
      </c>
      <c r="Z9" s="30">
        <v>18</v>
      </c>
      <c r="AA9" s="30">
        <v>19</v>
      </c>
      <c r="AB9" s="30">
        <v>20</v>
      </c>
      <c r="AF9" s="19"/>
      <c r="AG9" s="19"/>
      <c r="AH9" s="19"/>
      <c r="AI9" s="19"/>
      <c r="AJ9" s="16"/>
      <c r="AY9" s="49">
        <f t="shared" ref="AY9:BN9" si="15">I9</f>
        <v>1</v>
      </c>
      <c r="AZ9" s="49">
        <f t="shared" si="15"/>
        <v>2</v>
      </c>
      <c r="BA9" s="49">
        <f t="shared" si="15"/>
        <v>3</v>
      </c>
      <c r="BB9" s="49">
        <f t="shared" si="15"/>
        <v>4</v>
      </c>
      <c r="BC9" s="49">
        <f t="shared" si="15"/>
        <v>5</v>
      </c>
      <c r="BD9" s="49">
        <f t="shared" si="15"/>
        <v>6</v>
      </c>
      <c r="BE9" s="49">
        <f t="shared" si="15"/>
        <v>7</v>
      </c>
      <c r="BF9" s="49">
        <f t="shared" si="15"/>
        <v>8</v>
      </c>
      <c r="BG9" s="49">
        <f t="shared" si="15"/>
        <v>9</v>
      </c>
      <c r="BH9" s="49">
        <f t="shared" si="15"/>
        <v>10</v>
      </c>
      <c r="BI9" s="49">
        <f t="shared" si="15"/>
        <v>11</v>
      </c>
      <c r="BJ9" s="49">
        <f t="shared" si="15"/>
        <v>12</v>
      </c>
      <c r="BK9" s="49">
        <f t="shared" si="15"/>
        <v>13</v>
      </c>
      <c r="BL9" s="49">
        <f t="shared" si="15"/>
        <v>14</v>
      </c>
      <c r="BM9" s="49">
        <f t="shared" si="15"/>
        <v>15</v>
      </c>
      <c r="BN9" s="49">
        <f t="shared" si="15"/>
        <v>16</v>
      </c>
      <c r="BO9" s="49">
        <f t="shared" ref="BO9:BR9" si="16">Y9</f>
        <v>17</v>
      </c>
      <c r="BP9" s="49">
        <f t="shared" si="16"/>
        <v>18</v>
      </c>
      <c r="BQ9" s="49">
        <f t="shared" si="16"/>
        <v>19</v>
      </c>
      <c r="BR9" s="49">
        <f t="shared" si="16"/>
        <v>20</v>
      </c>
    </row>
    <row r="10" spans="1:70" ht="31.5">
      <c r="A10" s="9" t="s">
        <v>33</v>
      </c>
      <c r="B10" s="10" t="s">
        <v>34</v>
      </c>
      <c r="C10" s="10" t="s">
        <v>35</v>
      </c>
      <c r="D10" s="11" t="s">
        <v>41</v>
      </c>
      <c r="E10" s="12"/>
      <c r="F10" s="12"/>
      <c r="G10" s="32" t="s">
        <v>43</v>
      </c>
      <c r="H10" s="32"/>
      <c r="I10" s="30">
        <v>2</v>
      </c>
      <c r="J10" s="30">
        <v>2</v>
      </c>
      <c r="K10" s="30">
        <v>2</v>
      </c>
      <c r="L10" s="30">
        <v>2</v>
      </c>
      <c r="M10" s="30">
        <v>2</v>
      </c>
      <c r="N10" s="30">
        <v>2</v>
      </c>
      <c r="O10" s="30">
        <v>2</v>
      </c>
      <c r="P10" s="30">
        <v>2</v>
      </c>
      <c r="Q10" s="30">
        <v>2</v>
      </c>
      <c r="R10" s="30">
        <v>2</v>
      </c>
      <c r="S10" s="30">
        <v>2</v>
      </c>
      <c r="T10" s="30">
        <v>2</v>
      </c>
      <c r="U10" s="30">
        <v>2</v>
      </c>
      <c r="V10" s="30">
        <v>2</v>
      </c>
      <c r="W10" s="30">
        <v>2</v>
      </c>
      <c r="X10" s="30">
        <v>2</v>
      </c>
      <c r="Y10" s="30">
        <v>2</v>
      </c>
      <c r="Z10" s="30">
        <v>2</v>
      </c>
      <c r="AA10" s="30">
        <v>2</v>
      </c>
      <c r="AB10" s="30">
        <v>2</v>
      </c>
      <c r="AC10" s="35">
        <f>IF(I10="","",SUM(I10:AB10))</f>
        <v>40</v>
      </c>
      <c r="AD10" s="36">
        <f>IFERROR(IF(AC10&lt;$AH$12,1,ROUND(IF(AC10&lt;$AH$13,1+(AC10-$AH$12)/($AH$13-$AH$12)*($AI$13-$AI$12),5.5+(AC10-$AH$13)/($AH$14-$AH$13)*($AI$14-$AI$13)),1)),"")</f>
        <v>10</v>
      </c>
      <c r="AG10" s="4" t="s">
        <v>5</v>
      </c>
      <c r="AH10" s="4"/>
      <c r="AS10" s="1"/>
      <c r="AY10" s="49"/>
      <c r="AZ10" s="49"/>
      <c r="BA10" s="49"/>
      <c r="BB10" s="49"/>
      <c r="BC10" s="49"/>
      <c r="BD10" s="49"/>
      <c r="BE10" s="49"/>
      <c r="BF10" s="49"/>
      <c r="BG10" s="49"/>
      <c r="BH10" s="49"/>
      <c r="BI10" s="49"/>
      <c r="BJ10" s="49"/>
      <c r="BK10" s="49"/>
      <c r="BL10" s="49"/>
      <c r="BM10" s="49"/>
      <c r="BN10" s="49"/>
      <c r="BO10" s="49"/>
      <c r="BP10" s="49"/>
      <c r="BQ10" s="49"/>
      <c r="BR10" s="49"/>
    </row>
    <row r="11" spans="1:70" ht="15">
      <c r="A11" s="51"/>
      <c r="B11" s="53" t="str">
        <f>AD11</f>
        <v/>
      </c>
      <c r="C11" s="13"/>
      <c r="D11" s="50"/>
      <c r="E11" s="50"/>
      <c r="F11" s="51"/>
      <c r="G11" s="13"/>
      <c r="H11" s="13"/>
      <c r="I11" s="26"/>
      <c r="J11" s="26"/>
      <c r="K11" s="26"/>
      <c r="L11" s="26"/>
      <c r="M11" s="26"/>
      <c r="N11" s="26"/>
      <c r="O11" s="26"/>
      <c r="P11" s="26"/>
      <c r="Q11" s="26"/>
      <c r="R11" s="26"/>
      <c r="S11" s="26"/>
      <c r="T11" s="26"/>
      <c r="U11" s="26"/>
      <c r="V11" s="26"/>
      <c r="W11" s="26"/>
      <c r="X11" s="26"/>
      <c r="Y11" s="26"/>
      <c r="Z11" s="26"/>
      <c r="AA11" s="26"/>
      <c r="AB11" s="26"/>
      <c r="AC11" s="36" t="str">
        <f t="shared" ref="AC11:AC75" si="17">IF(SUM(I11:AB11)&gt;0,SUM(I11:AB11),"")</f>
        <v/>
      </c>
      <c r="AD11" s="36" t="str">
        <f>IFERROR(IF(AC11&lt;$AH$12,1,ROUND(IF(AC11&lt;$AH$13,$AI$12+(AC11-$AH$12)/($AH$13-$AH$12)*($AI$13-$AI$12),5.5+(AC11-$AH$13)/($AH$14-$AH$13)*($AI$14-$AI$13)),1)),""&amp;$AI$8)</f>
        <v/>
      </c>
      <c r="AH11" s="3" t="s">
        <v>6</v>
      </c>
      <c r="AI11" s="3" t="s">
        <v>2</v>
      </c>
      <c r="AY11" t="str">
        <f t="shared" ref="AY11:AY42" si="18">IFERROR($AC11-I11,"")</f>
        <v/>
      </c>
      <c r="AZ11" t="str">
        <f t="shared" ref="AZ11:AZ42" si="19">IFERROR($AC11-J11,"")</f>
        <v/>
      </c>
      <c r="BA11" t="str">
        <f t="shared" ref="BA11:BA42" si="20">IFERROR($AC11-K11,"")</f>
        <v/>
      </c>
      <c r="BB11" t="str">
        <f t="shared" ref="BB11:BB42" si="21">IFERROR($AC11-L11,"")</f>
        <v/>
      </c>
      <c r="BC11" t="str">
        <f t="shared" ref="BC11:BC42" si="22">IFERROR($AC11-M11,"")</f>
        <v/>
      </c>
      <c r="BD11" t="str">
        <f t="shared" ref="BD11:BD42" si="23">IFERROR($AC11-N11,"")</f>
        <v/>
      </c>
      <c r="BE11" t="str">
        <f t="shared" ref="BE11:BE42" si="24">IFERROR($AC11-O11,"")</f>
        <v/>
      </c>
      <c r="BF11" t="str">
        <f t="shared" ref="BF11:BF42" si="25">IFERROR($AC11-P11,"")</f>
        <v/>
      </c>
      <c r="BG11" t="str">
        <f t="shared" ref="BG11:BG42" si="26">IFERROR($AC11-Q11,"")</f>
        <v/>
      </c>
      <c r="BH11" t="str">
        <f t="shared" ref="BH11:BH42" si="27">IFERROR($AC11-R11,"")</f>
        <v/>
      </c>
      <c r="BI11" t="str">
        <f t="shared" ref="BI11:BI42" si="28">IFERROR($AC11-S11,"")</f>
        <v/>
      </c>
      <c r="BJ11" t="str">
        <f t="shared" ref="BJ11:BJ42" si="29">IFERROR($AC11-T11,"")</f>
        <v/>
      </c>
      <c r="BK11" t="str">
        <f t="shared" ref="BK11:BK42" si="30">IFERROR($AC11-U11,"")</f>
        <v/>
      </c>
      <c r="BL11" t="str">
        <f t="shared" ref="BL11:BL42" si="31">IFERROR($AC11-V11,"")</f>
        <v/>
      </c>
      <c r="BM11" t="str">
        <f t="shared" ref="BM11:BM42" si="32">IFERROR($AC11-W11,"")</f>
        <v/>
      </c>
      <c r="BN11" t="str">
        <f t="shared" ref="BN11:BN42" si="33">IFERROR($AC11-X11,"")</f>
        <v/>
      </c>
      <c r="BO11" t="str">
        <f t="shared" ref="BO11:BO23" si="34">IFERROR($AC11-Y11,"")</f>
        <v/>
      </c>
      <c r="BP11" t="str">
        <f t="shared" ref="BP11:BP23" si="35">IFERROR($AC11-Z11,"")</f>
        <v/>
      </c>
      <c r="BQ11" t="str">
        <f t="shared" ref="BQ11:BQ23" si="36">IFERROR($AC11-AA11,"")</f>
        <v/>
      </c>
      <c r="BR11" t="str">
        <f t="shared" ref="BR11:BR23" si="37">IFERROR($AC11-AB11,"")</f>
        <v/>
      </c>
    </row>
    <row r="12" spans="1:70" ht="15">
      <c r="A12" s="51"/>
      <c r="B12" s="53" t="str">
        <f t="shared" ref="B12:B75" si="38">AD12</f>
        <v/>
      </c>
      <c r="C12" s="13"/>
      <c r="D12" s="50"/>
      <c r="E12" s="50"/>
      <c r="F12" s="51"/>
      <c r="G12" s="13"/>
      <c r="H12" s="13"/>
      <c r="I12" s="26"/>
      <c r="J12" s="26"/>
      <c r="K12" s="26"/>
      <c r="L12" s="26"/>
      <c r="M12" s="26"/>
      <c r="N12" s="26"/>
      <c r="O12" s="26"/>
      <c r="P12" s="26"/>
      <c r="Q12" s="26"/>
      <c r="R12" s="26"/>
      <c r="S12" s="26"/>
      <c r="T12" s="26"/>
      <c r="U12" s="26"/>
      <c r="V12" s="26"/>
      <c r="W12" s="26"/>
      <c r="X12" s="26"/>
      <c r="Y12" s="26"/>
      <c r="Z12" s="26"/>
      <c r="AA12" s="26"/>
      <c r="AB12" s="26"/>
      <c r="AC12" s="36" t="str">
        <f t="shared" si="17"/>
        <v/>
      </c>
      <c r="AD12" s="36" t="str">
        <f t="shared" ref="AD12:AD75" si="39">IFERROR(IF(AC12&lt;$AH$12,1,ROUND(IF(AC12&lt;$AH$13,$AI$12+(AC12-$AH$12)/($AH$13-$AH$12)*($AI$13-$AI$12),5.5+(AC12-$AH$13)/($AH$14-$AH$13)*($AI$14-$AI$13)),1)),""&amp;$AI$8)</f>
        <v/>
      </c>
      <c r="AG12" s="3" t="s">
        <v>8</v>
      </c>
      <c r="AH12" s="43">
        <v>0</v>
      </c>
      <c r="AI12" s="43">
        <v>1</v>
      </c>
      <c r="AY12" t="str">
        <f t="shared" si="18"/>
        <v/>
      </c>
      <c r="AZ12" t="str">
        <f t="shared" si="19"/>
        <v/>
      </c>
      <c r="BA12" t="str">
        <f t="shared" si="20"/>
        <v/>
      </c>
      <c r="BB12" t="str">
        <f t="shared" si="21"/>
        <v/>
      </c>
      <c r="BC12" t="str">
        <f t="shared" si="22"/>
        <v/>
      </c>
      <c r="BD12" t="str">
        <f t="shared" si="23"/>
        <v/>
      </c>
      <c r="BE12" t="str">
        <f t="shared" si="24"/>
        <v/>
      </c>
      <c r="BF12" t="str">
        <f t="shared" si="25"/>
        <v/>
      </c>
      <c r="BG12" t="str">
        <f t="shared" si="26"/>
        <v/>
      </c>
      <c r="BH12" t="str">
        <f t="shared" si="27"/>
        <v/>
      </c>
      <c r="BI12" t="str">
        <f t="shared" si="28"/>
        <v/>
      </c>
      <c r="BJ12" t="str">
        <f t="shared" si="29"/>
        <v/>
      </c>
      <c r="BK12" t="str">
        <f t="shared" si="30"/>
        <v/>
      </c>
      <c r="BL12" t="str">
        <f t="shared" si="31"/>
        <v/>
      </c>
      <c r="BM12" t="str">
        <f t="shared" si="32"/>
        <v/>
      </c>
      <c r="BN12" t="str">
        <f t="shared" si="33"/>
        <v/>
      </c>
      <c r="BO12" t="str">
        <f t="shared" si="34"/>
        <v/>
      </c>
      <c r="BP12" t="str">
        <f t="shared" si="35"/>
        <v/>
      </c>
      <c r="BQ12" t="str">
        <f t="shared" si="36"/>
        <v/>
      </c>
      <c r="BR12" t="str">
        <f t="shared" si="37"/>
        <v/>
      </c>
    </row>
    <row r="13" spans="1:70" ht="15">
      <c r="A13" s="51"/>
      <c r="B13" s="53" t="str">
        <f t="shared" si="38"/>
        <v/>
      </c>
      <c r="C13" s="13"/>
      <c r="D13" s="50"/>
      <c r="E13" s="50"/>
      <c r="F13" s="51"/>
      <c r="G13" s="13"/>
      <c r="H13" s="13"/>
      <c r="I13" s="26"/>
      <c r="J13" s="26"/>
      <c r="K13" s="26"/>
      <c r="L13" s="26"/>
      <c r="M13" s="26"/>
      <c r="N13" s="26"/>
      <c r="O13" s="26"/>
      <c r="P13" s="26"/>
      <c r="Q13" s="26"/>
      <c r="R13" s="26"/>
      <c r="S13" s="26"/>
      <c r="T13" s="26"/>
      <c r="U13" s="26"/>
      <c r="V13" s="26"/>
      <c r="W13" s="26"/>
      <c r="X13" s="26"/>
      <c r="Y13" s="26"/>
      <c r="Z13" s="26"/>
      <c r="AA13" s="26"/>
      <c r="AB13" s="26"/>
      <c r="AC13" s="36" t="str">
        <f t="shared" si="17"/>
        <v/>
      </c>
      <c r="AD13" s="36" t="str">
        <f t="shared" si="39"/>
        <v/>
      </c>
      <c r="AG13" s="3" t="s">
        <v>7</v>
      </c>
      <c r="AH13" s="43">
        <v>22</v>
      </c>
      <c r="AI13" s="43">
        <v>5.5</v>
      </c>
      <c r="AY13" t="str">
        <f t="shared" si="18"/>
        <v/>
      </c>
      <c r="AZ13" t="str">
        <f t="shared" si="19"/>
        <v/>
      </c>
      <c r="BA13" t="str">
        <f t="shared" si="20"/>
        <v/>
      </c>
      <c r="BB13" t="str">
        <f t="shared" si="21"/>
        <v/>
      </c>
      <c r="BC13" t="str">
        <f t="shared" si="22"/>
        <v/>
      </c>
      <c r="BD13" t="str">
        <f t="shared" si="23"/>
        <v/>
      </c>
      <c r="BE13" t="str">
        <f t="shared" si="24"/>
        <v/>
      </c>
      <c r="BF13" t="str">
        <f t="shared" si="25"/>
        <v/>
      </c>
      <c r="BG13" t="str">
        <f t="shared" si="26"/>
        <v/>
      </c>
      <c r="BH13" t="str">
        <f t="shared" si="27"/>
        <v/>
      </c>
      <c r="BI13" t="str">
        <f t="shared" si="28"/>
        <v/>
      </c>
      <c r="BJ13" t="str">
        <f t="shared" si="29"/>
        <v/>
      </c>
      <c r="BK13" t="str">
        <f t="shared" si="30"/>
        <v/>
      </c>
      <c r="BL13" t="str">
        <f t="shared" si="31"/>
        <v/>
      </c>
      <c r="BM13" t="str">
        <f t="shared" si="32"/>
        <v/>
      </c>
      <c r="BN13" t="str">
        <f t="shared" si="33"/>
        <v/>
      </c>
      <c r="BO13" t="str">
        <f t="shared" si="34"/>
        <v/>
      </c>
      <c r="BP13" t="str">
        <f t="shared" si="35"/>
        <v/>
      </c>
      <c r="BQ13" t="str">
        <f t="shared" si="36"/>
        <v/>
      </c>
      <c r="BR13" t="str">
        <f t="shared" si="37"/>
        <v/>
      </c>
    </row>
    <row r="14" spans="1:70" ht="15">
      <c r="A14" s="51"/>
      <c r="B14" s="53" t="str">
        <f t="shared" si="38"/>
        <v/>
      </c>
      <c r="C14" s="15"/>
      <c r="D14" s="50"/>
      <c r="E14" s="50"/>
      <c r="F14" s="51"/>
      <c r="G14" s="15"/>
      <c r="H14" s="15"/>
      <c r="I14" s="26"/>
      <c r="J14" s="26"/>
      <c r="K14" s="26"/>
      <c r="L14" s="26"/>
      <c r="M14" s="26"/>
      <c r="N14" s="26"/>
      <c r="O14" s="26"/>
      <c r="P14" s="26"/>
      <c r="Q14" s="26"/>
      <c r="R14" s="26"/>
      <c r="S14" s="26"/>
      <c r="T14" s="26"/>
      <c r="U14" s="26"/>
      <c r="V14" s="26"/>
      <c r="W14" s="26"/>
      <c r="X14" s="26"/>
      <c r="Y14" s="26"/>
      <c r="Z14" s="26"/>
      <c r="AA14" s="26"/>
      <c r="AB14" s="26"/>
      <c r="AC14" s="36" t="str">
        <f t="shared" si="17"/>
        <v/>
      </c>
      <c r="AD14" s="36" t="str">
        <f t="shared" si="39"/>
        <v/>
      </c>
      <c r="AG14" s="3" t="s">
        <v>9</v>
      </c>
      <c r="AH14" s="42">
        <f>AC10</f>
        <v>40</v>
      </c>
      <c r="AI14" s="43">
        <v>10</v>
      </c>
      <c r="AY14" t="str">
        <f t="shared" si="18"/>
        <v/>
      </c>
      <c r="AZ14" t="str">
        <f t="shared" si="19"/>
        <v/>
      </c>
      <c r="BA14" t="str">
        <f t="shared" si="20"/>
        <v/>
      </c>
      <c r="BB14" t="str">
        <f t="shared" si="21"/>
        <v/>
      </c>
      <c r="BC14" t="str">
        <f t="shared" si="22"/>
        <v/>
      </c>
      <c r="BD14" t="str">
        <f t="shared" si="23"/>
        <v/>
      </c>
      <c r="BE14" t="str">
        <f t="shared" si="24"/>
        <v/>
      </c>
      <c r="BF14" t="str">
        <f t="shared" si="25"/>
        <v/>
      </c>
      <c r="BG14" t="str">
        <f t="shared" si="26"/>
        <v/>
      </c>
      <c r="BH14" t="str">
        <f t="shared" si="27"/>
        <v/>
      </c>
      <c r="BI14" t="str">
        <f t="shared" si="28"/>
        <v/>
      </c>
      <c r="BJ14" t="str">
        <f t="shared" si="29"/>
        <v/>
      </c>
      <c r="BK14" t="str">
        <f t="shared" si="30"/>
        <v/>
      </c>
      <c r="BL14" t="str">
        <f t="shared" si="31"/>
        <v/>
      </c>
      <c r="BM14" t="str">
        <f t="shared" si="32"/>
        <v/>
      </c>
      <c r="BN14" t="str">
        <f t="shared" si="33"/>
        <v/>
      </c>
      <c r="BO14" t="str">
        <f t="shared" si="34"/>
        <v/>
      </c>
      <c r="BP14" t="str">
        <f t="shared" si="35"/>
        <v/>
      </c>
      <c r="BQ14" t="str">
        <f t="shared" si="36"/>
        <v/>
      </c>
      <c r="BR14" t="str">
        <f t="shared" si="37"/>
        <v/>
      </c>
    </row>
    <row r="15" spans="1:70" ht="15">
      <c r="A15" s="51"/>
      <c r="B15" s="53" t="str">
        <f t="shared" si="38"/>
        <v/>
      </c>
      <c r="C15" s="13"/>
      <c r="D15" s="50"/>
      <c r="E15" s="50"/>
      <c r="F15" s="51"/>
      <c r="G15" s="13"/>
      <c r="H15" s="13"/>
      <c r="I15" s="26"/>
      <c r="J15" s="26"/>
      <c r="K15" s="26"/>
      <c r="L15" s="26"/>
      <c r="M15" s="26"/>
      <c r="N15" s="26"/>
      <c r="O15" s="26"/>
      <c r="P15" s="26"/>
      <c r="Q15" s="26"/>
      <c r="R15" s="26"/>
      <c r="S15" s="26"/>
      <c r="T15" s="26"/>
      <c r="U15" s="26"/>
      <c r="V15" s="26"/>
      <c r="W15" s="26"/>
      <c r="X15" s="26"/>
      <c r="Y15" s="26"/>
      <c r="Z15" s="26"/>
      <c r="AA15" s="26"/>
      <c r="AB15" s="26"/>
      <c r="AC15" s="36" t="str">
        <f t="shared" si="17"/>
        <v/>
      </c>
      <c r="AD15" s="36" t="str">
        <f t="shared" si="39"/>
        <v/>
      </c>
      <c r="AY15" t="str">
        <f t="shared" si="18"/>
        <v/>
      </c>
      <c r="AZ15" t="str">
        <f t="shared" si="19"/>
        <v/>
      </c>
      <c r="BA15" t="str">
        <f t="shared" si="20"/>
        <v/>
      </c>
      <c r="BB15" t="str">
        <f t="shared" si="21"/>
        <v/>
      </c>
      <c r="BC15" t="str">
        <f t="shared" si="22"/>
        <v/>
      </c>
      <c r="BD15" t="str">
        <f t="shared" si="23"/>
        <v/>
      </c>
      <c r="BE15" t="str">
        <f t="shared" si="24"/>
        <v/>
      </c>
      <c r="BF15" t="str">
        <f t="shared" si="25"/>
        <v/>
      </c>
      <c r="BG15" t="str">
        <f t="shared" si="26"/>
        <v/>
      </c>
      <c r="BH15" t="str">
        <f t="shared" si="27"/>
        <v/>
      </c>
      <c r="BI15" t="str">
        <f t="shared" si="28"/>
        <v/>
      </c>
      <c r="BJ15" t="str">
        <f t="shared" si="29"/>
        <v/>
      </c>
      <c r="BK15" t="str">
        <f t="shared" si="30"/>
        <v/>
      </c>
      <c r="BL15" t="str">
        <f t="shared" si="31"/>
        <v/>
      </c>
      <c r="BM15" t="str">
        <f t="shared" si="32"/>
        <v/>
      </c>
      <c r="BN15" t="str">
        <f t="shared" si="33"/>
        <v/>
      </c>
      <c r="BO15" t="str">
        <f t="shared" si="34"/>
        <v/>
      </c>
      <c r="BP15" t="str">
        <f t="shared" si="35"/>
        <v/>
      </c>
      <c r="BQ15" t="str">
        <f t="shared" si="36"/>
        <v/>
      </c>
      <c r="BR15" t="str">
        <f t="shared" si="37"/>
        <v/>
      </c>
    </row>
    <row r="16" spans="1:70" ht="18">
      <c r="A16" s="51"/>
      <c r="B16" s="53" t="str">
        <f t="shared" si="38"/>
        <v/>
      </c>
      <c r="C16" s="15"/>
      <c r="D16" s="50"/>
      <c r="E16" s="50"/>
      <c r="F16" s="51"/>
      <c r="G16" s="15"/>
      <c r="H16" s="15"/>
      <c r="I16" s="26"/>
      <c r="J16" s="26"/>
      <c r="K16" s="26"/>
      <c r="L16" s="26"/>
      <c r="M16" s="26"/>
      <c r="N16" s="26"/>
      <c r="O16" s="26"/>
      <c r="P16" s="26"/>
      <c r="Q16" s="26"/>
      <c r="R16" s="26"/>
      <c r="S16" s="26"/>
      <c r="T16" s="26"/>
      <c r="U16" s="26"/>
      <c r="V16" s="26"/>
      <c r="W16" s="26"/>
      <c r="X16" s="26"/>
      <c r="Y16" s="26"/>
      <c r="Z16" s="26"/>
      <c r="AA16" s="26"/>
      <c r="AB16" s="26"/>
      <c r="AC16" s="36" t="str">
        <f t="shared" si="17"/>
        <v/>
      </c>
      <c r="AD16" s="36" t="str">
        <f t="shared" si="39"/>
        <v/>
      </c>
      <c r="AG16" s="4" t="s">
        <v>10</v>
      </c>
      <c r="AY16" t="str">
        <f t="shared" si="18"/>
        <v/>
      </c>
      <c r="AZ16" t="str">
        <f t="shared" si="19"/>
        <v/>
      </c>
      <c r="BA16" t="str">
        <f t="shared" si="20"/>
        <v/>
      </c>
      <c r="BB16" t="str">
        <f t="shared" si="21"/>
        <v/>
      </c>
      <c r="BC16" t="str">
        <f t="shared" si="22"/>
        <v/>
      </c>
      <c r="BD16" t="str">
        <f t="shared" si="23"/>
        <v/>
      </c>
      <c r="BE16" t="str">
        <f t="shared" si="24"/>
        <v/>
      </c>
      <c r="BF16" t="str">
        <f t="shared" si="25"/>
        <v/>
      </c>
      <c r="BG16" t="str">
        <f t="shared" si="26"/>
        <v/>
      </c>
      <c r="BH16" t="str">
        <f t="shared" si="27"/>
        <v/>
      </c>
      <c r="BI16" t="str">
        <f t="shared" si="28"/>
        <v/>
      </c>
      <c r="BJ16" t="str">
        <f t="shared" si="29"/>
        <v/>
      </c>
      <c r="BK16" t="str">
        <f t="shared" si="30"/>
        <v/>
      </c>
      <c r="BL16" t="str">
        <f t="shared" si="31"/>
        <v/>
      </c>
      <c r="BM16" t="str">
        <f t="shared" si="32"/>
        <v/>
      </c>
      <c r="BN16" t="str">
        <f t="shared" si="33"/>
        <v/>
      </c>
      <c r="BO16" t="str">
        <f t="shared" si="34"/>
        <v/>
      </c>
      <c r="BP16" t="str">
        <f t="shared" si="35"/>
        <v/>
      </c>
      <c r="BQ16" t="str">
        <f t="shared" si="36"/>
        <v/>
      </c>
      <c r="BR16" t="str">
        <f t="shared" si="37"/>
        <v/>
      </c>
    </row>
    <row r="17" spans="1:70" ht="15">
      <c r="A17" s="51"/>
      <c r="B17" s="53" t="str">
        <f t="shared" si="38"/>
        <v/>
      </c>
      <c r="C17" s="15"/>
      <c r="D17" s="50"/>
      <c r="E17" s="50"/>
      <c r="F17" s="51"/>
      <c r="G17" s="15"/>
      <c r="H17" s="15"/>
      <c r="I17" s="26"/>
      <c r="J17" s="26"/>
      <c r="K17" s="26"/>
      <c r="L17" s="26"/>
      <c r="M17" s="26"/>
      <c r="N17" s="26"/>
      <c r="O17" s="26"/>
      <c r="P17" s="26"/>
      <c r="Q17" s="26"/>
      <c r="R17" s="26"/>
      <c r="S17" s="26"/>
      <c r="T17" s="26"/>
      <c r="U17" s="26"/>
      <c r="V17" s="26"/>
      <c r="W17" s="26"/>
      <c r="X17" s="26"/>
      <c r="Y17" s="26"/>
      <c r="Z17" s="26"/>
      <c r="AA17" s="26"/>
      <c r="AB17" s="26"/>
      <c r="AC17" s="36" t="str">
        <f t="shared" si="17"/>
        <v/>
      </c>
      <c r="AD17" s="36" t="str">
        <f t="shared" si="39"/>
        <v/>
      </c>
      <c r="AG17" s="3" t="s">
        <v>11</v>
      </c>
      <c r="AI17" s="38">
        <f>(COUNTIF($AC$11:$AC$151,"&gt;0"))</f>
        <v>0</v>
      </c>
      <c r="AY17" t="str">
        <f t="shared" si="18"/>
        <v/>
      </c>
      <c r="AZ17" t="str">
        <f t="shared" si="19"/>
        <v/>
      </c>
      <c r="BA17" t="str">
        <f t="shared" si="20"/>
        <v/>
      </c>
      <c r="BB17" t="str">
        <f t="shared" si="21"/>
        <v/>
      </c>
      <c r="BC17" t="str">
        <f t="shared" si="22"/>
        <v/>
      </c>
      <c r="BD17" t="str">
        <f t="shared" si="23"/>
        <v/>
      </c>
      <c r="BE17" t="str">
        <f t="shared" si="24"/>
        <v/>
      </c>
      <c r="BF17" t="str">
        <f t="shared" si="25"/>
        <v/>
      </c>
      <c r="BG17" t="str">
        <f t="shared" si="26"/>
        <v/>
      </c>
      <c r="BH17" t="str">
        <f t="shared" si="27"/>
        <v/>
      </c>
      <c r="BI17" t="str">
        <f t="shared" si="28"/>
        <v/>
      </c>
      <c r="BJ17" t="str">
        <f t="shared" si="29"/>
        <v/>
      </c>
      <c r="BK17" t="str">
        <f t="shared" si="30"/>
        <v/>
      </c>
      <c r="BL17" t="str">
        <f t="shared" si="31"/>
        <v/>
      </c>
      <c r="BM17" t="str">
        <f t="shared" si="32"/>
        <v/>
      </c>
      <c r="BN17" t="str">
        <f t="shared" si="33"/>
        <v/>
      </c>
      <c r="BO17" t="str">
        <f t="shared" si="34"/>
        <v/>
      </c>
      <c r="BP17" t="str">
        <f t="shared" si="35"/>
        <v/>
      </c>
      <c r="BQ17" t="str">
        <f t="shared" si="36"/>
        <v/>
      </c>
      <c r="BR17" t="str">
        <f t="shared" si="37"/>
        <v/>
      </c>
    </row>
    <row r="18" spans="1:70" ht="15">
      <c r="A18" s="51"/>
      <c r="B18" s="53" t="str">
        <f t="shared" si="38"/>
        <v/>
      </c>
      <c r="C18" s="13"/>
      <c r="D18" s="50"/>
      <c r="E18" s="50"/>
      <c r="F18" s="51"/>
      <c r="G18" s="13"/>
      <c r="H18" s="13"/>
      <c r="I18" s="26"/>
      <c r="J18" s="26"/>
      <c r="K18" s="26"/>
      <c r="L18" s="26"/>
      <c r="M18" s="26"/>
      <c r="N18" s="26"/>
      <c r="O18" s="26"/>
      <c r="P18" s="26"/>
      <c r="Q18" s="26"/>
      <c r="R18" s="26"/>
      <c r="S18" s="26"/>
      <c r="T18" s="26"/>
      <c r="U18" s="26"/>
      <c r="V18" s="26"/>
      <c r="W18" s="26"/>
      <c r="X18" s="26"/>
      <c r="Y18" s="26"/>
      <c r="Z18" s="26"/>
      <c r="AA18" s="26"/>
      <c r="AB18" s="26"/>
      <c r="AC18" s="36" t="str">
        <f t="shared" si="17"/>
        <v/>
      </c>
      <c r="AD18" s="36" t="str">
        <f t="shared" si="39"/>
        <v/>
      </c>
      <c r="AG18" s="3" t="s">
        <v>12</v>
      </c>
      <c r="AI18" s="38">
        <f>(COUNTIF($AC$11:$AC$151,"&gt;"&amp;(AH13-1)))</f>
        <v>0</v>
      </c>
      <c r="AY18" t="str">
        <f t="shared" si="18"/>
        <v/>
      </c>
      <c r="AZ18" t="str">
        <f t="shared" si="19"/>
        <v/>
      </c>
      <c r="BA18" t="str">
        <f t="shared" si="20"/>
        <v/>
      </c>
      <c r="BB18" t="str">
        <f t="shared" si="21"/>
        <v/>
      </c>
      <c r="BC18" t="str">
        <f t="shared" si="22"/>
        <v/>
      </c>
      <c r="BD18" t="str">
        <f t="shared" si="23"/>
        <v/>
      </c>
      <c r="BE18" t="str">
        <f t="shared" si="24"/>
        <v/>
      </c>
      <c r="BF18" t="str">
        <f t="shared" si="25"/>
        <v/>
      </c>
      <c r="BG18" t="str">
        <f t="shared" si="26"/>
        <v/>
      </c>
      <c r="BH18" t="str">
        <f t="shared" si="27"/>
        <v/>
      </c>
      <c r="BI18" t="str">
        <f t="shared" si="28"/>
        <v/>
      </c>
      <c r="BJ18" t="str">
        <f t="shared" si="29"/>
        <v/>
      </c>
      <c r="BK18" t="str">
        <f t="shared" si="30"/>
        <v/>
      </c>
      <c r="BL18" t="str">
        <f t="shared" si="31"/>
        <v/>
      </c>
      <c r="BM18" t="str">
        <f t="shared" si="32"/>
        <v/>
      </c>
      <c r="BN18" t="str">
        <f t="shared" si="33"/>
        <v/>
      </c>
      <c r="BO18" t="str">
        <f t="shared" si="34"/>
        <v/>
      </c>
      <c r="BP18" t="str">
        <f t="shared" si="35"/>
        <v/>
      </c>
      <c r="BQ18" t="str">
        <f t="shared" si="36"/>
        <v/>
      </c>
      <c r="BR18" t="str">
        <f t="shared" si="37"/>
        <v/>
      </c>
    </row>
    <row r="19" spans="1:70" ht="15">
      <c r="A19" s="51"/>
      <c r="B19" s="53" t="str">
        <f t="shared" si="38"/>
        <v/>
      </c>
      <c r="C19" s="13"/>
      <c r="D19" s="50"/>
      <c r="E19" s="50"/>
      <c r="F19" s="51"/>
      <c r="G19" s="13"/>
      <c r="H19" s="13"/>
      <c r="I19" s="26"/>
      <c r="J19" s="26"/>
      <c r="K19" s="26"/>
      <c r="L19" s="26"/>
      <c r="M19" s="26"/>
      <c r="N19" s="26"/>
      <c r="O19" s="26"/>
      <c r="P19" s="26"/>
      <c r="Q19" s="26"/>
      <c r="R19" s="26"/>
      <c r="S19" s="26"/>
      <c r="T19" s="26"/>
      <c r="U19" s="26"/>
      <c r="V19" s="26"/>
      <c r="W19" s="26"/>
      <c r="X19" s="26"/>
      <c r="Y19" s="26"/>
      <c r="Z19" s="26"/>
      <c r="AA19" s="26"/>
      <c r="AB19" s="26"/>
      <c r="AC19" s="36" t="str">
        <f t="shared" si="17"/>
        <v/>
      </c>
      <c r="AD19" s="36" t="str">
        <f t="shared" si="39"/>
        <v/>
      </c>
      <c r="AG19" s="3" t="s">
        <v>13</v>
      </c>
      <c r="AI19" s="38">
        <f>(COUNTIF($AC$11:$AC$151,"&lt;"&amp;AH13))</f>
        <v>0</v>
      </c>
      <c r="AY19" t="str">
        <f t="shared" si="18"/>
        <v/>
      </c>
      <c r="AZ19" t="str">
        <f t="shared" si="19"/>
        <v/>
      </c>
      <c r="BA19" t="str">
        <f t="shared" si="20"/>
        <v/>
      </c>
      <c r="BB19" t="str">
        <f t="shared" si="21"/>
        <v/>
      </c>
      <c r="BC19" t="str">
        <f t="shared" si="22"/>
        <v/>
      </c>
      <c r="BD19" t="str">
        <f t="shared" si="23"/>
        <v/>
      </c>
      <c r="BE19" t="str">
        <f t="shared" si="24"/>
        <v/>
      </c>
      <c r="BF19" t="str">
        <f t="shared" si="25"/>
        <v/>
      </c>
      <c r="BG19" t="str">
        <f t="shared" si="26"/>
        <v/>
      </c>
      <c r="BH19" t="str">
        <f t="shared" si="27"/>
        <v/>
      </c>
      <c r="BI19" t="str">
        <f t="shared" si="28"/>
        <v/>
      </c>
      <c r="BJ19" t="str">
        <f t="shared" si="29"/>
        <v/>
      </c>
      <c r="BK19" t="str">
        <f t="shared" si="30"/>
        <v/>
      </c>
      <c r="BL19" t="str">
        <f t="shared" si="31"/>
        <v/>
      </c>
      <c r="BM19" t="str">
        <f t="shared" si="32"/>
        <v/>
      </c>
      <c r="BN19" t="str">
        <f t="shared" si="33"/>
        <v/>
      </c>
      <c r="BO19" t="str">
        <f t="shared" si="34"/>
        <v/>
      </c>
      <c r="BP19" t="str">
        <f t="shared" si="35"/>
        <v/>
      </c>
      <c r="BQ19" t="str">
        <f t="shared" si="36"/>
        <v/>
      </c>
      <c r="BR19" t="str">
        <f t="shared" si="37"/>
        <v/>
      </c>
    </row>
    <row r="20" spans="1:70" ht="15">
      <c r="A20" s="51"/>
      <c r="B20" s="53" t="str">
        <f t="shared" si="38"/>
        <v/>
      </c>
      <c r="C20" s="13"/>
      <c r="D20" s="50"/>
      <c r="E20" s="50"/>
      <c r="F20" s="51"/>
      <c r="G20" s="13"/>
      <c r="H20" s="13"/>
      <c r="I20" s="26"/>
      <c r="J20" s="26"/>
      <c r="K20" s="26"/>
      <c r="L20" s="26"/>
      <c r="M20" s="26"/>
      <c r="N20" s="26"/>
      <c r="O20" s="26"/>
      <c r="P20" s="26"/>
      <c r="Q20" s="26"/>
      <c r="R20" s="26"/>
      <c r="S20" s="26"/>
      <c r="T20" s="26"/>
      <c r="U20" s="26"/>
      <c r="V20" s="26"/>
      <c r="W20" s="26"/>
      <c r="X20" s="26"/>
      <c r="Y20" s="26"/>
      <c r="Z20" s="26"/>
      <c r="AA20" s="26"/>
      <c r="AB20" s="26"/>
      <c r="AC20" s="36" t="str">
        <f t="shared" si="17"/>
        <v/>
      </c>
      <c r="AD20" s="36" t="str">
        <f t="shared" si="39"/>
        <v/>
      </c>
      <c r="AG20" s="3" t="s">
        <v>14</v>
      </c>
      <c r="AI20" s="40" t="e">
        <f>AI18/AI17</f>
        <v>#DIV/0!</v>
      </c>
      <c r="AY20" t="str">
        <f t="shared" si="18"/>
        <v/>
      </c>
      <c r="AZ20" t="str">
        <f t="shared" si="19"/>
        <v/>
      </c>
      <c r="BA20" t="str">
        <f t="shared" si="20"/>
        <v/>
      </c>
      <c r="BB20" t="str">
        <f t="shared" si="21"/>
        <v/>
      </c>
      <c r="BC20" t="str">
        <f t="shared" si="22"/>
        <v/>
      </c>
      <c r="BD20" t="str">
        <f t="shared" si="23"/>
        <v/>
      </c>
      <c r="BE20" t="str">
        <f t="shared" si="24"/>
        <v/>
      </c>
      <c r="BF20" t="str">
        <f t="shared" si="25"/>
        <v/>
      </c>
      <c r="BG20" t="str">
        <f t="shared" si="26"/>
        <v/>
      </c>
      <c r="BH20" t="str">
        <f t="shared" si="27"/>
        <v/>
      </c>
      <c r="BI20" t="str">
        <f t="shared" si="28"/>
        <v/>
      </c>
      <c r="BJ20" t="str">
        <f t="shared" si="29"/>
        <v/>
      </c>
      <c r="BK20" t="str">
        <f t="shared" si="30"/>
        <v/>
      </c>
      <c r="BL20" t="str">
        <f t="shared" si="31"/>
        <v/>
      </c>
      <c r="BM20" t="str">
        <f t="shared" si="32"/>
        <v/>
      </c>
      <c r="BN20" t="str">
        <f t="shared" si="33"/>
        <v/>
      </c>
      <c r="BO20" t="str">
        <f t="shared" si="34"/>
        <v/>
      </c>
      <c r="BP20" t="str">
        <f t="shared" si="35"/>
        <v/>
      </c>
      <c r="BQ20" t="str">
        <f t="shared" si="36"/>
        <v/>
      </c>
      <c r="BR20" t="str">
        <f t="shared" si="37"/>
        <v/>
      </c>
    </row>
    <row r="21" spans="1:70" ht="15">
      <c r="A21" s="51"/>
      <c r="B21" s="53" t="str">
        <f t="shared" si="38"/>
        <v/>
      </c>
      <c r="C21" s="13"/>
      <c r="D21" s="50"/>
      <c r="E21" s="50"/>
      <c r="F21" s="51"/>
      <c r="G21" s="13"/>
      <c r="H21" s="13"/>
      <c r="I21" s="26"/>
      <c r="J21" s="26"/>
      <c r="K21" s="26"/>
      <c r="L21" s="26"/>
      <c r="M21" s="26"/>
      <c r="N21" s="26"/>
      <c r="O21" s="26"/>
      <c r="P21" s="26"/>
      <c r="Q21" s="26"/>
      <c r="R21" s="26"/>
      <c r="S21" s="26"/>
      <c r="T21" s="26"/>
      <c r="U21" s="26"/>
      <c r="V21" s="26"/>
      <c r="W21" s="26"/>
      <c r="X21" s="26"/>
      <c r="Y21" s="26"/>
      <c r="Z21" s="26"/>
      <c r="AA21" s="26"/>
      <c r="AB21" s="26"/>
      <c r="AC21" s="36" t="str">
        <f t="shared" si="17"/>
        <v/>
      </c>
      <c r="AD21" s="36" t="str">
        <f t="shared" si="39"/>
        <v/>
      </c>
      <c r="AG21" s="3" t="s">
        <v>32</v>
      </c>
      <c r="AI21" s="41" t="e">
        <f>AVERAGE(AD11:AD151)</f>
        <v>#DIV/0!</v>
      </c>
      <c r="AY21" t="str">
        <f t="shared" si="18"/>
        <v/>
      </c>
      <c r="AZ21" t="str">
        <f t="shared" si="19"/>
        <v/>
      </c>
      <c r="BA21" t="str">
        <f t="shared" si="20"/>
        <v/>
      </c>
      <c r="BB21" t="str">
        <f t="shared" si="21"/>
        <v/>
      </c>
      <c r="BC21" t="str">
        <f t="shared" si="22"/>
        <v/>
      </c>
      <c r="BD21" t="str">
        <f t="shared" si="23"/>
        <v/>
      </c>
      <c r="BE21" t="str">
        <f t="shared" si="24"/>
        <v/>
      </c>
      <c r="BF21" t="str">
        <f t="shared" si="25"/>
        <v/>
      </c>
      <c r="BG21" t="str">
        <f t="shared" si="26"/>
        <v/>
      </c>
      <c r="BH21" t="str">
        <f t="shared" si="27"/>
        <v/>
      </c>
      <c r="BI21" t="str">
        <f t="shared" si="28"/>
        <v/>
      </c>
      <c r="BJ21" t="str">
        <f t="shared" si="29"/>
        <v/>
      </c>
      <c r="BK21" t="str">
        <f t="shared" si="30"/>
        <v/>
      </c>
      <c r="BL21" t="str">
        <f t="shared" si="31"/>
        <v/>
      </c>
      <c r="BM21" t="str">
        <f t="shared" si="32"/>
        <v/>
      </c>
      <c r="BN21" t="str">
        <f t="shared" si="33"/>
        <v/>
      </c>
      <c r="BO21" t="str">
        <f t="shared" si="34"/>
        <v/>
      </c>
      <c r="BP21" t="str">
        <f t="shared" si="35"/>
        <v/>
      </c>
      <c r="BQ21" t="str">
        <f t="shared" si="36"/>
        <v/>
      </c>
      <c r="BR21" t="str">
        <f t="shared" si="37"/>
        <v/>
      </c>
    </row>
    <row r="22" spans="1:70" ht="15">
      <c r="A22" s="51"/>
      <c r="B22" s="53" t="str">
        <f t="shared" si="38"/>
        <v/>
      </c>
      <c r="C22" s="13"/>
      <c r="D22" s="50"/>
      <c r="E22" s="50"/>
      <c r="F22" s="51"/>
      <c r="G22" s="13"/>
      <c r="H22" s="13"/>
      <c r="I22" s="26"/>
      <c r="J22" s="26"/>
      <c r="K22" s="26"/>
      <c r="L22" s="26"/>
      <c r="M22" s="26"/>
      <c r="N22" s="26"/>
      <c r="O22" s="26"/>
      <c r="P22" s="26"/>
      <c r="Q22" s="26"/>
      <c r="R22" s="26"/>
      <c r="S22" s="26"/>
      <c r="T22" s="26"/>
      <c r="U22" s="26"/>
      <c r="V22" s="26"/>
      <c r="W22" s="26"/>
      <c r="X22" s="26"/>
      <c r="Y22" s="26"/>
      <c r="Z22" s="26"/>
      <c r="AA22" s="26"/>
      <c r="AB22" s="26"/>
      <c r="AC22" s="36" t="str">
        <f t="shared" si="17"/>
        <v/>
      </c>
      <c r="AD22" s="36" t="str">
        <f t="shared" si="39"/>
        <v/>
      </c>
      <c r="AY22" t="str">
        <f t="shared" si="18"/>
        <v/>
      </c>
      <c r="AZ22" t="str">
        <f t="shared" si="19"/>
        <v/>
      </c>
      <c r="BA22" t="str">
        <f t="shared" si="20"/>
        <v/>
      </c>
      <c r="BB22" t="str">
        <f t="shared" si="21"/>
        <v/>
      </c>
      <c r="BC22" t="str">
        <f t="shared" si="22"/>
        <v/>
      </c>
      <c r="BD22" t="str">
        <f t="shared" si="23"/>
        <v/>
      </c>
      <c r="BE22" t="str">
        <f t="shared" si="24"/>
        <v/>
      </c>
      <c r="BF22" t="str">
        <f t="shared" si="25"/>
        <v/>
      </c>
      <c r="BG22" t="str">
        <f t="shared" si="26"/>
        <v/>
      </c>
      <c r="BH22" t="str">
        <f t="shared" si="27"/>
        <v/>
      </c>
      <c r="BI22" t="str">
        <f t="shared" si="28"/>
        <v/>
      </c>
      <c r="BJ22" t="str">
        <f t="shared" si="29"/>
        <v/>
      </c>
      <c r="BK22" t="str">
        <f t="shared" si="30"/>
        <v/>
      </c>
      <c r="BL22" t="str">
        <f t="shared" si="31"/>
        <v/>
      </c>
      <c r="BM22" t="str">
        <f t="shared" si="32"/>
        <v/>
      </c>
      <c r="BN22" t="str">
        <f t="shared" si="33"/>
        <v/>
      </c>
      <c r="BO22" t="str">
        <f t="shared" si="34"/>
        <v/>
      </c>
      <c r="BP22" t="str">
        <f t="shared" si="35"/>
        <v/>
      </c>
      <c r="BQ22" t="str">
        <f t="shared" si="36"/>
        <v/>
      </c>
      <c r="BR22" t="str">
        <f t="shared" si="37"/>
        <v/>
      </c>
    </row>
    <row r="23" spans="1:70" ht="18">
      <c r="A23" s="51"/>
      <c r="B23" s="53" t="str">
        <f t="shared" si="38"/>
        <v/>
      </c>
      <c r="C23" s="13"/>
      <c r="D23" s="50"/>
      <c r="E23" s="50"/>
      <c r="F23" s="51"/>
      <c r="G23" s="13"/>
      <c r="H23" s="13"/>
      <c r="I23" s="26"/>
      <c r="J23" s="26"/>
      <c r="K23" s="26"/>
      <c r="L23" s="26"/>
      <c r="M23" s="26"/>
      <c r="N23" s="26"/>
      <c r="O23" s="26"/>
      <c r="P23" s="26"/>
      <c r="Q23" s="26"/>
      <c r="R23" s="26"/>
      <c r="S23" s="26"/>
      <c r="T23" s="26"/>
      <c r="U23" s="26"/>
      <c r="V23" s="26"/>
      <c r="W23" s="26"/>
      <c r="X23" s="26"/>
      <c r="Y23" s="26"/>
      <c r="Z23" s="26"/>
      <c r="AA23" s="26"/>
      <c r="AB23" s="26"/>
      <c r="AC23" s="36" t="str">
        <f t="shared" si="17"/>
        <v/>
      </c>
      <c r="AD23" s="36" t="str">
        <f t="shared" si="39"/>
        <v/>
      </c>
      <c r="AG23" s="4" t="s">
        <v>20</v>
      </c>
      <c r="AY23" t="str">
        <f t="shared" si="18"/>
        <v/>
      </c>
      <c r="AZ23" t="str">
        <f t="shared" si="19"/>
        <v/>
      </c>
      <c r="BA23" t="str">
        <f t="shared" si="20"/>
        <v/>
      </c>
      <c r="BB23" t="str">
        <f t="shared" si="21"/>
        <v/>
      </c>
      <c r="BC23" t="str">
        <f t="shared" si="22"/>
        <v/>
      </c>
      <c r="BD23" t="str">
        <f t="shared" si="23"/>
        <v/>
      </c>
      <c r="BE23" t="str">
        <f t="shared" si="24"/>
        <v/>
      </c>
      <c r="BF23" t="str">
        <f t="shared" si="25"/>
        <v/>
      </c>
      <c r="BG23" t="str">
        <f t="shared" si="26"/>
        <v/>
      </c>
      <c r="BH23" t="str">
        <f t="shared" si="27"/>
        <v/>
      </c>
      <c r="BI23" t="str">
        <f t="shared" si="28"/>
        <v/>
      </c>
      <c r="BJ23" t="str">
        <f t="shared" si="29"/>
        <v/>
      </c>
      <c r="BK23" t="str">
        <f t="shared" si="30"/>
        <v/>
      </c>
      <c r="BL23" t="str">
        <f t="shared" si="31"/>
        <v/>
      </c>
      <c r="BM23" t="str">
        <f t="shared" si="32"/>
        <v/>
      </c>
      <c r="BN23" t="str">
        <f t="shared" si="33"/>
        <v/>
      </c>
      <c r="BO23" t="str">
        <f t="shared" si="34"/>
        <v/>
      </c>
      <c r="BP23" t="str">
        <f t="shared" si="35"/>
        <v/>
      </c>
      <c r="BQ23" t="str">
        <f t="shared" si="36"/>
        <v/>
      </c>
      <c r="BR23" t="str">
        <f t="shared" si="37"/>
        <v/>
      </c>
    </row>
    <row r="24" spans="1:70" ht="15">
      <c r="A24" s="51"/>
      <c r="B24" s="53" t="str">
        <f t="shared" si="38"/>
        <v/>
      </c>
      <c r="C24" s="13"/>
      <c r="D24" s="50"/>
      <c r="E24" s="50"/>
      <c r="F24" s="51"/>
      <c r="G24" s="13"/>
      <c r="H24" s="13"/>
      <c r="I24" s="26"/>
      <c r="J24" s="26"/>
      <c r="K24" s="26"/>
      <c r="L24" s="26"/>
      <c r="M24" s="26"/>
      <c r="N24" s="26"/>
      <c r="O24" s="26"/>
      <c r="P24" s="26"/>
      <c r="Q24" s="26"/>
      <c r="R24" s="26"/>
      <c r="S24" s="26"/>
      <c r="T24" s="26"/>
      <c r="U24" s="26"/>
      <c r="V24" s="26"/>
      <c r="W24" s="26"/>
      <c r="X24" s="26"/>
      <c r="Y24" s="26"/>
      <c r="Z24" s="26"/>
      <c r="AA24" s="26"/>
      <c r="AB24" s="26"/>
      <c r="AC24" s="36" t="str">
        <f t="shared" si="17"/>
        <v/>
      </c>
      <c r="AD24" s="36" t="str">
        <f t="shared" si="39"/>
        <v/>
      </c>
      <c r="AG24" s="3" t="s">
        <v>21</v>
      </c>
      <c r="AI24" s="38">
        <f>COUNTIF(I10:AB10,"&gt;0")</f>
        <v>20</v>
      </c>
      <c r="AY24" t="str">
        <f t="shared" si="18"/>
        <v/>
      </c>
      <c r="AZ24" t="str">
        <f t="shared" si="19"/>
        <v/>
      </c>
      <c r="BA24" t="str">
        <f t="shared" si="20"/>
        <v/>
      </c>
      <c r="BB24" t="str">
        <f t="shared" si="21"/>
        <v/>
      </c>
      <c r="BC24" t="str">
        <f t="shared" si="22"/>
        <v/>
      </c>
      <c r="BD24" t="str">
        <f t="shared" si="23"/>
        <v/>
      </c>
      <c r="BE24" t="str">
        <f t="shared" si="24"/>
        <v/>
      </c>
      <c r="BF24" t="str">
        <f t="shared" si="25"/>
        <v/>
      </c>
      <c r="BG24" t="str">
        <f t="shared" si="26"/>
        <v/>
      </c>
      <c r="BH24" t="str">
        <f t="shared" si="27"/>
        <v/>
      </c>
      <c r="BI24" t="str">
        <f t="shared" si="28"/>
        <v/>
      </c>
      <c r="BJ24" t="str">
        <f t="shared" si="29"/>
        <v/>
      </c>
      <c r="BK24" t="str">
        <f t="shared" si="30"/>
        <v/>
      </c>
      <c r="BL24" t="str">
        <f t="shared" si="31"/>
        <v/>
      </c>
      <c r="BM24" t="str">
        <f t="shared" si="32"/>
        <v/>
      </c>
      <c r="BN24" t="str">
        <f t="shared" si="33"/>
        <v/>
      </c>
      <c r="BO24" t="str">
        <f t="shared" ref="BO24:BO42" si="40">IFERROR($AC24-AA24,"")</f>
        <v/>
      </c>
      <c r="BP24" t="str">
        <f t="shared" ref="BP24:BP42" si="41">IFERROR($AC24-AB24,"")</f>
        <v/>
      </c>
      <c r="BQ24" t="str">
        <f>IFERROR($AC24-#REF!,"")</f>
        <v/>
      </c>
      <c r="BR24" t="str">
        <f>IFERROR($AC24-#REF!,"")</f>
        <v/>
      </c>
    </row>
    <row r="25" spans="1:70" ht="15">
      <c r="A25" s="51"/>
      <c r="B25" s="53" t="str">
        <f t="shared" si="38"/>
        <v/>
      </c>
      <c r="C25" s="13"/>
      <c r="D25" s="50"/>
      <c r="E25" s="50"/>
      <c r="F25" s="51"/>
      <c r="G25" s="13"/>
      <c r="H25" s="13"/>
      <c r="I25" s="26"/>
      <c r="J25" s="26"/>
      <c r="K25" s="26"/>
      <c r="L25" s="26"/>
      <c r="M25" s="26"/>
      <c r="N25" s="26"/>
      <c r="O25" s="26"/>
      <c r="P25" s="26"/>
      <c r="Q25" s="26"/>
      <c r="R25" s="26"/>
      <c r="S25" s="26"/>
      <c r="T25" s="26"/>
      <c r="U25" s="26"/>
      <c r="V25" s="26"/>
      <c r="W25" s="26"/>
      <c r="X25" s="26"/>
      <c r="Y25" s="26"/>
      <c r="Z25" s="26"/>
      <c r="AA25" s="26"/>
      <c r="AB25" s="26"/>
      <c r="AC25" s="36" t="str">
        <f t="shared" si="17"/>
        <v/>
      </c>
      <c r="AD25" s="36" t="str">
        <f t="shared" si="39"/>
        <v/>
      </c>
      <c r="AG25" s="3" t="s">
        <v>22</v>
      </c>
      <c r="AI25" s="39">
        <f>SUM(I5:AB5)</f>
        <v>0</v>
      </c>
      <c r="AY25" t="str">
        <f t="shared" si="18"/>
        <v/>
      </c>
      <c r="AZ25" t="str">
        <f t="shared" si="19"/>
        <v/>
      </c>
      <c r="BA25" t="str">
        <f t="shared" si="20"/>
        <v/>
      </c>
      <c r="BB25" t="str">
        <f t="shared" si="21"/>
        <v/>
      </c>
      <c r="BC25" t="str">
        <f t="shared" si="22"/>
        <v/>
      </c>
      <c r="BD25" t="str">
        <f t="shared" si="23"/>
        <v/>
      </c>
      <c r="BE25" t="str">
        <f t="shared" si="24"/>
        <v/>
      </c>
      <c r="BF25" t="str">
        <f t="shared" si="25"/>
        <v/>
      </c>
      <c r="BG25" t="str">
        <f t="shared" si="26"/>
        <v/>
      </c>
      <c r="BH25" t="str">
        <f t="shared" si="27"/>
        <v/>
      </c>
      <c r="BI25" t="str">
        <f t="shared" si="28"/>
        <v/>
      </c>
      <c r="BJ25" t="str">
        <f t="shared" si="29"/>
        <v/>
      </c>
      <c r="BK25" t="str">
        <f t="shared" si="30"/>
        <v/>
      </c>
      <c r="BL25" t="str">
        <f t="shared" si="31"/>
        <v/>
      </c>
      <c r="BM25" t="str">
        <f t="shared" si="32"/>
        <v/>
      </c>
      <c r="BN25" t="str">
        <f t="shared" si="33"/>
        <v/>
      </c>
      <c r="BO25" t="str">
        <f t="shared" si="40"/>
        <v/>
      </c>
      <c r="BP25" t="str">
        <f t="shared" si="41"/>
        <v/>
      </c>
      <c r="BQ25" t="str">
        <f>IFERROR($AC25-#REF!,"")</f>
        <v/>
      </c>
      <c r="BR25" t="str">
        <f>IFERROR($AC25-#REF!,"")</f>
        <v/>
      </c>
    </row>
    <row r="26" spans="1:70" ht="15">
      <c r="A26" s="51"/>
      <c r="B26" s="53" t="str">
        <f t="shared" si="38"/>
        <v/>
      </c>
      <c r="C26" s="13"/>
      <c r="D26" s="50"/>
      <c r="E26" s="50"/>
      <c r="F26" s="51"/>
      <c r="G26" s="13"/>
      <c r="H26" s="13"/>
      <c r="I26" s="26"/>
      <c r="J26" s="26"/>
      <c r="K26" s="26"/>
      <c r="L26" s="26"/>
      <c r="M26" s="26"/>
      <c r="N26" s="26"/>
      <c r="O26" s="26"/>
      <c r="P26" s="26"/>
      <c r="Q26" s="26"/>
      <c r="R26" s="26"/>
      <c r="S26" s="26"/>
      <c r="T26" s="26"/>
      <c r="U26" s="26"/>
      <c r="V26" s="26"/>
      <c r="W26" s="26"/>
      <c r="X26" s="26"/>
      <c r="Y26" s="26"/>
      <c r="Z26" s="26"/>
      <c r="AA26" s="26"/>
      <c r="AB26" s="26"/>
      <c r="AC26" s="36" t="str">
        <f t="shared" si="17"/>
        <v/>
      </c>
      <c r="AD26" s="36" t="str">
        <f t="shared" si="39"/>
        <v/>
      </c>
      <c r="AG26" s="3" t="s">
        <v>23</v>
      </c>
      <c r="AI26" s="39" t="str">
        <f>AC5</f>
        <v/>
      </c>
      <c r="AY26" t="str">
        <f t="shared" si="18"/>
        <v/>
      </c>
      <c r="AZ26" t="str">
        <f t="shared" si="19"/>
        <v/>
      </c>
      <c r="BA26" t="str">
        <f t="shared" si="20"/>
        <v/>
      </c>
      <c r="BB26" t="str">
        <f t="shared" si="21"/>
        <v/>
      </c>
      <c r="BC26" t="str">
        <f t="shared" si="22"/>
        <v/>
      </c>
      <c r="BD26" t="str">
        <f t="shared" si="23"/>
        <v/>
      </c>
      <c r="BE26" t="str">
        <f t="shared" si="24"/>
        <v/>
      </c>
      <c r="BF26" t="str">
        <f t="shared" si="25"/>
        <v/>
      </c>
      <c r="BG26" t="str">
        <f t="shared" si="26"/>
        <v/>
      </c>
      <c r="BH26" t="str">
        <f t="shared" si="27"/>
        <v/>
      </c>
      <c r="BI26" t="str">
        <f t="shared" si="28"/>
        <v/>
      </c>
      <c r="BJ26" t="str">
        <f t="shared" si="29"/>
        <v/>
      </c>
      <c r="BK26" t="str">
        <f t="shared" si="30"/>
        <v/>
      </c>
      <c r="BL26" t="str">
        <f t="shared" si="31"/>
        <v/>
      </c>
      <c r="BM26" t="str">
        <f t="shared" si="32"/>
        <v/>
      </c>
      <c r="BN26" t="str">
        <f t="shared" si="33"/>
        <v/>
      </c>
      <c r="BO26" t="str">
        <f t="shared" si="40"/>
        <v/>
      </c>
      <c r="BP26" t="str">
        <f t="shared" si="41"/>
        <v/>
      </c>
      <c r="BQ26" t="str">
        <f>IFERROR($AC26-#REF!,"")</f>
        <v/>
      </c>
      <c r="BR26" t="str">
        <f>IFERROR($AC26-#REF!,"")</f>
        <v/>
      </c>
    </row>
    <row r="27" spans="1:70" ht="15">
      <c r="A27" s="51"/>
      <c r="B27" s="53" t="str">
        <f t="shared" si="38"/>
        <v/>
      </c>
      <c r="C27" s="13"/>
      <c r="D27" s="50"/>
      <c r="E27" s="50"/>
      <c r="F27" s="51"/>
      <c r="G27" s="13"/>
      <c r="H27" s="13"/>
      <c r="I27" s="26"/>
      <c r="J27" s="26"/>
      <c r="K27" s="26"/>
      <c r="L27" s="26"/>
      <c r="M27" s="26"/>
      <c r="N27" s="26"/>
      <c r="O27" s="26"/>
      <c r="P27" s="26"/>
      <c r="Q27" s="26"/>
      <c r="R27" s="26"/>
      <c r="S27" s="26"/>
      <c r="T27" s="26"/>
      <c r="U27" s="26"/>
      <c r="V27" s="26"/>
      <c r="W27" s="26"/>
      <c r="X27" s="26"/>
      <c r="Y27" s="26"/>
      <c r="Z27" s="26"/>
      <c r="AA27" s="26"/>
      <c r="AB27" s="26"/>
      <c r="AC27" s="36" t="str">
        <f t="shared" si="17"/>
        <v/>
      </c>
      <c r="AD27" s="36" t="str">
        <f t="shared" si="39"/>
        <v/>
      </c>
      <c r="AG27" s="3" t="s">
        <v>24</v>
      </c>
      <c r="AI27" s="39" t="e">
        <f>AI24/(AI24-1)*(1-AI25/AI26)</f>
        <v>#VALUE!</v>
      </c>
      <c r="AY27" t="str">
        <f t="shared" si="18"/>
        <v/>
      </c>
      <c r="AZ27" t="str">
        <f t="shared" si="19"/>
        <v/>
      </c>
      <c r="BA27" t="str">
        <f t="shared" si="20"/>
        <v/>
      </c>
      <c r="BB27" t="str">
        <f t="shared" si="21"/>
        <v/>
      </c>
      <c r="BC27" t="str">
        <f t="shared" si="22"/>
        <v/>
      </c>
      <c r="BD27" t="str">
        <f t="shared" si="23"/>
        <v/>
      </c>
      <c r="BE27" t="str">
        <f t="shared" si="24"/>
        <v/>
      </c>
      <c r="BF27" t="str">
        <f t="shared" si="25"/>
        <v/>
      </c>
      <c r="BG27" t="str">
        <f t="shared" si="26"/>
        <v/>
      </c>
      <c r="BH27" t="str">
        <f t="shared" si="27"/>
        <v/>
      </c>
      <c r="BI27" t="str">
        <f t="shared" si="28"/>
        <v/>
      </c>
      <c r="BJ27" t="str">
        <f t="shared" si="29"/>
        <v/>
      </c>
      <c r="BK27" t="str">
        <f t="shared" si="30"/>
        <v/>
      </c>
      <c r="BL27" t="str">
        <f t="shared" si="31"/>
        <v/>
      </c>
      <c r="BM27" t="str">
        <f t="shared" si="32"/>
        <v/>
      </c>
      <c r="BN27" t="str">
        <f t="shared" si="33"/>
        <v/>
      </c>
      <c r="BO27" t="str">
        <f t="shared" si="40"/>
        <v/>
      </c>
      <c r="BP27" t="str">
        <f t="shared" si="41"/>
        <v/>
      </c>
      <c r="BQ27" t="str">
        <f>IFERROR($AC27-#REF!,"")</f>
        <v/>
      </c>
      <c r="BR27" t="str">
        <f>IFERROR($AC27-#REF!,"")</f>
        <v/>
      </c>
    </row>
    <row r="28" spans="1:70" ht="15">
      <c r="A28" s="51"/>
      <c r="B28" s="53" t="str">
        <f t="shared" si="38"/>
        <v/>
      </c>
      <c r="C28" s="13"/>
      <c r="D28" s="50"/>
      <c r="E28" s="50"/>
      <c r="F28" s="51"/>
      <c r="G28" s="13"/>
      <c r="H28" s="13"/>
      <c r="I28" s="26"/>
      <c r="J28" s="26"/>
      <c r="K28" s="26"/>
      <c r="L28" s="26"/>
      <c r="M28" s="26"/>
      <c r="N28" s="26"/>
      <c r="O28" s="26"/>
      <c r="P28" s="26"/>
      <c r="Q28" s="26"/>
      <c r="R28" s="26"/>
      <c r="S28" s="26"/>
      <c r="T28" s="26"/>
      <c r="U28" s="26"/>
      <c r="V28" s="26"/>
      <c r="W28" s="26"/>
      <c r="X28" s="26"/>
      <c r="Y28" s="26"/>
      <c r="Z28" s="26"/>
      <c r="AA28" s="26"/>
      <c r="AB28" s="26"/>
      <c r="AC28" s="36" t="str">
        <f t="shared" si="17"/>
        <v/>
      </c>
      <c r="AD28" s="36" t="str">
        <f t="shared" si="39"/>
        <v/>
      </c>
      <c r="AG28" s="3" t="s">
        <v>38</v>
      </c>
      <c r="AY28" t="str">
        <f t="shared" si="18"/>
        <v/>
      </c>
      <c r="AZ28" t="str">
        <f t="shared" si="19"/>
        <v/>
      </c>
      <c r="BA28" t="str">
        <f t="shared" si="20"/>
        <v/>
      </c>
      <c r="BB28" t="str">
        <f t="shared" si="21"/>
        <v/>
      </c>
      <c r="BC28" t="str">
        <f t="shared" si="22"/>
        <v/>
      </c>
      <c r="BD28" t="str">
        <f t="shared" si="23"/>
        <v/>
      </c>
      <c r="BE28" t="str">
        <f t="shared" si="24"/>
        <v/>
      </c>
      <c r="BF28" t="str">
        <f t="shared" si="25"/>
        <v/>
      </c>
      <c r="BG28" t="str">
        <f t="shared" si="26"/>
        <v/>
      </c>
      <c r="BH28" t="str">
        <f t="shared" si="27"/>
        <v/>
      </c>
      <c r="BI28" t="str">
        <f t="shared" si="28"/>
        <v/>
      </c>
      <c r="BJ28" t="str">
        <f t="shared" si="29"/>
        <v/>
      </c>
      <c r="BK28" t="str">
        <f t="shared" si="30"/>
        <v/>
      </c>
      <c r="BL28" t="str">
        <f t="shared" si="31"/>
        <v/>
      </c>
      <c r="BM28" t="str">
        <f t="shared" si="32"/>
        <v/>
      </c>
      <c r="BN28" t="str">
        <f t="shared" si="33"/>
        <v/>
      </c>
      <c r="BO28" t="str">
        <f t="shared" si="40"/>
        <v/>
      </c>
      <c r="BP28" t="str">
        <f t="shared" si="41"/>
        <v/>
      </c>
      <c r="BQ28" t="str">
        <f>IFERROR($AC28-#REF!,"")</f>
        <v/>
      </c>
      <c r="BR28" t="str">
        <f>IFERROR($AC28-#REF!,"")</f>
        <v/>
      </c>
    </row>
    <row r="29" spans="1:70" ht="15">
      <c r="A29" s="51"/>
      <c r="B29" s="53" t="str">
        <f t="shared" si="38"/>
        <v/>
      </c>
      <c r="C29" s="15"/>
      <c r="D29" s="50"/>
      <c r="E29" s="50"/>
      <c r="F29" s="51"/>
      <c r="G29" s="15"/>
      <c r="H29" s="15"/>
      <c r="I29" s="26"/>
      <c r="J29" s="26"/>
      <c r="K29" s="26"/>
      <c r="L29" s="26"/>
      <c r="M29" s="26"/>
      <c r="N29" s="26"/>
      <c r="O29" s="26"/>
      <c r="P29" s="26"/>
      <c r="Q29" s="26"/>
      <c r="R29" s="26"/>
      <c r="S29" s="26"/>
      <c r="T29" s="26"/>
      <c r="U29" s="26"/>
      <c r="V29" s="26"/>
      <c r="W29" s="26"/>
      <c r="X29" s="26"/>
      <c r="Y29" s="26"/>
      <c r="Z29" s="26"/>
      <c r="AA29" s="26"/>
      <c r="AB29" s="26"/>
      <c r="AC29" s="36" t="str">
        <f t="shared" si="17"/>
        <v/>
      </c>
      <c r="AD29" s="36" t="str">
        <f t="shared" si="39"/>
        <v/>
      </c>
      <c r="AY29" t="str">
        <f t="shared" si="18"/>
        <v/>
      </c>
      <c r="AZ29" t="str">
        <f t="shared" si="19"/>
        <v/>
      </c>
      <c r="BA29" t="str">
        <f t="shared" si="20"/>
        <v/>
      </c>
      <c r="BB29" t="str">
        <f t="shared" si="21"/>
        <v/>
      </c>
      <c r="BC29" t="str">
        <f t="shared" si="22"/>
        <v/>
      </c>
      <c r="BD29" t="str">
        <f t="shared" si="23"/>
        <v/>
      </c>
      <c r="BE29" t="str">
        <f t="shared" si="24"/>
        <v/>
      </c>
      <c r="BF29" t="str">
        <f t="shared" si="25"/>
        <v/>
      </c>
      <c r="BG29" t="str">
        <f t="shared" si="26"/>
        <v/>
      </c>
      <c r="BH29" t="str">
        <f t="shared" si="27"/>
        <v/>
      </c>
      <c r="BI29" t="str">
        <f t="shared" si="28"/>
        <v/>
      </c>
      <c r="BJ29" t="str">
        <f t="shared" si="29"/>
        <v/>
      </c>
      <c r="BK29" t="str">
        <f t="shared" si="30"/>
        <v/>
      </c>
      <c r="BL29" t="str">
        <f t="shared" si="31"/>
        <v/>
      </c>
      <c r="BM29" t="str">
        <f t="shared" si="32"/>
        <v/>
      </c>
      <c r="BN29" t="str">
        <f t="shared" si="33"/>
        <v/>
      </c>
      <c r="BO29" t="str">
        <f t="shared" si="40"/>
        <v/>
      </c>
      <c r="BP29" t="str">
        <f t="shared" si="41"/>
        <v/>
      </c>
      <c r="BQ29" t="str">
        <f>IFERROR($AC29-#REF!,"")</f>
        <v/>
      </c>
      <c r="BR29" t="str">
        <f>IFERROR($AC29-#REF!,"")</f>
        <v/>
      </c>
    </row>
    <row r="30" spans="1:70" ht="15">
      <c r="A30" s="51"/>
      <c r="B30" s="53" t="str">
        <f t="shared" si="38"/>
        <v/>
      </c>
      <c r="C30" s="13"/>
      <c r="D30" s="50"/>
      <c r="E30" s="50"/>
      <c r="F30" s="51"/>
      <c r="G30" s="13"/>
      <c r="H30" s="13"/>
      <c r="I30" s="26"/>
      <c r="J30" s="26"/>
      <c r="K30" s="26"/>
      <c r="L30" s="26"/>
      <c r="M30" s="26"/>
      <c r="N30" s="26"/>
      <c r="O30" s="26"/>
      <c r="P30" s="26"/>
      <c r="Q30" s="26"/>
      <c r="R30" s="26"/>
      <c r="S30" s="26"/>
      <c r="T30" s="26"/>
      <c r="U30" s="26"/>
      <c r="V30" s="26"/>
      <c r="W30" s="26"/>
      <c r="X30" s="26"/>
      <c r="Y30" s="26"/>
      <c r="Z30" s="26"/>
      <c r="AA30" s="26"/>
      <c r="AB30" s="26"/>
      <c r="AC30" s="36" t="str">
        <f t="shared" si="17"/>
        <v/>
      </c>
      <c r="AD30" s="36" t="str">
        <f t="shared" si="39"/>
        <v/>
      </c>
      <c r="AY30" t="str">
        <f t="shared" si="18"/>
        <v/>
      </c>
      <c r="AZ30" t="str">
        <f t="shared" si="19"/>
        <v/>
      </c>
      <c r="BA30" t="str">
        <f t="shared" si="20"/>
        <v/>
      </c>
      <c r="BB30" t="str">
        <f t="shared" si="21"/>
        <v/>
      </c>
      <c r="BC30" t="str">
        <f t="shared" si="22"/>
        <v/>
      </c>
      <c r="BD30" t="str">
        <f t="shared" si="23"/>
        <v/>
      </c>
      <c r="BE30" t="str">
        <f t="shared" si="24"/>
        <v/>
      </c>
      <c r="BF30" t="str">
        <f t="shared" si="25"/>
        <v/>
      </c>
      <c r="BG30" t="str">
        <f t="shared" si="26"/>
        <v/>
      </c>
      <c r="BH30" t="str">
        <f t="shared" si="27"/>
        <v/>
      </c>
      <c r="BI30" t="str">
        <f t="shared" si="28"/>
        <v/>
      </c>
      <c r="BJ30" t="str">
        <f t="shared" si="29"/>
        <v/>
      </c>
      <c r="BK30" t="str">
        <f t="shared" si="30"/>
        <v/>
      </c>
      <c r="BL30" t="str">
        <f t="shared" si="31"/>
        <v/>
      </c>
      <c r="BM30" t="str">
        <f t="shared" si="32"/>
        <v/>
      </c>
      <c r="BN30" t="str">
        <f t="shared" si="33"/>
        <v/>
      </c>
      <c r="BO30" t="str">
        <f t="shared" si="40"/>
        <v/>
      </c>
      <c r="BP30" t="str">
        <f t="shared" si="41"/>
        <v/>
      </c>
      <c r="BQ30" t="str">
        <f>IFERROR($AC30-#REF!,"")</f>
        <v/>
      </c>
      <c r="BR30" t="str">
        <f>IFERROR($AC30-#REF!,"")</f>
        <v/>
      </c>
    </row>
    <row r="31" spans="1:70" ht="18">
      <c r="A31" s="51"/>
      <c r="B31" s="53" t="str">
        <f t="shared" si="38"/>
        <v/>
      </c>
      <c r="C31" s="13"/>
      <c r="D31" s="50"/>
      <c r="E31" s="50"/>
      <c r="F31" s="51"/>
      <c r="G31" s="13"/>
      <c r="H31" s="13"/>
      <c r="I31" s="26"/>
      <c r="J31" s="26"/>
      <c r="K31" s="26"/>
      <c r="L31" s="26"/>
      <c r="M31" s="26"/>
      <c r="N31" s="26"/>
      <c r="O31" s="26"/>
      <c r="P31" s="26"/>
      <c r="Q31" s="26"/>
      <c r="R31" s="26"/>
      <c r="S31" s="26"/>
      <c r="T31" s="26"/>
      <c r="U31" s="26"/>
      <c r="V31" s="26"/>
      <c r="W31" s="26"/>
      <c r="X31" s="26"/>
      <c r="Y31" s="26"/>
      <c r="Z31" s="26"/>
      <c r="AA31" s="26"/>
      <c r="AB31" s="26"/>
      <c r="AC31" s="36" t="str">
        <f t="shared" si="17"/>
        <v/>
      </c>
      <c r="AD31" s="36" t="str">
        <f t="shared" si="39"/>
        <v/>
      </c>
      <c r="AG31" s="4" t="s">
        <v>16</v>
      </c>
      <c r="AY31" t="str">
        <f t="shared" si="18"/>
        <v/>
      </c>
      <c r="AZ31" t="str">
        <f t="shared" si="19"/>
        <v/>
      </c>
      <c r="BA31" t="str">
        <f t="shared" si="20"/>
        <v/>
      </c>
      <c r="BB31" t="str">
        <f t="shared" si="21"/>
        <v/>
      </c>
      <c r="BC31" t="str">
        <f t="shared" si="22"/>
        <v/>
      </c>
      <c r="BD31" t="str">
        <f t="shared" si="23"/>
        <v/>
      </c>
      <c r="BE31" t="str">
        <f t="shared" si="24"/>
        <v/>
      </c>
      <c r="BF31" t="str">
        <f t="shared" si="25"/>
        <v/>
      </c>
      <c r="BG31" t="str">
        <f t="shared" si="26"/>
        <v/>
      </c>
      <c r="BH31" t="str">
        <f t="shared" si="27"/>
        <v/>
      </c>
      <c r="BI31" t="str">
        <f t="shared" si="28"/>
        <v/>
      </c>
      <c r="BJ31" t="str">
        <f t="shared" si="29"/>
        <v/>
      </c>
      <c r="BK31" t="str">
        <f t="shared" si="30"/>
        <v/>
      </c>
      <c r="BL31" t="str">
        <f t="shared" si="31"/>
        <v/>
      </c>
      <c r="BM31" t="str">
        <f t="shared" si="32"/>
        <v/>
      </c>
      <c r="BN31" t="str">
        <f t="shared" si="33"/>
        <v/>
      </c>
      <c r="BO31" t="str">
        <f t="shared" si="40"/>
        <v/>
      </c>
      <c r="BP31" t="str">
        <f t="shared" si="41"/>
        <v/>
      </c>
      <c r="BQ31" t="str">
        <f>IFERROR($AC31-#REF!,"")</f>
        <v/>
      </c>
      <c r="BR31" t="str">
        <f>IFERROR($AC31-#REF!,"")</f>
        <v/>
      </c>
    </row>
    <row r="32" spans="1:70" ht="15">
      <c r="A32" s="51"/>
      <c r="B32" s="53" t="str">
        <f t="shared" si="38"/>
        <v/>
      </c>
      <c r="C32" s="13"/>
      <c r="D32" s="50"/>
      <c r="E32" s="50"/>
      <c r="F32" s="51"/>
      <c r="G32" s="13"/>
      <c r="H32" s="13"/>
      <c r="I32" s="26"/>
      <c r="J32" s="26"/>
      <c r="K32" s="26"/>
      <c r="L32" s="26"/>
      <c r="M32" s="26"/>
      <c r="N32" s="26"/>
      <c r="O32" s="26"/>
      <c r="P32" s="26"/>
      <c r="Q32" s="26"/>
      <c r="R32" s="26"/>
      <c r="S32" s="26"/>
      <c r="T32" s="26"/>
      <c r="U32" s="26"/>
      <c r="V32" s="26"/>
      <c r="W32" s="26"/>
      <c r="X32" s="26"/>
      <c r="Y32" s="26"/>
      <c r="Z32" s="26"/>
      <c r="AA32" s="26"/>
      <c r="AB32" s="26"/>
      <c r="AC32" s="36" t="str">
        <f t="shared" si="17"/>
        <v/>
      </c>
      <c r="AD32" s="36" t="str">
        <f t="shared" si="39"/>
        <v/>
      </c>
      <c r="AG32" s="3" t="s">
        <v>17</v>
      </c>
      <c r="AI32" s="38">
        <f>AC10</f>
        <v>40</v>
      </c>
      <c r="AY32" t="str">
        <f t="shared" si="18"/>
        <v/>
      </c>
      <c r="AZ32" t="str">
        <f t="shared" si="19"/>
        <v/>
      </c>
      <c r="BA32" t="str">
        <f t="shared" si="20"/>
        <v/>
      </c>
      <c r="BB32" t="str">
        <f t="shared" si="21"/>
        <v/>
      </c>
      <c r="BC32" t="str">
        <f t="shared" si="22"/>
        <v/>
      </c>
      <c r="BD32" t="str">
        <f t="shared" si="23"/>
        <v/>
      </c>
      <c r="BE32" t="str">
        <f t="shared" si="24"/>
        <v/>
      </c>
      <c r="BF32" t="str">
        <f t="shared" si="25"/>
        <v/>
      </c>
      <c r="BG32" t="str">
        <f t="shared" si="26"/>
        <v/>
      </c>
      <c r="BH32" t="str">
        <f t="shared" si="27"/>
        <v/>
      </c>
      <c r="BI32" t="str">
        <f t="shared" si="28"/>
        <v/>
      </c>
      <c r="BJ32" t="str">
        <f t="shared" si="29"/>
        <v/>
      </c>
      <c r="BK32" t="str">
        <f t="shared" si="30"/>
        <v/>
      </c>
      <c r="BL32" t="str">
        <f t="shared" si="31"/>
        <v/>
      </c>
      <c r="BM32" t="str">
        <f t="shared" si="32"/>
        <v/>
      </c>
      <c r="BN32" t="str">
        <f t="shared" si="33"/>
        <v/>
      </c>
      <c r="BO32" t="str">
        <f t="shared" si="40"/>
        <v/>
      </c>
      <c r="BP32" t="str">
        <f t="shared" si="41"/>
        <v/>
      </c>
      <c r="BQ32" t="str">
        <f>IFERROR($AC32-#REF!,"")</f>
        <v/>
      </c>
      <c r="BR32" t="str">
        <f>IFERROR($AC32-#REF!,"")</f>
        <v/>
      </c>
    </row>
    <row r="33" spans="1:70" ht="15">
      <c r="A33" s="51"/>
      <c r="B33" s="53" t="str">
        <f t="shared" si="38"/>
        <v/>
      </c>
      <c r="C33" s="13"/>
      <c r="D33" s="50"/>
      <c r="E33" s="50"/>
      <c r="F33" s="51"/>
      <c r="G33" s="13"/>
      <c r="H33" s="13"/>
      <c r="I33" s="26"/>
      <c r="J33" s="26"/>
      <c r="K33" s="26"/>
      <c r="L33" s="26"/>
      <c r="M33" s="26"/>
      <c r="N33" s="26"/>
      <c r="O33" s="26"/>
      <c r="P33" s="26"/>
      <c r="Q33" s="26"/>
      <c r="R33" s="26"/>
      <c r="S33" s="26"/>
      <c r="T33" s="26"/>
      <c r="U33" s="26"/>
      <c r="V33" s="26"/>
      <c r="W33" s="26"/>
      <c r="X33" s="26"/>
      <c r="Y33" s="26"/>
      <c r="Z33" s="26"/>
      <c r="AA33" s="26"/>
      <c r="AB33" s="26"/>
      <c r="AC33" s="36" t="str">
        <f t="shared" si="17"/>
        <v/>
      </c>
      <c r="AD33" s="36" t="str">
        <f t="shared" si="39"/>
        <v/>
      </c>
      <c r="AG33" s="3" t="s">
        <v>18</v>
      </c>
      <c r="AI33" s="45">
        <v>0</v>
      </c>
      <c r="AY33" t="str">
        <f t="shared" si="18"/>
        <v/>
      </c>
      <c r="AZ33" t="str">
        <f t="shared" si="19"/>
        <v/>
      </c>
      <c r="BA33" t="str">
        <f t="shared" si="20"/>
        <v/>
      </c>
      <c r="BB33" t="str">
        <f t="shared" si="21"/>
        <v/>
      </c>
      <c r="BC33" t="str">
        <f t="shared" si="22"/>
        <v/>
      </c>
      <c r="BD33" t="str">
        <f t="shared" si="23"/>
        <v/>
      </c>
      <c r="BE33" t="str">
        <f t="shared" si="24"/>
        <v/>
      </c>
      <c r="BF33" t="str">
        <f t="shared" si="25"/>
        <v/>
      </c>
      <c r="BG33" t="str">
        <f t="shared" si="26"/>
        <v/>
      </c>
      <c r="BH33" t="str">
        <f t="shared" si="27"/>
        <v/>
      </c>
      <c r="BI33" t="str">
        <f t="shared" si="28"/>
        <v/>
      </c>
      <c r="BJ33" t="str">
        <f t="shared" si="29"/>
        <v/>
      </c>
      <c r="BK33" t="str">
        <f t="shared" si="30"/>
        <v/>
      </c>
      <c r="BL33" t="str">
        <f t="shared" si="31"/>
        <v/>
      </c>
      <c r="BM33" t="str">
        <f t="shared" si="32"/>
        <v/>
      </c>
      <c r="BN33" t="str">
        <f t="shared" si="33"/>
        <v/>
      </c>
      <c r="BO33" t="str">
        <f t="shared" si="40"/>
        <v/>
      </c>
      <c r="BP33" t="str">
        <f t="shared" si="41"/>
        <v/>
      </c>
      <c r="BQ33" t="str">
        <f>IFERROR($AC33-#REF!,"")</f>
        <v/>
      </c>
      <c r="BR33" t="str">
        <f>IFERROR($AC33-#REF!,"")</f>
        <v/>
      </c>
    </row>
    <row r="34" spans="1:70" ht="15">
      <c r="A34" s="51"/>
      <c r="B34" s="53" t="str">
        <f t="shared" si="38"/>
        <v/>
      </c>
      <c r="C34" s="15"/>
      <c r="D34" s="51"/>
      <c r="E34" s="51"/>
      <c r="F34" s="51"/>
      <c r="G34" s="15"/>
      <c r="H34" s="15"/>
      <c r="I34" s="26"/>
      <c r="J34" s="26"/>
      <c r="K34" s="26"/>
      <c r="L34" s="26"/>
      <c r="M34" s="26"/>
      <c r="N34" s="26"/>
      <c r="O34" s="26"/>
      <c r="P34" s="26"/>
      <c r="Q34" s="26"/>
      <c r="R34" s="26"/>
      <c r="S34" s="26"/>
      <c r="T34" s="26"/>
      <c r="U34" s="26"/>
      <c r="V34" s="26"/>
      <c r="W34" s="26"/>
      <c r="X34" s="26"/>
      <c r="Y34" s="26"/>
      <c r="Z34" s="26"/>
      <c r="AA34" s="26"/>
      <c r="AB34" s="26"/>
      <c r="AC34" s="36" t="str">
        <f t="shared" si="17"/>
        <v/>
      </c>
      <c r="AD34" s="36" t="str">
        <f t="shared" si="39"/>
        <v/>
      </c>
      <c r="AG34" s="3" t="s">
        <v>19</v>
      </c>
      <c r="AI34" s="38">
        <f>AI32-AI33</f>
        <v>40</v>
      </c>
      <c r="AY34" t="str">
        <f t="shared" si="18"/>
        <v/>
      </c>
      <c r="AZ34" t="str">
        <f t="shared" si="19"/>
        <v/>
      </c>
      <c r="BA34" t="str">
        <f t="shared" si="20"/>
        <v/>
      </c>
      <c r="BB34" t="str">
        <f t="shared" si="21"/>
        <v/>
      </c>
      <c r="BC34" t="str">
        <f t="shared" si="22"/>
        <v/>
      </c>
      <c r="BD34" t="str">
        <f t="shared" si="23"/>
        <v/>
      </c>
      <c r="BE34" t="str">
        <f t="shared" si="24"/>
        <v/>
      </c>
      <c r="BF34" t="str">
        <f t="shared" si="25"/>
        <v/>
      </c>
      <c r="BG34" t="str">
        <f t="shared" si="26"/>
        <v/>
      </c>
      <c r="BH34" t="str">
        <f t="shared" si="27"/>
        <v/>
      </c>
      <c r="BI34" t="str">
        <f t="shared" si="28"/>
        <v/>
      </c>
      <c r="BJ34" t="str">
        <f t="shared" si="29"/>
        <v/>
      </c>
      <c r="BK34" t="str">
        <f t="shared" si="30"/>
        <v/>
      </c>
      <c r="BL34" t="str">
        <f t="shared" si="31"/>
        <v/>
      </c>
      <c r="BM34" t="str">
        <f t="shared" si="32"/>
        <v/>
      </c>
      <c r="BN34" t="str">
        <f t="shared" si="33"/>
        <v/>
      </c>
      <c r="BO34" t="str">
        <f t="shared" si="40"/>
        <v/>
      </c>
      <c r="BP34" t="str">
        <f t="shared" si="41"/>
        <v/>
      </c>
      <c r="BQ34" t="str">
        <f>IFERROR($AC34-#REF!,"")</f>
        <v/>
      </c>
      <c r="BR34" t="str">
        <f>IFERROR($AC34-#REF!,"")</f>
        <v/>
      </c>
    </row>
    <row r="35" spans="1:70" ht="15">
      <c r="A35" s="51"/>
      <c r="B35" s="53" t="str">
        <f t="shared" si="38"/>
        <v/>
      </c>
      <c r="C35" s="13"/>
      <c r="D35" s="50"/>
      <c r="E35" s="50"/>
      <c r="F35" s="51"/>
      <c r="G35" s="13"/>
      <c r="H35" s="13"/>
      <c r="I35" s="26"/>
      <c r="J35" s="26"/>
      <c r="K35" s="26"/>
      <c r="L35" s="26"/>
      <c r="M35" s="26"/>
      <c r="N35" s="26"/>
      <c r="O35" s="26"/>
      <c r="P35" s="26"/>
      <c r="Q35" s="26"/>
      <c r="R35" s="26"/>
      <c r="S35" s="26"/>
      <c r="T35" s="26"/>
      <c r="U35" s="26"/>
      <c r="V35" s="26"/>
      <c r="W35" s="26"/>
      <c r="X35" s="26"/>
      <c r="Y35" s="26"/>
      <c r="Z35" s="26"/>
      <c r="AA35" s="26"/>
      <c r="AB35" s="26"/>
      <c r="AC35" s="36" t="str">
        <f t="shared" si="17"/>
        <v/>
      </c>
      <c r="AD35" s="36" t="str">
        <f t="shared" si="39"/>
        <v/>
      </c>
      <c r="AG35" s="3" t="s">
        <v>28</v>
      </c>
      <c r="AI35" s="46">
        <v>0.55000000000000004</v>
      </c>
      <c r="AY35" t="str">
        <f t="shared" si="18"/>
        <v/>
      </c>
      <c r="AZ35" t="str">
        <f t="shared" si="19"/>
        <v/>
      </c>
      <c r="BA35" t="str">
        <f t="shared" si="20"/>
        <v/>
      </c>
      <c r="BB35" t="str">
        <f t="shared" si="21"/>
        <v/>
      </c>
      <c r="BC35" t="str">
        <f t="shared" si="22"/>
        <v/>
      </c>
      <c r="BD35" t="str">
        <f t="shared" si="23"/>
        <v/>
      </c>
      <c r="BE35" t="str">
        <f t="shared" si="24"/>
        <v/>
      </c>
      <c r="BF35" t="str">
        <f t="shared" si="25"/>
        <v/>
      </c>
      <c r="BG35" t="str">
        <f t="shared" si="26"/>
        <v/>
      </c>
      <c r="BH35" t="str">
        <f t="shared" si="27"/>
        <v/>
      </c>
      <c r="BI35" t="str">
        <f t="shared" si="28"/>
        <v/>
      </c>
      <c r="BJ35" t="str">
        <f t="shared" si="29"/>
        <v/>
      </c>
      <c r="BK35" t="str">
        <f t="shared" si="30"/>
        <v/>
      </c>
      <c r="BL35" t="str">
        <f t="shared" si="31"/>
        <v/>
      </c>
      <c r="BM35" t="str">
        <f t="shared" si="32"/>
        <v/>
      </c>
      <c r="BN35" t="str">
        <f t="shared" si="33"/>
        <v/>
      </c>
      <c r="BO35" t="str">
        <f t="shared" si="40"/>
        <v/>
      </c>
      <c r="BP35" t="str">
        <f t="shared" si="41"/>
        <v/>
      </c>
      <c r="BQ35" t="str">
        <f>IFERROR($AC35-#REF!,"")</f>
        <v/>
      </c>
      <c r="BR35" t="str">
        <f>IFERROR($AC35-#REF!,"")</f>
        <v/>
      </c>
    </row>
    <row r="36" spans="1:70" ht="15">
      <c r="A36" s="51"/>
      <c r="B36" s="53" t="str">
        <f t="shared" si="38"/>
        <v/>
      </c>
      <c r="C36" s="15"/>
      <c r="D36" s="50"/>
      <c r="E36" s="50"/>
      <c r="F36" s="51"/>
      <c r="G36" s="15"/>
      <c r="H36" s="15"/>
      <c r="I36" s="26"/>
      <c r="J36" s="26"/>
      <c r="K36" s="26"/>
      <c r="L36" s="26"/>
      <c r="M36" s="26"/>
      <c r="N36" s="26"/>
      <c r="O36" s="26"/>
      <c r="P36" s="26"/>
      <c r="Q36" s="26"/>
      <c r="R36" s="26"/>
      <c r="S36" s="26"/>
      <c r="T36" s="26"/>
      <c r="U36" s="26"/>
      <c r="V36" s="26"/>
      <c r="W36" s="26"/>
      <c r="X36" s="26"/>
      <c r="Y36" s="26"/>
      <c r="Z36" s="26"/>
      <c r="AA36" s="26"/>
      <c r="AB36" s="26"/>
      <c r="AC36" s="36" t="str">
        <f t="shared" si="17"/>
        <v/>
      </c>
      <c r="AD36" s="36" t="str">
        <f t="shared" si="39"/>
        <v/>
      </c>
      <c r="AG36" s="3" t="s">
        <v>7</v>
      </c>
      <c r="AI36" s="38">
        <f>AI32*AI35+AI33</f>
        <v>22</v>
      </c>
      <c r="AY36" t="str">
        <f t="shared" si="18"/>
        <v/>
      </c>
      <c r="AZ36" t="str">
        <f t="shared" si="19"/>
        <v/>
      </c>
      <c r="BA36" t="str">
        <f t="shared" si="20"/>
        <v/>
      </c>
      <c r="BB36" t="str">
        <f t="shared" si="21"/>
        <v/>
      </c>
      <c r="BC36" t="str">
        <f t="shared" si="22"/>
        <v/>
      </c>
      <c r="BD36" t="str">
        <f t="shared" si="23"/>
        <v/>
      </c>
      <c r="BE36" t="str">
        <f t="shared" si="24"/>
        <v/>
      </c>
      <c r="BF36" t="str">
        <f t="shared" si="25"/>
        <v/>
      </c>
      <c r="BG36" t="str">
        <f t="shared" si="26"/>
        <v/>
      </c>
      <c r="BH36" t="str">
        <f t="shared" si="27"/>
        <v/>
      </c>
      <c r="BI36" t="str">
        <f t="shared" si="28"/>
        <v/>
      </c>
      <c r="BJ36" t="str">
        <f t="shared" si="29"/>
        <v/>
      </c>
      <c r="BK36" t="str">
        <f t="shared" si="30"/>
        <v/>
      </c>
      <c r="BL36" t="str">
        <f t="shared" si="31"/>
        <v/>
      </c>
      <c r="BM36" t="str">
        <f t="shared" si="32"/>
        <v/>
      </c>
      <c r="BN36" t="str">
        <f t="shared" si="33"/>
        <v/>
      </c>
      <c r="BO36" t="str">
        <f t="shared" si="40"/>
        <v/>
      </c>
      <c r="BP36" t="str">
        <f t="shared" si="41"/>
        <v/>
      </c>
      <c r="BQ36" t="str">
        <f>IFERROR($AC36-#REF!,"")</f>
        <v/>
      </c>
      <c r="BR36" t="str">
        <f>IFERROR($AC36-#REF!,"")</f>
        <v/>
      </c>
    </row>
    <row r="37" spans="1:70" ht="15">
      <c r="A37" s="51"/>
      <c r="B37" s="53" t="str">
        <f t="shared" si="38"/>
        <v/>
      </c>
      <c r="C37" s="13"/>
      <c r="D37" s="50"/>
      <c r="E37" s="50"/>
      <c r="F37" s="51"/>
      <c r="G37" s="13"/>
      <c r="H37" s="13"/>
      <c r="I37" s="26"/>
      <c r="J37" s="26"/>
      <c r="K37" s="26"/>
      <c r="L37" s="26"/>
      <c r="M37" s="26"/>
      <c r="N37" s="26"/>
      <c r="O37" s="26"/>
      <c r="P37" s="26"/>
      <c r="Q37" s="26"/>
      <c r="R37" s="26"/>
      <c r="S37" s="26"/>
      <c r="T37" s="26"/>
      <c r="U37" s="26"/>
      <c r="V37" s="26"/>
      <c r="W37" s="26"/>
      <c r="X37" s="26"/>
      <c r="Y37" s="26"/>
      <c r="Z37" s="26"/>
      <c r="AA37" s="26"/>
      <c r="AB37" s="26"/>
      <c r="AC37" s="36" t="str">
        <f t="shared" si="17"/>
        <v/>
      </c>
      <c r="AD37" s="36" t="str">
        <f t="shared" si="39"/>
        <v/>
      </c>
      <c r="AY37" t="str">
        <f t="shared" si="18"/>
        <v/>
      </c>
      <c r="AZ37" t="str">
        <f t="shared" si="19"/>
        <v/>
      </c>
      <c r="BA37" t="str">
        <f t="shared" si="20"/>
        <v/>
      </c>
      <c r="BB37" t="str">
        <f t="shared" si="21"/>
        <v/>
      </c>
      <c r="BC37" t="str">
        <f t="shared" si="22"/>
        <v/>
      </c>
      <c r="BD37" t="str">
        <f t="shared" si="23"/>
        <v/>
      </c>
      <c r="BE37" t="str">
        <f t="shared" si="24"/>
        <v/>
      </c>
      <c r="BF37" t="str">
        <f t="shared" si="25"/>
        <v/>
      </c>
      <c r="BG37" t="str">
        <f t="shared" si="26"/>
        <v/>
      </c>
      <c r="BH37" t="str">
        <f t="shared" si="27"/>
        <v/>
      </c>
      <c r="BI37" t="str">
        <f t="shared" si="28"/>
        <v/>
      </c>
      <c r="BJ37" t="str">
        <f t="shared" si="29"/>
        <v/>
      </c>
      <c r="BK37" t="str">
        <f t="shared" si="30"/>
        <v/>
      </c>
      <c r="BL37" t="str">
        <f t="shared" si="31"/>
        <v/>
      </c>
      <c r="BM37" t="str">
        <f t="shared" si="32"/>
        <v/>
      </c>
      <c r="BN37" t="str">
        <f t="shared" si="33"/>
        <v/>
      </c>
      <c r="BO37" t="str">
        <f t="shared" si="40"/>
        <v/>
      </c>
      <c r="BP37" t="str">
        <f t="shared" si="41"/>
        <v/>
      </c>
      <c r="BQ37" t="str">
        <f>IFERROR($AC37-#REF!,"")</f>
        <v/>
      </c>
      <c r="BR37" t="str">
        <f>IFERROR($AC37-#REF!,"")</f>
        <v/>
      </c>
    </row>
    <row r="38" spans="1:70" ht="18">
      <c r="A38" s="51"/>
      <c r="B38" s="53" t="str">
        <f t="shared" si="38"/>
        <v/>
      </c>
      <c r="C38" s="13"/>
      <c r="D38" s="50"/>
      <c r="E38" s="50"/>
      <c r="F38" s="51"/>
      <c r="G38" s="13"/>
      <c r="H38" s="13"/>
      <c r="I38" s="26"/>
      <c r="J38" s="26"/>
      <c r="K38" s="26"/>
      <c r="L38" s="26"/>
      <c r="M38" s="26"/>
      <c r="N38" s="26"/>
      <c r="O38" s="26"/>
      <c r="P38" s="26"/>
      <c r="Q38" s="26"/>
      <c r="R38" s="26"/>
      <c r="S38" s="26"/>
      <c r="T38" s="26"/>
      <c r="U38" s="26"/>
      <c r="V38" s="26"/>
      <c r="W38" s="26"/>
      <c r="X38" s="26"/>
      <c r="Y38" s="26"/>
      <c r="Z38" s="26"/>
      <c r="AA38" s="26"/>
      <c r="AB38" s="26"/>
      <c r="AC38" s="36" t="str">
        <f t="shared" si="17"/>
        <v/>
      </c>
      <c r="AD38" s="36" t="str">
        <f t="shared" si="39"/>
        <v/>
      </c>
      <c r="AG38" s="4" t="s">
        <v>25</v>
      </c>
      <c r="AY38" t="str">
        <f t="shared" si="18"/>
        <v/>
      </c>
      <c r="AZ38" t="str">
        <f t="shared" si="19"/>
        <v/>
      </c>
      <c r="BA38" t="str">
        <f t="shared" si="20"/>
        <v/>
      </c>
      <c r="BB38" t="str">
        <f t="shared" si="21"/>
        <v/>
      </c>
      <c r="BC38" t="str">
        <f t="shared" si="22"/>
        <v/>
      </c>
      <c r="BD38" t="str">
        <f t="shared" si="23"/>
        <v/>
      </c>
      <c r="BE38" t="str">
        <f t="shared" si="24"/>
        <v/>
      </c>
      <c r="BF38" t="str">
        <f t="shared" si="25"/>
        <v/>
      </c>
      <c r="BG38" t="str">
        <f t="shared" si="26"/>
        <v/>
      </c>
      <c r="BH38" t="str">
        <f t="shared" si="27"/>
        <v/>
      </c>
      <c r="BI38" t="str">
        <f t="shared" si="28"/>
        <v/>
      </c>
      <c r="BJ38" t="str">
        <f t="shared" si="29"/>
        <v/>
      </c>
      <c r="BK38" t="str">
        <f t="shared" si="30"/>
        <v/>
      </c>
      <c r="BL38" t="str">
        <f t="shared" si="31"/>
        <v/>
      </c>
      <c r="BM38" t="str">
        <f t="shared" si="32"/>
        <v/>
      </c>
      <c r="BN38" t="str">
        <f t="shared" si="33"/>
        <v/>
      </c>
      <c r="BO38" t="str">
        <f t="shared" si="40"/>
        <v/>
      </c>
      <c r="BP38" t="str">
        <f t="shared" si="41"/>
        <v/>
      </c>
      <c r="BQ38" t="str">
        <f>IFERROR($AC38-#REF!,"")</f>
        <v/>
      </c>
      <c r="BR38" t="str">
        <f>IFERROR($AC38-#REF!,"")</f>
        <v/>
      </c>
    </row>
    <row r="39" spans="1:70" ht="15">
      <c r="A39" s="51"/>
      <c r="B39" s="53" t="str">
        <f t="shared" si="38"/>
        <v/>
      </c>
      <c r="C39" s="13"/>
      <c r="D39" s="51"/>
      <c r="E39" s="51"/>
      <c r="F39" s="51"/>
      <c r="G39" s="13"/>
      <c r="H39" s="13"/>
      <c r="I39" s="26"/>
      <c r="J39" s="26"/>
      <c r="K39" s="26"/>
      <c r="L39" s="26"/>
      <c r="M39" s="26"/>
      <c r="N39" s="26"/>
      <c r="O39" s="26"/>
      <c r="P39" s="26"/>
      <c r="Q39" s="26"/>
      <c r="R39" s="26"/>
      <c r="S39" s="26"/>
      <c r="T39" s="26"/>
      <c r="U39" s="26"/>
      <c r="V39" s="26"/>
      <c r="W39" s="26"/>
      <c r="X39" s="26"/>
      <c r="Y39" s="26"/>
      <c r="Z39" s="26"/>
      <c r="AA39" s="26"/>
      <c r="AB39" s="26"/>
      <c r="AC39" s="36" t="str">
        <f t="shared" si="17"/>
        <v/>
      </c>
      <c r="AD39" s="36" t="str">
        <f t="shared" si="39"/>
        <v/>
      </c>
      <c r="AG39" s="7" t="s">
        <v>31</v>
      </c>
      <c r="AY39" t="str">
        <f t="shared" si="18"/>
        <v/>
      </c>
      <c r="AZ39" t="str">
        <f t="shared" si="19"/>
        <v/>
      </c>
      <c r="BA39" t="str">
        <f t="shared" si="20"/>
        <v/>
      </c>
      <c r="BB39" t="str">
        <f t="shared" si="21"/>
        <v/>
      </c>
      <c r="BC39" t="str">
        <f t="shared" si="22"/>
        <v/>
      </c>
      <c r="BD39" t="str">
        <f t="shared" si="23"/>
        <v/>
      </c>
      <c r="BE39" t="str">
        <f t="shared" si="24"/>
        <v/>
      </c>
      <c r="BF39" t="str">
        <f t="shared" si="25"/>
        <v/>
      </c>
      <c r="BG39" t="str">
        <f t="shared" si="26"/>
        <v/>
      </c>
      <c r="BH39" t="str">
        <f t="shared" si="27"/>
        <v/>
      </c>
      <c r="BI39" t="str">
        <f t="shared" si="28"/>
        <v/>
      </c>
      <c r="BJ39" t="str">
        <f t="shared" si="29"/>
        <v/>
      </c>
      <c r="BK39" t="str">
        <f t="shared" si="30"/>
        <v/>
      </c>
      <c r="BL39" t="str">
        <f t="shared" si="31"/>
        <v/>
      </c>
      <c r="BM39" t="str">
        <f t="shared" si="32"/>
        <v/>
      </c>
      <c r="BN39" t="str">
        <f t="shared" si="33"/>
        <v/>
      </c>
      <c r="BO39" t="str">
        <f t="shared" si="40"/>
        <v/>
      </c>
      <c r="BP39" t="str">
        <f t="shared" si="41"/>
        <v/>
      </c>
      <c r="BQ39" t="str">
        <f>IFERROR($AC39-#REF!,"")</f>
        <v/>
      </c>
      <c r="BR39" t="str">
        <f>IFERROR($AC39-#REF!,"")</f>
        <v/>
      </c>
    </row>
    <row r="40" spans="1:70" ht="15">
      <c r="A40" s="51"/>
      <c r="B40" s="53" t="str">
        <f t="shared" si="38"/>
        <v/>
      </c>
      <c r="C40" s="13"/>
      <c r="D40" s="51"/>
      <c r="E40" s="51"/>
      <c r="F40" s="51"/>
      <c r="G40" s="13"/>
      <c r="H40" s="13"/>
      <c r="I40" s="26"/>
      <c r="J40" s="26"/>
      <c r="K40" s="26"/>
      <c r="L40" s="26"/>
      <c r="M40" s="26"/>
      <c r="N40" s="26"/>
      <c r="O40" s="26"/>
      <c r="P40" s="26"/>
      <c r="Q40" s="26"/>
      <c r="R40" s="26"/>
      <c r="S40" s="26"/>
      <c r="T40" s="26"/>
      <c r="U40" s="26"/>
      <c r="V40" s="26"/>
      <c r="W40" s="26"/>
      <c r="X40" s="26"/>
      <c r="Y40" s="26"/>
      <c r="Z40" s="26"/>
      <c r="AA40" s="26"/>
      <c r="AB40" s="26"/>
      <c r="AC40" s="36" t="str">
        <f t="shared" si="17"/>
        <v/>
      </c>
      <c r="AD40" s="36" t="str">
        <f t="shared" si="39"/>
        <v/>
      </c>
      <c r="AG40" s="3" t="s">
        <v>26</v>
      </c>
      <c r="AH40" s="43">
        <v>0.95</v>
      </c>
      <c r="AI40" s="5" t="e">
        <f>_xlfn.PERCENTILE.INC(AC11:AC151,AH40)</f>
        <v>#NUM!</v>
      </c>
      <c r="AY40" t="str">
        <f t="shared" si="18"/>
        <v/>
      </c>
      <c r="AZ40" t="str">
        <f t="shared" si="19"/>
        <v/>
      </c>
      <c r="BA40" t="str">
        <f t="shared" si="20"/>
        <v/>
      </c>
      <c r="BB40" t="str">
        <f t="shared" si="21"/>
        <v/>
      </c>
      <c r="BC40" t="str">
        <f t="shared" si="22"/>
        <v/>
      </c>
      <c r="BD40" t="str">
        <f t="shared" si="23"/>
        <v/>
      </c>
      <c r="BE40" t="str">
        <f t="shared" si="24"/>
        <v/>
      </c>
      <c r="BF40" t="str">
        <f t="shared" si="25"/>
        <v/>
      </c>
      <c r="BG40" t="str">
        <f t="shared" si="26"/>
        <v/>
      </c>
      <c r="BH40" t="str">
        <f t="shared" si="27"/>
        <v/>
      </c>
      <c r="BI40" t="str">
        <f t="shared" si="28"/>
        <v/>
      </c>
      <c r="BJ40" t="str">
        <f t="shared" si="29"/>
        <v/>
      </c>
      <c r="BK40" t="str">
        <f t="shared" si="30"/>
        <v/>
      </c>
      <c r="BL40" t="str">
        <f t="shared" si="31"/>
        <v/>
      </c>
      <c r="BM40" t="str">
        <f t="shared" si="32"/>
        <v/>
      </c>
      <c r="BN40" t="str">
        <f t="shared" si="33"/>
        <v/>
      </c>
      <c r="BO40" t="str">
        <f t="shared" si="40"/>
        <v/>
      </c>
      <c r="BP40" t="str">
        <f t="shared" si="41"/>
        <v/>
      </c>
      <c r="BQ40" t="str">
        <f>IFERROR($AC40-#REF!,"")</f>
        <v/>
      </c>
      <c r="BR40" t="str">
        <f>IFERROR($AC40-#REF!,"")</f>
        <v/>
      </c>
    </row>
    <row r="41" spans="1:70" ht="15">
      <c r="A41" s="51"/>
      <c r="B41" s="53" t="str">
        <f t="shared" si="38"/>
        <v/>
      </c>
      <c r="C41" s="13"/>
      <c r="D41" s="50"/>
      <c r="E41" s="50"/>
      <c r="F41" s="51"/>
      <c r="G41" s="13"/>
      <c r="H41" s="13"/>
      <c r="I41" s="26"/>
      <c r="J41" s="26"/>
      <c r="K41" s="26"/>
      <c r="L41" s="26"/>
      <c r="M41" s="26"/>
      <c r="N41" s="26"/>
      <c r="O41" s="26"/>
      <c r="P41" s="26"/>
      <c r="Q41" s="26"/>
      <c r="R41" s="26"/>
      <c r="S41" s="26"/>
      <c r="T41" s="26"/>
      <c r="U41" s="26"/>
      <c r="V41" s="26"/>
      <c r="W41" s="26"/>
      <c r="X41" s="26"/>
      <c r="Y41" s="26"/>
      <c r="Z41" s="26"/>
      <c r="AA41" s="26"/>
      <c r="AB41" s="26"/>
      <c r="AC41" s="36" t="str">
        <f t="shared" si="17"/>
        <v/>
      </c>
      <c r="AD41" s="36" t="str">
        <f t="shared" si="39"/>
        <v/>
      </c>
      <c r="AG41" s="3" t="s">
        <v>30</v>
      </c>
      <c r="AI41" t="e">
        <f>AVERAGEIF(AC11:AC151,"&gt;"&amp;AI40)</f>
        <v>#DIV/0!</v>
      </c>
      <c r="AY41" t="str">
        <f t="shared" si="18"/>
        <v/>
      </c>
      <c r="AZ41" t="str">
        <f t="shared" si="19"/>
        <v/>
      </c>
      <c r="BA41" t="str">
        <f t="shared" si="20"/>
        <v/>
      </c>
      <c r="BB41" t="str">
        <f t="shared" si="21"/>
        <v/>
      </c>
      <c r="BC41" t="str">
        <f t="shared" si="22"/>
        <v/>
      </c>
      <c r="BD41" t="str">
        <f t="shared" si="23"/>
        <v/>
      </c>
      <c r="BE41" t="str">
        <f t="shared" si="24"/>
        <v/>
      </c>
      <c r="BF41" t="str">
        <f t="shared" si="25"/>
        <v/>
      </c>
      <c r="BG41" t="str">
        <f t="shared" si="26"/>
        <v/>
      </c>
      <c r="BH41" t="str">
        <f t="shared" si="27"/>
        <v/>
      </c>
      <c r="BI41" t="str">
        <f t="shared" si="28"/>
        <v/>
      </c>
      <c r="BJ41" t="str">
        <f t="shared" si="29"/>
        <v/>
      </c>
      <c r="BK41" t="str">
        <f t="shared" si="30"/>
        <v/>
      </c>
      <c r="BL41" t="str">
        <f t="shared" si="31"/>
        <v/>
      </c>
      <c r="BM41" t="str">
        <f t="shared" si="32"/>
        <v/>
      </c>
      <c r="BN41" t="str">
        <f t="shared" si="33"/>
        <v/>
      </c>
      <c r="BO41" t="str">
        <f t="shared" si="40"/>
        <v/>
      </c>
      <c r="BP41" t="str">
        <f t="shared" si="41"/>
        <v/>
      </c>
      <c r="BQ41" t="str">
        <f>IFERROR($AC41-#REF!,"")</f>
        <v/>
      </c>
      <c r="BR41" t="str">
        <f>IFERROR($AC41-#REF!,"")</f>
        <v/>
      </c>
    </row>
    <row r="42" spans="1:70" ht="15">
      <c r="A42" s="51"/>
      <c r="B42" s="53" t="str">
        <f t="shared" si="38"/>
        <v/>
      </c>
      <c r="C42" s="12"/>
      <c r="D42" s="50"/>
      <c r="E42" s="50"/>
      <c r="F42" s="52"/>
      <c r="G42" s="12"/>
      <c r="H42" s="12"/>
      <c r="I42" s="26"/>
      <c r="J42" s="26"/>
      <c r="K42" s="26"/>
      <c r="L42" s="26"/>
      <c r="M42" s="26"/>
      <c r="N42" s="26"/>
      <c r="O42" s="26"/>
      <c r="P42" s="26"/>
      <c r="Q42" s="26"/>
      <c r="R42" s="26"/>
      <c r="S42" s="26"/>
      <c r="T42" s="26"/>
      <c r="U42" s="26"/>
      <c r="V42" s="26"/>
      <c r="W42" s="26"/>
      <c r="X42" s="26"/>
      <c r="Y42" s="26"/>
      <c r="Z42" s="26"/>
      <c r="AA42" s="26"/>
      <c r="AB42" s="26"/>
      <c r="AC42" s="36" t="str">
        <f t="shared" si="17"/>
        <v/>
      </c>
      <c r="AD42" s="36" t="str">
        <f t="shared" si="39"/>
        <v/>
      </c>
      <c r="AG42" s="3" t="s">
        <v>27</v>
      </c>
      <c r="AI42">
        <v>12</v>
      </c>
      <c r="AY42" t="str">
        <f t="shared" si="18"/>
        <v/>
      </c>
      <c r="AZ42" t="str">
        <f t="shared" si="19"/>
        <v/>
      </c>
      <c r="BA42" t="str">
        <f t="shared" si="20"/>
        <v/>
      </c>
      <c r="BB42" t="str">
        <f t="shared" si="21"/>
        <v/>
      </c>
      <c r="BC42" t="str">
        <f t="shared" si="22"/>
        <v/>
      </c>
      <c r="BD42" t="str">
        <f t="shared" si="23"/>
        <v/>
      </c>
      <c r="BE42" t="str">
        <f t="shared" si="24"/>
        <v/>
      </c>
      <c r="BF42" t="str">
        <f t="shared" si="25"/>
        <v/>
      </c>
      <c r="BG42" t="str">
        <f t="shared" si="26"/>
        <v/>
      </c>
      <c r="BH42" t="str">
        <f t="shared" si="27"/>
        <v/>
      </c>
      <c r="BI42" t="str">
        <f t="shared" si="28"/>
        <v/>
      </c>
      <c r="BJ42" t="str">
        <f t="shared" si="29"/>
        <v/>
      </c>
      <c r="BK42" t="str">
        <f t="shared" si="30"/>
        <v/>
      </c>
      <c r="BL42" t="str">
        <f t="shared" si="31"/>
        <v/>
      </c>
      <c r="BM42" t="str">
        <f t="shared" si="32"/>
        <v/>
      </c>
      <c r="BN42" t="str">
        <f t="shared" si="33"/>
        <v/>
      </c>
      <c r="BO42" t="str">
        <f t="shared" si="40"/>
        <v/>
      </c>
      <c r="BP42" t="str">
        <f t="shared" si="41"/>
        <v/>
      </c>
      <c r="BQ42" t="str">
        <f>IFERROR($AC42-#REF!,"")</f>
        <v/>
      </c>
      <c r="BR42" t="str">
        <f>IFERROR($AC42-#REF!,"")</f>
        <v/>
      </c>
    </row>
    <row r="43" spans="1:70" ht="15">
      <c r="A43" s="51"/>
      <c r="B43" s="53" t="str">
        <f t="shared" si="38"/>
        <v/>
      </c>
      <c r="C43" s="15"/>
      <c r="D43" s="50"/>
      <c r="E43" s="50"/>
      <c r="F43" s="51"/>
      <c r="G43" s="15"/>
      <c r="H43" s="15"/>
      <c r="I43" s="26"/>
      <c r="J43" s="26"/>
      <c r="K43" s="26"/>
      <c r="L43" s="26"/>
      <c r="M43" s="26"/>
      <c r="N43" s="26"/>
      <c r="O43" s="26"/>
      <c r="P43" s="26"/>
      <c r="Q43" s="26"/>
      <c r="R43" s="26"/>
      <c r="S43" s="26"/>
      <c r="T43" s="26"/>
      <c r="U43" s="26"/>
      <c r="V43" s="26"/>
      <c r="W43" s="26"/>
      <c r="X43" s="26"/>
      <c r="Y43" s="26"/>
      <c r="Z43" s="26"/>
      <c r="AA43" s="26"/>
      <c r="AB43" s="26"/>
      <c r="AC43" s="36" t="str">
        <f t="shared" si="17"/>
        <v/>
      </c>
      <c r="AD43" s="36" t="str">
        <f t="shared" si="39"/>
        <v/>
      </c>
      <c r="AG43" s="3" t="s">
        <v>28</v>
      </c>
      <c r="AI43" s="47">
        <v>0.55000000000000004</v>
      </c>
      <c r="AY43" t="str">
        <f t="shared" ref="AY43:AY74" si="42">IFERROR($AC43-I43,"")</f>
        <v/>
      </c>
      <c r="AZ43" t="str">
        <f t="shared" ref="AZ43:AZ74" si="43">IFERROR($AC43-J43,"")</f>
        <v/>
      </c>
      <c r="BA43" t="str">
        <f t="shared" ref="BA43:BA74" si="44">IFERROR($AC43-K43,"")</f>
        <v/>
      </c>
      <c r="BB43" t="str">
        <f t="shared" ref="BB43:BB74" si="45">IFERROR($AC43-L43,"")</f>
        <v/>
      </c>
      <c r="BC43" t="str">
        <f t="shared" ref="BC43:BC74" si="46">IFERROR($AC43-M43,"")</f>
        <v/>
      </c>
      <c r="BD43" t="str">
        <f t="shared" ref="BD43:BD74" si="47">IFERROR($AC43-N43,"")</f>
        <v/>
      </c>
      <c r="BE43" t="str">
        <f t="shared" ref="BE43:BE74" si="48">IFERROR($AC43-O43,"")</f>
        <v/>
      </c>
      <c r="BF43" t="str">
        <f t="shared" ref="BF43:BF74" si="49">IFERROR($AC43-P43,"")</f>
        <v/>
      </c>
      <c r="BG43" t="str">
        <f t="shared" ref="BG43:BG74" si="50">IFERROR($AC43-Q43,"")</f>
        <v/>
      </c>
      <c r="BH43" t="str">
        <f t="shared" ref="BH43:BH74" si="51">IFERROR($AC43-R43,"")</f>
        <v/>
      </c>
      <c r="BI43" t="str">
        <f t="shared" ref="BI43:BI74" si="52">IFERROR($AC43-S43,"")</f>
        <v/>
      </c>
      <c r="BJ43" t="str">
        <f t="shared" ref="BJ43:BJ74" si="53">IFERROR($AC43-T43,"")</f>
        <v/>
      </c>
      <c r="BK43" t="str">
        <f t="shared" ref="BK43:BK74" si="54">IFERROR($AC43-U43,"")</f>
        <v/>
      </c>
      <c r="BL43" t="str">
        <f t="shared" ref="BL43:BL74" si="55">IFERROR($AC43-V43,"")</f>
        <v/>
      </c>
      <c r="BM43" t="str">
        <f t="shared" ref="BM43:BM74" si="56">IFERROR($AC43-W43,"")</f>
        <v/>
      </c>
      <c r="BN43" t="str">
        <f t="shared" ref="BN43:BN74" si="57">IFERROR($AC43-X43,"")</f>
        <v/>
      </c>
      <c r="BO43" t="str">
        <f t="shared" ref="BO43:BO74" si="58">IFERROR($AC43-AA43,"")</f>
        <v/>
      </c>
      <c r="BP43" t="str">
        <f t="shared" ref="BP43:BP74" si="59">IFERROR($AC43-AB43,"")</f>
        <v/>
      </c>
      <c r="BQ43" t="str">
        <f>IFERROR($AC43-#REF!,"")</f>
        <v/>
      </c>
      <c r="BR43" t="str">
        <f>IFERROR($AC43-#REF!,"")</f>
        <v/>
      </c>
    </row>
    <row r="44" spans="1:70" ht="15">
      <c r="A44" s="51"/>
      <c r="B44" s="53" t="str">
        <f t="shared" si="38"/>
        <v/>
      </c>
      <c r="C44" s="13"/>
      <c r="D44" s="50"/>
      <c r="E44" s="50"/>
      <c r="F44" s="51"/>
      <c r="G44" s="13"/>
      <c r="H44" s="13"/>
      <c r="I44" s="26"/>
      <c r="J44" s="26"/>
      <c r="K44" s="26"/>
      <c r="L44" s="26"/>
      <c r="M44" s="26"/>
      <c r="N44" s="26"/>
      <c r="O44" s="26"/>
      <c r="P44" s="26"/>
      <c r="Q44" s="26"/>
      <c r="R44" s="26"/>
      <c r="S44" s="26"/>
      <c r="T44" s="26"/>
      <c r="U44" s="26"/>
      <c r="V44" s="26"/>
      <c r="W44" s="26"/>
      <c r="X44" s="26"/>
      <c r="Y44" s="26"/>
      <c r="Z44" s="26"/>
      <c r="AA44" s="26"/>
      <c r="AB44" s="26"/>
      <c r="AC44" s="36" t="str">
        <f t="shared" si="17"/>
        <v/>
      </c>
      <c r="AD44" s="36" t="str">
        <f t="shared" si="39"/>
        <v/>
      </c>
      <c r="AG44" s="3" t="s">
        <v>29</v>
      </c>
      <c r="AI44" s="6" t="e">
        <f>(AI41-AI42)*AI43+AI42</f>
        <v>#DIV/0!</v>
      </c>
      <c r="AY44" t="str">
        <f t="shared" si="42"/>
        <v/>
      </c>
      <c r="AZ44" t="str">
        <f t="shared" si="43"/>
        <v/>
      </c>
      <c r="BA44" t="str">
        <f t="shared" si="44"/>
        <v/>
      </c>
      <c r="BB44" t="str">
        <f t="shared" si="45"/>
        <v/>
      </c>
      <c r="BC44" t="str">
        <f t="shared" si="46"/>
        <v/>
      </c>
      <c r="BD44" t="str">
        <f t="shared" si="47"/>
        <v/>
      </c>
      <c r="BE44" t="str">
        <f t="shared" si="48"/>
        <v/>
      </c>
      <c r="BF44" t="str">
        <f t="shared" si="49"/>
        <v/>
      </c>
      <c r="BG44" t="str">
        <f t="shared" si="50"/>
        <v/>
      </c>
      <c r="BH44" t="str">
        <f t="shared" si="51"/>
        <v/>
      </c>
      <c r="BI44" t="str">
        <f t="shared" si="52"/>
        <v/>
      </c>
      <c r="BJ44" t="str">
        <f t="shared" si="53"/>
        <v/>
      </c>
      <c r="BK44" t="str">
        <f t="shared" si="54"/>
        <v/>
      </c>
      <c r="BL44" t="str">
        <f t="shared" si="55"/>
        <v/>
      </c>
      <c r="BM44" t="str">
        <f t="shared" si="56"/>
        <v/>
      </c>
      <c r="BN44" t="str">
        <f t="shared" si="57"/>
        <v/>
      </c>
      <c r="BO44" t="str">
        <f t="shared" si="58"/>
        <v/>
      </c>
      <c r="BP44" t="str">
        <f t="shared" si="59"/>
        <v/>
      </c>
      <c r="BQ44" t="str">
        <f>IFERROR($AC44-#REF!,"")</f>
        <v/>
      </c>
      <c r="BR44" t="str">
        <f>IFERROR($AC44-#REF!,"")</f>
        <v/>
      </c>
    </row>
    <row r="45" spans="1:70" ht="14.25">
      <c r="A45" s="50"/>
      <c r="B45" s="53" t="str">
        <f t="shared" si="38"/>
        <v/>
      </c>
      <c r="C45" s="13"/>
      <c r="D45" s="50"/>
      <c r="E45" s="50"/>
      <c r="F45" s="50"/>
      <c r="G45" s="13"/>
      <c r="H45" s="13"/>
      <c r="I45" s="26"/>
      <c r="J45" s="26"/>
      <c r="K45" s="26"/>
      <c r="L45" s="26"/>
      <c r="M45" s="26"/>
      <c r="N45" s="26"/>
      <c r="O45" s="26"/>
      <c r="P45" s="26"/>
      <c r="Q45" s="26"/>
      <c r="R45" s="26"/>
      <c r="S45" s="26"/>
      <c r="T45" s="26"/>
      <c r="U45" s="26"/>
      <c r="V45" s="26"/>
      <c r="W45" s="26"/>
      <c r="X45" s="26"/>
      <c r="Y45" s="26"/>
      <c r="Z45" s="26"/>
      <c r="AA45" s="26"/>
      <c r="AB45" s="26"/>
      <c r="AC45" s="36" t="str">
        <f t="shared" si="17"/>
        <v/>
      </c>
      <c r="AD45" s="36" t="str">
        <f t="shared" si="39"/>
        <v/>
      </c>
      <c r="AY45" t="str">
        <f t="shared" si="42"/>
        <v/>
      </c>
      <c r="AZ45" t="str">
        <f t="shared" si="43"/>
        <v/>
      </c>
      <c r="BA45" t="str">
        <f t="shared" si="44"/>
        <v/>
      </c>
      <c r="BB45" t="str">
        <f t="shared" si="45"/>
        <v/>
      </c>
      <c r="BC45" t="str">
        <f t="shared" si="46"/>
        <v/>
      </c>
      <c r="BD45" t="str">
        <f t="shared" si="47"/>
        <v/>
      </c>
      <c r="BE45" t="str">
        <f t="shared" si="48"/>
        <v/>
      </c>
      <c r="BF45" t="str">
        <f t="shared" si="49"/>
        <v/>
      </c>
      <c r="BG45" t="str">
        <f t="shared" si="50"/>
        <v/>
      </c>
      <c r="BH45" t="str">
        <f t="shared" si="51"/>
        <v/>
      </c>
      <c r="BI45" t="str">
        <f t="shared" si="52"/>
        <v/>
      </c>
      <c r="BJ45" t="str">
        <f t="shared" si="53"/>
        <v/>
      </c>
      <c r="BK45" t="str">
        <f t="shared" si="54"/>
        <v/>
      </c>
      <c r="BL45" t="str">
        <f t="shared" si="55"/>
        <v/>
      </c>
      <c r="BM45" t="str">
        <f t="shared" si="56"/>
        <v/>
      </c>
      <c r="BN45" t="str">
        <f t="shared" si="57"/>
        <v/>
      </c>
      <c r="BO45" t="str">
        <f t="shared" si="58"/>
        <v/>
      </c>
      <c r="BP45" t="str">
        <f t="shared" si="59"/>
        <v/>
      </c>
      <c r="BQ45" t="str">
        <f>IFERROR($AC45-#REF!,"")</f>
        <v/>
      </c>
      <c r="BR45" t="str">
        <f>IFERROR($AC45-#REF!,"")</f>
        <v/>
      </c>
    </row>
    <row r="46" spans="1:70" ht="15">
      <c r="A46" s="51"/>
      <c r="B46" s="53" t="str">
        <f t="shared" si="38"/>
        <v/>
      </c>
      <c r="C46" s="13"/>
      <c r="D46" s="50"/>
      <c r="E46" s="50"/>
      <c r="F46" s="52"/>
      <c r="G46" s="13"/>
      <c r="H46" s="13"/>
      <c r="I46" s="26"/>
      <c r="J46" s="26"/>
      <c r="K46" s="26"/>
      <c r="L46" s="26"/>
      <c r="M46" s="26"/>
      <c r="N46" s="26"/>
      <c r="O46" s="26"/>
      <c r="P46" s="26"/>
      <c r="Q46" s="26"/>
      <c r="R46" s="26"/>
      <c r="S46" s="26"/>
      <c r="T46" s="26"/>
      <c r="U46" s="26"/>
      <c r="V46" s="26"/>
      <c r="W46" s="26"/>
      <c r="X46" s="26"/>
      <c r="Y46" s="26"/>
      <c r="Z46" s="26"/>
      <c r="AA46" s="26"/>
      <c r="AB46" s="26"/>
      <c r="AC46" s="36" t="str">
        <f t="shared" si="17"/>
        <v/>
      </c>
      <c r="AD46" s="36" t="str">
        <f t="shared" si="39"/>
        <v/>
      </c>
      <c r="AY46" t="str">
        <f t="shared" si="42"/>
        <v/>
      </c>
      <c r="AZ46" t="str">
        <f t="shared" si="43"/>
        <v/>
      </c>
      <c r="BA46" t="str">
        <f t="shared" si="44"/>
        <v/>
      </c>
      <c r="BB46" t="str">
        <f t="shared" si="45"/>
        <v/>
      </c>
      <c r="BC46" t="str">
        <f t="shared" si="46"/>
        <v/>
      </c>
      <c r="BD46" t="str">
        <f t="shared" si="47"/>
        <v/>
      </c>
      <c r="BE46" t="str">
        <f t="shared" si="48"/>
        <v/>
      </c>
      <c r="BF46" t="str">
        <f t="shared" si="49"/>
        <v/>
      </c>
      <c r="BG46" t="str">
        <f t="shared" si="50"/>
        <v/>
      </c>
      <c r="BH46" t="str">
        <f t="shared" si="51"/>
        <v/>
      </c>
      <c r="BI46" t="str">
        <f t="shared" si="52"/>
        <v/>
      </c>
      <c r="BJ46" t="str">
        <f t="shared" si="53"/>
        <v/>
      </c>
      <c r="BK46" t="str">
        <f t="shared" si="54"/>
        <v/>
      </c>
      <c r="BL46" t="str">
        <f t="shared" si="55"/>
        <v/>
      </c>
      <c r="BM46" t="str">
        <f t="shared" si="56"/>
        <v/>
      </c>
      <c r="BN46" t="str">
        <f t="shared" si="57"/>
        <v/>
      </c>
      <c r="BO46" t="str">
        <f t="shared" si="58"/>
        <v/>
      </c>
      <c r="BP46" t="str">
        <f t="shared" si="59"/>
        <v/>
      </c>
      <c r="BQ46" t="str">
        <f>IFERROR($AC46-#REF!,"")</f>
        <v/>
      </c>
      <c r="BR46" t="str">
        <f>IFERROR($AC46-#REF!,"")</f>
        <v/>
      </c>
    </row>
    <row r="47" spans="1:70" ht="15">
      <c r="A47" s="51"/>
      <c r="B47" s="53" t="str">
        <f t="shared" si="38"/>
        <v/>
      </c>
      <c r="C47" s="13"/>
      <c r="D47" s="50"/>
      <c r="E47" s="50"/>
      <c r="F47" s="51"/>
      <c r="G47" s="13"/>
      <c r="H47" s="13"/>
      <c r="I47" s="26"/>
      <c r="J47" s="26"/>
      <c r="K47" s="26"/>
      <c r="L47" s="26"/>
      <c r="M47" s="26"/>
      <c r="N47" s="26"/>
      <c r="O47" s="26"/>
      <c r="P47" s="26"/>
      <c r="Q47" s="26"/>
      <c r="R47" s="26"/>
      <c r="S47" s="26"/>
      <c r="T47" s="26"/>
      <c r="U47" s="26"/>
      <c r="V47" s="26"/>
      <c r="W47" s="26"/>
      <c r="X47" s="26"/>
      <c r="Y47" s="26"/>
      <c r="Z47" s="26"/>
      <c r="AA47" s="26"/>
      <c r="AB47" s="26"/>
      <c r="AC47" s="36" t="str">
        <f t="shared" si="17"/>
        <v/>
      </c>
      <c r="AD47" s="36" t="str">
        <f t="shared" si="39"/>
        <v/>
      </c>
      <c r="AY47" t="str">
        <f t="shared" si="42"/>
        <v/>
      </c>
      <c r="AZ47" t="str">
        <f t="shared" si="43"/>
        <v/>
      </c>
      <c r="BA47" t="str">
        <f t="shared" si="44"/>
        <v/>
      </c>
      <c r="BB47" t="str">
        <f t="shared" si="45"/>
        <v/>
      </c>
      <c r="BC47" t="str">
        <f t="shared" si="46"/>
        <v/>
      </c>
      <c r="BD47" t="str">
        <f t="shared" si="47"/>
        <v/>
      </c>
      <c r="BE47" t="str">
        <f t="shared" si="48"/>
        <v/>
      </c>
      <c r="BF47" t="str">
        <f t="shared" si="49"/>
        <v/>
      </c>
      <c r="BG47" t="str">
        <f t="shared" si="50"/>
        <v/>
      </c>
      <c r="BH47" t="str">
        <f t="shared" si="51"/>
        <v/>
      </c>
      <c r="BI47" t="str">
        <f t="shared" si="52"/>
        <v/>
      </c>
      <c r="BJ47" t="str">
        <f t="shared" si="53"/>
        <v/>
      </c>
      <c r="BK47" t="str">
        <f t="shared" si="54"/>
        <v/>
      </c>
      <c r="BL47" t="str">
        <f t="shared" si="55"/>
        <v/>
      </c>
      <c r="BM47" t="str">
        <f t="shared" si="56"/>
        <v/>
      </c>
      <c r="BN47" t="str">
        <f t="shared" si="57"/>
        <v/>
      </c>
      <c r="BO47" t="str">
        <f t="shared" si="58"/>
        <v/>
      </c>
      <c r="BP47" t="str">
        <f t="shared" si="59"/>
        <v/>
      </c>
      <c r="BQ47" t="str">
        <f>IFERROR($AC47-#REF!,"")</f>
        <v/>
      </c>
      <c r="BR47" t="str">
        <f>IFERROR($AC47-#REF!,"")</f>
        <v/>
      </c>
    </row>
    <row r="48" spans="1:70" ht="15">
      <c r="A48" s="51"/>
      <c r="B48" s="53" t="str">
        <f t="shared" si="38"/>
        <v/>
      </c>
      <c r="C48" s="13"/>
      <c r="D48" s="50"/>
      <c r="E48" s="50"/>
      <c r="F48" s="51"/>
      <c r="G48" s="13"/>
      <c r="H48" s="13"/>
      <c r="I48" s="26"/>
      <c r="J48" s="26"/>
      <c r="K48" s="26"/>
      <c r="L48" s="26"/>
      <c r="M48" s="26"/>
      <c r="N48" s="26"/>
      <c r="O48" s="26"/>
      <c r="P48" s="26"/>
      <c r="Q48" s="26"/>
      <c r="R48" s="26"/>
      <c r="S48" s="26"/>
      <c r="T48" s="26"/>
      <c r="U48" s="26"/>
      <c r="V48" s="26"/>
      <c r="W48" s="26"/>
      <c r="X48" s="26"/>
      <c r="Y48" s="26"/>
      <c r="Z48" s="26"/>
      <c r="AA48" s="26"/>
      <c r="AB48" s="26"/>
      <c r="AC48" s="36" t="str">
        <f t="shared" si="17"/>
        <v/>
      </c>
      <c r="AD48" s="36" t="str">
        <f t="shared" si="39"/>
        <v/>
      </c>
      <c r="AY48" t="str">
        <f t="shared" si="42"/>
        <v/>
      </c>
      <c r="AZ48" t="str">
        <f t="shared" si="43"/>
        <v/>
      </c>
      <c r="BA48" t="str">
        <f t="shared" si="44"/>
        <v/>
      </c>
      <c r="BB48" t="str">
        <f t="shared" si="45"/>
        <v/>
      </c>
      <c r="BC48" t="str">
        <f t="shared" si="46"/>
        <v/>
      </c>
      <c r="BD48" t="str">
        <f t="shared" si="47"/>
        <v/>
      </c>
      <c r="BE48" t="str">
        <f t="shared" si="48"/>
        <v/>
      </c>
      <c r="BF48" t="str">
        <f t="shared" si="49"/>
        <v/>
      </c>
      <c r="BG48" t="str">
        <f t="shared" si="50"/>
        <v/>
      </c>
      <c r="BH48" t="str">
        <f t="shared" si="51"/>
        <v/>
      </c>
      <c r="BI48" t="str">
        <f t="shared" si="52"/>
        <v/>
      </c>
      <c r="BJ48" t="str">
        <f t="shared" si="53"/>
        <v/>
      </c>
      <c r="BK48" t="str">
        <f t="shared" si="54"/>
        <v/>
      </c>
      <c r="BL48" t="str">
        <f t="shared" si="55"/>
        <v/>
      </c>
      <c r="BM48" t="str">
        <f t="shared" si="56"/>
        <v/>
      </c>
      <c r="BN48" t="str">
        <f t="shared" si="57"/>
        <v/>
      </c>
      <c r="BO48" t="str">
        <f t="shared" si="58"/>
        <v/>
      </c>
      <c r="BP48" t="str">
        <f t="shared" si="59"/>
        <v/>
      </c>
      <c r="BQ48" t="str">
        <f>IFERROR($AC48-#REF!,"")</f>
        <v/>
      </c>
      <c r="BR48" t="str">
        <f>IFERROR($AC48-#REF!,"")</f>
        <v/>
      </c>
    </row>
    <row r="49" spans="1:70" ht="15">
      <c r="A49" s="51"/>
      <c r="B49" s="53" t="str">
        <f t="shared" si="38"/>
        <v/>
      </c>
      <c r="C49" s="13"/>
      <c r="D49" s="50"/>
      <c r="E49" s="50"/>
      <c r="F49" s="51"/>
      <c r="G49" s="13"/>
      <c r="H49" s="13"/>
      <c r="I49" s="26"/>
      <c r="J49" s="26"/>
      <c r="K49" s="26"/>
      <c r="L49" s="26"/>
      <c r="M49" s="26"/>
      <c r="N49" s="26"/>
      <c r="O49" s="26"/>
      <c r="P49" s="26"/>
      <c r="Q49" s="26"/>
      <c r="R49" s="26"/>
      <c r="S49" s="26"/>
      <c r="T49" s="26"/>
      <c r="U49" s="26"/>
      <c r="V49" s="26"/>
      <c r="W49" s="26"/>
      <c r="X49" s="26"/>
      <c r="Y49" s="26"/>
      <c r="Z49" s="26"/>
      <c r="AA49" s="26"/>
      <c r="AB49" s="26"/>
      <c r="AC49" s="36" t="str">
        <f t="shared" si="17"/>
        <v/>
      </c>
      <c r="AD49" s="36" t="str">
        <f t="shared" si="39"/>
        <v/>
      </c>
      <c r="AY49" t="str">
        <f t="shared" si="42"/>
        <v/>
      </c>
      <c r="AZ49" t="str">
        <f t="shared" si="43"/>
        <v/>
      </c>
      <c r="BA49" t="str">
        <f t="shared" si="44"/>
        <v/>
      </c>
      <c r="BB49" t="str">
        <f t="shared" si="45"/>
        <v/>
      </c>
      <c r="BC49" t="str">
        <f t="shared" si="46"/>
        <v/>
      </c>
      <c r="BD49" t="str">
        <f t="shared" si="47"/>
        <v/>
      </c>
      <c r="BE49" t="str">
        <f t="shared" si="48"/>
        <v/>
      </c>
      <c r="BF49" t="str">
        <f t="shared" si="49"/>
        <v/>
      </c>
      <c r="BG49" t="str">
        <f t="shared" si="50"/>
        <v/>
      </c>
      <c r="BH49" t="str">
        <f t="shared" si="51"/>
        <v/>
      </c>
      <c r="BI49" t="str">
        <f t="shared" si="52"/>
        <v/>
      </c>
      <c r="BJ49" t="str">
        <f t="shared" si="53"/>
        <v/>
      </c>
      <c r="BK49" t="str">
        <f t="shared" si="54"/>
        <v/>
      </c>
      <c r="BL49" t="str">
        <f t="shared" si="55"/>
        <v/>
      </c>
      <c r="BM49" t="str">
        <f t="shared" si="56"/>
        <v/>
      </c>
      <c r="BN49" t="str">
        <f t="shared" si="57"/>
        <v/>
      </c>
      <c r="BO49" t="str">
        <f t="shared" si="58"/>
        <v/>
      </c>
      <c r="BP49" t="str">
        <f t="shared" si="59"/>
        <v/>
      </c>
      <c r="BQ49" t="str">
        <f>IFERROR($AC49-#REF!,"")</f>
        <v/>
      </c>
      <c r="BR49" t="str">
        <f>IFERROR($AC49-#REF!,"")</f>
        <v/>
      </c>
    </row>
    <row r="50" spans="1:70" ht="15">
      <c r="A50" s="51"/>
      <c r="B50" s="53" t="str">
        <f t="shared" si="38"/>
        <v/>
      </c>
      <c r="C50" s="13"/>
      <c r="D50" s="50"/>
      <c r="E50" s="50"/>
      <c r="F50" s="51"/>
      <c r="G50" s="13"/>
      <c r="H50" s="13"/>
      <c r="I50" s="26"/>
      <c r="J50" s="26"/>
      <c r="K50" s="26"/>
      <c r="L50" s="26"/>
      <c r="M50" s="26"/>
      <c r="N50" s="26"/>
      <c r="O50" s="26"/>
      <c r="P50" s="26"/>
      <c r="Q50" s="26"/>
      <c r="R50" s="26"/>
      <c r="S50" s="26"/>
      <c r="T50" s="26"/>
      <c r="U50" s="26"/>
      <c r="V50" s="26"/>
      <c r="W50" s="26"/>
      <c r="X50" s="26"/>
      <c r="Y50" s="26"/>
      <c r="Z50" s="26"/>
      <c r="AA50" s="26"/>
      <c r="AB50" s="26"/>
      <c r="AC50" s="36" t="str">
        <f t="shared" si="17"/>
        <v/>
      </c>
      <c r="AD50" s="36" t="str">
        <f t="shared" si="39"/>
        <v/>
      </c>
      <c r="AY50" t="str">
        <f t="shared" si="42"/>
        <v/>
      </c>
      <c r="AZ50" t="str">
        <f t="shared" si="43"/>
        <v/>
      </c>
      <c r="BA50" t="str">
        <f t="shared" si="44"/>
        <v/>
      </c>
      <c r="BB50" t="str">
        <f t="shared" si="45"/>
        <v/>
      </c>
      <c r="BC50" t="str">
        <f t="shared" si="46"/>
        <v/>
      </c>
      <c r="BD50" t="str">
        <f t="shared" si="47"/>
        <v/>
      </c>
      <c r="BE50" t="str">
        <f t="shared" si="48"/>
        <v/>
      </c>
      <c r="BF50" t="str">
        <f t="shared" si="49"/>
        <v/>
      </c>
      <c r="BG50" t="str">
        <f t="shared" si="50"/>
        <v/>
      </c>
      <c r="BH50" t="str">
        <f t="shared" si="51"/>
        <v/>
      </c>
      <c r="BI50" t="str">
        <f t="shared" si="52"/>
        <v/>
      </c>
      <c r="BJ50" t="str">
        <f t="shared" si="53"/>
        <v/>
      </c>
      <c r="BK50" t="str">
        <f t="shared" si="54"/>
        <v/>
      </c>
      <c r="BL50" t="str">
        <f t="shared" si="55"/>
        <v/>
      </c>
      <c r="BM50" t="str">
        <f t="shared" si="56"/>
        <v/>
      </c>
      <c r="BN50" t="str">
        <f t="shared" si="57"/>
        <v/>
      </c>
      <c r="BO50" t="str">
        <f t="shared" si="58"/>
        <v/>
      </c>
      <c r="BP50" t="str">
        <f t="shared" si="59"/>
        <v/>
      </c>
      <c r="BQ50" t="str">
        <f>IFERROR($AC50-#REF!,"")</f>
        <v/>
      </c>
      <c r="BR50" t="str">
        <f>IFERROR($AC50-#REF!,"")</f>
        <v/>
      </c>
    </row>
    <row r="51" spans="1:70" ht="15">
      <c r="A51" s="51"/>
      <c r="B51" s="53" t="str">
        <f t="shared" si="38"/>
        <v/>
      </c>
      <c r="C51" s="13"/>
      <c r="D51" s="51"/>
      <c r="E51" s="51"/>
      <c r="F51" s="51"/>
      <c r="G51" s="13"/>
      <c r="H51" s="13"/>
      <c r="I51" s="26"/>
      <c r="J51" s="26"/>
      <c r="K51" s="26"/>
      <c r="L51" s="26"/>
      <c r="M51" s="26"/>
      <c r="N51" s="26"/>
      <c r="O51" s="26"/>
      <c r="P51" s="26"/>
      <c r="Q51" s="26"/>
      <c r="R51" s="26"/>
      <c r="S51" s="26"/>
      <c r="T51" s="26"/>
      <c r="U51" s="26"/>
      <c r="V51" s="26"/>
      <c r="W51" s="26"/>
      <c r="X51" s="26"/>
      <c r="Y51" s="26"/>
      <c r="Z51" s="26"/>
      <c r="AA51" s="26"/>
      <c r="AB51" s="26"/>
      <c r="AC51" s="36" t="str">
        <f t="shared" si="17"/>
        <v/>
      </c>
      <c r="AD51" s="36" t="str">
        <f t="shared" si="39"/>
        <v/>
      </c>
      <c r="AY51" t="str">
        <f t="shared" si="42"/>
        <v/>
      </c>
      <c r="AZ51" t="str">
        <f t="shared" si="43"/>
        <v/>
      </c>
      <c r="BA51" t="str">
        <f t="shared" si="44"/>
        <v/>
      </c>
      <c r="BB51" t="str">
        <f t="shared" si="45"/>
        <v/>
      </c>
      <c r="BC51" t="str">
        <f t="shared" si="46"/>
        <v/>
      </c>
      <c r="BD51" t="str">
        <f t="shared" si="47"/>
        <v/>
      </c>
      <c r="BE51" t="str">
        <f t="shared" si="48"/>
        <v/>
      </c>
      <c r="BF51" t="str">
        <f t="shared" si="49"/>
        <v/>
      </c>
      <c r="BG51" t="str">
        <f t="shared" si="50"/>
        <v/>
      </c>
      <c r="BH51" t="str">
        <f t="shared" si="51"/>
        <v/>
      </c>
      <c r="BI51" t="str">
        <f t="shared" si="52"/>
        <v/>
      </c>
      <c r="BJ51" t="str">
        <f t="shared" si="53"/>
        <v/>
      </c>
      <c r="BK51" t="str">
        <f t="shared" si="54"/>
        <v/>
      </c>
      <c r="BL51" t="str">
        <f t="shared" si="55"/>
        <v/>
      </c>
      <c r="BM51" t="str">
        <f t="shared" si="56"/>
        <v/>
      </c>
      <c r="BN51" t="str">
        <f t="shared" si="57"/>
        <v/>
      </c>
      <c r="BO51" t="str">
        <f t="shared" si="58"/>
        <v/>
      </c>
      <c r="BP51" t="str">
        <f t="shared" si="59"/>
        <v/>
      </c>
      <c r="BQ51" t="str">
        <f>IFERROR($AC51-#REF!,"")</f>
        <v/>
      </c>
      <c r="BR51" t="str">
        <f>IFERROR($AC51-#REF!,"")</f>
        <v/>
      </c>
    </row>
    <row r="52" spans="1:70" ht="15">
      <c r="A52" s="51"/>
      <c r="B52" s="53" t="str">
        <f t="shared" si="38"/>
        <v/>
      </c>
      <c r="C52" s="13"/>
      <c r="D52" s="50"/>
      <c r="E52" s="50"/>
      <c r="F52" s="51"/>
      <c r="G52" s="13"/>
      <c r="H52" s="13"/>
      <c r="I52" s="26"/>
      <c r="J52" s="26"/>
      <c r="K52" s="27"/>
      <c r="L52" s="27"/>
      <c r="M52" s="27"/>
      <c r="N52" s="27"/>
      <c r="O52" s="27"/>
      <c r="P52" s="27"/>
      <c r="Q52" s="27"/>
      <c r="R52" s="27"/>
      <c r="S52" s="27"/>
      <c r="T52" s="27"/>
      <c r="U52" s="27"/>
      <c r="V52" s="27"/>
      <c r="W52" s="27"/>
      <c r="X52" s="27"/>
      <c r="Y52" s="27"/>
      <c r="Z52" s="27"/>
      <c r="AA52" s="27"/>
      <c r="AB52" s="27"/>
      <c r="AC52" s="36" t="str">
        <f t="shared" si="17"/>
        <v/>
      </c>
      <c r="AD52" s="36" t="str">
        <f t="shared" si="39"/>
        <v/>
      </c>
      <c r="AY52" t="str">
        <f t="shared" si="42"/>
        <v/>
      </c>
      <c r="AZ52" t="str">
        <f t="shared" si="43"/>
        <v/>
      </c>
      <c r="BA52" t="str">
        <f t="shared" si="44"/>
        <v/>
      </c>
      <c r="BB52" t="str">
        <f t="shared" si="45"/>
        <v/>
      </c>
      <c r="BC52" t="str">
        <f t="shared" si="46"/>
        <v/>
      </c>
      <c r="BD52" t="str">
        <f t="shared" si="47"/>
        <v/>
      </c>
      <c r="BE52" t="str">
        <f t="shared" si="48"/>
        <v/>
      </c>
      <c r="BF52" t="str">
        <f t="shared" si="49"/>
        <v/>
      </c>
      <c r="BG52" t="str">
        <f t="shared" si="50"/>
        <v/>
      </c>
      <c r="BH52" t="str">
        <f t="shared" si="51"/>
        <v/>
      </c>
      <c r="BI52" t="str">
        <f t="shared" si="52"/>
        <v/>
      </c>
      <c r="BJ52" t="str">
        <f t="shared" si="53"/>
        <v/>
      </c>
      <c r="BK52" t="str">
        <f t="shared" si="54"/>
        <v/>
      </c>
      <c r="BL52" t="str">
        <f t="shared" si="55"/>
        <v/>
      </c>
      <c r="BM52" t="str">
        <f t="shared" si="56"/>
        <v/>
      </c>
      <c r="BN52" t="str">
        <f t="shared" si="57"/>
        <v/>
      </c>
      <c r="BO52" t="str">
        <f t="shared" si="58"/>
        <v/>
      </c>
      <c r="BP52" t="str">
        <f t="shared" si="59"/>
        <v/>
      </c>
      <c r="BQ52" t="str">
        <f>IFERROR($AC52-#REF!,"")</f>
        <v/>
      </c>
      <c r="BR52" t="str">
        <f>IFERROR($AC52-#REF!,"")</f>
        <v/>
      </c>
    </row>
    <row r="53" spans="1:70" ht="15">
      <c r="A53" s="51"/>
      <c r="B53" s="53" t="str">
        <f t="shared" si="38"/>
        <v/>
      </c>
      <c r="C53" s="13"/>
      <c r="D53" s="50"/>
      <c r="E53" s="50"/>
      <c r="F53" s="51"/>
      <c r="G53" s="13"/>
      <c r="H53" s="13"/>
      <c r="I53" s="26"/>
      <c r="J53" s="26"/>
      <c r="K53" s="26"/>
      <c r="L53" s="26"/>
      <c r="M53" s="26"/>
      <c r="N53" s="26"/>
      <c r="O53" s="26"/>
      <c r="P53" s="26"/>
      <c r="Q53" s="26"/>
      <c r="R53" s="26"/>
      <c r="S53" s="26"/>
      <c r="T53" s="26"/>
      <c r="U53" s="26"/>
      <c r="V53" s="26"/>
      <c r="W53" s="26"/>
      <c r="X53" s="26"/>
      <c r="Y53" s="26"/>
      <c r="Z53" s="26"/>
      <c r="AA53" s="26"/>
      <c r="AB53" s="26"/>
      <c r="AC53" s="36" t="str">
        <f t="shared" si="17"/>
        <v/>
      </c>
      <c r="AD53" s="36" t="str">
        <f t="shared" si="39"/>
        <v/>
      </c>
      <c r="AY53" t="str">
        <f t="shared" si="42"/>
        <v/>
      </c>
      <c r="AZ53" t="str">
        <f t="shared" si="43"/>
        <v/>
      </c>
      <c r="BA53" t="str">
        <f t="shared" si="44"/>
        <v/>
      </c>
      <c r="BB53" t="str">
        <f t="shared" si="45"/>
        <v/>
      </c>
      <c r="BC53" t="str">
        <f t="shared" si="46"/>
        <v/>
      </c>
      <c r="BD53" t="str">
        <f t="shared" si="47"/>
        <v/>
      </c>
      <c r="BE53" t="str">
        <f t="shared" si="48"/>
        <v/>
      </c>
      <c r="BF53" t="str">
        <f t="shared" si="49"/>
        <v/>
      </c>
      <c r="BG53" t="str">
        <f t="shared" si="50"/>
        <v/>
      </c>
      <c r="BH53" t="str">
        <f t="shared" si="51"/>
        <v/>
      </c>
      <c r="BI53" t="str">
        <f t="shared" si="52"/>
        <v/>
      </c>
      <c r="BJ53" t="str">
        <f t="shared" si="53"/>
        <v/>
      </c>
      <c r="BK53" t="str">
        <f t="shared" si="54"/>
        <v/>
      </c>
      <c r="BL53" t="str">
        <f t="shared" si="55"/>
        <v/>
      </c>
      <c r="BM53" t="str">
        <f t="shared" si="56"/>
        <v/>
      </c>
      <c r="BN53" t="str">
        <f t="shared" si="57"/>
        <v/>
      </c>
      <c r="BO53" t="str">
        <f t="shared" si="58"/>
        <v/>
      </c>
      <c r="BP53" t="str">
        <f t="shared" si="59"/>
        <v/>
      </c>
      <c r="BQ53" t="str">
        <f>IFERROR($AC53-#REF!,"")</f>
        <v/>
      </c>
      <c r="BR53" t="str">
        <f>IFERROR($AC53-#REF!,"")</f>
        <v/>
      </c>
    </row>
    <row r="54" spans="1:70" ht="15">
      <c r="A54" s="51"/>
      <c r="B54" s="53" t="str">
        <f t="shared" si="38"/>
        <v/>
      </c>
      <c r="C54" s="13"/>
      <c r="D54" s="50"/>
      <c r="E54" s="50"/>
      <c r="F54" s="51"/>
      <c r="G54" s="13"/>
      <c r="H54" s="13"/>
      <c r="I54" s="26"/>
      <c r="J54" s="26"/>
      <c r="K54" s="26"/>
      <c r="L54" s="26"/>
      <c r="M54" s="26"/>
      <c r="N54" s="26"/>
      <c r="O54" s="26"/>
      <c r="P54" s="26"/>
      <c r="Q54" s="26"/>
      <c r="R54" s="26"/>
      <c r="S54" s="26"/>
      <c r="T54" s="26"/>
      <c r="U54" s="26"/>
      <c r="V54" s="26"/>
      <c r="W54" s="26"/>
      <c r="X54" s="26"/>
      <c r="Y54" s="26"/>
      <c r="Z54" s="26"/>
      <c r="AA54" s="26"/>
      <c r="AB54" s="26"/>
      <c r="AC54" s="36" t="str">
        <f t="shared" si="17"/>
        <v/>
      </c>
      <c r="AD54" s="36" t="str">
        <f t="shared" si="39"/>
        <v/>
      </c>
      <c r="AY54" t="str">
        <f t="shared" si="42"/>
        <v/>
      </c>
      <c r="AZ54" t="str">
        <f t="shared" si="43"/>
        <v/>
      </c>
      <c r="BA54" t="str">
        <f t="shared" si="44"/>
        <v/>
      </c>
      <c r="BB54" t="str">
        <f t="shared" si="45"/>
        <v/>
      </c>
      <c r="BC54" t="str">
        <f t="shared" si="46"/>
        <v/>
      </c>
      <c r="BD54" t="str">
        <f t="shared" si="47"/>
        <v/>
      </c>
      <c r="BE54" t="str">
        <f t="shared" si="48"/>
        <v/>
      </c>
      <c r="BF54" t="str">
        <f t="shared" si="49"/>
        <v/>
      </c>
      <c r="BG54" t="str">
        <f t="shared" si="50"/>
        <v/>
      </c>
      <c r="BH54" t="str">
        <f t="shared" si="51"/>
        <v/>
      </c>
      <c r="BI54" t="str">
        <f t="shared" si="52"/>
        <v/>
      </c>
      <c r="BJ54" t="str">
        <f t="shared" si="53"/>
        <v/>
      </c>
      <c r="BK54" t="str">
        <f t="shared" si="54"/>
        <v/>
      </c>
      <c r="BL54" t="str">
        <f t="shared" si="55"/>
        <v/>
      </c>
      <c r="BM54" t="str">
        <f t="shared" si="56"/>
        <v/>
      </c>
      <c r="BN54" t="str">
        <f t="shared" si="57"/>
        <v/>
      </c>
      <c r="BO54" t="str">
        <f t="shared" si="58"/>
        <v/>
      </c>
      <c r="BP54" t="str">
        <f t="shared" si="59"/>
        <v/>
      </c>
      <c r="BQ54" t="str">
        <f>IFERROR($AC54-#REF!,"")</f>
        <v/>
      </c>
      <c r="BR54" t="str">
        <f>IFERROR($AC54-#REF!,"")</f>
        <v/>
      </c>
    </row>
    <row r="55" spans="1:70" ht="15">
      <c r="A55" s="51"/>
      <c r="B55" s="53" t="str">
        <f t="shared" si="38"/>
        <v/>
      </c>
      <c r="C55" s="13"/>
      <c r="D55" s="50"/>
      <c r="E55" s="50"/>
      <c r="F55" s="51"/>
      <c r="G55" s="13"/>
      <c r="H55" s="13"/>
      <c r="I55" s="26"/>
      <c r="J55" s="26"/>
      <c r="K55" s="26"/>
      <c r="L55" s="26"/>
      <c r="M55" s="26"/>
      <c r="N55" s="26"/>
      <c r="O55" s="26"/>
      <c r="P55" s="26"/>
      <c r="Q55" s="26"/>
      <c r="R55" s="26"/>
      <c r="S55" s="26"/>
      <c r="T55" s="26"/>
      <c r="U55" s="26"/>
      <c r="V55" s="26"/>
      <c r="W55" s="26"/>
      <c r="X55" s="26"/>
      <c r="Y55" s="26"/>
      <c r="Z55" s="26"/>
      <c r="AA55" s="26"/>
      <c r="AB55" s="26"/>
      <c r="AC55" s="36" t="str">
        <f t="shared" si="17"/>
        <v/>
      </c>
      <c r="AD55" s="36" t="str">
        <f t="shared" si="39"/>
        <v/>
      </c>
      <c r="AY55" t="str">
        <f t="shared" si="42"/>
        <v/>
      </c>
      <c r="AZ55" t="str">
        <f t="shared" si="43"/>
        <v/>
      </c>
      <c r="BA55" t="str">
        <f t="shared" si="44"/>
        <v/>
      </c>
      <c r="BB55" t="str">
        <f t="shared" si="45"/>
        <v/>
      </c>
      <c r="BC55" t="str">
        <f t="shared" si="46"/>
        <v/>
      </c>
      <c r="BD55" t="str">
        <f t="shared" si="47"/>
        <v/>
      </c>
      <c r="BE55" t="str">
        <f t="shared" si="48"/>
        <v/>
      </c>
      <c r="BF55" t="str">
        <f t="shared" si="49"/>
        <v/>
      </c>
      <c r="BG55" t="str">
        <f t="shared" si="50"/>
        <v/>
      </c>
      <c r="BH55" t="str">
        <f t="shared" si="51"/>
        <v/>
      </c>
      <c r="BI55" t="str">
        <f t="shared" si="52"/>
        <v/>
      </c>
      <c r="BJ55" t="str">
        <f t="shared" si="53"/>
        <v/>
      </c>
      <c r="BK55" t="str">
        <f t="shared" si="54"/>
        <v/>
      </c>
      <c r="BL55" t="str">
        <f t="shared" si="55"/>
        <v/>
      </c>
      <c r="BM55" t="str">
        <f t="shared" si="56"/>
        <v/>
      </c>
      <c r="BN55" t="str">
        <f t="shared" si="57"/>
        <v/>
      </c>
      <c r="BO55" t="str">
        <f t="shared" si="58"/>
        <v/>
      </c>
      <c r="BP55" t="str">
        <f t="shared" si="59"/>
        <v/>
      </c>
      <c r="BQ55" t="str">
        <f>IFERROR($AC55-#REF!,"")</f>
        <v/>
      </c>
      <c r="BR55" t="str">
        <f>IFERROR($AC55-#REF!,"")</f>
        <v/>
      </c>
    </row>
    <row r="56" spans="1:70" ht="15">
      <c r="A56" s="51"/>
      <c r="B56" s="53" t="str">
        <f t="shared" si="38"/>
        <v/>
      </c>
      <c r="C56" s="13"/>
      <c r="D56" s="50"/>
      <c r="E56" s="50"/>
      <c r="F56" s="51"/>
      <c r="G56" s="13"/>
      <c r="H56" s="13"/>
      <c r="I56" s="26"/>
      <c r="J56" s="26"/>
      <c r="K56" s="26"/>
      <c r="L56" s="26"/>
      <c r="M56" s="26"/>
      <c r="N56" s="26"/>
      <c r="O56" s="26"/>
      <c r="P56" s="26"/>
      <c r="Q56" s="26"/>
      <c r="R56" s="26"/>
      <c r="S56" s="26"/>
      <c r="T56" s="26"/>
      <c r="U56" s="26"/>
      <c r="V56" s="26"/>
      <c r="W56" s="26"/>
      <c r="X56" s="26"/>
      <c r="Y56" s="26"/>
      <c r="Z56" s="26"/>
      <c r="AA56" s="26"/>
      <c r="AB56" s="26"/>
      <c r="AC56" s="36" t="str">
        <f t="shared" si="17"/>
        <v/>
      </c>
      <c r="AD56" s="36" t="str">
        <f t="shared" si="39"/>
        <v/>
      </c>
      <c r="AY56" t="str">
        <f t="shared" si="42"/>
        <v/>
      </c>
      <c r="AZ56" t="str">
        <f t="shared" si="43"/>
        <v/>
      </c>
      <c r="BA56" t="str">
        <f t="shared" si="44"/>
        <v/>
      </c>
      <c r="BB56" t="str">
        <f t="shared" si="45"/>
        <v/>
      </c>
      <c r="BC56" t="str">
        <f t="shared" si="46"/>
        <v/>
      </c>
      <c r="BD56" t="str">
        <f t="shared" si="47"/>
        <v/>
      </c>
      <c r="BE56" t="str">
        <f t="shared" si="48"/>
        <v/>
      </c>
      <c r="BF56" t="str">
        <f t="shared" si="49"/>
        <v/>
      </c>
      <c r="BG56" t="str">
        <f t="shared" si="50"/>
        <v/>
      </c>
      <c r="BH56" t="str">
        <f t="shared" si="51"/>
        <v/>
      </c>
      <c r="BI56" t="str">
        <f t="shared" si="52"/>
        <v/>
      </c>
      <c r="BJ56" t="str">
        <f t="shared" si="53"/>
        <v/>
      </c>
      <c r="BK56" t="str">
        <f t="shared" si="54"/>
        <v/>
      </c>
      <c r="BL56" t="str">
        <f t="shared" si="55"/>
        <v/>
      </c>
      <c r="BM56" t="str">
        <f t="shared" si="56"/>
        <v/>
      </c>
      <c r="BN56" t="str">
        <f t="shared" si="57"/>
        <v/>
      </c>
      <c r="BO56" t="str">
        <f t="shared" si="58"/>
        <v/>
      </c>
      <c r="BP56" t="str">
        <f t="shared" si="59"/>
        <v/>
      </c>
      <c r="BQ56" t="str">
        <f>IFERROR($AC56-#REF!,"")</f>
        <v/>
      </c>
      <c r="BR56" t="str">
        <f>IFERROR($AC56-#REF!,"")</f>
        <v/>
      </c>
    </row>
    <row r="57" spans="1:70" ht="15">
      <c r="A57" s="51"/>
      <c r="B57" s="53" t="str">
        <f t="shared" si="38"/>
        <v/>
      </c>
      <c r="C57" s="13"/>
      <c r="D57" s="50"/>
      <c r="E57" s="50"/>
      <c r="F57" s="51"/>
      <c r="G57" s="13"/>
      <c r="H57" s="13"/>
      <c r="I57" s="26"/>
      <c r="J57" s="26"/>
      <c r="K57" s="26"/>
      <c r="L57" s="26"/>
      <c r="M57" s="26"/>
      <c r="N57" s="26"/>
      <c r="O57" s="26"/>
      <c r="P57" s="26"/>
      <c r="Q57" s="26"/>
      <c r="R57" s="26"/>
      <c r="S57" s="26"/>
      <c r="T57" s="26"/>
      <c r="U57" s="26"/>
      <c r="V57" s="26"/>
      <c r="W57" s="26"/>
      <c r="X57" s="26"/>
      <c r="Y57" s="26"/>
      <c r="Z57" s="26"/>
      <c r="AA57" s="26"/>
      <c r="AB57" s="26"/>
      <c r="AC57" s="36" t="str">
        <f t="shared" si="17"/>
        <v/>
      </c>
      <c r="AD57" s="36" t="str">
        <f t="shared" si="39"/>
        <v/>
      </c>
      <c r="AY57" t="str">
        <f t="shared" si="42"/>
        <v/>
      </c>
      <c r="AZ57" t="str">
        <f t="shared" si="43"/>
        <v/>
      </c>
      <c r="BA57" t="str">
        <f t="shared" si="44"/>
        <v/>
      </c>
      <c r="BB57" t="str">
        <f t="shared" si="45"/>
        <v/>
      </c>
      <c r="BC57" t="str">
        <f t="shared" si="46"/>
        <v/>
      </c>
      <c r="BD57" t="str">
        <f t="shared" si="47"/>
        <v/>
      </c>
      <c r="BE57" t="str">
        <f t="shared" si="48"/>
        <v/>
      </c>
      <c r="BF57" t="str">
        <f t="shared" si="49"/>
        <v/>
      </c>
      <c r="BG57" t="str">
        <f t="shared" si="50"/>
        <v/>
      </c>
      <c r="BH57" t="str">
        <f t="shared" si="51"/>
        <v/>
      </c>
      <c r="BI57" t="str">
        <f t="shared" si="52"/>
        <v/>
      </c>
      <c r="BJ57" t="str">
        <f t="shared" si="53"/>
        <v/>
      </c>
      <c r="BK57" t="str">
        <f t="shared" si="54"/>
        <v/>
      </c>
      <c r="BL57" t="str">
        <f t="shared" si="55"/>
        <v/>
      </c>
      <c r="BM57" t="str">
        <f t="shared" si="56"/>
        <v/>
      </c>
      <c r="BN57" t="str">
        <f t="shared" si="57"/>
        <v/>
      </c>
      <c r="BO57" t="str">
        <f t="shared" si="58"/>
        <v/>
      </c>
      <c r="BP57" t="str">
        <f t="shared" si="59"/>
        <v/>
      </c>
      <c r="BQ57" t="str">
        <f>IFERROR($AC57-#REF!,"")</f>
        <v/>
      </c>
      <c r="BR57" t="str">
        <f>IFERROR($AC57-#REF!,"")</f>
        <v/>
      </c>
    </row>
    <row r="58" spans="1:70" ht="15">
      <c r="A58" s="51"/>
      <c r="B58" s="53" t="str">
        <f t="shared" si="38"/>
        <v/>
      </c>
      <c r="C58" s="13"/>
      <c r="D58" s="50"/>
      <c r="E58" s="50"/>
      <c r="F58" s="51"/>
      <c r="G58" s="13"/>
      <c r="H58" s="13"/>
      <c r="I58" s="26"/>
      <c r="J58" s="26"/>
      <c r="K58" s="26"/>
      <c r="L58" s="26"/>
      <c r="M58" s="26"/>
      <c r="N58" s="26"/>
      <c r="O58" s="26"/>
      <c r="P58" s="26"/>
      <c r="Q58" s="26"/>
      <c r="R58" s="26"/>
      <c r="S58" s="26"/>
      <c r="T58" s="26"/>
      <c r="U58" s="26"/>
      <c r="V58" s="26"/>
      <c r="W58" s="26"/>
      <c r="X58" s="26"/>
      <c r="Y58" s="26"/>
      <c r="Z58" s="26"/>
      <c r="AA58" s="26"/>
      <c r="AB58" s="26"/>
      <c r="AC58" s="36" t="str">
        <f t="shared" si="17"/>
        <v/>
      </c>
      <c r="AD58" s="36" t="str">
        <f t="shared" si="39"/>
        <v/>
      </c>
      <c r="AY58" t="str">
        <f t="shared" si="42"/>
        <v/>
      </c>
      <c r="AZ58" t="str">
        <f t="shared" si="43"/>
        <v/>
      </c>
      <c r="BA58" t="str">
        <f t="shared" si="44"/>
        <v/>
      </c>
      <c r="BB58" t="str">
        <f t="shared" si="45"/>
        <v/>
      </c>
      <c r="BC58" t="str">
        <f t="shared" si="46"/>
        <v/>
      </c>
      <c r="BD58" t="str">
        <f t="shared" si="47"/>
        <v/>
      </c>
      <c r="BE58" t="str">
        <f t="shared" si="48"/>
        <v/>
      </c>
      <c r="BF58" t="str">
        <f t="shared" si="49"/>
        <v/>
      </c>
      <c r="BG58" t="str">
        <f t="shared" si="50"/>
        <v/>
      </c>
      <c r="BH58" t="str">
        <f t="shared" si="51"/>
        <v/>
      </c>
      <c r="BI58" t="str">
        <f t="shared" si="52"/>
        <v/>
      </c>
      <c r="BJ58" t="str">
        <f t="shared" si="53"/>
        <v/>
      </c>
      <c r="BK58" t="str">
        <f t="shared" si="54"/>
        <v/>
      </c>
      <c r="BL58" t="str">
        <f t="shared" si="55"/>
        <v/>
      </c>
      <c r="BM58" t="str">
        <f t="shared" si="56"/>
        <v/>
      </c>
      <c r="BN58" t="str">
        <f t="shared" si="57"/>
        <v/>
      </c>
      <c r="BO58" t="str">
        <f t="shared" si="58"/>
        <v/>
      </c>
      <c r="BP58" t="str">
        <f t="shared" si="59"/>
        <v/>
      </c>
      <c r="BQ58" t="str">
        <f>IFERROR($AC58-#REF!,"")</f>
        <v/>
      </c>
      <c r="BR58" t="str">
        <f>IFERROR($AC58-#REF!,"")</f>
        <v/>
      </c>
    </row>
    <row r="59" spans="1:70" ht="15">
      <c r="A59" s="51"/>
      <c r="B59" s="53" t="str">
        <f t="shared" si="38"/>
        <v/>
      </c>
      <c r="C59" s="13"/>
      <c r="D59" s="50"/>
      <c r="E59" s="50"/>
      <c r="F59" s="51"/>
      <c r="G59" s="13"/>
      <c r="H59" s="13"/>
      <c r="I59" s="26"/>
      <c r="J59" s="26"/>
      <c r="K59" s="26"/>
      <c r="L59" s="26"/>
      <c r="M59" s="26"/>
      <c r="N59" s="26"/>
      <c r="O59" s="26"/>
      <c r="P59" s="26"/>
      <c r="Q59" s="26"/>
      <c r="R59" s="26"/>
      <c r="S59" s="26"/>
      <c r="T59" s="26"/>
      <c r="U59" s="26"/>
      <c r="V59" s="26"/>
      <c r="W59" s="26"/>
      <c r="X59" s="26"/>
      <c r="Y59" s="26"/>
      <c r="Z59" s="26"/>
      <c r="AA59" s="26"/>
      <c r="AB59" s="26"/>
      <c r="AC59" s="36" t="str">
        <f t="shared" si="17"/>
        <v/>
      </c>
      <c r="AD59" s="36" t="str">
        <f t="shared" si="39"/>
        <v/>
      </c>
      <c r="AY59" t="str">
        <f t="shared" si="42"/>
        <v/>
      </c>
      <c r="AZ59" t="str">
        <f t="shared" si="43"/>
        <v/>
      </c>
      <c r="BA59" t="str">
        <f t="shared" si="44"/>
        <v/>
      </c>
      <c r="BB59" t="str">
        <f t="shared" si="45"/>
        <v/>
      </c>
      <c r="BC59" t="str">
        <f t="shared" si="46"/>
        <v/>
      </c>
      <c r="BD59" t="str">
        <f t="shared" si="47"/>
        <v/>
      </c>
      <c r="BE59" t="str">
        <f t="shared" si="48"/>
        <v/>
      </c>
      <c r="BF59" t="str">
        <f t="shared" si="49"/>
        <v/>
      </c>
      <c r="BG59" t="str">
        <f t="shared" si="50"/>
        <v/>
      </c>
      <c r="BH59" t="str">
        <f t="shared" si="51"/>
        <v/>
      </c>
      <c r="BI59" t="str">
        <f t="shared" si="52"/>
        <v/>
      </c>
      <c r="BJ59" t="str">
        <f t="shared" si="53"/>
        <v/>
      </c>
      <c r="BK59" t="str">
        <f t="shared" si="54"/>
        <v/>
      </c>
      <c r="BL59" t="str">
        <f t="shared" si="55"/>
        <v/>
      </c>
      <c r="BM59" t="str">
        <f t="shared" si="56"/>
        <v/>
      </c>
      <c r="BN59" t="str">
        <f t="shared" si="57"/>
        <v/>
      </c>
      <c r="BO59" t="str">
        <f t="shared" si="58"/>
        <v/>
      </c>
      <c r="BP59" t="str">
        <f t="shared" si="59"/>
        <v/>
      </c>
      <c r="BQ59" t="str">
        <f>IFERROR($AC59-#REF!,"")</f>
        <v/>
      </c>
      <c r="BR59" t="str">
        <f>IFERROR($AC59-#REF!,"")</f>
        <v/>
      </c>
    </row>
    <row r="60" spans="1:70" ht="15">
      <c r="A60" s="51"/>
      <c r="B60" s="53" t="str">
        <f t="shared" si="38"/>
        <v/>
      </c>
      <c r="C60" s="13"/>
      <c r="D60" s="50"/>
      <c r="E60" s="50"/>
      <c r="F60" s="51"/>
      <c r="G60" s="13"/>
      <c r="H60" s="13"/>
      <c r="I60" s="26"/>
      <c r="J60" s="26"/>
      <c r="K60" s="26"/>
      <c r="L60" s="26"/>
      <c r="M60" s="26"/>
      <c r="N60" s="26"/>
      <c r="O60" s="26"/>
      <c r="P60" s="26"/>
      <c r="Q60" s="26"/>
      <c r="R60" s="26"/>
      <c r="S60" s="26"/>
      <c r="T60" s="26"/>
      <c r="U60" s="26"/>
      <c r="V60" s="26"/>
      <c r="W60" s="26"/>
      <c r="X60" s="26"/>
      <c r="Y60" s="26"/>
      <c r="Z60" s="26"/>
      <c r="AA60" s="26"/>
      <c r="AB60" s="26"/>
      <c r="AC60" s="36" t="str">
        <f t="shared" si="17"/>
        <v/>
      </c>
      <c r="AD60" s="36" t="str">
        <f t="shared" si="39"/>
        <v/>
      </c>
      <c r="AY60" t="str">
        <f t="shared" si="42"/>
        <v/>
      </c>
      <c r="AZ60" t="str">
        <f t="shared" si="43"/>
        <v/>
      </c>
      <c r="BA60" t="str">
        <f t="shared" si="44"/>
        <v/>
      </c>
      <c r="BB60" t="str">
        <f t="shared" si="45"/>
        <v/>
      </c>
      <c r="BC60" t="str">
        <f t="shared" si="46"/>
        <v/>
      </c>
      <c r="BD60" t="str">
        <f t="shared" si="47"/>
        <v/>
      </c>
      <c r="BE60" t="str">
        <f t="shared" si="48"/>
        <v/>
      </c>
      <c r="BF60" t="str">
        <f t="shared" si="49"/>
        <v/>
      </c>
      <c r="BG60" t="str">
        <f t="shared" si="50"/>
        <v/>
      </c>
      <c r="BH60" t="str">
        <f t="shared" si="51"/>
        <v/>
      </c>
      <c r="BI60" t="str">
        <f t="shared" si="52"/>
        <v/>
      </c>
      <c r="BJ60" t="str">
        <f t="shared" si="53"/>
        <v/>
      </c>
      <c r="BK60" t="str">
        <f t="shared" si="54"/>
        <v/>
      </c>
      <c r="BL60" t="str">
        <f t="shared" si="55"/>
        <v/>
      </c>
      <c r="BM60" t="str">
        <f t="shared" si="56"/>
        <v/>
      </c>
      <c r="BN60" t="str">
        <f t="shared" si="57"/>
        <v/>
      </c>
      <c r="BO60" t="str">
        <f t="shared" si="58"/>
        <v/>
      </c>
      <c r="BP60" t="str">
        <f t="shared" si="59"/>
        <v/>
      </c>
      <c r="BQ60" t="str">
        <f>IFERROR($AC60-#REF!,"")</f>
        <v/>
      </c>
      <c r="BR60" t="str">
        <f>IFERROR($AC60-#REF!,"")</f>
        <v/>
      </c>
    </row>
    <row r="61" spans="1:70" ht="15">
      <c r="A61" s="51"/>
      <c r="B61" s="53" t="str">
        <f t="shared" si="38"/>
        <v/>
      </c>
      <c r="C61" s="13"/>
      <c r="D61" s="50"/>
      <c r="E61" s="50"/>
      <c r="F61" s="51"/>
      <c r="G61" s="13"/>
      <c r="H61" s="13"/>
      <c r="I61" s="26"/>
      <c r="J61" s="26"/>
      <c r="K61" s="26"/>
      <c r="L61" s="26"/>
      <c r="M61" s="26"/>
      <c r="N61" s="26"/>
      <c r="O61" s="26"/>
      <c r="P61" s="26"/>
      <c r="Q61" s="26"/>
      <c r="R61" s="26"/>
      <c r="S61" s="26"/>
      <c r="T61" s="26"/>
      <c r="U61" s="26"/>
      <c r="V61" s="26"/>
      <c r="W61" s="26"/>
      <c r="X61" s="26"/>
      <c r="Y61" s="26"/>
      <c r="Z61" s="26"/>
      <c r="AA61" s="26"/>
      <c r="AB61" s="26"/>
      <c r="AC61" s="36" t="str">
        <f t="shared" si="17"/>
        <v/>
      </c>
      <c r="AD61" s="36" t="str">
        <f t="shared" si="39"/>
        <v/>
      </c>
      <c r="AY61" t="str">
        <f t="shared" si="42"/>
        <v/>
      </c>
      <c r="AZ61" t="str">
        <f t="shared" si="43"/>
        <v/>
      </c>
      <c r="BA61" t="str">
        <f t="shared" si="44"/>
        <v/>
      </c>
      <c r="BB61" t="str">
        <f t="shared" si="45"/>
        <v/>
      </c>
      <c r="BC61" t="str">
        <f t="shared" si="46"/>
        <v/>
      </c>
      <c r="BD61" t="str">
        <f t="shared" si="47"/>
        <v/>
      </c>
      <c r="BE61" t="str">
        <f t="shared" si="48"/>
        <v/>
      </c>
      <c r="BF61" t="str">
        <f t="shared" si="49"/>
        <v/>
      </c>
      <c r="BG61" t="str">
        <f t="shared" si="50"/>
        <v/>
      </c>
      <c r="BH61" t="str">
        <f t="shared" si="51"/>
        <v/>
      </c>
      <c r="BI61" t="str">
        <f t="shared" si="52"/>
        <v/>
      </c>
      <c r="BJ61" t="str">
        <f t="shared" si="53"/>
        <v/>
      </c>
      <c r="BK61" t="str">
        <f t="shared" si="54"/>
        <v/>
      </c>
      <c r="BL61" t="str">
        <f t="shared" si="55"/>
        <v/>
      </c>
      <c r="BM61" t="str">
        <f t="shared" si="56"/>
        <v/>
      </c>
      <c r="BN61" t="str">
        <f t="shared" si="57"/>
        <v/>
      </c>
      <c r="BO61" t="str">
        <f t="shared" si="58"/>
        <v/>
      </c>
      <c r="BP61" t="str">
        <f t="shared" si="59"/>
        <v/>
      </c>
      <c r="BQ61" t="str">
        <f>IFERROR($AC61-#REF!,"")</f>
        <v/>
      </c>
      <c r="BR61" t="str">
        <f>IFERROR($AC61-#REF!,"")</f>
        <v/>
      </c>
    </row>
    <row r="62" spans="1:70" ht="15">
      <c r="A62" s="51"/>
      <c r="B62" s="53" t="str">
        <f t="shared" si="38"/>
        <v/>
      </c>
      <c r="C62" s="13"/>
      <c r="D62" s="50"/>
      <c r="E62" s="50"/>
      <c r="F62" s="51"/>
      <c r="G62" s="13"/>
      <c r="H62" s="13"/>
      <c r="I62" s="26"/>
      <c r="J62" s="26"/>
      <c r="K62" s="26"/>
      <c r="L62" s="26"/>
      <c r="M62" s="26"/>
      <c r="N62" s="26"/>
      <c r="O62" s="26"/>
      <c r="P62" s="26"/>
      <c r="Q62" s="26"/>
      <c r="R62" s="26"/>
      <c r="S62" s="26"/>
      <c r="T62" s="26"/>
      <c r="U62" s="26"/>
      <c r="V62" s="26"/>
      <c r="W62" s="26"/>
      <c r="X62" s="26"/>
      <c r="Y62" s="26"/>
      <c r="Z62" s="26"/>
      <c r="AA62" s="26"/>
      <c r="AB62" s="26"/>
      <c r="AC62" s="36" t="str">
        <f t="shared" si="17"/>
        <v/>
      </c>
      <c r="AD62" s="36" t="str">
        <f t="shared" si="39"/>
        <v/>
      </c>
      <c r="AY62" t="str">
        <f t="shared" si="42"/>
        <v/>
      </c>
      <c r="AZ62" t="str">
        <f t="shared" si="43"/>
        <v/>
      </c>
      <c r="BA62" t="str">
        <f t="shared" si="44"/>
        <v/>
      </c>
      <c r="BB62" t="str">
        <f t="shared" si="45"/>
        <v/>
      </c>
      <c r="BC62" t="str">
        <f t="shared" si="46"/>
        <v/>
      </c>
      <c r="BD62" t="str">
        <f t="shared" si="47"/>
        <v/>
      </c>
      <c r="BE62" t="str">
        <f t="shared" si="48"/>
        <v/>
      </c>
      <c r="BF62" t="str">
        <f t="shared" si="49"/>
        <v/>
      </c>
      <c r="BG62" t="str">
        <f t="shared" si="50"/>
        <v/>
      </c>
      <c r="BH62" t="str">
        <f t="shared" si="51"/>
        <v/>
      </c>
      <c r="BI62" t="str">
        <f t="shared" si="52"/>
        <v/>
      </c>
      <c r="BJ62" t="str">
        <f t="shared" si="53"/>
        <v/>
      </c>
      <c r="BK62" t="str">
        <f t="shared" si="54"/>
        <v/>
      </c>
      <c r="BL62" t="str">
        <f t="shared" si="55"/>
        <v/>
      </c>
      <c r="BM62" t="str">
        <f t="shared" si="56"/>
        <v/>
      </c>
      <c r="BN62" t="str">
        <f t="shared" si="57"/>
        <v/>
      </c>
      <c r="BO62" t="str">
        <f t="shared" si="58"/>
        <v/>
      </c>
      <c r="BP62" t="str">
        <f t="shared" si="59"/>
        <v/>
      </c>
      <c r="BQ62" t="str">
        <f>IFERROR($AC62-#REF!,"")</f>
        <v/>
      </c>
      <c r="BR62" t="str">
        <f>IFERROR($AC62-#REF!,"")</f>
        <v/>
      </c>
    </row>
    <row r="63" spans="1:70" ht="15">
      <c r="A63" s="51"/>
      <c r="B63" s="53" t="str">
        <f t="shared" si="38"/>
        <v/>
      </c>
      <c r="C63" s="13"/>
      <c r="D63" s="50"/>
      <c r="E63" s="50"/>
      <c r="F63" s="51"/>
      <c r="G63" s="13"/>
      <c r="H63" s="13"/>
      <c r="I63" s="26"/>
      <c r="J63" s="26"/>
      <c r="K63" s="26"/>
      <c r="L63" s="26"/>
      <c r="M63" s="26"/>
      <c r="N63" s="26"/>
      <c r="O63" s="26"/>
      <c r="P63" s="26"/>
      <c r="Q63" s="26"/>
      <c r="R63" s="26"/>
      <c r="S63" s="26"/>
      <c r="T63" s="26"/>
      <c r="U63" s="26"/>
      <c r="V63" s="26"/>
      <c r="W63" s="26"/>
      <c r="X63" s="26"/>
      <c r="Y63" s="26"/>
      <c r="Z63" s="26"/>
      <c r="AA63" s="26"/>
      <c r="AB63" s="26"/>
      <c r="AC63" s="36" t="str">
        <f t="shared" si="17"/>
        <v/>
      </c>
      <c r="AD63" s="36" t="str">
        <f t="shared" si="39"/>
        <v/>
      </c>
      <c r="AY63" t="str">
        <f t="shared" si="42"/>
        <v/>
      </c>
      <c r="AZ63" t="str">
        <f t="shared" si="43"/>
        <v/>
      </c>
      <c r="BA63" t="str">
        <f t="shared" si="44"/>
        <v/>
      </c>
      <c r="BB63" t="str">
        <f t="shared" si="45"/>
        <v/>
      </c>
      <c r="BC63" t="str">
        <f t="shared" si="46"/>
        <v/>
      </c>
      <c r="BD63" t="str">
        <f t="shared" si="47"/>
        <v/>
      </c>
      <c r="BE63" t="str">
        <f t="shared" si="48"/>
        <v/>
      </c>
      <c r="BF63" t="str">
        <f t="shared" si="49"/>
        <v/>
      </c>
      <c r="BG63" t="str">
        <f t="shared" si="50"/>
        <v/>
      </c>
      <c r="BH63" t="str">
        <f t="shared" si="51"/>
        <v/>
      </c>
      <c r="BI63" t="str">
        <f t="shared" si="52"/>
        <v/>
      </c>
      <c r="BJ63" t="str">
        <f t="shared" si="53"/>
        <v/>
      </c>
      <c r="BK63" t="str">
        <f t="shared" si="54"/>
        <v/>
      </c>
      <c r="BL63" t="str">
        <f t="shared" si="55"/>
        <v/>
      </c>
      <c r="BM63" t="str">
        <f t="shared" si="56"/>
        <v/>
      </c>
      <c r="BN63" t="str">
        <f t="shared" si="57"/>
        <v/>
      </c>
      <c r="BO63" t="str">
        <f t="shared" si="58"/>
        <v/>
      </c>
      <c r="BP63" t="str">
        <f t="shared" si="59"/>
        <v/>
      </c>
      <c r="BQ63" t="str">
        <f>IFERROR($AC63-#REF!,"")</f>
        <v/>
      </c>
      <c r="BR63" t="str">
        <f>IFERROR($AC63-#REF!,"")</f>
        <v/>
      </c>
    </row>
    <row r="64" spans="1:70" ht="15">
      <c r="A64" s="51"/>
      <c r="B64" s="53" t="str">
        <f t="shared" si="38"/>
        <v/>
      </c>
      <c r="C64" s="15"/>
      <c r="D64" s="50"/>
      <c r="E64" s="50"/>
      <c r="F64" s="51"/>
      <c r="G64" s="15"/>
      <c r="H64" s="15"/>
      <c r="I64" s="26"/>
      <c r="J64" s="26"/>
      <c r="K64" s="26"/>
      <c r="L64" s="26"/>
      <c r="M64" s="26"/>
      <c r="N64" s="26"/>
      <c r="O64" s="26"/>
      <c r="P64" s="26"/>
      <c r="Q64" s="26"/>
      <c r="R64" s="26"/>
      <c r="S64" s="26"/>
      <c r="T64" s="26"/>
      <c r="U64" s="26"/>
      <c r="V64" s="26"/>
      <c r="W64" s="26"/>
      <c r="X64" s="26"/>
      <c r="Y64" s="26"/>
      <c r="Z64" s="26"/>
      <c r="AA64" s="26"/>
      <c r="AB64" s="26"/>
      <c r="AC64" s="36" t="str">
        <f t="shared" si="17"/>
        <v/>
      </c>
      <c r="AD64" s="36" t="str">
        <f t="shared" si="39"/>
        <v/>
      </c>
      <c r="AY64" t="str">
        <f t="shared" si="42"/>
        <v/>
      </c>
      <c r="AZ64" t="str">
        <f t="shared" si="43"/>
        <v/>
      </c>
      <c r="BA64" t="str">
        <f t="shared" si="44"/>
        <v/>
      </c>
      <c r="BB64" t="str">
        <f t="shared" si="45"/>
        <v/>
      </c>
      <c r="BC64" t="str">
        <f t="shared" si="46"/>
        <v/>
      </c>
      <c r="BD64" t="str">
        <f t="shared" si="47"/>
        <v/>
      </c>
      <c r="BE64" t="str">
        <f t="shared" si="48"/>
        <v/>
      </c>
      <c r="BF64" t="str">
        <f t="shared" si="49"/>
        <v/>
      </c>
      <c r="BG64" t="str">
        <f t="shared" si="50"/>
        <v/>
      </c>
      <c r="BH64" t="str">
        <f t="shared" si="51"/>
        <v/>
      </c>
      <c r="BI64" t="str">
        <f t="shared" si="52"/>
        <v/>
      </c>
      <c r="BJ64" t="str">
        <f t="shared" si="53"/>
        <v/>
      </c>
      <c r="BK64" t="str">
        <f t="shared" si="54"/>
        <v/>
      </c>
      <c r="BL64" t="str">
        <f t="shared" si="55"/>
        <v/>
      </c>
      <c r="BM64" t="str">
        <f t="shared" si="56"/>
        <v/>
      </c>
      <c r="BN64" t="str">
        <f t="shared" si="57"/>
        <v/>
      </c>
      <c r="BO64" t="str">
        <f t="shared" si="58"/>
        <v/>
      </c>
      <c r="BP64" t="str">
        <f t="shared" si="59"/>
        <v/>
      </c>
      <c r="BQ64" t="str">
        <f>IFERROR($AC64-#REF!,"")</f>
        <v/>
      </c>
      <c r="BR64" t="str">
        <f>IFERROR($AC64-#REF!,"")</f>
        <v/>
      </c>
    </row>
    <row r="65" spans="1:70" ht="15">
      <c r="A65" s="51"/>
      <c r="B65" s="53" t="str">
        <f t="shared" si="38"/>
        <v/>
      </c>
      <c r="C65" s="13"/>
      <c r="D65" s="50"/>
      <c r="E65" s="50"/>
      <c r="F65" s="51"/>
      <c r="G65" s="13"/>
      <c r="H65" s="13"/>
      <c r="I65" s="26"/>
      <c r="J65" s="26"/>
      <c r="K65" s="26"/>
      <c r="L65" s="26"/>
      <c r="M65" s="26"/>
      <c r="N65" s="26"/>
      <c r="O65" s="26"/>
      <c r="P65" s="26"/>
      <c r="Q65" s="26"/>
      <c r="R65" s="26"/>
      <c r="S65" s="26"/>
      <c r="T65" s="26"/>
      <c r="U65" s="26"/>
      <c r="V65" s="26"/>
      <c r="W65" s="26"/>
      <c r="X65" s="26"/>
      <c r="Y65" s="26"/>
      <c r="Z65" s="26"/>
      <c r="AA65" s="26"/>
      <c r="AB65" s="26"/>
      <c r="AC65" s="36" t="str">
        <f t="shared" si="17"/>
        <v/>
      </c>
      <c r="AD65" s="36" t="str">
        <f t="shared" si="39"/>
        <v/>
      </c>
      <c r="AY65" t="str">
        <f t="shared" si="42"/>
        <v/>
      </c>
      <c r="AZ65" t="str">
        <f t="shared" si="43"/>
        <v/>
      </c>
      <c r="BA65" t="str">
        <f t="shared" si="44"/>
        <v/>
      </c>
      <c r="BB65" t="str">
        <f t="shared" si="45"/>
        <v/>
      </c>
      <c r="BC65" t="str">
        <f t="shared" si="46"/>
        <v/>
      </c>
      <c r="BD65" t="str">
        <f t="shared" si="47"/>
        <v/>
      </c>
      <c r="BE65" t="str">
        <f t="shared" si="48"/>
        <v/>
      </c>
      <c r="BF65" t="str">
        <f t="shared" si="49"/>
        <v/>
      </c>
      <c r="BG65" t="str">
        <f t="shared" si="50"/>
        <v/>
      </c>
      <c r="BH65" t="str">
        <f t="shared" si="51"/>
        <v/>
      </c>
      <c r="BI65" t="str">
        <f t="shared" si="52"/>
        <v/>
      </c>
      <c r="BJ65" t="str">
        <f t="shared" si="53"/>
        <v/>
      </c>
      <c r="BK65" t="str">
        <f t="shared" si="54"/>
        <v/>
      </c>
      <c r="BL65" t="str">
        <f t="shared" si="55"/>
        <v/>
      </c>
      <c r="BM65" t="str">
        <f t="shared" si="56"/>
        <v/>
      </c>
      <c r="BN65" t="str">
        <f t="shared" si="57"/>
        <v/>
      </c>
      <c r="BO65" t="str">
        <f t="shared" si="58"/>
        <v/>
      </c>
      <c r="BP65" t="str">
        <f t="shared" si="59"/>
        <v/>
      </c>
      <c r="BQ65" t="str">
        <f>IFERROR($AC65-#REF!,"")</f>
        <v/>
      </c>
      <c r="BR65" t="str">
        <f>IFERROR($AC65-#REF!,"")</f>
        <v/>
      </c>
    </row>
    <row r="66" spans="1:70" ht="15">
      <c r="A66" s="51"/>
      <c r="B66" s="53" t="str">
        <f t="shared" si="38"/>
        <v/>
      </c>
      <c r="C66" s="13"/>
      <c r="D66" s="50"/>
      <c r="E66" s="50"/>
      <c r="F66" s="51"/>
      <c r="G66" s="13"/>
      <c r="H66" s="13"/>
      <c r="I66" s="26"/>
      <c r="J66" s="26"/>
      <c r="K66" s="26"/>
      <c r="L66" s="26"/>
      <c r="M66" s="26"/>
      <c r="N66" s="26"/>
      <c r="O66" s="26"/>
      <c r="P66" s="26"/>
      <c r="Q66" s="26"/>
      <c r="R66" s="26"/>
      <c r="S66" s="26"/>
      <c r="T66" s="26"/>
      <c r="U66" s="26"/>
      <c r="V66" s="26"/>
      <c r="W66" s="26"/>
      <c r="X66" s="26"/>
      <c r="Y66" s="26"/>
      <c r="Z66" s="26"/>
      <c r="AA66" s="26"/>
      <c r="AB66" s="26"/>
      <c r="AC66" s="36" t="str">
        <f t="shared" si="17"/>
        <v/>
      </c>
      <c r="AD66" s="36" t="str">
        <f t="shared" si="39"/>
        <v/>
      </c>
      <c r="AY66" t="str">
        <f t="shared" si="42"/>
        <v/>
      </c>
      <c r="AZ66" t="str">
        <f t="shared" si="43"/>
        <v/>
      </c>
      <c r="BA66" t="str">
        <f t="shared" si="44"/>
        <v/>
      </c>
      <c r="BB66" t="str">
        <f t="shared" si="45"/>
        <v/>
      </c>
      <c r="BC66" t="str">
        <f t="shared" si="46"/>
        <v/>
      </c>
      <c r="BD66" t="str">
        <f t="shared" si="47"/>
        <v/>
      </c>
      <c r="BE66" t="str">
        <f t="shared" si="48"/>
        <v/>
      </c>
      <c r="BF66" t="str">
        <f t="shared" si="49"/>
        <v/>
      </c>
      <c r="BG66" t="str">
        <f t="shared" si="50"/>
        <v/>
      </c>
      <c r="BH66" t="str">
        <f t="shared" si="51"/>
        <v/>
      </c>
      <c r="BI66" t="str">
        <f t="shared" si="52"/>
        <v/>
      </c>
      <c r="BJ66" t="str">
        <f t="shared" si="53"/>
        <v/>
      </c>
      <c r="BK66" t="str">
        <f t="shared" si="54"/>
        <v/>
      </c>
      <c r="BL66" t="str">
        <f t="shared" si="55"/>
        <v/>
      </c>
      <c r="BM66" t="str">
        <f t="shared" si="56"/>
        <v/>
      </c>
      <c r="BN66" t="str">
        <f t="shared" si="57"/>
        <v/>
      </c>
      <c r="BO66" t="str">
        <f t="shared" si="58"/>
        <v/>
      </c>
      <c r="BP66" t="str">
        <f t="shared" si="59"/>
        <v/>
      </c>
      <c r="BQ66" t="str">
        <f>IFERROR($AC66-#REF!,"")</f>
        <v/>
      </c>
      <c r="BR66" t="str">
        <f>IFERROR($AC66-#REF!,"")</f>
        <v/>
      </c>
    </row>
    <row r="67" spans="1:70" ht="15">
      <c r="A67" s="51"/>
      <c r="B67" s="53" t="str">
        <f t="shared" si="38"/>
        <v/>
      </c>
      <c r="C67" s="13"/>
      <c r="D67" s="50"/>
      <c r="E67" s="50"/>
      <c r="F67" s="51"/>
      <c r="G67" s="13"/>
      <c r="H67" s="13"/>
      <c r="I67" s="26"/>
      <c r="J67" s="26"/>
      <c r="K67" s="26"/>
      <c r="L67" s="26"/>
      <c r="M67" s="26"/>
      <c r="N67" s="26"/>
      <c r="O67" s="26"/>
      <c r="P67" s="26"/>
      <c r="Q67" s="26"/>
      <c r="R67" s="26"/>
      <c r="S67" s="26"/>
      <c r="T67" s="26"/>
      <c r="U67" s="26"/>
      <c r="V67" s="26"/>
      <c r="W67" s="26"/>
      <c r="X67" s="26"/>
      <c r="Y67" s="26"/>
      <c r="Z67" s="26"/>
      <c r="AA67" s="26"/>
      <c r="AB67" s="26"/>
      <c r="AC67" s="36" t="str">
        <f t="shared" si="17"/>
        <v/>
      </c>
      <c r="AD67" s="36" t="str">
        <f t="shared" si="39"/>
        <v/>
      </c>
      <c r="AY67" t="str">
        <f t="shared" si="42"/>
        <v/>
      </c>
      <c r="AZ67" t="str">
        <f t="shared" si="43"/>
        <v/>
      </c>
      <c r="BA67" t="str">
        <f t="shared" si="44"/>
        <v/>
      </c>
      <c r="BB67" t="str">
        <f t="shared" si="45"/>
        <v/>
      </c>
      <c r="BC67" t="str">
        <f t="shared" si="46"/>
        <v/>
      </c>
      <c r="BD67" t="str">
        <f t="shared" si="47"/>
        <v/>
      </c>
      <c r="BE67" t="str">
        <f t="shared" si="48"/>
        <v/>
      </c>
      <c r="BF67" t="str">
        <f t="shared" si="49"/>
        <v/>
      </c>
      <c r="BG67" t="str">
        <f t="shared" si="50"/>
        <v/>
      </c>
      <c r="BH67" t="str">
        <f t="shared" si="51"/>
        <v/>
      </c>
      <c r="BI67" t="str">
        <f t="shared" si="52"/>
        <v/>
      </c>
      <c r="BJ67" t="str">
        <f t="shared" si="53"/>
        <v/>
      </c>
      <c r="BK67" t="str">
        <f t="shared" si="54"/>
        <v/>
      </c>
      <c r="BL67" t="str">
        <f t="shared" si="55"/>
        <v/>
      </c>
      <c r="BM67" t="str">
        <f t="shared" si="56"/>
        <v/>
      </c>
      <c r="BN67" t="str">
        <f t="shared" si="57"/>
        <v/>
      </c>
      <c r="BO67" t="str">
        <f t="shared" si="58"/>
        <v/>
      </c>
      <c r="BP67" t="str">
        <f t="shared" si="59"/>
        <v/>
      </c>
      <c r="BQ67" t="str">
        <f>IFERROR($AC67-#REF!,"")</f>
        <v/>
      </c>
      <c r="BR67" t="str">
        <f>IFERROR($AC67-#REF!,"")</f>
        <v/>
      </c>
    </row>
    <row r="68" spans="1:70" ht="15">
      <c r="A68" s="51"/>
      <c r="B68" s="53" t="str">
        <f t="shared" si="38"/>
        <v/>
      </c>
      <c r="C68" s="15"/>
      <c r="D68" s="50"/>
      <c r="E68" s="50"/>
      <c r="F68" s="51"/>
      <c r="G68" s="15"/>
      <c r="H68" s="15"/>
      <c r="I68" s="26"/>
      <c r="J68" s="26"/>
      <c r="K68" s="26"/>
      <c r="L68" s="26"/>
      <c r="M68" s="26"/>
      <c r="N68" s="26"/>
      <c r="O68" s="26"/>
      <c r="P68" s="26"/>
      <c r="Q68" s="26"/>
      <c r="R68" s="26"/>
      <c r="S68" s="26"/>
      <c r="T68" s="26"/>
      <c r="U68" s="26"/>
      <c r="V68" s="26"/>
      <c r="W68" s="26"/>
      <c r="X68" s="26"/>
      <c r="Y68" s="26"/>
      <c r="Z68" s="26"/>
      <c r="AA68" s="26"/>
      <c r="AB68" s="26"/>
      <c r="AC68" s="36" t="str">
        <f t="shared" si="17"/>
        <v/>
      </c>
      <c r="AD68" s="36" t="str">
        <f t="shared" si="39"/>
        <v/>
      </c>
      <c r="AY68" t="str">
        <f t="shared" si="42"/>
        <v/>
      </c>
      <c r="AZ68" t="str">
        <f t="shared" si="43"/>
        <v/>
      </c>
      <c r="BA68" t="str">
        <f t="shared" si="44"/>
        <v/>
      </c>
      <c r="BB68" t="str">
        <f t="shared" si="45"/>
        <v/>
      </c>
      <c r="BC68" t="str">
        <f t="shared" si="46"/>
        <v/>
      </c>
      <c r="BD68" t="str">
        <f t="shared" si="47"/>
        <v/>
      </c>
      <c r="BE68" t="str">
        <f t="shared" si="48"/>
        <v/>
      </c>
      <c r="BF68" t="str">
        <f t="shared" si="49"/>
        <v/>
      </c>
      <c r="BG68" t="str">
        <f t="shared" si="50"/>
        <v/>
      </c>
      <c r="BH68" t="str">
        <f t="shared" si="51"/>
        <v/>
      </c>
      <c r="BI68" t="str">
        <f t="shared" si="52"/>
        <v/>
      </c>
      <c r="BJ68" t="str">
        <f t="shared" si="53"/>
        <v/>
      </c>
      <c r="BK68" t="str">
        <f t="shared" si="54"/>
        <v/>
      </c>
      <c r="BL68" t="str">
        <f t="shared" si="55"/>
        <v/>
      </c>
      <c r="BM68" t="str">
        <f t="shared" si="56"/>
        <v/>
      </c>
      <c r="BN68" t="str">
        <f t="shared" si="57"/>
        <v/>
      </c>
      <c r="BO68" t="str">
        <f t="shared" si="58"/>
        <v/>
      </c>
      <c r="BP68" t="str">
        <f t="shared" si="59"/>
        <v/>
      </c>
      <c r="BQ68" t="str">
        <f>IFERROR($AC68-#REF!,"")</f>
        <v/>
      </c>
      <c r="BR68" t="str">
        <f>IFERROR($AC68-#REF!,"")</f>
        <v/>
      </c>
    </row>
    <row r="69" spans="1:70" ht="15">
      <c r="A69" s="51"/>
      <c r="B69" s="53" t="str">
        <f t="shared" si="38"/>
        <v/>
      </c>
      <c r="C69" s="13"/>
      <c r="D69" s="50"/>
      <c r="E69" s="50"/>
      <c r="F69" s="51"/>
      <c r="G69" s="13"/>
      <c r="H69" s="13"/>
      <c r="I69" s="26"/>
      <c r="J69" s="26"/>
      <c r="K69" s="26"/>
      <c r="L69" s="26"/>
      <c r="M69" s="26"/>
      <c r="N69" s="26"/>
      <c r="O69" s="26"/>
      <c r="P69" s="26"/>
      <c r="Q69" s="26"/>
      <c r="R69" s="26"/>
      <c r="S69" s="26"/>
      <c r="T69" s="26"/>
      <c r="U69" s="26"/>
      <c r="V69" s="26"/>
      <c r="W69" s="26"/>
      <c r="X69" s="26"/>
      <c r="Y69" s="26"/>
      <c r="Z69" s="26"/>
      <c r="AA69" s="26"/>
      <c r="AB69" s="26"/>
      <c r="AC69" s="36" t="str">
        <f t="shared" si="17"/>
        <v/>
      </c>
      <c r="AD69" s="36" t="str">
        <f t="shared" si="39"/>
        <v/>
      </c>
      <c r="AY69" t="str">
        <f t="shared" si="42"/>
        <v/>
      </c>
      <c r="AZ69" t="str">
        <f t="shared" si="43"/>
        <v/>
      </c>
      <c r="BA69" t="str">
        <f t="shared" si="44"/>
        <v/>
      </c>
      <c r="BB69" t="str">
        <f t="shared" si="45"/>
        <v/>
      </c>
      <c r="BC69" t="str">
        <f t="shared" si="46"/>
        <v/>
      </c>
      <c r="BD69" t="str">
        <f t="shared" si="47"/>
        <v/>
      </c>
      <c r="BE69" t="str">
        <f t="shared" si="48"/>
        <v/>
      </c>
      <c r="BF69" t="str">
        <f t="shared" si="49"/>
        <v/>
      </c>
      <c r="BG69" t="str">
        <f t="shared" si="50"/>
        <v/>
      </c>
      <c r="BH69" t="str">
        <f t="shared" si="51"/>
        <v/>
      </c>
      <c r="BI69" t="str">
        <f t="shared" si="52"/>
        <v/>
      </c>
      <c r="BJ69" t="str">
        <f t="shared" si="53"/>
        <v/>
      </c>
      <c r="BK69" t="str">
        <f t="shared" si="54"/>
        <v/>
      </c>
      <c r="BL69" t="str">
        <f t="shared" si="55"/>
        <v/>
      </c>
      <c r="BM69" t="str">
        <f t="shared" si="56"/>
        <v/>
      </c>
      <c r="BN69" t="str">
        <f t="shared" si="57"/>
        <v/>
      </c>
      <c r="BO69" t="str">
        <f t="shared" si="58"/>
        <v/>
      </c>
      <c r="BP69" t="str">
        <f t="shared" si="59"/>
        <v/>
      </c>
      <c r="BQ69" t="str">
        <f>IFERROR($AC69-#REF!,"")</f>
        <v/>
      </c>
      <c r="BR69" t="str">
        <f>IFERROR($AC69-#REF!,"")</f>
        <v/>
      </c>
    </row>
    <row r="70" spans="1:70" ht="15">
      <c r="A70" s="51"/>
      <c r="B70" s="53" t="str">
        <f t="shared" si="38"/>
        <v/>
      </c>
      <c r="C70" s="13"/>
      <c r="D70" s="50"/>
      <c r="E70" s="50"/>
      <c r="F70" s="51"/>
      <c r="G70" s="13"/>
      <c r="H70" s="13"/>
      <c r="I70" s="26"/>
      <c r="J70" s="26"/>
      <c r="K70" s="26"/>
      <c r="L70" s="26"/>
      <c r="M70" s="26"/>
      <c r="N70" s="26"/>
      <c r="O70" s="26"/>
      <c r="P70" s="26"/>
      <c r="Q70" s="26"/>
      <c r="R70" s="26"/>
      <c r="S70" s="26"/>
      <c r="T70" s="26"/>
      <c r="U70" s="26"/>
      <c r="V70" s="26"/>
      <c r="W70" s="26"/>
      <c r="X70" s="26"/>
      <c r="Y70" s="26"/>
      <c r="Z70" s="26"/>
      <c r="AA70" s="26"/>
      <c r="AB70" s="26"/>
      <c r="AC70" s="36" t="str">
        <f t="shared" si="17"/>
        <v/>
      </c>
      <c r="AD70" s="36" t="str">
        <f t="shared" si="39"/>
        <v/>
      </c>
      <c r="AY70" t="str">
        <f t="shared" si="42"/>
        <v/>
      </c>
      <c r="AZ70" t="str">
        <f t="shared" si="43"/>
        <v/>
      </c>
      <c r="BA70" t="str">
        <f t="shared" si="44"/>
        <v/>
      </c>
      <c r="BB70" t="str">
        <f t="shared" si="45"/>
        <v/>
      </c>
      <c r="BC70" t="str">
        <f t="shared" si="46"/>
        <v/>
      </c>
      <c r="BD70" t="str">
        <f t="shared" si="47"/>
        <v/>
      </c>
      <c r="BE70" t="str">
        <f t="shared" si="48"/>
        <v/>
      </c>
      <c r="BF70" t="str">
        <f t="shared" si="49"/>
        <v/>
      </c>
      <c r="BG70" t="str">
        <f t="shared" si="50"/>
        <v/>
      </c>
      <c r="BH70" t="str">
        <f t="shared" si="51"/>
        <v/>
      </c>
      <c r="BI70" t="str">
        <f t="shared" si="52"/>
        <v/>
      </c>
      <c r="BJ70" t="str">
        <f t="shared" si="53"/>
        <v/>
      </c>
      <c r="BK70" t="str">
        <f t="shared" si="54"/>
        <v/>
      </c>
      <c r="BL70" t="str">
        <f t="shared" si="55"/>
        <v/>
      </c>
      <c r="BM70" t="str">
        <f t="shared" si="56"/>
        <v/>
      </c>
      <c r="BN70" t="str">
        <f t="shared" si="57"/>
        <v/>
      </c>
      <c r="BO70" t="str">
        <f t="shared" si="58"/>
        <v/>
      </c>
      <c r="BP70" t="str">
        <f t="shared" si="59"/>
        <v/>
      </c>
      <c r="BQ70" t="str">
        <f>IFERROR($AC70-#REF!,"")</f>
        <v/>
      </c>
      <c r="BR70" t="str">
        <f>IFERROR($AC70-#REF!,"")</f>
        <v/>
      </c>
    </row>
    <row r="71" spans="1:70" ht="15">
      <c r="A71" s="51"/>
      <c r="B71" s="53" t="str">
        <f t="shared" si="38"/>
        <v/>
      </c>
      <c r="C71" s="13"/>
      <c r="D71" s="50"/>
      <c r="E71" s="50"/>
      <c r="F71" s="51"/>
      <c r="G71" s="13"/>
      <c r="H71" s="13"/>
      <c r="I71" s="26"/>
      <c r="J71" s="26"/>
      <c r="K71" s="26"/>
      <c r="L71" s="26"/>
      <c r="M71" s="26"/>
      <c r="N71" s="26"/>
      <c r="O71" s="26"/>
      <c r="P71" s="26"/>
      <c r="Q71" s="26"/>
      <c r="R71" s="26"/>
      <c r="S71" s="26"/>
      <c r="T71" s="26"/>
      <c r="U71" s="26"/>
      <c r="V71" s="26"/>
      <c r="W71" s="26"/>
      <c r="X71" s="26"/>
      <c r="Y71" s="26"/>
      <c r="Z71" s="26"/>
      <c r="AA71" s="26"/>
      <c r="AB71" s="26"/>
      <c r="AC71" s="36" t="str">
        <f t="shared" si="17"/>
        <v/>
      </c>
      <c r="AD71" s="36" t="str">
        <f t="shared" si="39"/>
        <v/>
      </c>
      <c r="AY71" t="str">
        <f t="shared" si="42"/>
        <v/>
      </c>
      <c r="AZ71" t="str">
        <f t="shared" si="43"/>
        <v/>
      </c>
      <c r="BA71" t="str">
        <f t="shared" si="44"/>
        <v/>
      </c>
      <c r="BB71" t="str">
        <f t="shared" si="45"/>
        <v/>
      </c>
      <c r="BC71" t="str">
        <f t="shared" si="46"/>
        <v/>
      </c>
      <c r="BD71" t="str">
        <f t="shared" si="47"/>
        <v/>
      </c>
      <c r="BE71" t="str">
        <f t="shared" si="48"/>
        <v/>
      </c>
      <c r="BF71" t="str">
        <f t="shared" si="49"/>
        <v/>
      </c>
      <c r="BG71" t="str">
        <f t="shared" si="50"/>
        <v/>
      </c>
      <c r="BH71" t="str">
        <f t="shared" si="51"/>
        <v/>
      </c>
      <c r="BI71" t="str">
        <f t="shared" si="52"/>
        <v/>
      </c>
      <c r="BJ71" t="str">
        <f t="shared" si="53"/>
        <v/>
      </c>
      <c r="BK71" t="str">
        <f t="shared" si="54"/>
        <v/>
      </c>
      <c r="BL71" t="str">
        <f t="shared" si="55"/>
        <v/>
      </c>
      <c r="BM71" t="str">
        <f t="shared" si="56"/>
        <v/>
      </c>
      <c r="BN71" t="str">
        <f t="shared" si="57"/>
        <v/>
      </c>
      <c r="BO71" t="str">
        <f t="shared" si="58"/>
        <v/>
      </c>
      <c r="BP71" t="str">
        <f t="shared" si="59"/>
        <v/>
      </c>
      <c r="BQ71" t="str">
        <f>IFERROR($AC71-#REF!,"")</f>
        <v/>
      </c>
      <c r="BR71" t="str">
        <f>IFERROR($AC71-#REF!,"")</f>
        <v/>
      </c>
    </row>
    <row r="72" spans="1:70" ht="15">
      <c r="A72" s="51"/>
      <c r="B72" s="53" t="str">
        <f t="shared" si="38"/>
        <v/>
      </c>
      <c r="C72" s="15"/>
      <c r="D72" s="50"/>
      <c r="E72" s="50"/>
      <c r="F72" s="51"/>
      <c r="G72" s="15"/>
      <c r="H72" s="15"/>
      <c r="I72" s="26"/>
      <c r="J72" s="26"/>
      <c r="K72" s="26"/>
      <c r="L72" s="26"/>
      <c r="M72" s="26"/>
      <c r="N72" s="26"/>
      <c r="O72" s="26"/>
      <c r="P72" s="26"/>
      <c r="Q72" s="26"/>
      <c r="R72" s="26"/>
      <c r="S72" s="26"/>
      <c r="T72" s="26"/>
      <c r="U72" s="26"/>
      <c r="V72" s="26"/>
      <c r="W72" s="26"/>
      <c r="X72" s="26"/>
      <c r="Y72" s="26"/>
      <c r="Z72" s="26"/>
      <c r="AA72" s="26"/>
      <c r="AB72" s="26"/>
      <c r="AC72" s="36" t="str">
        <f t="shared" si="17"/>
        <v/>
      </c>
      <c r="AD72" s="36" t="str">
        <f t="shared" si="39"/>
        <v/>
      </c>
      <c r="AY72" t="str">
        <f t="shared" si="42"/>
        <v/>
      </c>
      <c r="AZ72" t="str">
        <f t="shared" si="43"/>
        <v/>
      </c>
      <c r="BA72" t="str">
        <f t="shared" si="44"/>
        <v/>
      </c>
      <c r="BB72" t="str">
        <f t="shared" si="45"/>
        <v/>
      </c>
      <c r="BC72" t="str">
        <f t="shared" si="46"/>
        <v/>
      </c>
      <c r="BD72" t="str">
        <f t="shared" si="47"/>
        <v/>
      </c>
      <c r="BE72" t="str">
        <f t="shared" si="48"/>
        <v/>
      </c>
      <c r="BF72" t="str">
        <f t="shared" si="49"/>
        <v/>
      </c>
      <c r="BG72" t="str">
        <f t="shared" si="50"/>
        <v/>
      </c>
      <c r="BH72" t="str">
        <f t="shared" si="51"/>
        <v/>
      </c>
      <c r="BI72" t="str">
        <f t="shared" si="52"/>
        <v/>
      </c>
      <c r="BJ72" t="str">
        <f t="shared" si="53"/>
        <v/>
      </c>
      <c r="BK72" t="str">
        <f t="shared" si="54"/>
        <v/>
      </c>
      <c r="BL72" t="str">
        <f t="shared" si="55"/>
        <v/>
      </c>
      <c r="BM72" t="str">
        <f t="shared" si="56"/>
        <v/>
      </c>
      <c r="BN72" t="str">
        <f t="shared" si="57"/>
        <v/>
      </c>
      <c r="BO72" t="str">
        <f t="shared" si="58"/>
        <v/>
      </c>
      <c r="BP72" t="str">
        <f t="shared" si="59"/>
        <v/>
      </c>
      <c r="BQ72" t="str">
        <f>IFERROR($AC72-#REF!,"")</f>
        <v/>
      </c>
      <c r="BR72" t="str">
        <f>IFERROR($AC72-#REF!,"")</f>
        <v/>
      </c>
    </row>
    <row r="73" spans="1:70" ht="15">
      <c r="A73" s="51"/>
      <c r="B73" s="53" t="str">
        <f t="shared" si="38"/>
        <v/>
      </c>
      <c r="C73" s="15"/>
      <c r="D73" s="50"/>
      <c r="E73" s="50"/>
      <c r="F73" s="51"/>
      <c r="G73" s="15"/>
      <c r="H73" s="15"/>
      <c r="I73" s="26"/>
      <c r="J73" s="26"/>
      <c r="K73" s="26"/>
      <c r="L73" s="26"/>
      <c r="M73" s="26"/>
      <c r="N73" s="26"/>
      <c r="O73" s="26"/>
      <c r="P73" s="26"/>
      <c r="Q73" s="26"/>
      <c r="R73" s="26"/>
      <c r="S73" s="26"/>
      <c r="T73" s="26"/>
      <c r="U73" s="26"/>
      <c r="V73" s="26"/>
      <c r="W73" s="26"/>
      <c r="X73" s="26"/>
      <c r="Y73" s="26"/>
      <c r="Z73" s="26"/>
      <c r="AA73" s="26"/>
      <c r="AB73" s="26"/>
      <c r="AC73" s="36" t="str">
        <f t="shared" si="17"/>
        <v/>
      </c>
      <c r="AD73" s="36" t="str">
        <f t="shared" si="39"/>
        <v/>
      </c>
      <c r="AY73" t="str">
        <f t="shared" si="42"/>
        <v/>
      </c>
      <c r="AZ73" t="str">
        <f t="shared" si="43"/>
        <v/>
      </c>
      <c r="BA73" t="str">
        <f t="shared" si="44"/>
        <v/>
      </c>
      <c r="BB73" t="str">
        <f t="shared" si="45"/>
        <v/>
      </c>
      <c r="BC73" t="str">
        <f t="shared" si="46"/>
        <v/>
      </c>
      <c r="BD73" t="str">
        <f t="shared" si="47"/>
        <v/>
      </c>
      <c r="BE73" t="str">
        <f t="shared" si="48"/>
        <v/>
      </c>
      <c r="BF73" t="str">
        <f t="shared" si="49"/>
        <v/>
      </c>
      <c r="BG73" t="str">
        <f t="shared" si="50"/>
        <v/>
      </c>
      <c r="BH73" t="str">
        <f t="shared" si="51"/>
        <v/>
      </c>
      <c r="BI73" t="str">
        <f t="shared" si="52"/>
        <v/>
      </c>
      <c r="BJ73" t="str">
        <f t="shared" si="53"/>
        <v/>
      </c>
      <c r="BK73" t="str">
        <f t="shared" si="54"/>
        <v/>
      </c>
      <c r="BL73" t="str">
        <f t="shared" si="55"/>
        <v/>
      </c>
      <c r="BM73" t="str">
        <f t="shared" si="56"/>
        <v/>
      </c>
      <c r="BN73" t="str">
        <f t="shared" si="57"/>
        <v/>
      </c>
      <c r="BO73" t="str">
        <f t="shared" si="58"/>
        <v/>
      </c>
      <c r="BP73" t="str">
        <f t="shared" si="59"/>
        <v/>
      </c>
      <c r="BQ73" t="str">
        <f>IFERROR($AC73-#REF!,"")</f>
        <v/>
      </c>
      <c r="BR73" t="str">
        <f>IFERROR($AC73-#REF!,"")</f>
        <v/>
      </c>
    </row>
    <row r="74" spans="1:70" ht="15">
      <c r="A74" s="51"/>
      <c r="B74" s="53" t="str">
        <f t="shared" si="38"/>
        <v/>
      </c>
      <c r="C74" s="13"/>
      <c r="D74" s="50"/>
      <c r="E74" s="50"/>
      <c r="F74" s="51"/>
      <c r="G74" s="13"/>
      <c r="H74" s="13"/>
      <c r="I74" s="26"/>
      <c r="J74" s="26"/>
      <c r="K74" s="26"/>
      <c r="L74" s="26"/>
      <c r="M74" s="26"/>
      <c r="N74" s="26"/>
      <c r="O74" s="26"/>
      <c r="P74" s="26"/>
      <c r="Q74" s="26"/>
      <c r="R74" s="26"/>
      <c r="S74" s="26"/>
      <c r="T74" s="26"/>
      <c r="U74" s="26"/>
      <c r="V74" s="26"/>
      <c r="W74" s="26"/>
      <c r="X74" s="26"/>
      <c r="Y74" s="26"/>
      <c r="Z74" s="26"/>
      <c r="AA74" s="26"/>
      <c r="AB74" s="26"/>
      <c r="AC74" s="36" t="str">
        <f t="shared" si="17"/>
        <v/>
      </c>
      <c r="AD74" s="36" t="str">
        <f t="shared" si="39"/>
        <v/>
      </c>
      <c r="AY74" t="str">
        <f t="shared" si="42"/>
        <v/>
      </c>
      <c r="AZ74" t="str">
        <f t="shared" si="43"/>
        <v/>
      </c>
      <c r="BA74" t="str">
        <f t="shared" si="44"/>
        <v/>
      </c>
      <c r="BB74" t="str">
        <f t="shared" si="45"/>
        <v/>
      </c>
      <c r="BC74" t="str">
        <f t="shared" si="46"/>
        <v/>
      </c>
      <c r="BD74" t="str">
        <f t="shared" si="47"/>
        <v/>
      </c>
      <c r="BE74" t="str">
        <f t="shared" si="48"/>
        <v/>
      </c>
      <c r="BF74" t="str">
        <f t="shared" si="49"/>
        <v/>
      </c>
      <c r="BG74" t="str">
        <f t="shared" si="50"/>
        <v/>
      </c>
      <c r="BH74" t="str">
        <f t="shared" si="51"/>
        <v/>
      </c>
      <c r="BI74" t="str">
        <f t="shared" si="52"/>
        <v/>
      </c>
      <c r="BJ74" t="str">
        <f t="shared" si="53"/>
        <v/>
      </c>
      <c r="BK74" t="str">
        <f t="shared" si="54"/>
        <v/>
      </c>
      <c r="BL74" t="str">
        <f t="shared" si="55"/>
        <v/>
      </c>
      <c r="BM74" t="str">
        <f t="shared" si="56"/>
        <v/>
      </c>
      <c r="BN74" t="str">
        <f t="shared" si="57"/>
        <v/>
      </c>
      <c r="BO74" t="str">
        <f t="shared" si="58"/>
        <v/>
      </c>
      <c r="BP74" t="str">
        <f t="shared" si="59"/>
        <v/>
      </c>
      <c r="BQ74" t="str">
        <f>IFERROR($AC74-#REF!,"")</f>
        <v/>
      </c>
      <c r="BR74" t="str">
        <f>IFERROR($AC74-#REF!,"")</f>
        <v/>
      </c>
    </row>
    <row r="75" spans="1:70" ht="15">
      <c r="A75" s="51"/>
      <c r="B75" s="53" t="str">
        <f t="shared" si="38"/>
        <v/>
      </c>
      <c r="C75" s="13"/>
      <c r="D75" s="51"/>
      <c r="E75" s="51"/>
      <c r="F75" s="51"/>
      <c r="G75" s="13"/>
      <c r="H75" s="13"/>
      <c r="I75" s="26"/>
      <c r="J75" s="26"/>
      <c r="K75" s="26"/>
      <c r="L75" s="26"/>
      <c r="M75" s="26"/>
      <c r="N75" s="26"/>
      <c r="O75" s="26"/>
      <c r="P75" s="26"/>
      <c r="Q75" s="26"/>
      <c r="R75" s="26"/>
      <c r="S75" s="26"/>
      <c r="T75" s="26"/>
      <c r="U75" s="26"/>
      <c r="V75" s="26"/>
      <c r="W75" s="26"/>
      <c r="X75" s="26"/>
      <c r="Y75" s="26"/>
      <c r="Z75" s="26"/>
      <c r="AA75" s="26"/>
      <c r="AB75" s="26"/>
      <c r="AC75" s="36" t="str">
        <f t="shared" si="17"/>
        <v/>
      </c>
      <c r="AD75" s="36" t="str">
        <f t="shared" si="39"/>
        <v/>
      </c>
      <c r="AY75" t="str">
        <f t="shared" ref="AY75:AY110" si="60">IFERROR($AC75-I75,"")</f>
        <v/>
      </c>
      <c r="AZ75" t="str">
        <f t="shared" ref="AZ75:AZ110" si="61">IFERROR($AC75-J75,"")</f>
        <v/>
      </c>
      <c r="BA75" t="str">
        <f t="shared" ref="BA75:BA110" si="62">IFERROR($AC75-K75,"")</f>
        <v/>
      </c>
      <c r="BB75" t="str">
        <f t="shared" ref="BB75:BB110" si="63">IFERROR($AC75-L75,"")</f>
        <v/>
      </c>
      <c r="BC75" t="str">
        <f t="shared" ref="BC75:BC110" si="64">IFERROR($AC75-M75,"")</f>
        <v/>
      </c>
      <c r="BD75" t="str">
        <f t="shared" ref="BD75:BD110" si="65">IFERROR($AC75-N75,"")</f>
        <v/>
      </c>
      <c r="BE75" t="str">
        <f t="shared" ref="BE75:BE110" si="66">IFERROR($AC75-O75,"")</f>
        <v/>
      </c>
      <c r="BF75" t="str">
        <f t="shared" ref="BF75:BF110" si="67">IFERROR($AC75-P75,"")</f>
        <v/>
      </c>
      <c r="BG75" t="str">
        <f t="shared" ref="BG75:BG110" si="68">IFERROR($AC75-Q75,"")</f>
        <v/>
      </c>
      <c r="BH75" t="str">
        <f t="shared" ref="BH75:BH110" si="69">IFERROR($AC75-R75,"")</f>
        <v/>
      </c>
      <c r="BI75" t="str">
        <f t="shared" ref="BI75:BI110" si="70">IFERROR($AC75-S75,"")</f>
        <v/>
      </c>
      <c r="BJ75" t="str">
        <f t="shared" ref="BJ75:BJ110" si="71">IFERROR($AC75-T75,"")</f>
        <v/>
      </c>
      <c r="BK75" t="str">
        <f t="shared" ref="BK75:BK110" si="72">IFERROR($AC75-U75,"")</f>
        <v/>
      </c>
      <c r="BL75" t="str">
        <f t="shared" ref="BL75:BL110" si="73">IFERROR($AC75-V75,"")</f>
        <v/>
      </c>
      <c r="BM75" t="str">
        <f t="shared" ref="BM75:BM110" si="74">IFERROR($AC75-W75,"")</f>
        <v/>
      </c>
      <c r="BN75" t="str">
        <f t="shared" ref="BN75:BN110" si="75">IFERROR($AC75-X75,"")</f>
        <v/>
      </c>
      <c r="BO75" t="str">
        <f t="shared" ref="BO75:BO110" si="76">IFERROR($AC75-AA75,"")</f>
        <v/>
      </c>
      <c r="BP75" t="str">
        <f t="shared" ref="BP75:BP110" si="77">IFERROR($AC75-AB75,"")</f>
        <v/>
      </c>
      <c r="BQ75" t="str">
        <f>IFERROR($AC75-#REF!,"")</f>
        <v/>
      </c>
      <c r="BR75" t="str">
        <f>IFERROR($AC75-#REF!,"")</f>
        <v/>
      </c>
    </row>
    <row r="76" spans="1:70" ht="15">
      <c r="A76" s="51"/>
      <c r="B76" s="53" t="str">
        <f t="shared" ref="B76:B139" si="78">AD76</f>
        <v/>
      </c>
      <c r="C76" s="15"/>
      <c r="D76" s="50"/>
      <c r="E76" s="50"/>
      <c r="F76" s="51"/>
      <c r="G76" s="15"/>
      <c r="H76" s="15"/>
      <c r="I76" s="26"/>
      <c r="J76" s="26"/>
      <c r="K76" s="26"/>
      <c r="L76" s="26"/>
      <c r="M76" s="26"/>
      <c r="N76" s="26"/>
      <c r="O76" s="26"/>
      <c r="P76" s="26"/>
      <c r="Q76" s="26"/>
      <c r="R76" s="26"/>
      <c r="S76" s="26"/>
      <c r="T76" s="26"/>
      <c r="U76" s="26"/>
      <c r="V76" s="26"/>
      <c r="W76" s="26"/>
      <c r="X76" s="26"/>
      <c r="Y76" s="26"/>
      <c r="Z76" s="26"/>
      <c r="AA76" s="26"/>
      <c r="AB76" s="26"/>
      <c r="AC76" s="36" t="str">
        <f t="shared" ref="AC76:AC139" si="79">IF(SUM(I76:AB76)&gt;0,SUM(I76:AB76),"")</f>
        <v/>
      </c>
      <c r="AD76" s="36" t="str">
        <f t="shared" ref="AD76:AD139" si="80">IFERROR(IF(AC76&lt;$AH$12,1,ROUND(IF(AC76&lt;$AH$13,$AI$12+(AC76-$AH$12)/($AH$13-$AH$12)*($AI$13-$AI$12),5.5+(AC76-$AH$13)/($AH$14-$AH$13)*($AI$14-$AI$13)),1)),""&amp;$AI$8)</f>
        <v/>
      </c>
      <c r="AY76" t="str">
        <f t="shared" si="60"/>
        <v/>
      </c>
      <c r="AZ76" t="str">
        <f t="shared" si="61"/>
        <v/>
      </c>
      <c r="BA76" t="str">
        <f t="shared" si="62"/>
        <v/>
      </c>
      <c r="BB76" t="str">
        <f t="shared" si="63"/>
        <v/>
      </c>
      <c r="BC76" t="str">
        <f t="shared" si="64"/>
        <v/>
      </c>
      <c r="BD76" t="str">
        <f t="shared" si="65"/>
        <v/>
      </c>
      <c r="BE76" t="str">
        <f t="shared" si="66"/>
        <v/>
      </c>
      <c r="BF76" t="str">
        <f t="shared" si="67"/>
        <v/>
      </c>
      <c r="BG76" t="str">
        <f t="shared" si="68"/>
        <v/>
      </c>
      <c r="BH76" t="str">
        <f t="shared" si="69"/>
        <v/>
      </c>
      <c r="BI76" t="str">
        <f t="shared" si="70"/>
        <v/>
      </c>
      <c r="BJ76" t="str">
        <f t="shared" si="71"/>
        <v/>
      </c>
      <c r="BK76" t="str">
        <f t="shared" si="72"/>
        <v/>
      </c>
      <c r="BL76" t="str">
        <f t="shared" si="73"/>
        <v/>
      </c>
      <c r="BM76" t="str">
        <f t="shared" si="74"/>
        <v/>
      </c>
      <c r="BN76" t="str">
        <f t="shared" si="75"/>
        <v/>
      </c>
      <c r="BO76" t="str">
        <f t="shared" si="76"/>
        <v/>
      </c>
      <c r="BP76" t="str">
        <f t="shared" si="77"/>
        <v/>
      </c>
      <c r="BQ76" t="str">
        <f>IFERROR($AC76-#REF!,"")</f>
        <v/>
      </c>
      <c r="BR76" t="str">
        <f>IFERROR($AC76-#REF!,"")</f>
        <v/>
      </c>
    </row>
    <row r="77" spans="1:70" ht="15">
      <c r="A77" s="51"/>
      <c r="B77" s="53" t="str">
        <f t="shared" si="78"/>
        <v/>
      </c>
      <c r="C77" s="13"/>
      <c r="D77" s="50"/>
      <c r="E77" s="50"/>
      <c r="F77" s="51"/>
      <c r="G77" s="13"/>
      <c r="H77" s="13"/>
      <c r="I77" s="26"/>
      <c r="J77" s="26"/>
      <c r="K77" s="26"/>
      <c r="L77" s="26"/>
      <c r="M77" s="26"/>
      <c r="N77" s="26"/>
      <c r="O77" s="26"/>
      <c r="P77" s="26"/>
      <c r="Q77" s="26"/>
      <c r="R77" s="26"/>
      <c r="S77" s="26"/>
      <c r="T77" s="26"/>
      <c r="U77" s="26"/>
      <c r="V77" s="26"/>
      <c r="W77" s="26"/>
      <c r="X77" s="26"/>
      <c r="Y77" s="26"/>
      <c r="Z77" s="26"/>
      <c r="AA77" s="26"/>
      <c r="AB77" s="26"/>
      <c r="AC77" s="36" t="str">
        <f t="shared" si="79"/>
        <v/>
      </c>
      <c r="AD77" s="36" t="str">
        <f t="shared" si="80"/>
        <v/>
      </c>
      <c r="AY77" t="str">
        <f t="shared" si="60"/>
        <v/>
      </c>
      <c r="AZ77" t="str">
        <f t="shared" si="61"/>
        <v/>
      </c>
      <c r="BA77" t="str">
        <f t="shared" si="62"/>
        <v/>
      </c>
      <c r="BB77" t="str">
        <f t="shared" si="63"/>
        <v/>
      </c>
      <c r="BC77" t="str">
        <f t="shared" si="64"/>
        <v/>
      </c>
      <c r="BD77" t="str">
        <f t="shared" si="65"/>
        <v/>
      </c>
      <c r="BE77" t="str">
        <f t="shared" si="66"/>
        <v/>
      </c>
      <c r="BF77" t="str">
        <f t="shared" si="67"/>
        <v/>
      </c>
      <c r="BG77" t="str">
        <f t="shared" si="68"/>
        <v/>
      </c>
      <c r="BH77" t="str">
        <f t="shared" si="69"/>
        <v/>
      </c>
      <c r="BI77" t="str">
        <f t="shared" si="70"/>
        <v/>
      </c>
      <c r="BJ77" t="str">
        <f t="shared" si="71"/>
        <v/>
      </c>
      <c r="BK77" t="str">
        <f t="shared" si="72"/>
        <v/>
      </c>
      <c r="BL77" t="str">
        <f t="shared" si="73"/>
        <v/>
      </c>
      <c r="BM77" t="str">
        <f t="shared" si="74"/>
        <v/>
      </c>
      <c r="BN77" t="str">
        <f t="shared" si="75"/>
        <v/>
      </c>
      <c r="BO77" t="str">
        <f t="shared" si="76"/>
        <v/>
      </c>
      <c r="BP77" t="str">
        <f t="shared" si="77"/>
        <v/>
      </c>
      <c r="BQ77" t="str">
        <f>IFERROR($AC77-#REF!,"")</f>
        <v/>
      </c>
      <c r="BR77" t="str">
        <f>IFERROR($AC77-#REF!,"")</f>
        <v/>
      </c>
    </row>
    <row r="78" spans="1:70" ht="15">
      <c r="A78" s="51"/>
      <c r="B78" s="53" t="str">
        <f t="shared" si="78"/>
        <v/>
      </c>
      <c r="C78" s="13"/>
      <c r="D78" s="50"/>
      <c r="E78" s="50"/>
      <c r="F78" s="51"/>
      <c r="G78" s="13"/>
      <c r="H78" s="13"/>
      <c r="I78" s="26"/>
      <c r="J78" s="26"/>
      <c r="K78" s="26"/>
      <c r="L78" s="26"/>
      <c r="M78" s="26"/>
      <c r="N78" s="26"/>
      <c r="O78" s="26"/>
      <c r="P78" s="26"/>
      <c r="Q78" s="26"/>
      <c r="R78" s="26"/>
      <c r="S78" s="26"/>
      <c r="T78" s="26"/>
      <c r="U78" s="26"/>
      <c r="V78" s="26"/>
      <c r="W78" s="26"/>
      <c r="X78" s="26"/>
      <c r="Y78" s="26"/>
      <c r="Z78" s="26"/>
      <c r="AA78" s="26"/>
      <c r="AB78" s="26"/>
      <c r="AC78" s="36" t="str">
        <f t="shared" si="79"/>
        <v/>
      </c>
      <c r="AD78" s="36" t="str">
        <f t="shared" si="80"/>
        <v/>
      </c>
      <c r="AY78" t="str">
        <f t="shared" si="60"/>
        <v/>
      </c>
      <c r="AZ78" t="str">
        <f t="shared" si="61"/>
        <v/>
      </c>
      <c r="BA78" t="str">
        <f t="shared" si="62"/>
        <v/>
      </c>
      <c r="BB78" t="str">
        <f t="shared" si="63"/>
        <v/>
      </c>
      <c r="BC78" t="str">
        <f t="shared" si="64"/>
        <v/>
      </c>
      <c r="BD78" t="str">
        <f t="shared" si="65"/>
        <v/>
      </c>
      <c r="BE78" t="str">
        <f t="shared" si="66"/>
        <v/>
      </c>
      <c r="BF78" t="str">
        <f t="shared" si="67"/>
        <v/>
      </c>
      <c r="BG78" t="str">
        <f t="shared" si="68"/>
        <v/>
      </c>
      <c r="BH78" t="str">
        <f t="shared" si="69"/>
        <v/>
      </c>
      <c r="BI78" t="str">
        <f t="shared" si="70"/>
        <v/>
      </c>
      <c r="BJ78" t="str">
        <f t="shared" si="71"/>
        <v/>
      </c>
      <c r="BK78" t="str">
        <f t="shared" si="72"/>
        <v/>
      </c>
      <c r="BL78" t="str">
        <f t="shared" si="73"/>
        <v/>
      </c>
      <c r="BM78" t="str">
        <f t="shared" si="74"/>
        <v/>
      </c>
      <c r="BN78" t="str">
        <f t="shared" si="75"/>
        <v/>
      </c>
      <c r="BO78" t="str">
        <f t="shared" si="76"/>
        <v/>
      </c>
      <c r="BP78" t="str">
        <f t="shared" si="77"/>
        <v/>
      </c>
      <c r="BQ78" t="str">
        <f>IFERROR($AC78-#REF!,"")</f>
        <v/>
      </c>
      <c r="BR78" t="str">
        <f>IFERROR($AC78-#REF!,"")</f>
        <v/>
      </c>
    </row>
    <row r="79" spans="1:70" ht="15">
      <c r="A79" s="51"/>
      <c r="B79" s="53" t="str">
        <f t="shared" si="78"/>
        <v/>
      </c>
      <c r="C79" s="13"/>
      <c r="D79" s="50"/>
      <c r="E79" s="50"/>
      <c r="F79" s="51"/>
      <c r="G79" s="13"/>
      <c r="H79" s="13"/>
      <c r="I79" s="26"/>
      <c r="J79" s="26"/>
      <c r="K79" s="26"/>
      <c r="L79" s="26"/>
      <c r="M79" s="26"/>
      <c r="N79" s="26"/>
      <c r="O79" s="26"/>
      <c r="P79" s="26"/>
      <c r="Q79" s="26"/>
      <c r="R79" s="26"/>
      <c r="S79" s="26"/>
      <c r="T79" s="26"/>
      <c r="U79" s="26"/>
      <c r="V79" s="26"/>
      <c r="W79" s="26"/>
      <c r="X79" s="26"/>
      <c r="Y79" s="26"/>
      <c r="Z79" s="26"/>
      <c r="AA79" s="26"/>
      <c r="AB79" s="26"/>
      <c r="AC79" s="36" t="str">
        <f t="shared" si="79"/>
        <v/>
      </c>
      <c r="AD79" s="36" t="str">
        <f t="shared" si="80"/>
        <v/>
      </c>
      <c r="AY79" t="str">
        <f t="shared" si="60"/>
        <v/>
      </c>
      <c r="AZ79" t="str">
        <f t="shared" si="61"/>
        <v/>
      </c>
      <c r="BA79" t="str">
        <f t="shared" si="62"/>
        <v/>
      </c>
      <c r="BB79" t="str">
        <f t="shared" si="63"/>
        <v/>
      </c>
      <c r="BC79" t="str">
        <f t="shared" si="64"/>
        <v/>
      </c>
      <c r="BD79" t="str">
        <f t="shared" si="65"/>
        <v/>
      </c>
      <c r="BE79" t="str">
        <f t="shared" si="66"/>
        <v/>
      </c>
      <c r="BF79" t="str">
        <f t="shared" si="67"/>
        <v/>
      </c>
      <c r="BG79" t="str">
        <f t="shared" si="68"/>
        <v/>
      </c>
      <c r="BH79" t="str">
        <f t="shared" si="69"/>
        <v/>
      </c>
      <c r="BI79" t="str">
        <f t="shared" si="70"/>
        <v/>
      </c>
      <c r="BJ79" t="str">
        <f t="shared" si="71"/>
        <v/>
      </c>
      <c r="BK79" t="str">
        <f t="shared" si="72"/>
        <v/>
      </c>
      <c r="BL79" t="str">
        <f t="shared" si="73"/>
        <v/>
      </c>
      <c r="BM79" t="str">
        <f t="shared" si="74"/>
        <v/>
      </c>
      <c r="BN79" t="str">
        <f t="shared" si="75"/>
        <v/>
      </c>
      <c r="BO79" t="str">
        <f t="shared" si="76"/>
        <v/>
      </c>
      <c r="BP79" t="str">
        <f t="shared" si="77"/>
        <v/>
      </c>
      <c r="BQ79" t="str">
        <f>IFERROR($AC79-#REF!,"")</f>
        <v/>
      </c>
      <c r="BR79" t="str">
        <f>IFERROR($AC79-#REF!,"")</f>
        <v/>
      </c>
    </row>
    <row r="80" spans="1:70" ht="15">
      <c r="A80" s="51"/>
      <c r="B80" s="53" t="str">
        <f t="shared" si="78"/>
        <v/>
      </c>
      <c r="C80" s="15"/>
      <c r="D80" s="50"/>
      <c r="E80" s="50"/>
      <c r="F80" s="51"/>
      <c r="G80" s="15"/>
      <c r="H80" s="15"/>
      <c r="I80" s="26"/>
      <c r="J80" s="26"/>
      <c r="K80" s="26"/>
      <c r="L80" s="26"/>
      <c r="M80" s="26"/>
      <c r="N80" s="26"/>
      <c r="O80" s="26"/>
      <c r="P80" s="26"/>
      <c r="Q80" s="26"/>
      <c r="R80" s="26"/>
      <c r="S80" s="26"/>
      <c r="T80" s="26"/>
      <c r="U80" s="26"/>
      <c r="V80" s="26"/>
      <c r="W80" s="26"/>
      <c r="X80" s="26"/>
      <c r="Y80" s="26"/>
      <c r="Z80" s="26"/>
      <c r="AA80" s="26"/>
      <c r="AB80" s="26"/>
      <c r="AC80" s="36" t="str">
        <f t="shared" si="79"/>
        <v/>
      </c>
      <c r="AD80" s="36" t="str">
        <f t="shared" si="80"/>
        <v/>
      </c>
      <c r="AY80" t="str">
        <f t="shared" si="60"/>
        <v/>
      </c>
      <c r="AZ80" t="str">
        <f t="shared" si="61"/>
        <v/>
      </c>
      <c r="BA80" t="str">
        <f t="shared" si="62"/>
        <v/>
      </c>
      <c r="BB80" t="str">
        <f t="shared" si="63"/>
        <v/>
      </c>
      <c r="BC80" t="str">
        <f t="shared" si="64"/>
        <v/>
      </c>
      <c r="BD80" t="str">
        <f t="shared" si="65"/>
        <v/>
      </c>
      <c r="BE80" t="str">
        <f t="shared" si="66"/>
        <v/>
      </c>
      <c r="BF80" t="str">
        <f t="shared" si="67"/>
        <v/>
      </c>
      <c r="BG80" t="str">
        <f t="shared" si="68"/>
        <v/>
      </c>
      <c r="BH80" t="str">
        <f t="shared" si="69"/>
        <v/>
      </c>
      <c r="BI80" t="str">
        <f t="shared" si="70"/>
        <v/>
      </c>
      <c r="BJ80" t="str">
        <f t="shared" si="71"/>
        <v/>
      </c>
      <c r="BK80" t="str">
        <f t="shared" si="72"/>
        <v/>
      </c>
      <c r="BL80" t="str">
        <f t="shared" si="73"/>
        <v/>
      </c>
      <c r="BM80" t="str">
        <f t="shared" si="74"/>
        <v/>
      </c>
      <c r="BN80" t="str">
        <f t="shared" si="75"/>
        <v/>
      </c>
      <c r="BO80" t="str">
        <f t="shared" si="76"/>
        <v/>
      </c>
      <c r="BP80" t="str">
        <f t="shared" si="77"/>
        <v/>
      </c>
      <c r="BQ80" t="str">
        <f>IFERROR($AC80-#REF!,"")</f>
        <v/>
      </c>
      <c r="BR80" t="str">
        <f>IFERROR($AC80-#REF!,"")</f>
        <v/>
      </c>
    </row>
    <row r="81" spans="1:70" ht="15">
      <c r="A81" s="51"/>
      <c r="B81" s="53" t="str">
        <f t="shared" si="78"/>
        <v/>
      </c>
      <c r="C81" s="13"/>
      <c r="D81" s="50"/>
      <c r="E81" s="50"/>
      <c r="F81" s="51"/>
      <c r="G81" s="13"/>
      <c r="H81" s="13"/>
      <c r="I81" s="26"/>
      <c r="J81" s="26"/>
      <c r="K81" s="26"/>
      <c r="L81" s="26"/>
      <c r="M81" s="26"/>
      <c r="N81" s="26"/>
      <c r="O81" s="26"/>
      <c r="P81" s="26"/>
      <c r="Q81" s="26"/>
      <c r="R81" s="26"/>
      <c r="S81" s="26"/>
      <c r="T81" s="26"/>
      <c r="U81" s="26"/>
      <c r="V81" s="26"/>
      <c r="W81" s="26"/>
      <c r="X81" s="26"/>
      <c r="Y81" s="26"/>
      <c r="Z81" s="26"/>
      <c r="AA81" s="26"/>
      <c r="AB81" s="26"/>
      <c r="AC81" s="36" t="str">
        <f t="shared" si="79"/>
        <v/>
      </c>
      <c r="AD81" s="36" t="str">
        <f t="shared" si="80"/>
        <v/>
      </c>
      <c r="AY81" t="str">
        <f t="shared" si="60"/>
        <v/>
      </c>
      <c r="AZ81" t="str">
        <f t="shared" si="61"/>
        <v/>
      </c>
      <c r="BA81" t="str">
        <f t="shared" si="62"/>
        <v/>
      </c>
      <c r="BB81" t="str">
        <f t="shared" si="63"/>
        <v/>
      </c>
      <c r="BC81" t="str">
        <f t="shared" si="64"/>
        <v/>
      </c>
      <c r="BD81" t="str">
        <f t="shared" si="65"/>
        <v/>
      </c>
      <c r="BE81" t="str">
        <f t="shared" si="66"/>
        <v/>
      </c>
      <c r="BF81" t="str">
        <f t="shared" si="67"/>
        <v/>
      </c>
      <c r="BG81" t="str">
        <f t="shared" si="68"/>
        <v/>
      </c>
      <c r="BH81" t="str">
        <f t="shared" si="69"/>
        <v/>
      </c>
      <c r="BI81" t="str">
        <f t="shared" si="70"/>
        <v/>
      </c>
      <c r="BJ81" t="str">
        <f t="shared" si="71"/>
        <v/>
      </c>
      <c r="BK81" t="str">
        <f t="shared" si="72"/>
        <v/>
      </c>
      <c r="BL81" t="str">
        <f t="shared" si="73"/>
        <v/>
      </c>
      <c r="BM81" t="str">
        <f t="shared" si="74"/>
        <v/>
      </c>
      <c r="BN81" t="str">
        <f t="shared" si="75"/>
        <v/>
      </c>
      <c r="BO81" t="str">
        <f t="shared" si="76"/>
        <v/>
      </c>
      <c r="BP81" t="str">
        <f t="shared" si="77"/>
        <v/>
      </c>
      <c r="BQ81" t="str">
        <f>IFERROR($AC81-#REF!,"")</f>
        <v/>
      </c>
      <c r="BR81" t="str">
        <f>IFERROR($AC81-#REF!,"")</f>
        <v/>
      </c>
    </row>
    <row r="82" spans="1:70" ht="15">
      <c r="A82" s="51"/>
      <c r="B82" s="53" t="str">
        <f t="shared" si="78"/>
        <v/>
      </c>
      <c r="C82" s="13"/>
      <c r="D82" s="50"/>
      <c r="E82" s="50"/>
      <c r="F82" s="51"/>
      <c r="G82" s="13"/>
      <c r="H82" s="13"/>
      <c r="I82" s="26"/>
      <c r="J82" s="26"/>
      <c r="K82" s="26"/>
      <c r="L82" s="26"/>
      <c r="M82" s="26"/>
      <c r="N82" s="26"/>
      <c r="O82" s="26"/>
      <c r="P82" s="26"/>
      <c r="Q82" s="26"/>
      <c r="R82" s="26"/>
      <c r="S82" s="26"/>
      <c r="T82" s="26"/>
      <c r="U82" s="26"/>
      <c r="V82" s="26"/>
      <c r="W82" s="26"/>
      <c r="X82" s="26"/>
      <c r="Y82" s="26"/>
      <c r="Z82" s="26"/>
      <c r="AA82" s="26"/>
      <c r="AB82" s="26"/>
      <c r="AC82" s="36" t="str">
        <f t="shared" si="79"/>
        <v/>
      </c>
      <c r="AD82" s="36" t="str">
        <f t="shared" si="80"/>
        <v/>
      </c>
      <c r="AY82" t="str">
        <f t="shared" si="60"/>
        <v/>
      </c>
      <c r="AZ82" t="str">
        <f t="shared" si="61"/>
        <v/>
      </c>
      <c r="BA82" t="str">
        <f t="shared" si="62"/>
        <v/>
      </c>
      <c r="BB82" t="str">
        <f t="shared" si="63"/>
        <v/>
      </c>
      <c r="BC82" t="str">
        <f t="shared" si="64"/>
        <v/>
      </c>
      <c r="BD82" t="str">
        <f t="shared" si="65"/>
        <v/>
      </c>
      <c r="BE82" t="str">
        <f t="shared" si="66"/>
        <v/>
      </c>
      <c r="BF82" t="str">
        <f t="shared" si="67"/>
        <v/>
      </c>
      <c r="BG82" t="str">
        <f t="shared" si="68"/>
        <v/>
      </c>
      <c r="BH82" t="str">
        <f t="shared" si="69"/>
        <v/>
      </c>
      <c r="BI82" t="str">
        <f t="shared" si="70"/>
        <v/>
      </c>
      <c r="BJ82" t="str">
        <f t="shared" si="71"/>
        <v/>
      </c>
      <c r="BK82" t="str">
        <f t="shared" si="72"/>
        <v/>
      </c>
      <c r="BL82" t="str">
        <f t="shared" si="73"/>
        <v/>
      </c>
      <c r="BM82" t="str">
        <f t="shared" si="74"/>
        <v/>
      </c>
      <c r="BN82" t="str">
        <f t="shared" si="75"/>
        <v/>
      </c>
      <c r="BO82" t="str">
        <f t="shared" si="76"/>
        <v/>
      </c>
      <c r="BP82" t="str">
        <f t="shared" si="77"/>
        <v/>
      </c>
      <c r="BQ82" t="str">
        <f>IFERROR($AC82-#REF!,"")</f>
        <v/>
      </c>
      <c r="BR82" t="str">
        <f>IFERROR($AC82-#REF!,"")</f>
        <v/>
      </c>
    </row>
    <row r="83" spans="1:70" ht="15">
      <c r="A83" s="51"/>
      <c r="B83" s="53" t="str">
        <f t="shared" si="78"/>
        <v/>
      </c>
      <c r="C83" s="15"/>
      <c r="D83" s="51"/>
      <c r="E83" s="51"/>
      <c r="F83" s="51"/>
      <c r="G83" s="15"/>
      <c r="H83" s="15"/>
      <c r="I83" s="26"/>
      <c r="J83" s="26"/>
      <c r="K83" s="26"/>
      <c r="L83" s="26"/>
      <c r="M83" s="26"/>
      <c r="N83" s="26"/>
      <c r="O83" s="26"/>
      <c r="P83" s="26"/>
      <c r="Q83" s="26"/>
      <c r="R83" s="26"/>
      <c r="S83" s="26"/>
      <c r="T83" s="26"/>
      <c r="U83" s="26"/>
      <c r="V83" s="26"/>
      <c r="W83" s="26"/>
      <c r="X83" s="26"/>
      <c r="Y83" s="26"/>
      <c r="Z83" s="26"/>
      <c r="AA83" s="26"/>
      <c r="AB83" s="26"/>
      <c r="AC83" s="36" t="str">
        <f t="shared" si="79"/>
        <v/>
      </c>
      <c r="AD83" s="36" t="str">
        <f t="shared" si="80"/>
        <v/>
      </c>
      <c r="AY83" t="str">
        <f t="shared" si="60"/>
        <v/>
      </c>
      <c r="AZ83" t="str">
        <f t="shared" si="61"/>
        <v/>
      </c>
      <c r="BA83" t="str">
        <f t="shared" si="62"/>
        <v/>
      </c>
      <c r="BB83" t="str">
        <f t="shared" si="63"/>
        <v/>
      </c>
      <c r="BC83" t="str">
        <f t="shared" si="64"/>
        <v/>
      </c>
      <c r="BD83" t="str">
        <f t="shared" si="65"/>
        <v/>
      </c>
      <c r="BE83" t="str">
        <f t="shared" si="66"/>
        <v/>
      </c>
      <c r="BF83" t="str">
        <f t="shared" si="67"/>
        <v/>
      </c>
      <c r="BG83" t="str">
        <f t="shared" si="68"/>
        <v/>
      </c>
      <c r="BH83" t="str">
        <f t="shared" si="69"/>
        <v/>
      </c>
      <c r="BI83" t="str">
        <f t="shared" si="70"/>
        <v/>
      </c>
      <c r="BJ83" t="str">
        <f t="shared" si="71"/>
        <v/>
      </c>
      <c r="BK83" t="str">
        <f t="shared" si="72"/>
        <v/>
      </c>
      <c r="BL83" t="str">
        <f t="shared" si="73"/>
        <v/>
      </c>
      <c r="BM83" t="str">
        <f t="shared" si="74"/>
        <v/>
      </c>
      <c r="BN83" t="str">
        <f t="shared" si="75"/>
        <v/>
      </c>
      <c r="BO83" t="str">
        <f t="shared" si="76"/>
        <v/>
      </c>
      <c r="BP83" t="str">
        <f t="shared" si="77"/>
        <v/>
      </c>
      <c r="BQ83" t="str">
        <f>IFERROR($AC83-#REF!,"")</f>
        <v/>
      </c>
      <c r="BR83" t="str">
        <f>IFERROR($AC83-#REF!,"")</f>
        <v/>
      </c>
    </row>
    <row r="84" spans="1:70" ht="15">
      <c r="A84" s="51"/>
      <c r="B84" s="53" t="str">
        <f t="shared" si="78"/>
        <v/>
      </c>
      <c r="C84" s="13"/>
      <c r="D84" s="50"/>
      <c r="E84" s="50"/>
      <c r="F84" s="51"/>
      <c r="G84" s="13"/>
      <c r="H84" s="13"/>
      <c r="I84" s="26"/>
      <c r="J84" s="26"/>
      <c r="K84" s="26"/>
      <c r="L84" s="26"/>
      <c r="M84" s="26"/>
      <c r="N84" s="26"/>
      <c r="O84" s="26"/>
      <c r="P84" s="26"/>
      <c r="Q84" s="26"/>
      <c r="R84" s="26"/>
      <c r="S84" s="26"/>
      <c r="T84" s="26"/>
      <c r="U84" s="26"/>
      <c r="V84" s="26"/>
      <c r="W84" s="26"/>
      <c r="X84" s="26"/>
      <c r="Y84" s="26"/>
      <c r="Z84" s="26"/>
      <c r="AA84" s="26"/>
      <c r="AB84" s="26"/>
      <c r="AC84" s="36" t="str">
        <f t="shared" si="79"/>
        <v/>
      </c>
      <c r="AD84" s="36" t="str">
        <f t="shared" si="80"/>
        <v/>
      </c>
      <c r="AY84" t="str">
        <f t="shared" si="60"/>
        <v/>
      </c>
      <c r="AZ84" t="str">
        <f t="shared" si="61"/>
        <v/>
      </c>
      <c r="BA84" t="str">
        <f t="shared" si="62"/>
        <v/>
      </c>
      <c r="BB84" t="str">
        <f t="shared" si="63"/>
        <v/>
      </c>
      <c r="BC84" t="str">
        <f t="shared" si="64"/>
        <v/>
      </c>
      <c r="BD84" t="str">
        <f t="shared" si="65"/>
        <v/>
      </c>
      <c r="BE84" t="str">
        <f t="shared" si="66"/>
        <v/>
      </c>
      <c r="BF84" t="str">
        <f t="shared" si="67"/>
        <v/>
      </c>
      <c r="BG84" t="str">
        <f t="shared" si="68"/>
        <v/>
      </c>
      <c r="BH84" t="str">
        <f t="shared" si="69"/>
        <v/>
      </c>
      <c r="BI84" t="str">
        <f t="shared" si="70"/>
        <v/>
      </c>
      <c r="BJ84" t="str">
        <f t="shared" si="71"/>
        <v/>
      </c>
      <c r="BK84" t="str">
        <f t="shared" si="72"/>
        <v/>
      </c>
      <c r="BL84" t="str">
        <f t="shared" si="73"/>
        <v/>
      </c>
      <c r="BM84" t="str">
        <f t="shared" si="74"/>
        <v/>
      </c>
      <c r="BN84" t="str">
        <f t="shared" si="75"/>
        <v/>
      </c>
      <c r="BO84" t="str">
        <f t="shared" si="76"/>
        <v/>
      </c>
      <c r="BP84" t="str">
        <f t="shared" si="77"/>
        <v/>
      </c>
      <c r="BQ84" t="str">
        <f>IFERROR($AC84-#REF!,"")</f>
        <v/>
      </c>
      <c r="BR84" t="str">
        <f>IFERROR($AC84-#REF!,"")</f>
        <v/>
      </c>
    </row>
    <row r="85" spans="1:70" ht="15">
      <c r="A85" s="51"/>
      <c r="B85" s="53" t="str">
        <f t="shared" si="78"/>
        <v/>
      </c>
      <c r="C85" s="13"/>
      <c r="D85" s="50"/>
      <c r="E85" s="50"/>
      <c r="F85" s="51"/>
      <c r="G85" s="13"/>
      <c r="H85" s="13"/>
      <c r="I85" s="26"/>
      <c r="J85" s="26"/>
      <c r="K85" s="26"/>
      <c r="L85" s="26"/>
      <c r="M85" s="26"/>
      <c r="N85" s="26"/>
      <c r="O85" s="26"/>
      <c r="P85" s="26"/>
      <c r="Q85" s="26"/>
      <c r="R85" s="26"/>
      <c r="S85" s="26"/>
      <c r="T85" s="26"/>
      <c r="U85" s="26"/>
      <c r="V85" s="26"/>
      <c r="W85" s="26"/>
      <c r="X85" s="26"/>
      <c r="Y85" s="26"/>
      <c r="Z85" s="26"/>
      <c r="AA85" s="26"/>
      <c r="AB85" s="26"/>
      <c r="AC85" s="36" t="str">
        <f t="shared" si="79"/>
        <v/>
      </c>
      <c r="AD85" s="36" t="str">
        <f t="shared" si="80"/>
        <v/>
      </c>
      <c r="AY85" t="str">
        <f t="shared" si="60"/>
        <v/>
      </c>
      <c r="AZ85" t="str">
        <f t="shared" si="61"/>
        <v/>
      </c>
      <c r="BA85" t="str">
        <f t="shared" si="62"/>
        <v/>
      </c>
      <c r="BB85" t="str">
        <f t="shared" si="63"/>
        <v/>
      </c>
      <c r="BC85" t="str">
        <f t="shared" si="64"/>
        <v/>
      </c>
      <c r="BD85" t="str">
        <f t="shared" si="65"/>
        <v/>
      </c>
      <c r="BE85" t="str">
        <f t="shared" si="66"/>
        <v/>
      </c>
      <c r="BF85" t="str">
        <f t="shared" si="67"/>
        <v/>
      </c>
      <c r="BG85" t="str">
        <f t="shared" si="68"/>
        <v/>
      </c>
      <c r="BH85" t="str">
        <f t="shared" si="69"/>
        <v/>
      </c>
      <c r="BI85" t="str">
        <f t="shared" si="70"/>
        <v/>
      </c>
      <c r="BJ85" t="str">
        <f t="shared" si="71"/>
        <v/>
      </c>
      <c r="BK85" t="str">
        <f t="shared" si="72"/>
        <v/>
      </c>
      <c r="BL85" t="str">
        <f t="shared" si="73"/>
        <v/>
      </c>
      <c r="BM85" t="str">
        <f t="shared" si="74"/>
        <v/>
      </c>
      <c r="BN85" t="str">
        <f t="shared" si="75"/>
        <v/>
      </c>
      <c r="BO85" t="str">
        <f t="shared" si="76"/>
        <v/>
      </c>
      <c r="BP85" t="str">
        <f t="shared" si="77"/>
        <v/>
      </c>
      <c r="BQ85" t="str">
        <f>IFERROR($AC85-#REF!,"")</f>
        <v/>
      </c>
      <c r="BR85" t="str">
        <f>IFERROR($AC85-#REF!,"")</f>
        <v/>
      </c>
    </row>
    <row r="86" spans="1:70" ht="15">
      <c r="A86" s="51"/>
      <c r="B86" s="53" t="str">
        <f t="shared" si="78"/>
        <v/>
      </c>
      <c r="C86" s="13"/>
      <c r="D86" s="50"/>
      <c r="E86" s="50"/>
      <c r="F86" s="51"/>
      <c r="G86" s="13"/>
      <c r="H86" s="13"/>
      <c r="I86" s="26"/>
      <c r="J86" s="26"/>
      <c r="K86" s="26"/>
      <c r="L86" s="26"/>
      <c r="M86" s="26"/>
      <c r="N86" s="26"/>
      <c r="O86" s="26"/>
      <c r="P86" s="26"/>
      <c r="Q86" s="26"/>
      <c r="R86" s="26"/>
      <c r="S86" s="26"/>
      <c r="T86" s="26"/>
      <c r="U86" s="26"/>
      <c r="V86" s="26"/>
      <c r="W86" s="26"/>
      <c r="X86" s="26"/>
      <c r="Y86" s="26"/>
      <c r="Z86" s="26"/>
      <c r="AA86" s="26"/>
      <c r="AB86" s="26"/>
      <c r="AC86" s="36" t="str">
        <f t="shared" si="79"/>
        <v/>
      </c>
      <c r="AD86" s="36" t="str">
        <f t="shared" si="80"/>
        <v/>
      </c>
      <c r="AY86" t="str">
        <f t="shared" si="60"/>
        <v/>
      </c>
      <c r="AZ86" t="str">
        <f t="shared" si="61"/>
        <v/>
      </c>
      <c r="BA86" t="str">
        <f t="shared" si="62"/>
        <v/>
      </c>
      <c r="BB86" t="str">
        <f t="shared" si="63"/>
        <v/>
      </c>
      <c r="BC86" t="str">
        <f t="shared" si="64"/>
        <v/>
      </c>
      <c r="BD86" t="str">
        <f t="shared" si="65"/>
        <v/>
      </c>
      <c r="BE86" t="str">
        <f t="shared" si="66"/>
        <v/>
      </c>
      <c r="BF86" t="str">
        <f t="shared" si="67"/>
        <v/>
      </c>
      <c r="BG86" t="str">
        <f t="shared" si="68"/>
        <v/>
      </c>
      <c r="BH86" t="str">
        <f t="shared" si="69"/>
        <v/>
      </c>
      <c r="BI86" t="str">
        <f t="shared" si="70"/>
        <v/>
      </c>
      <c r="BJ86" t="str">
        <f t="shared" si="71"/>
        <v/>
      </c>
      <c r="BK86" t="str">
        <f t="shared" si="72"/>
        <v/>
      </c>
      <c r="BL86" t="str">
        <f t="shared" si="73"/>
        <v/>
      </c>
      <c r="BM86" t="str">
        <f t="shared" si="74"/>
        <v/>
      </c>
      <c r="BN86" t="str">
        <f t="shared" si="75"/>
        <v/>
      </c>
      <c r="BO86" t="str">
        <f t="shared" si="76"/>
        <v/>
      </c>
      <c r="BP86" t="str">
        <f t="shared" si="77"/>
        <v/>
      </c>
      <c r="BQ86" t="str">
        <f>IFERROR($AC86-#REF!,"")</f>
        <v/>
      </c>
      <c r="BR86" t="str">
        <f>IFERROR($AC86-#REF!,"")</f>
        <v/>
      </c>
    </row>
    <row r="87" spans="1:70" ht="15">
      <c r="A87" s="51"/>
      <c r="B87" s="53" t="str">
        <f t="shared" si="78"/>
        <v/>
      </c>
      <c r="C87" s="13"/>
      <c r="D87" s="50"/>
      <c r="E87" s="50"/>
      <c r="F87" s="51"/>
      <c r="G87" s="13"/>
      <c r="H87" s="13"/>
      <c r="I87" s="26"/>
      <c r="J87" s="26"/>
      <c r="K87" s="26"/>
      <c r="L87" s="26"/>
      <c r="M87" s="26"/>
      <c r="N87" s="26"/>
      <c r="O87" s="26"/>
      <c r="P87" s="26"/>
      <c r="Q87" s="26"/>
      <c r="R87" s="26"/>
      <c r="S87" s="26"/>
      <c r="T87" s="26"/>
      <c r="U87" s="26"/>
      <c r="V87" s="26"/>
      <c r="W87" s="26"/>
      <c r="X87" s="26"/>
      <c r="Y87" s="26"/>
      <c r="Z87" s="26"/>
      <c r="AA87" s="26"/>
      <c r="AB87" s="26"/>
      <c r="AC87" s="36" t="str">
        <f t="shared" si="79"/>
        <v/>
      </c>
      <c r="AD87" s="36" t="str">
        <f t="shared" si="80"/>
        <v/>
      </c>
      <c r="AY87" t="str">
        <f t="shared" si="60"/>
        <v/>
      </c>
      <c r="AZ87" t="str">
        <f t="shared" si="61"/>
        <v/>
      </c>
      <c r="BA87" t="str">
        <f t="shared" si="62"/>
        <v/>
      </c>
      <c r="BB87" t="str">
        <f t="shared" si="63"/>
        <v/>
      </c>
      <c r="BC87" t="str">
        <f t="shared" si="64"/>
        <v/>
      </c>
      <c r="BD87" t="str">
        <f t="shared" si="65"/>
        <v/>
      </c>
      <c r="BE87" t="str">
        <f t="shared" si="66"/>
        <v/>
      </c>
      <c r="BF87" t="str">
        <f t="shared" si="67"/>
        <v/>
      </c>
      <c r="BG87" t="str">
        <f t="shared" si="68"/>
        <v/>
      </c>
      <c r="BH87" t="str">
        <f t="shared" si="69"/>
        <v/>
      </c>
      <c r="BI87" t="str">
        <f t="shared" si="70"/>
        <v/>
      </c>
      <c r="BJ87" t="str">
        <f t="shared" si="71"/>
        <v/>
      </c>
      <c r="BK87" t="str">
        <f t="shared" si="72"/>
        <v/>
      </c>
      <c r="BL87" t="str">
        <f t="shared" si="73"/>
        <v/>
      </c>
      <c r="BM87" t="str">
        <f t="shared" si="74"/>
        <v/>
      </c>
      <c r="BN87" t="str">
        <f t="shared" si="75"/>
        <v/>
      </c>
      <c r="BO87" t="str">
        <f t="shared" si="76"/>
        <v/>
      </c>
      <c r="BP87" t="str">
        <f t="shared" si="77"/>
        <v/>
      </c>
      <c r="BQ87" t="str">
        <f>IFERROR($AC87-#REF!,"")</f>
        <v/>
      </c>
      <c r="BR87" t="str">
        <f>IFERROR($AC87-#REF!,"")</f>
        <v/>
      </c>
    </row>
    <row r="88" spans="1:70" ht="14.25">
      <c r="A88" s="13"/>
      <c r="B88" s="53" t="str">
        <f t="shared" si="78"/>
        <v/>
      </c>
      <c r="C88" s="13"/>
      <c r="D88" s="13"/>
      <c r="E88" s="14"/>
      <c r="F88" s="13"/>
      <c r="G88" s="13"/>
      <c r="H88" s="13"/>
      <c r="I88" s="26"/>
      <c r="J88" s="26"/>
      <c r="K88" s="26"/>
      <c r="L88" s="26"/>
      <c r="M88" s="26"/>
      <c r="N88" s="26"/>
      <c r="O88" s="26"/>
      <c r="P88" s="26"/>
      <c r="Q88" s="26"/>
      <c r="R88" s="26"/>
      <c r="S88" s="26"/>
      <c r="T88" s="26"/>
      <c r="U88" s="26"/>
      <c r="V88" s="26"/>
      <c r="W88" s="26"/>
      <c r="X88" s="26"/>
      <c r="Y88" s="26"/>
      <c r="Z88" s="26"/>
      <c r="AA88" s="26"/>
      <c r="AB88" s="26"/>
      <c r="AC88" s="36" t="str">
        <f t="shared" si="79"/>
        <v/>
      </c>
      <c r="AD88" s="36" t="str">
        <f t="shared" si="80"/>
        <v/>
      </c>
      <c r="AY88" t="str">
        <f t="shared" si="60"/>
        <v/>
      </c>
      <c r="AZ88" t="str">
        <f t="shared" si="61"/>
        <v/>
      </c>
      <c r="BA88" t="str">
        <f t="shared" si="62"/>
        <v/>
      </c>
      <c r="BB88" t="str">
        <f t="shared" si="63"/>
        <v/>
      </c>
      <c r="BC88" t="str">
        <f t="shared" si="64"/>
        <v/>
      </c>
      <c r="BD88" t="str">
        <f t="shared" si="65"/>
        <v/>
      </c>
      <c r="BE88" t="str">
        <f t="shared" si="66"/>
        <v/>
      </c>
      <c r="BF88" t="str">
        <f t="shared" si="67"/>
        <v/>
      </c>
      <c r="BG88" t="str">
        <f t="shared" si="68"/>
        <v/>
      </c>
      <c r="BH88" t="str">
        <f t="shared" si="69"/>
        <v/>
      </c>
      <c r="BI88" t="str">
        <f t="shared" si="70"/>
        <v/>
      </c>
      <c r="BJ88" t="str">
        <f t="shared" si="71"/>
        <v/>
      </c>
      <c r="BK88" t="str">
        <f t="shared" si="72"/>
        <v/>
      </c>
      <c r="BL88" t="str">
        <f t="shared" si="73"/>
        <v/>
      </c>
      <c r="BM88" t="str">
        <f t="shared" si="74"/>
        <v/>
      </c>
      <c r="BN88" t="str">
        <f t="shared" si="75"/>
        <v/>
      </c>
      <c r="BO88" t="str">
        <f t="shared" si="76"/>
        <v/>
      </c>
      <c r="BP88" t="str">
        <f t="shared" si="77"/>
        <v/>
      </c>
      <c r="BQ88" t="str">
        <f>IFERROR($AC88-#REF!,"")</f>
        <v/>
      </c>
      <c r="BR88" t="str">
        <f>IFERROR($AC88-#REF!,"")</f>
        <v/>
      </c>
    </row>
    <row r="89" spans="1:70" ht="14.25">
      <c r="A89" s="13"/>
      <c r="B89" s="53" t="str">
        <f t="shared" si="78"/>
        <v/>
      </c>
      <c r="C89" s="13"/>
      <c r="D89" s="13"/>
      <c r="E89" s="13"/>
      <c r="F89" s="13"/>
      <c r="G89" s="13"/>
      <c r="H89" s="13"/>
      <c r="I89" s="26"/>
      <c r="J89" s="26"/>
      <c r="K89" s="26"/>
      <c r="L89" s="26"/>
      <c r="M89" s="26"/>
      <c r="N89" s="26"/>
      <c r="O89" s="26"/>
      <c r="P89" s="26"/>
      <c r="Q89" s="26"/>
      <c r="R89" s="26"/>
      <c r="S89" s="26"/>
      <c r="T89" s="26"/>
      <c r="U89" s="26"/>
      <c r="V89" s="26"/>
      <c r="W89" s="26"/>
      <c r="X89" s="26"/>
      <c r="Y89" s="26"/>
      <c r="Z89" s="26"/>
      <c r="AA89" s="26"/>
      <c r="AB89" s="26"/>
      <c r="AC89" s="36" t="str">
        <f t="shared" si="79"/>
        <v/>
      </c>
      <c r="AD89" s="36" t="str">
        <f t="shared" si="80"/>
        <v/>
      </c>
      <c r="AY89" t="str">
        <f t="shared" si="60"/>
        <v/>
      </c>
      <c r="AZ89" t="str">
        <f t="shared" si="61"/>
        <v/>
      </c>
      <c r="BA89" t="str">
        <f t="shared" si="62"/>
        <v/>
      </c>
      <c r="BB89" t="str">
        <f t="shared" si="63"/>
        <v/>
      </c>
      <c r="BC89" t="str">
        <f t="shared" si="64"/>
        <v/>
      </c>
      <c r="BD89" t="str">
        <f t="shared" si="65"/>
        <v/>
      </c>
      <c r="BE89" t="str">
        <f t="shared" si="66"/>
        <v/>
      </c>
      <c r="BF89" t="str">
        <f t="shared" si="67"/>
        <v/>
      </c>
      <c r="BG89" t="str">
        <f t="shared" si="68"/>
        <v/>
      </c>
      <c r="BH89" t="str">
        <f t="shared" si="69"/>
        <v/>
      </c>
      <c r="BI89" t="str">
        <f t="shared" si="70"/>
        <v/>
      </c>
      <c r="BJ89" t="str">
        <f t="shared" si="71"/>
        <v/>
      </c>
      <c r="BK89" t="str">
        <f t="shared" si="72"/>
        <v/>
      </c>
      <c r="BL89" t="str">
        <f t="shared" si="73"/>
        <v/>
      </c>
      <c r="BM89" t="str">
        <f t="shared" si="74"/>
        <v/>
      </c>
      <c r="BN89" t="str">
        <f t="shared" si="75"/>
        <v/>
      </c>
      <c r="BO89" t="str">
        <f t="shared" si="76"/>
        <v/>
      </c>
      <c r="BP89" t="str">
        <f t="shared" si="77"/>
        <v/>
      </c>
      <c r="BQ89" t="str">
        <f>IFERROR($AC89-#REF!,"")</f>
        <v/>
      </c>
      <c r="BR89" t="str">
        <f>IFERROR($AC89-#REF!,"")</f>
        <v/>
      </c>
    </row>
    <row r="90" spans="1:70" ht="14.25">
      <c r="A90" s="15"/>
      <c r="B90" s="53" t="str">
        <f t="shared" si="78"/>
        <v/>
      </c>
      <c r="C90" s="13"/>
      <c r="D90" s="13"/>
      <c r="E90" s="14"/>
      <c r="F90" s="13"/>
      <c r="G90" s="13"/>
      <c r="H90" s="13"/>
      <c r="I90" s="26"/>
      <c r="J90" s="26"/>
      <c r="K90" s="26"/>
      <c r="L90" s="26"/>
      <c r="M90" s="26"/>
      <c r="N90" s="26"/>
      <c r="O90" s="26"/>
      <c r="P90" s="26"/>
      <c r="Q90" s="26"/>
      <c r="R90" s="26"/>
      <c r="S90" s="26"/>
      <c r="T90" s="26"/>
      <c r="U90" s="26"/>
      <c r="V90" s="26"/>
      <c r="W90" s="26"/>
      <c r="X90" s="26"/>
      <c r="Y90" s="26"/>
      <c r="Z90" s="26"/>
      <c r="AA90" s="26"/>
      <c r="AB90" s="26"/>
      <c r="AC90" s="36" t="str">
        <f t="shared" si="79"/>
        <v/>
      </c>
      <c r="AD90" s="36" t="str">
        <f t="shared" si="80"/>
        <v/>
      </c>
      <c r="AY90" t="str">
        <f t="shared" si="60"/>
        <v/>
      </c>
      <c r="AZ90" t="str">
        <f t="shared" si="61"/>
        <v/>
      </c>
      <c r="BA90" t="str">
        <f t="shared" si="62"/>
        <v/>
      </c>
      <c r="BB90" t="str">
        <f t="shared" si="63"/>
        <v/>
      </c>
      <c r="BC90" t="str">
        <f t="shared" si="64"/>
        <v/>
      </c>
      <c r="BD90" t="str">
        <f t="shared" si="65"/>
        <v/>
      </c>
      <c r="BE90" t="str">
        <f t="shared" si="66"/>
        <v/>
      </c>
      <c r="BF90" t="str">
        <f t="shared" si="67"/>
        <v/>
      </c>
      <c r="BG90" t="str">
        <f t="shared" si="68"/>
        <v/>
      </c>
      <c r="BH90" t="str">
        <f t="shared" si="69"/>
        <v/>
      </c>
      <c r="BI90" t="str">
        <f t="shared" si="70"/>
        <v/>
      </c>
      <c r="BJ90" t="str">
        <f t="shared" si="71"/>
        <v/>
      </c>
      <c r="BK90" t="str">
        <f t="shared" si="72"/>
        <v/>
      </c>
      <c r="BL90" t="str">
        <f t="shared" si="73"/>
        <v/>
      </c>
      <c r="BM90" t="str">
        <f t="shared" si="74"/>
        <v/>
      </c>
      <c r="BN90" t="str">
        <f t="shared" si="75"/>
        <v/>
      </c>
      <c r="BO90" t="str">
        <f t="shared" si="76"/>
        <v/>
      </c>
      <c r="BP90" t="str">
        <f t="shared" si="77"/>
        <v/>
      </c>
      <c r="BQ90" t="str">
        <f>IFERROR($AC90-#REF!,"")</f>
        <v/>
      </c>
      <c r="BR90" t="str">
        <f>IFERROR($AC90-#REF!,"")</f>
        <v/>
      </c>
    </row>
    <row r="91" spans="1:70" ht="14.25">
      <c r="A91" s="13"/>
      <c r="B91" s="53" t="str">
        <f t="shared" si="78"/>
        <v/>
      </c>
      <c r="C91" s="13"/>
      <c r="D91" s="13"/>
      <c r="E91" s="14"/>
      <c r="F91" s="13"/>
      <c r="G91" s="13"/>
      <c r="H91" s="13"/>
      <c r="I91" s="26"/>
      <c r="J91" s="26"/>
      <c r="K91" s="26"/>
      <c r="L91" s="26"/>
      <c r="M91" s="26"/>
      <c r="N91" s="26"/>
      <c r="O91" s="26"/>
      <c r="P91" s="26"/>
      <c r="Q91" s="26"/>
      <c r="R91" s="26"/>
      <c r="S91" s="26"/>
      <c r="T91" s="26"/>
      <c r="U91" s="26"/>
      <c r="V91" s="26"/>
      <c r="W91" s="26"/>
      <c r="X91" s="26"/>
      <c r="Y91" s="26"/>
      <c r="Z91" s="26"/>
      <c r="AA91" s="26"/>
      <c r="AB91" s="26"/>
      <c r="AC91" s="36" t="str">
        <f t="shared" si="79"/>
        <v/>
      </c>
      <c r="AD91" s="36" t="str">
        <f t="shared" si="80"/>
        <v/>
      </c>
      <c r="AY91" t="str">
        <f t="shared" si="60"/>
        <v/>
      </c>
      <c r="AZ91" t="str">
        <f t="shared" si="61"/>
        <v/>
      </c>
      <c r="BA91" t="str">
        <f t="shared" si="62"/>
        <v/>
      </c>
      <c r="BB91" t="str">
        <f t="shared" si="63"/>
        <v/>
      </c>
      <c r="BC91" t="str">
        <f t="shared" si="64"/>
        <v/>
      </c>
      <c r="BD91" t="str">
        <f t="shared" si="65"/>
        <v/>
      </c>
      <c r="BE91" t="str">
        <f t="shared" si="66"/>
        <v/>
      </c>
      <c r="BF91" t="str">
        <f t="shared" si="67"/>
        <v/>
      </c>
      <c r="BG91" t="str">
        <f t="shared" si="68"/>
        <v/>
      </c>
      <c r="BH91" t="str">
        <f t="shared" si="69"/>
        <v/>
      </c>
      <c r="BI91" t="str">
        <f t="shared" si="70"/>
        <v/>
      </c>
      <c r="BJ91" t="str">
        <f t="shared" si="71"/>
        <v/>
      </c>
      <c r="BK91" t="str">
        <f t="shared" si="72"/>
        <v/>
      </c>
      <c r="BL91" t="str">
        <f t="shared" si="73"/>
        <v/>
      </c>
      <c r="BM91" t="str">
        <f t="shared" si="74"/>
        <v/>
      </c>
      <c r="BN91" t="str">
        <f t="shared" si="75"/>
        <v/>
      </c>
      <c r="BO91" t="str">
        <f t="shared" si="76"/>
        <v/>
      </c>
      <c r="BP91" t="str">
        <f t="shared" si="77"/>
        <v/>
      </c>
      <c r="BQ91" t="str">
        <f>IFERROR($AC91-#REF!,"")</f>
        <v/>
      </c>
      <c r="BR91" t="str">
        <f>IFERROR($AC91-#REF!,"")</f>
        <v/>
      </c>
    </row>
    <row r="92" spans="1:70" ht="14.25">
      <c r="A92" s="13"/>
      <c r="B92" s="53" t="str">
        <f t="shared" si="78"/>
        <v/>
      </c>
      <c r="C92" s="13"/>
      <c r="D92" s="13"/>
      <c r="E92" s="14"/>
      <c r="F92" s="13"/>
      <c r="G92" s="13"/>
      <c r="H92" s="13"/>
      <c r="I92" s="26"/>
      <c r="J92" s="26"/>
      <c r="K92" s="26"/>
      <c r="L92" s="26"/>
      <c r="M92" s="26"/>
      <c r="N92" s="26"/>
      <c r="O92" s="26"/>
      <c r="P92" s="26"/>
      <c r="Q92" s="26"/>
      <c r="R92" s="26"/>
      <c r="S92" s="26"/>
      <c r="T92" s="26"/>
      <c r="U92" s="26"/>
      <c r="V92" s="26"/>
      <c r="W92" s="26"/>
      <c r="X92" s="26"/>
      <c r="Y92" s="26"/>
      <c r="Z92" s="26"/>
      <c r="AA92" s="26"/>
      <c r="AB92" s="26"/>
      <c r="AC92" s="36" t="str">
        <f t="shared" si="79"/>
        <v/>
      </c>
      <c r="AD92" s="36" t="str">
        <f t="shared" si="80"/>
        <v/>
      </c>
      <c r="AY92" t="str">
        <f t="shared" si="60"/>
        <v/>
      </c>
      <c r="AZ92" t="str">
        <f t="shared" si="61"/>
        <v/>
      </c>
      <c r="BA92" t="str">
        <f t="shared" si="62"/>
        <v/>
      </c>
      <c r="BB92" t="str">
        <f t="shared" si="63"/>
        <v/>
      </c>
      <c r="BC92" t="str">
        <f t="shared" si="64"/>
        <v/>
      </c>
      <c r="BD92" t="str">
        <f t="shared" si="65"/>
        <v/>
      </c>
      <c r="BE92" t="str">
        <f t="shared" si="66"/>
        <v/>
      </c>
      <c r="BF92" t="str">
        <f t="shared" si="67"/>
        <v/>
      </c>
      <c r="BG92" t="str">
        <f t="shared" si="68"/>
        <v/>
      </c>
      <c r="BH92" t="str">
        <f t="shared" si="69"/>
        <v/>
      </c>
      <c r="BI92" t="str">
        <f t="shared" si="70"/>
        <v/>
      </c>
      <c r="BJ92" t="str">
        <f t="shared" si="71"/>
        <v/>
      </c>
      <c r="BK92" t="str">
        <f t="shared" si="72"/>
        <v/>
      </c>
      <c r="BL92" t="str">
        <f t="shared" si="73"/>
        <v/>
      </c>
      <c r="BM92" t="str">
        <f t="shared" si="74"/>
        <v/>
      </c>
      <c r="BN92" t="str">
        <f t="shared" si="75"/>
        <v/>
      </c>
      <c r="BO92" t="str">
        <f t="shared" si="76"/>
        <v/>
      </c>
      <c r="BP92" t="str">
        <f t="shared" si="77"/>
        <v/>
      </c>
      <c r="BQ92" t="str">
        <f>IFERROR($AC92-#REF!,"")</f>
        <v/>
      </c>
      <c r="BR92" t="str">
        <f>IFERROR($AC92-#REF!,"")</f>
        <v/>
      </c>
    </row>
    <row r="93" spans="1:70" ht="14.25">
      <c r="A93" s="13"/>
      <c r="B93" s="53" t="str">
        <f t="shared" si="78"/>
        <v/>
      </c>
      <c r="C93" s="13"/>
      <c r="D93" s="13"/>
      <c r="E93" s="13"/>
      <c r="F93" s="13"/>
      <c r="G93" s="13"/>
      <c r="H93" s="13"/>
      <c r="I93" s="26"/>
      <c r="J93" s="26"/>
      <c r="K93" s="26"/>
      <c r="L93" s="26"/>
      <c r="M93" s="26"/>
      <c r="N93" s="26"/>
      <c r="O93" s="26"/>
      <c r="P93" s="26"/>
      <c r="Q93" s="26"/>
      <c r="R93" s="26"/>
      <c r="S93" s="26"/>
      <c r="T93" s="26"/>
      <c r="U93" s="26"/>
      <c r="V93" s="26"/>
      <c r="W93" s="26"/>
      <c r="X93" s="26"/>
      <c r="Y93" s="26"/>
      <c r="Z93" s="26"/>
      <c r="AA93" s="26"/>
      <c r="AB93" s="26"/>
      <c r="AC93" s="36" t="str">
        <f t="shared" si="79"/>
        <v/>
      </c>
      <c r="AD93" s="36" t="str">
        <f t="shared" si="80"/>
        <v/>
      </c>
      <c r="AY93" t="str">
        <f t="shared" si="60"/>
        <v/>
      </c>
      <c r="AZ93" t="str">
        <f t="shared" si="61"/>
        <v/>
      </c>
      <c r="BA93" t="str">
        <f t="shared" si="62"/>
        <v/>
      </c>
      <c r="BB93" t="str">
        <f t="shared" si="63"/>
        <v/>
      </c>
      <c r="BC93" t="str">
        <f t="shared" si="64"/>
        <v/>
      </c>
      <c r="BD93" t="str">
        <f t="shared" si="65"/>
        <v/>
      </c>
      <c r="BE93" t="str">
        <f t="shared" si="66"/>
        <v/>
      </c>
      <c r="BF93" t="str">
        <f t="shared" si="67"/>
        <v/>
      </c>
      <c r="BG93" t="str">
        <f t="shared" si="68"/>
        <v/>
      </c>
      <c r="BH93" t="str">
        <f t="shared" si="69"/>
        <v/>
      </c>
      <c r="BI93" t="str">
        <f t="shared" si="70"/>
        <v/>
      </c>
      <c r="BJ93" t="str">
        <f t="shared" si="71"/>
        <v/>
      </c>
      <c r="BK93" t="str">
        <f t="shared" si="72"/>
        <v/>
      </c>
      <c r="BL93" t="str">
        <f t="shared" si="73"/>
        <v/>
      </c>
      <c r="BM93" t="str">
        <f t="shared" si="74"/>
        <v/>
      </c>
      <c r="BN93" t="str">
        <f t="shared" si="75"/>
        <v/>
      </c>
      <c r="BO93" t="str">
        <f t="shared" si="76"/>
        <v/>
      </c>
      <c r="BP93" t="str">
        <f t="shared" si="77"/>
        <v/>
      </c>
      <c r="BQ93" t="str">
        <f>IFERROR($AC93-#REF!,"")</f>
        <v/>
      </c>
      <c r="BR93" t="str">
        <f>IFERROR($AC93-#REF!,"")</f>
        <v/>
      </c>
    </row>
    <row r="94" spans="1:70" ht="14.25">
      <c r="A94" s="15"/>
      <c r="B94" s="53" t="str">
        <f t="shared" si="78"/>
        <v/>
      </c>
      <c r="C94" s="13"/>
      <c r="D94" s="13"/>
      <c r="E94" s="14"/>
      <c r="F94" s="13"/>
      <c r="G94" s="13"/>
      <c r="H94" s="13"/>
      <c r="I94" s="26"/>
      <c r="J94" s="26"/>
      <c r="K94" s="26"/>
      <c r="L94" s="26"/>
      <c r="M94" s="26"/>
      <c r="N94" s="26"/>
      <c r="O94" s="26"/>
      <c r="P94" s="26"/>
      <c r="Q94" s="26"/>
      <c r="R94" s="26"/>
      <c r="S94" s="26"/>
      <c r="T94" s="26"/>
      <c r="U94" s="26"/>
      <c r="V94" s="26"/>
      <c r="W94" s="26"/>
      <c r="X94" s="26"/>
      <c r="Y94" s="26"/>
      <c r="Z94" s="26"/>
      <c r="AA94" s="26"/>
      <c r="AB94" s="26"/>
      <c r="AC94" s="36" t="str">
        <f t="shared" si="79"/>
        <v/>
      </c>
      <c r="AD94" s="36" t="str">
        <f t="shared" si="80"/>
        <v/>
      </c>
      <c r="AY94" t="str">
        <f t="shared" si="60"/>
        <v/>
      </c>
      <c r="AZ94" t="str">
        <f t="shared" si="61"/>
        <v/>
      </c>
      <c r="BA94" t="str">
        <f t="shared" si="62"/>
        <v/>
      </c>
      <c r="BB94" t="str">
        <f t="shared" si="63"/>
        <v/>
      </c>
      <c r="BC94" t="str">
        <f t="shared" si="64"/>
        <v/>
      </c>
      <c r="BD94" t="str">
        <f t="shared" si="65"/>
        <v/>
      </c>
      <c r="BE94" t="str">
        <f t="shared" si="66"/>
        <v/>
      </c>
      <c r="BF94" t="str">
        <f t="shared" si="67"/>
        <v/>
      </c>
      <c r="BG94" t="str">
        <f t="shared" si="68"/>
        <v/>
      </c>
      <c r="BH94" t="str">
        <f t="shared" si="69"/>
        <v/>
      </c>
      <c r="BI94" t="str">
        <f t="shared" si="70"/>
        <v/>
      </c>
      <c r="BJ94" t="str">
        <f t="shared" si="71"/>
        <v/>
      </c>
      <c r="BK94" t="str">
        <f t="shared" si="72"/>
        <v/>
      </c>
      <c r="BL94" t="str">
        <f t="shared" si="73"/>
        <v/>
      </c>
      <c r="BM94" t="str">
        <f t="shared" si="74"/>
        <v/>
      </c>
      <c r="BN94" t="str">
        <f t="shared" si="75"/>
        <v/>
      </c>
      <c r="BO94" t="str">
        <f t="shared" si="76"/>
        <v/>
      </c>
      <c r="BP94" t="str">
        <f t="shared" si="77"/>
        <v/>
      </c>
      <c r="BQ94" t="str">
        <f>IFERROR($AC94-#REF!,"")</f>
        <v/>
      </c>
      <c r="BR94" t="str">
        <f>IFERROR($AC94-#REF!,"")</f>
        <v/>
      </c>
    </row>
    <row r="95" spans="1:70" ht="14.25">
      <c r="A95" s="13"/>
      <c r="B95" s="53" t="str">
        <f t="shared" si="78"/>
        <v/>
      </c>
      <c r="C95" s="13"/>
      <c r="D95" s="13"/>
      <c r="E95" s="14"/>
      <c r="F95" s="13"/>
      <c r="G95" s="13"/>
      <c r="H95" s="13"/>
      <c r="I95" s="26"/>
      <c r="J95" s="26"/>
      <c r="K95" s="26"/>
      <c r="L95" s="26"/>
      <c r="M95" s="26"/>
      <c r="N95" s="26"/>
      <c r="O95" s="26"/>
      <c r="P95" s="26"/>
      <c r="Q95" s="26"/>
      <c r="R95" s="26"/>
      <c r="S95" s="26"/>
      <c r="T95" s="26"/>
      <c r="U95" s="26"/>
      <c r="V95" s="26"/>
      <c r="W95" s="26"/>
      <c r="X95" s="26"/>
      <c r="Y95" s="26"/>
      <c r="Z95" s="26"/>
      <c r="AA95" s="26"/>
      <c r="AB95" s="26"/>
      <c r="AC95" s="36" t="str">
        <f t="shared" si="79"/>
        <v/>
      </c>
      <c r="AD95" s="36" t="str">
        <f t="shared" si="80"/>
        <v/>
      </c>
      <c r="AY95" t="str">
        <f t="shared" si="60"/>
        <v/>
      </c>
      <c r="AZ95" t="str">
        <f t="shared" si="61"/>
        <v/>
      </c>
      <c r="BA95" t="str">
        <f t="shared" si="62"/>
        <v/>
      </c>
      <c r="BB95" t="str">
        <f t="shared" si="63"/>
        <v/>
      </c>
      <c r="BC95" t="str">
        <f t="shared" si="64"/>
        <v/>
      </c>
      <c r="BD95" t="str">
        <f t="shared" si="65"/>
        <v/>
      </c>
      <c r="BE95" t="str">
        <f t="shared" si="66"/>
        <v/>
      </c>
      <c r="BF95" t="str">
        <f t="shared" si="67"/>
        <v/>
      </c>
      <c r="BG95" t="str">
        <f t="shared" si="68"/>
        <v/>
      </c>
      <c r="BH95" t="str">
        <f t="shared" si="69"/>
        <v/>
      </c>
      <c r="BI95" t="str">
        <f t="shared" si="70"/>
        <v/>
      </c>
      <c r="BJ95" t="str">
        <f t="shared" si="71"/>
        <v/>
      </c>
      <c r="BK95" t="str">
        <f t="shared" si="72"/>
        <v/>
      </c>
      <c r="BL95" t="str">
        <f t="shared" si="73"/>
        <v/>
      </c>
      <c r="BM95" t="str">
        <f t="shared" si="74"/>
        <v/>
      </c>
      <c r="BN95" t="str">
        <f t="shared" si="75"/>
        <v/>
      </c>
      <c r="BO95" t="str">
        <f t="shared" si="76"/>
        <v/>
      </c>
      <c r="BP95" t="str">
        <f t="shared" si="77"/>
        <v/>
      </c>
      <c r="BQ95" t="str">
        <f>IFERROR($AC95-#REF!,"")</f>
        <v/>
      </c>
      <c r="BR95" t="str">
        <f>IFERROR($AC95-#REF!,"")</f>
        <v/>
      </c>
    </row>
    <row r="96" spans="1:70" ht="14.25">
      <c r="A96" s="13"/>
      <c r="B96" s="53" t="str">
        <f t="shared" si="78"/>
        <v/>
      </c>
      <c r="C96" s="13"/>
      <c r="D96" s="13"/>
      <c r="E96" s="14"/>
      <c r="F96" s="13"/>
      <c r="G96" s="13"/>
      <c r="H96" s="13"/>
      <c r="I96" s="26"/>
      <c r="J96" s="26"/>
      <c r="K96" s="26"/>
      <c r="L96" s="26"/>
      <c r="M96" s="26"/>
      <c r="N96" s="26"/>
      <c r="O96" s="26"/>
      <c r="P96" s="26"/>
      <c r="Q96" s="26"/>
      <c r="R96" s="26"/>
      <c r="S96" s="26"/>
      <c r="T96" s="26"/>
      <c r="U96" s="26"/>
      <c r="V96" s="26"/>
      <c r="W96" s="26"/>
      <c r="X96" s="26"/>
      <c r="Y96" s="26"/>
      <c r="Z96" s="26"/>
      <c r="AA96" s="26"/>
      <c r="AB96" s="26"/>
      <c r="AC96" s="36" t="str">
        <f t="shared" si="79"/>
        <v/>
      </c>
      <c r="AD96" s="36" t="str">
        <f t="shared" si="80"/>
        <v/>
      </c>
      <c r="AY96" t="str">
        <f t="shared" si="60"/>
        <v/>
      </c>
      <c r="AZ96" t="str">
        <f t="shared" si="61"/>
        <v/>
      </c>
      <c r="BA96" t="str">
        <f t="shared" si="62"/>
        <v/>
      </c>
      <c r="BB96" t="str">
        <f t="shared" si="63"/>
        <v/>
      </c>
      <c r="BC96" t="str">
        <f t="shared" si="64"/>
        <v/>
      </c>
      <c r="BD96" t="str">
        <f t="shared" si="65"/>
        <v/>
      </c>
      <c r="BE96" t="str">
        <f t="shared" si="66"/>
        <v/>
      </c>
      <c r="BF96" t="str">
        <f t="shared" si="67"/>
        <v/>
      </c>
      <c r="BG96" t="str">
        <f t="shared" si="68"/>
        <v/>
      </c>
      <c r="BH96" t="str">
        <f t="shared" si="69"/>
        <v/>
      </c>
      <c r="BI96" t="str">
        <f t="shared" si="70"/>
        <v/>
      </c>
      <c r="BJ96" t="str">
        <f t="shared" si="71"/>
        <v/>
      </c>
      <c r="BK96" t="str">
        <f t="shared" si="72"/>
        <v/>
      </c>
      <c r="BL96" t="str">
        <f t="shared" si="73"/>
        <v/>
      </c>
      <c r="BM96" t="str">
        <f t="shared" si="74"/>
        <v/>
      </c>
      <c r="BN96" t="str">
        <f t="shared" si="75"/>
        <v/>
      </c>
      <c r="BO96" t="str">
        <f t="shared" si="76"/>
        <v/>
      </c>
      <c r="BP96" t="str">
        <f t="shared" si="77"/>
        <v/>
      </c>
      <c r="BQ96" t="str">
        <f>IFERROR($AC96-#REF!,"")</f>
        <v/>
      </c>
      <c r="BR96" t="str">
        <f>IFERROR($AC96-#REF!,"")</f>
        <v/>
      </c>
    </row>
    <row r="97" spans="1:70" ht="14.25">
      <c r="A97" s="13"/>
      <c r="B97" s="53" t="str">
        <f t="shared" si="78"/>
        <v/>
      </c>
      <c r="C97" s="13"/>
      <c r="D97" s="13"/>
      <c r="E97" s="14"/>
      <c r="F97" s="13"/>
      <c r="G97" s="13"/>
      <c r="H97" s="13"/>
      <c r="I97" s="26"/>
      <c r="J97" s="26"/>
      <c r="K97" s="26"/>
      <c r="L97" s="26"/>
      <c r="M97" s="26"/>
      <c r="N97" s="26"/>
      <c r="O97" s="26"/>
      <c r="P97" s="26"/>
      <c r="Q97" s="26"/>
      <c r="R97" s="26"/>
      <c r="S97" s="26"/>
      <c r="T97" s="26"/>
      <c r="U97" s="26"/>
      <c r="V97" s="26"/>
      <c r="W97" s="26"/>
      <c r="X97" s="26"/>
      <c r="Y97" s="26"/>
      <c r="Z97" s="26"/>
      <c r="AA97" s="26"/>
      <c r="AB97" s="26"/>
      <c r="AC97" s="36" t="str">
        <f t="shared" si="79"/>
        <v/>
      </c>
      <c r="AD97" s="36" t="str">
        <f t="shared" si="80"/>
        <v/>
      </c>
      <c r="AY97" t="str">
        <f t="shared" si="60"/>
        <v/>
      </c>
      <c r="AZ97" t="str">
        <f t="shared" si="61"/>
        <v/>
      </c>
      <c r="BA97" t="str">
        <f t="shared" si="62"/>
        <v/>
      </c>
      <c r="BB97" t="str">
        <f t="shared" si="63"/>
        <v/>
      </c>
      <c r="BC97" t="str">
        <f t="shared" si="64"/>
        <v/>
      </c>
      <c r="BD97" t="str">
        <f t="shared" si="65"/>
        <v/>
      </c>
      <c r="BE97" t="str">
        <f t="shared" si="66"/>
        <v/>
      </c>
      <c r="BF97" t="str">
        <f t="shared" si="67"/>
        <v/>
      </c>
      <c r="BG97" t="str">
        <f t="shared" si="68"/>
        <v/>
      </c>
      <c r="BH97" t="str">
        <f t="shared" si="69"/>
        <v/>
      </c>
      <c r="BI97" t="str">
        <f t="shared" si="70"/>
        <v/>
      </c>
      <c r="BJ97" t="str">
        <f t="shared" si="71"/>
        <v/>
      </c>
      <c r="BK97" t="str">
        <f t="shared" si="72"/>
        <v/>
      </c>
      <c r="BL97" t="str">
        <f t="shared" si="73"/>
        <v/>
      </c>
      <c r="BM97" t="str">
        <f t="shared" si="74"/>
        <v/>
      </c>
      <c r="BN97" t="str">
        <f t="shared" si="75"/>
        <v/>
      </c>
      <c r="BO97" t="str">
        <f t="shared" si="76"/>
        <v/>
      </c>
      <c r="BP97" t="str">
        <f t="shared" si="77"/>
        <v/>
      </c>
      <c r="BQ97" t="str">
        <f>IFERROR($AC97-#REF!,"")</f>
        <v/>
      </c>
      <c r="BR97" t="str">
        <f>IFERROR($AC97-#REF!,"")</f>
        <v/>
      </c>
    </row>
    <row r="98" spans="1:70" ht="14.25">
      <c r="A98" s="15"/>
      <c r="B98" s="53" t="str">
        <f t="shared" si="78"/>
        <v/>
      </c>
      <c r="C98" s="13"/>
      <c r="D98" s="13"/>
      <c r="E98" s="14"/>
      <c r="F98" s="13"/>
      <c r="G98" s="13"/>
      <c r="H98" s="13"/>
      <c r="I98" s="26"/>
      <c r="J98" s="26"/>
      <c r="K98" s="26"/>
      <c r="L98" s="26"/>
      <c r="M98" s="26"/>
      <c r="N98" s="26"/>
      <c r="O98" s="26"/>
      <c r="P98" s="26"/>
      <c r="Q98" s="26"/>
      <c r="R98" s="26"/>
      <c r="S98" s="26"/>
      <c r="T98" s="26"/>
      <c r="U98" s="26"/>
      <c r="V98" s="26"/>
      <c r="W98" s="26"/>
      <c r="X98" s="26"/>
      <c r="Y98" s="26"/>
      <c r="Z98" s="26"/>
      <c r="AA98" s="26"/>
      <c r="AB98" s="26"/>
      <c r="AC98" s="36" t="str">
        <f t="shared" si="79"/>
        <v/>
      </c>
      <c r="AD98" s="36" t="str">
        <f t="shared" si="80"/>
        <v/>
      </c>
      <c r="AY98" t="str">
        <f t="shared" si="60"/>
        <v/>
      </c>
      <c r="AZ98" t="str">
        <f t="shared" si="61"/>
        <v/>
      </c>
      <c r="BA98" t="str">
        <f t="shared" si="62"/>
        <v/>
      </c>
      <c r="BB98" t="str">
        <f t="shared" si="63"/>
        <v/>
      </c>
      <c r="BC98" t="str">
        <f t="shared" si="64"/>
        <v/>
      </c>
      <c r="BD98" t="str">
        <f t="shared" si="65"/>
        <v/>
      </c>
      <c r="BE98" t="str">
        <f t="shared" si="66"/>
        <v/>
      </c>
      <c r="BF98" t="str">
        <f t="shared" si="67"/>
        <v/>
      </c>
      <c r="BG98" t="str">
        <f t="shared" si="68"/>
        <v/>
      </c>
      <c r="BH98" t="str">
        <f t="shared" si="69"/>
        <v/>
      </c>
      <c r="BI98" t="str">
        <f t="shared" si="70"/>
        <v/>
      </c>
      <c r="BJ98" t="str">
        <f t="shared" si="71"/>
        <v/>
      </c>
      <c r="BK98" t="str">
        <f t="shared" si="72"/>
        <v/>
      </c>
      <c r="BL98" t="str">
        <f t="shared" si="73"/>
        <v/>
      </c>
      <c r="BM98" t="str">
        <f t="shared" si="74"/>
        <v/>
      </c>
      <c r="BN98" t="str">
        <f t="shared" si="75"/>
        <v/>
      </c>
      <c r="BO98" t="str">
        <f t="shared" si="76"/>
        <v/>
      </c>
      <c r="BP98" t="str">
        <f t="shared" si="77"/>
        <v/>
      </c>
      <c r="BQ98" t="str">
        <f>IFERROR($AC98-#REF!,"")</f>
        <v/>
      </c>
      <c r="BR98" t="str">
        <f>IFERROR($AC98-#REF!,"")</f>
        <v/>
      </c>
    </row>
    <row r="99" spans="1:70" ht="14.25">
      <c r="A99" s="13"/>
      <c r="B99" s="53" t="str">
        <f t="shared" si="78"/>
        <v/>
      </c>
      <c r="C99" s="13"/>
      <c r="D99" s="13"/>
      <c r="E99" s="13"/>
      <c r="F99" s="13"/>
      <c r="G99" s="13"/>
      <c r="H99" s="13"/>
      <c r="I99" s="26"/>
      <c r="J99" s="26"/>
      <c r="K99" s="26"/>
      <c r="L99" s="26"/>
      <c r="M99" s="26"/>
      <c r="N99" s="26"/>
      <c r="O99" s="26"/>
      <c r="P99" s="26"/>
      <c r="Q99" s="26"/>
      <c r="R99" s="26"/>
      <c r="S99" s="26"/>
      <c r="T99" s="26"/>
      <c r="U99" s="26"/>
      <c r="V99" s="26"/>
      <c r="W99" s="26"/>
      <c r="X99" s="26"/>
      <c r="Y99" s="26"/>
      <c r="Z99" s="26"/>
      <c r="AA99" s="26"/>
      <c r="AB99" s="26"/>
      <c r="AC99" s="36" t="str">
        <f t="shared" si="79"/>
        <v/>
      </c>
      <c r="AD99" s="36" t="str">
        <f t="shared" si="80"/>
        <v/>
      </c>
      <c r="AY99" t="str">
        <f t="shared" si="60"/>
        <v/>
      </c>
      <c r="AZ99" t="str">
        <f t="shared" si="61"/>
        <v/>
      </c>
      <c r="BA99" t="str">
        <f t="shared" si="62"/>
        <v/>
      </c>
      <c r="BB99" t="str">
        <f t="shared" si="63"/>
        <v/>
      </c>
      <c r="BC99" t="str">
        <f t="shared" si="64"/>
        <v/>
      </c>
      <c r="BD99" t="str">
        <f t="shared" si="65"/>
        <v/>
      </c>
      <c r="BE99" t="str">
        <f t="shared" si="66"/>
        <v/>
      </c>
      <c r="BF99" t="str">
        <f t="shared" si="67"/>
        <v/>
      </c>
      <c r="BG99" t="str">
        <f t="shared" si="68"/>
        <v/>
      </c>
      <c r="BH99" t="str">
        <f t="shared" si="69"/>
        <v/>
      </c>
      <c r="BI99" t="str">
        <f t="shared" si="70"/>
        <v/>
      </c>
      <c r="BJ99" t="str">
        <f t="shared" si="71"/>
        <v/>
      </c>
      <c r="BK99" t="str">
        <f t="shared" si="72"/>
        <v/>
      </c>
      <c r="BL99" t="str">
        <f t="shared" si="73"/>
        <v/>
      </c>
      <c r="BM99" t="str">
        <f t="shared" si="74"/>
        <v/>
      </c>
      <c r="BN99" t="str">
        <f t="shared" si="75"/>
        <v/>
      </c>
      <c r="BO99" t="str">
        <f t="shared" si="76"/>
        <v/>
      </c>
      <c r="BP99" t="str">
        <f t="shared" si="77"/>
        <v/>
      </c>
      <c r="BQ99" t="str">
        <f>IFERROR($AC99-#REF!,"")</f>
        <v/>
      </c>
      <c r="BR99" t="str">
        <f>IFERROR($AC99-#REF!,"")</f>
        <v/>
      </c>
    </row>
    <row r="100" spans="1:70" ht="14.25">
      <c r="A100" s="13"/>
      <c r="B100" s="53" t="str">
        <f t="shared" si="78"/>
        <v/>
      </c>
      <c r="C100" s="13"/>
      <c r="D100" s="13"/>
      <c r="E100" s="13"/>
      <c r="F100" s="13"/>
      <c r="G100" s="13"/>
      <c r="H100" s="13"/>
      <c r="I100" s="26"/>
      <c r="J100" s="26"/>
      <c r="K100" s="26"/>
      <c r="L100" s="26"/>
      <c r="M100" s="26"/>
      <c r="N100" s="26"/>
      <c r="O100" s="26"/>
      <c r="P100" s="26"/>
      <c r="Q100" s="26"/>
      <c r="R100" s="26"/>
      <c r="S100" s="26"/>
      <c r="T100" s="26"/>
      <c r="U100" s="26"/>
      <c r="V100" s="26"/>
      <c r="W100" s="26"/>
      <c r="X100" s="26"/>
      <c r="Y100" s="26"/>
      <c r="Z100" s="26"/>
      <c r="AA100" s="26"/>
      <c r="AB100" s="26"/>
      <c r="AC100" s="36" t="str">
        <f t="shared" si="79"/>
        <v/>
      </c>
      <c r="AD100" s="36" t="str">
        <f t="shared" si="80"/>
        <v/>
      </c>
      <c r="AY100" t="str">
        <f t="shared" si="60"/>
        <v/>
      </c>
      <c r="AZ100" t="str">
        <f t="shared" si="61"/>
        <v/>
      </c>
      <c r="BA100" t="str">
        <f t="shared" si="62"/>
        <v/>
      </c>
      <c r="BB100" t="str">
        <f t="shared" si="63"/>
        <v/>
      </c>
      <c r="BC100" t="str">
        <f t="shared" si="64"/>
        <v/>
      </c>
      <c r="BD100" t="str">
        <f t="shared" si="65"/>
        <v/>
      </c>
      <c r="BE100" t="str">
        <f t="shared" si="66"/>
        <v/>
      </c>
      <c r="BF100" t="str">
        <f t="shared" si="67"/>
        <v/>
      </c>
      <c r="BG100" t="str">
        <f t="shared" si="68"/>
        <v/>
      </c>
      <c r="BH100" t="str">
        <f t="shared" si="69"/>
        <v/>
      </c>
      <c r="BI100" t="str">
        <f t="shared" si="70"/>
        <v/>
      </c>
      <c r="BJ100" t="str">
        <f t="shared" si="71"/>
        <v/>
      </c>
      <c r="BK100" t="str">
        <f t="shared" si="72"/>
        <v/>
      </c>
      <c r="BL100" t="str">
        <f t="shared" si="73"/>
        <v/>
      </c>
      <c r="BM100" t="str">
        <f t="shared" si="74"/>
        <v/>
      </c>
      <c r="BN100" t="str">
        <f t="shared" si="75"/>
        <v/>
      </c>
      <c r="BO100" t="str">
        <f t="shared" si="76"/>
        <v/>
      </c>
      <c r="BP100" t="str">
        <f t="shared" si="77"/>
        <v/>
      </c>
      <c r="BQ100" t="str">
        <f>IFERROR($AC100-#REF!,"")</f>
        <v/>
      </c>
      <c r="BR100" t="str">
        <f>IFERROR($AC100-#REF!,"")</f>
        <v/>
      </c>
    </row>
    <row r="101" spans="1:70" ht="14.25">
      <c r="A101" s="13"/>
      <c r="B101" s="53" t="str">
        <f t="shared" si="78"/>
        <v/>
      </c>
      <c r="C101" s="13"/>
      <c r="D101" s="13"/>
      <c r="E101" s="14"/>
      <c r="F101" s="13"/>
      <c r="G101" s="13"/>
      <c r="H101" s="13"/>
      <c r="I101" s="26"/>
      <c r="J101" s="26"/>
      <c r="K101" s="26"/>
      <c r="L101" s="26"/>
      <c r="M101" s="26"/>
      <c r="N101" s="26"/>
      <c r="O101" s="26"/>
      <c r="P101" s="26"/>
      <c r="Q101" s="26"/>
      <c r="R101" s="26"/>
      <c r="S101" s="26"/>
      <c r="T101" s="26"/>
      <c r="U101" s="26"/>
      <c r="V101" s="26"/>
      <c r="W101" s="26"/>
      <c r="X101" s="26"/>
      <c r="Y101" s="26"/>
      <c r="Z101" s="26"/>
      <c r="AA101" s="26"/>
      <c r="AB101" s="26"/>
      <c r="AC101" s="36" t="str">
        <f t="shared" si="79"/>
        <v/>
      </c>
      <c r="AD101" s="36" t="str">
        <f t="shared" si="80"/>
        <v/>
      </c>
      <c r="AY101" t="str">
        <f t="shared" si="60"/>
        <v/>
      </c>
      <c r="AZ101" t="str">
        <f t="shared" si="61"/>
        <v/>
      </c>
      <c r="BA101" t="str">
        <f t="shared" si="62"/>
        <v/>
      </c>
      <c r="BB101" t="str">
        <f t="shared" si="63"/>
        <v/>
      </c>
      <c r="BC101" t="str">
        <f t="shared" si="64"/>
        <v/>
      </c>
      <c r="BD101" t="str">
        <f t="shared" si="65"/>
        <v/>
      </c>
      <c r="BE101" t="str">
        <f t="shared" si="66"/>
        <v/>
      </c>
      <c r="BF101" t="str">
        <f t="shared" si="67"/>
        <v/>
      </c>
      <c r="BG101" t="str">
        <f t="shared" si="68"/>
        <v/>
      </c>
      <c r="BH101" t="str">
        <f t="shared" si="69"/>
        <v/>
      </c>
      <c r="BI101" t="str">
        <f t="shared" si="70"/>
        <v/>
      </c>
      <c r="BJ101" t="str">
        <f t="shared" si="71"/>
        <v/>
      </c>
      <c r="BK101" t="str">
        <f t="shared" si="72"/>
        <v/>
      </c>
      <c r="BL101" t="str">
        <f t="shared" si="73"/>
        <v/>
      </c>
      <c r="BM101" t="str">
        <f t="shared" si="74"/>
        <v/>
      </c>
      <c r="BN101" t="str">
        <f t="shared" si="75"/>
        <v/>
      </c>
      <c r="BO101" t="str">
        <f t="shared" si="76"/>
        <v/>
      </c>
      <c r="BP101" t="str">
        <f t="shared" si="77"/>
        <v/>
      </c>
      <c r="BQ101" t="str">
        <f>IFERROR($AC101-#REF!,"")</f>
        <v/>
      </c>
      <c r="BR101" t="str">
        <f>IFERROR($AC101-#REF!,"")</f>
        <v/>
      </c>
    </row>
    <row r="102" spans="1:70" ht="14.25">
      <c r="A102" s="15"/>
      <c r="B102" s="53" t="str">
        <f t="shared" si="78"/>
        <v/>
      </c>
      <c r="C102" s="13"/>
      <c r="D102" s="13"/>
      <c r="E102" s="14"/>
      <c r="F102" s="13"/>
      <c r="G102" s="13"/>
      <c r="H102" s="13"/>
      <c r="I102" s="26"/>
      <c r="J102" s="26"/>
      <c r="K102" s="26"/>
      <c r="L102" s="26"/>
      <c r="M102" s="26"/>
      <c r="N102" s="26"/>
      <c r="O102" s="26"/>
      <c r="P102" s="26"/>
      <c r="Q102" s="26"/>
      <c r="R102" s="26"/>
      <c r="S102" s="26"/>
      <c r="T102" s="26"/>
      <c r="U102" s="26"/>
      <c r="V102" s="26"/>
      <c r="W102" s="26"/>
      <c r="X102" s="26"/>
      <c r="Y102" s="26"/>
      <c r="Z102" s="26"/>
      <c r="AA102" s="26"/>
      <c r="AB102" s="26"/>
      <c r="AC102" s="36" t="str">
        <f t="shared" si="79"/>
        <v/>
      </c>
      <c r="AD102" s="36" t="str">
        <f t="shared" si="80"/>
        <v/>
      </c>
      <c r="AY102" t="str">
        <f t="shared" si="60"/>
        <v/>
      </c>
      <c r="AZ102" t="str">
        <f t="shared" si="61"/>
        <v/>
      </c>
      <c r="BA102" t="str">
        <f t="shared" si="62"/>
        <v/>
      </c>
      <c r="BB102" t="str">
        <f t="shared" si="63"/>
        <v/>
      </c>
      <c r="BC102" t="str">
        <f t="shared" si="64"/>
        <v/>
      </c>
      <c r="BD102" t="str">
        <f t="shared" si="65"/>
        <v/>
      </c>
      <c r="BE102" t="str">
        <f t="shared" si="66"/>
        <v/>
      </c>
      <c r="BF102" t="str">
        <f t="shared" si="67"/>
        <v/>
      </c>
      <c r="BG102" t="str">
        <f t="shared" si="68"/>
        <v/>
      </c>
      <c r="BH102" t="str">
        <f t="shared" si="69"/>
        <v/>
      </c>
      <c r="BI102" t="str">
        <f t="shared" si="70"/>
        <v/>
      </c>
      <c r="BJ102" t="str">
        <f t="shared" si="71"/>
        <v/>
      </c>
      <c r="BK102" t="str">
        <f t="shared" si="72"/>
        <v/>
      </c>
      <c r="BL102" t="str">
        <f t="shared" si="73"/>
        <v/>
      </c>
      <c r="BM102" t="str">
        <f t="shared" si="74"/>
        <v/>
      </c>
      <c r="BN102" t="str">
        <f t="shared" si="75"/>
        <v/>
      </c>
      <c r="BO102" t="str">
        <f t="shared" si="76"/>
        <v/>
      </c>
      <c r="BP102" t="str">
        <f t="shared" si="77"/>
        <v/>
      </c>
      <c r="BQ102" t="str">
        <f>IFERROR($AC102-#REF!,"")</f>
        <v/>
      </c>
      <c r="BR102" t="str">
        <f>IFERROR($AC102-#REF!,"")</f>
        <v/>
      </c>
    </row>
    <row r="103" spans="1:70" ht="14.25">
      <c r="A103" s="13"/>
      <c r="B103" s="53" t="str">
        <f t="shared" si="78"/>
        <v/>
      </c>
      <c r="C103" s="13"/>
      <c r="D103" s="13"/>
      <c r="E103" s="14"/>
      <c r="F103" s="13"/>
      <c r="G103" s="13"/>
      <c r="H103" s="13"/>
      <c r="I103" s="26"/>
      <c r="J103" s="26"/>
      <c r="K103" s="26"/>
      <c r="L103" s="26"/>
      <c r="M103" s="26"/>
      <c r="N103" s="26"/>
      <c r="O103" s="26"/>
      <c r="P103" s="26"/>
      <c r="Q103" s="26"/>
      <c r="R103" s="26"/>
      <c r="S103" s="26"/>
      <c r="T103" s="26"/>
      <c r="U103" s="26"/>
      <c r="V103" s="26"/>
      <c r="W103" s="26"/>
      <c r="X103" s="26"/>
      <c r="Y103" s="26"/>
      <c r="Z103" s="26"/>
      <c r="AA103" s="26"/>
      <c r="AB103" s="26"/>
      <c r="AC103" s="36" t="str">
        <f t="shared" si="79"/>
        <v/>
      </c>
      <c r="AD103" s="36" t="str">
        <f t="shared" si="80"/>
        <v/>
      </c>
      <c r="AY103" t="str">
        <f t="shared" si="60"/>
        <v/>
      </c>
      <c r="AZ103" t="str">
        <f t="shared" si="61"/>
        <v/>
      </c>
      <c r="BA103" t="str">
        <f t="shared" si="62"/>
        <v/>
      </c>
      <c r="BB103" t="str">
        <f t="shared" si="63"/>
        <v/>
      </c>
      <c r="BC103" t="str">
        <f t="shared" si="64"/>
        <v/>
      </c>
      <c r="BD103" t="str">
        <f t="shared" si="65"/>
        <v/>
      </c>
      <c r="BE103" t="str">
        <f t="shared" si="66"/>
        <v/>
      </c>
      <c r="BF103" t="str">
        <f t="shared" si="67"/>
        <v/>
      </c>
      <c r="BG103" t="str">
        <f t="shared" si="68"/>
        <v/>
      </c>
      <c r="BH103" t="str">
        <f t="shared" si="69"/>
        <v/>
      </c>
      <c r="BI103" t="str">
        <f t="shared" si="70"/>
        <v/>
      </c>
      <c r="BJ103" t="str">
        <f t="shared" si="71"/>
        <v/>
      </c>
      <c r="BK103" t="str">
        <f t="shared" si="72"/>
        <v/>
      </c>
      <c r="BL103" t="str">
        <f t="shared" si="73"/>
        <v/>
      </c>
      <c r="BM103" t="str">
        <f t="shared" si="74"/>
        <v/>
      </c>
      <c r="BN103" t="str">
        <f t="shared" si="75"/>
        <v/>
      </c>
      <c r="BO103" t="str">
        <f t="shared" si="76"/>
        <v/>
      </c>
      <c r="BP103" t="str">
        <f t="shared" si="77"/>
        <v/>
      </c>
      <c r="BQ103" t="str">
        <f>IFERROR($AC103-#REF!,"")</f>
        <v/>
      </c>
      <c r="BR103" t="str">
        <f>IFERROR($AC103-#REF!,"")</f>
        <v/>
      </c>
    </row>
    <row r="104" spans="1:70" ht="14.25">
      <c r="A104" s="13"/>
      <c r="B104" s="53" t="str">
        <f t="shared" si="78"/>
        <v/>
      </c>
      <c r="C104" s="13"/>
      <c r="D104" s="13"/>
      <c r="E104" s="14"/>
      <c r="F104" s="13"/>
      <c r="G104" s="13"/>
      <c r="H104" s="13"/>
      <c r="I104" s="26"/>
      <c r="J104" s="26"/>
      <c r="K104" s="26"/>
      <c r="L104" s="26"/>
      <c r="M104" s="26"/>
      <c r="N104" s="26"/>
      <c r="O104" s="26"/>
      <c r="P104" s="26"/>
      <c r="Q104" s="26"/>
      <c r="R104" s="26"/>
      <c r="S104" s="26"/>
      <c r="T104" s="26"/>
      <c r="U104" s="26"/>
      <c r="V104" s="26"/>
      <c r="W104" s="26"/>
      <c r="X104" s="26"/>
      <c r="Y104" s="26"/>
      <c r="Z104" s="26"/>
      <c r="AA104" s="26"/>
      <c r="AB104" s="26"/>
      <c r="AC104" s="36" t="str">
        <f t="shared" si="79"/>
        <v/>
      </c>
      <c r="AD104" s="36" t="str">
        <f t="shared" si="80"/>
        <v/>
      </c>
      <c r="AY104" t="str">
        <f t="shared" si="60"/>
        <v/>
      </c>
      <c r="AZ104" t="str">
        <f t="shared" si="61"/>
        <v/>
      </c>
      <c r="BA104" t="str">
        <f t="shared" si="62"/>
        <v/>
      </c>
      <c r="BB104" t="str">
        <f t="shared" si="63"/>
        <v/>
      </c>
      <c r="BC104" t="str">
        <f t="shared" si="64"/>
        <v/>
      </c>
      <c r="BD104" t="str">
        <f t="shared" si="65"/>
        <v/>
      </c>
      <c r="BE104" t="str">
        <f t="shared" si="66"/>
        <v/>
      </c>
      <c r="BF104" t="str">
        <f t="shared" si="67"/>
        <v/>
      </c>
      <c r="BG104" t="str">
        <f t="shared" si="68"/>
        <v/>
      </c>
      <c r="BH104" t="str">
        <f t="shared" si="69"/>
        <v/>
      </c>
      <c r="BI104" t="str">
        <f t="shared" si="70"/>
        <v/>
      </c>
      <c r="BJ104" t="str">
        <f t="shared" si="71"/>
        <v/>
      </c>
      <c r="BK104" t="str">
        <f t="shared" si="72"/>
        <v/>
      </c>
      <c r="BL104" t="str">
        <f t="shared" si="73"/>
        <v/>
      </c>
      <c r="BM104" t="str">
        <f t="shared" si="74"/>
        <v/>
      </c>
      <c r="BN104" t="str">
        <f t="shared" si="75"/>
        <v/>
      </c>
      <c r="BO104" t="str">
        <f t="shared" si="76"/>
        <v/>
      </c>
      <c r="BP104" t="str">
        <f t="shared" si="77"/>
        <v/>
      </c>
      <c r="BQ104" t="str">
        <f>IFERROR($AC104-#REF!,"")</f>
        <v/>
      </c>
      <c r="BR104" t="str">
        <f>IFERROR($AC104-#REF!,"")</f>
        <v/>
      </c>
    </row>
    <row r="105" spans="1:70" ht="14.25">
      <c r="A105" s="13"/>
      <c r="B105" s="53" t="str">
        <f t="shared" si="78"/>
        <v/>
      </c>
      <c r="C105" s="13"/>
      <c r="D105" s="13"/>
      <c r="E105" s="14"/>
      <c r="F105" s="13"/>
      <c r="G105" s="13"/>
      <c r="H105" s="13"/>
      <c r="I105" s="26"/>
      <c r="J105" s="26"/>
      <c r="K105" s="26"/>
      <c r="L105" s="26"/>
      <c r="M105" s="26"/>
      <c r="N105" s="26"/>
      <c r="O105" s="26"/>
      <c r="P105" s="26"/>
      <c r="Q105" s="26"/>
      <c r="R105" s="26"/>
      <c r="S105" s="26"/>
      <c r="T105" s="26"/>
      <c r="U105" s="26"/>
      <c r="V105" s="26"/>
      <c r="W105" s="26"/>
      <c r="X105" s="26"/>
      <c r="Y105" s="26"/>
      <c r="Z105" s="26"/>
      <c r="AA105" s="26"/>
      <c r="AB105" s="26"/>
      <c r="AC105" s="36" t="str">
        <f t="shared" si="79"/>
        <v/>
      </c>
      <c r="AD105" s="36" t="str">
        <f t="shared" si="80"/>
        <v/>
      </c>
      <c r="AY105" t="str">
        <f t="shared" si="60"/>
        <v/>
      </c>
      <c r="AZ105" t="str">
        <f t="shared" si="61"/>
        <v/>
      </c>
      <c r="BA105" t="str">
        <f t="shared" si="62"/>
        <v/>
      </c>
      <c r="BB105" t="str">
        <f t="shared" si="63"/>
        <v/>
      </c>
      <c r="BC105" t="str">
        <f t="shared" si="64"/>
        <v/>
      </c>
      <c r="BD105" t="str">
        <f t="shared" si="65"/>
        <v/>
      </c>
      <c r="BE105" t="str">
        <f t="shared" si="66"/>
        <v/>
      </c>
      <c r="BF105" t="str">
        <f t="shared" si="67"/>
        <v/>
      </c>
      <c r="BG105" t="str">
        <f t="shared" si="68"/>
        <v/>
      </c>
      <c r="BH105" t="str">
        <f t="shared" si="69"/>
        <v/>
      </c>
      <c r="BI105" t="str">
        <f t="shared" si="70"/>
        <v/>
      </c>
      <c r="BJ105" t="str">
        <f t="shared" si="71"/>
        <v/>
      </c>
      <c r="BK105" t="str">
        <f t="shared" si="72"/>
        <v/>
      </c>
      <c r="BL105" t="str">
        <f t="shared" si="73"/>
        <v/>
      </c>
      <c r="BM105" t="str">
        <f t="shared" si="74"/>
        <v/>
      </c>
      <c r="BN105" t="str">
        <f t="shared" si="75"/>
        <v/>
      </c>
      <c r="BO105" t="str">
        <f t="shared" si="76"/>
        <v/>
      </c>
      <c r="BP105" t="str">
        <f t="shared" si="77"/>
        <v/>
      </c>
      <c r="BQ105" t="str">
        <f>IFERROR($AC105-#REF!,"")</f>
        <v/>
      </c>
      <c r="BR105" t="str">
        <f>IFERROR($AC105-#REF!,"")</f>
        <v/>
      </c>
    </row>
    <row r="106" spans="1:70" ht="14.25">
      <c r="A106" s="15"/>
      <c r="B106" s="53" t="str">
        <f t="shared" si="78"/>
        <v/>
      </c>
      <c r="C106" s="13"/>
      <c r="D106" s="13"/>
      <c r="E106" s="14"/>
      <c r="F106" s="13"/>
      <c r="G106" s="13"/>
      <c r="H106" s="13"/>
      <c r="I106" s="26"/>
      <c r="J106" s="26"/>
      <c r="K106" s="26"/>
      <c r="L106" s="26"/>
      <c r="M106" s="26"/>
      <c r="N106" s="26"/>
      <c r="O106" s="26"/>
      <c r="P106" s="26"/>
      <c r="Q106" s="26"/>
      <c r="R106" s="26"/>
      <c r="S106" s="26"/>
      <c r="T106" s="26"/>
      <c r="U106" s="26"/>
      <c r="V106" s="26"/>
      <c r="W106" s="26"/>
      <c r="X106" s="26"/>
      <c r="Y106" s="26"/>
      <c r="Z106" s="26"/>
      <c r="AA106" s="26"/>
      <c r="AB106" s="26"/>
      <c r="AC106" s="36" t="str">
        <f t="shared" si="79"/>
        <v/>
      </c>
      <c r="AD106" s="36" t="str">
        <f t="shared" si="80"/>
        <v/>
      </c>
      <c r="AY106" t="str">
        <f t="shared" si="60"/>
        <v/>
      </c>
      <c r="AZ106" t="str">
        <f t="shared" si="61"/>
        <v/>
      </c>
      <c r="BA106" t="str">
        <f t="shared" si="62"/>
        <v/>
      </c>
      <c r="BB106" t="str">
        <f t="shared" si="63"/>
        <v/>
      </c>
      <c r="BC106" t="str">
        <f t="shared" si="64"/>
        <v/>
      </c>
      <c r="BD106" t="str">
        <f t="shared" si="65"/>
        <v/>
      </c>
      <c r="BE106" t="str">
        <f t="shared" si="66"/>
        <v/>
      </c>
      <c r="BF106" t="str">
        <f t="shared" si="67"/>
        <v/>
      </c>
      <c r="BG106" t="str">
        <f t="shared" si="68"/>
        <v/>
      </c>
      <c r="BH106" t="str">
        <f t="shared" si="69"/>
        <v/>
      </c>
      <c r="BI106" t="str">
        <f t="shared" si="70"/>
        <v/>
      </c>
      <c r="BJ106" t="str">
        <f t="shared" si="71"/>
        <v/>
      </c>
      <c r="BK106" t="str">
        <f t="shared" si="72"/>
        <v/>
      </c>
      <c r="BL106" t="str">
        <f t="shared" si="73"/>
        <v/>
      </c>
      <c r="BM106" t="str">
        <f t="shared" si="74"/>
        <v/>
      </c>
      <c r="BN106" t="str">
        <f t="shared" si="75"/>
        <v/>
      </c>
      <c r="BO106" t="str">
        <f t="shared" si="76"/>
        <v/>
      </c>
      <c r="BP106" t="str">
        <f t="shared" si="77"/>
        <v/>
      </c>
      <c r="BQ106" t="str">
        <f>IFERROR($AC106-#REF!,"")</f>
        <v/>
      </c>
      <c r="BR106" t="str">
        <f>IFERROR($AC106-#REF!,"")</f>
        <v/>
      </c>
    </row>
    <row r="107" spans="1:70" ht="14.25">
      <c r="A107" s="13"/>
      <c r="B107" s="53" t="str">
        <f t="shared" si="78"/>
        <v/>
      </c>
      <c r="C107" s="13"/>
      <c r="D107" s="13"/>
      <c r="E107" s="14"/>
      <c r="F107" s="13"/>
      <c r="G107" s="13"/>
      <c r="H107" s="13"/>
      <c r="I107" s="26"/>
      <c r="J107" s="26"/>
      <c r="K107" s="26"/>
      <c r="L107" s="26"/>
      <c r="M107" s="26"/>
      <c r="N107" s="26"/>
      <c r="O107" s="26"/>
      <c r="P107" s="26"/>
      <c r="Q107" s="26"/>
      <c r="R107" s="26"/>
      <c r="S107" s="26"/>
      <c r="T107" s="26"/>
      <c r="U107" s="26"/>
      <c r="V107" s="26"/>
      <c r="W107" s="26"/>
      <c r="X107" s="26"/>
      <c r="Y107" s="26"/>
      <c r="Z107" s="26"/>
      <c r="AA107" s="26"/>
      <c r="AB107" s="26"/>
      <c r="AC107" s="36" t="str">
        <f t="shared" si="79"/>
        <v/>
      </c>
      <c r="AD107" s="36" t="str">
        <f t="shared" si="80"/>
        <v/>
      </c>
      <c r="AY107" t="str">
        <f t="shared" si="60"/>
        <v/>
      </c>
      <c r="AZ107" t="str">
        <f t="shared" si="61"/>
        <v/>
      </c>
      <c r="BA107" t="str">
        <f t="shared" si="62"/>
        <v/>
      </c>
      <c r="BB107" t="str">
        <f t="shared" si="63"/>
        <v/>
      </c>
      <c r="BC107" t="str">
        <f t="shared" si="64"/>
        <v/>
      </c>
      <c r="BD107" t="str">
        <f t="shared" si="65"/>
        <v/>
      </c>
      <c r="BE107" t="str">
        <f t="shared" si="66"/>
        <v/>
      </c>
      <c r="BF107" t="str">
        <f t="shared" si="67"/>
        <v/>
      </c>
      <c r="BG107" t="str">
        <f t="shared" si="68"/>
        <v/>
      </c>
      <c r="BH107" t="str">
        <f t="shared" si="69"/>
        <v/>
      </c>
      <c r="BI107" t="str">
        <f t="shared" si="70"/>
        <v/>
      </c>
      <c r="BJ107" t="str">
        <f t="shared" si="71"/>
        <v/>
      </c>
      <c r="BK107" t="str">
        <f t="shared" si="72"/>
        <v/>
      </c>
      <c r="BL107" t="str">
        <f t="shared" si="73"/>
        <v/>
      </c>
      <c r="BM107" t="str">
        <f t="shared" si="74"/>
        <v/>
      </c>
      <c r="BN107" t="str">
        <f t="shared" si="75"/>
        <v/>
      </c>
      <c r="BO107" t="str">
        <f t="shared" si="76"/>
        <v/>
      </c>
      <c r="BP107" t="str">
        <f t="shared" si="77"/>
        <v/>
      </c>
      <c r="BQ107" t="str">
        <f>IFERROR($AC107-#REF!,"")</f>
        <v/>
      </c>
      <c r="BR107" t="str">
        <f>IFERROR($AC107-#REF!,"")</f>
        <v/>
      </c>
    </row>
    <row r="108" spans="1:70" ht="14.25">
      <c r="A108" s="13"/>
      <c r="B108" s="53" t="str">
        <f t="shared" si="78"/>
        <v/>
      </c>
      <c r="C108" s="13"/>
      <c r="D108" s="13"/>
      <c r="E108" s="13"/>
      <c r="F108" s="13"/>
      <c r="G108" s="13"/>
      <c r="H108" s="13"/>
      <c r="I108" s="26"/>
      <c r="J108" s="26"/>
      <c r="K108" s="26"/>
      <c r="L108" s="26"/>
      <c r="M108" s="26"/>
      <c r="N108" s="26"/>
      <c r="O108" s="26"/>
      <c r="P108" s="26"/>
      <c r="Q108" s="26"/>
      <c r="R108" s="26"/>
      <c r="S108" s="26"/>
      <c r="T108" s="26"/>
      <c r="U108" s="26"/>
      <c r="V108" s="26"/>
      <c r="W108" s="26"/>
      <c r="X108" s="26"/>
      <c r="Y108" s="26"/>
      <c r="Z108" s="26"/>
      <c r="AA108" s="26"/>
      <c r="AB108" s="26"/>
      <c r="AC108" s="36" t="str">
        <f t="shared" si="79"/>
        <v/>
      </c>
      <c r="AD108" s="36" t="str">
        <f t="shared" si="80"/>
        <v/>
      </c>
      <c r="AY108" t="str">
        <f t="shared" si="60"/>
        <v/>
      </c>
      <c r="AZ108" t="str">
        <f t="shared" si="61"/>
        <v/>
      </c>
      <c r="BA108" t="str">
        <f t="shared" si="62"/>
        <v/>
      </c>
      <c r="BB108" t="str">
        <f t="shared" si="63"/>
        <v/>
      </c>
      <c r="BC108" t="str">
        <f t="shared" si="64"/>
        <v/>
      </c>
      <c r="BD108" t="str">
        <f t="shared" si="65"/>
        <v/>
      </c>
      <c r="BE108" t="str">
        <f t="shared" si="66"/>
        <v/>
      </c>
      <c r="BF108" t="str">
        <f t="shared" si="67"/>
        <v/>
      </c>
      <c r="BG108" t="str">
        <f t="shared" si="68"/>
        <v/>
      </c>
      <c r="BH108" t="str">
        <f t="shared" si="69"/>
        <v/>
      </c>
      <c r="BI108" t="str">
        <f t="shared" si="70"/>
        <v/>
      </c>
      <c r="BJ108" t="str">
        <f t="shared" si="71"/>
        <v/>
      </c>
      <c r="BK108" t="str">
        <f t="shared" si="72"/>
        <v/>
      </c>
      <c r="BL108" t="str">
        <f t="shared" si="73"/>
        <v/>
      </c>
      <c r="BM108" t="str">
        <f t="shared" si="74"/>
        <v/>
      </c>
      <c r="BN108" t="str">
        <f t="shared" si="75"/>
        <v/>
      </c>
      <c r="BO108" t="str">
        <f t="shared" si="76"/>
        <v/>
      </c>
      <c r="BP108" t="str">
        <f t="shared" si="77"/>
        <v/>
      </c>
      <c r="BQ108" t="str">
        <f>IFERROR($AC108-#REF!,"")</f>
        <v/>
      </c>
      <c r="BR108" t="str">
        <f>IFERROR($AC108-#REF!,"")</f>
        <v/>
      </c>
    </row>
    <row r="109" spans="1:70" ht="14.25">
      <c r="A109" s="13"/>
      <c r="B109" s="53" t="str">
        <f t="shared" si="78"/>
        <v/>
      </c>
      <c r="C109" s="13"/>
      <c r="D109" s="13"/>
      <c r="E109" s="14"/>
      <c r="F109" s="13"/>
      <c r="G109" s="13"/>
      <c r="H109" s="13"/>
      <c r="I109" s="26"/>
      <c r="J109" s="26"/>
      <c r="K109" s="26"/>
      <c r="L109" s="26"/>
      <c r="M109" s="26"/>
      <c r="N109" s="26"/>
      <c r="O109" s="26"/>
      <c r="P109" s="26"/>
      <c r="Q109" s="26"/>
      <c r="R109" s="26"/>
      <c r="S109" s="26"/>
      <c r="T109" s="26"/>
      <c r="U109" s="26"/>
      <c r="V109" s="26"/>
      <c r="W109" s="26"/>
      <c r="X109" s="26"/>
      <c r="Y109" s="26"/>
      <c r="Z109" s="26"/>
      <c r="AA109" s="26"/>
      <c r="AB109" s="26"/>
      <c r="AC109" s="36" t="str">
        <f t="shared" si="79"/>
        <v/>
      </c>
      <c r="AD109" s="36" t="str">
        <f t="shared" si="80"/>
        <v/>
      </c>
      <c r="AY109" t="str">
        <f t="shared" si="60"/>
        <v/>
      </c>
      <c r="AZ109" t="str">
        <f t="shared" si="61"/>
        <v/>
      </c>
      <c r="BA109" t="str">
        <f t="shared" si="62"/>
        <v/>
      </c>
      <c r="BB109" t="str">
        <f t="shared" si="63"/>
        <v/>
      </c>
      <c r="BC109" t="str">
        <f t="shared" si="64"/>
        <v/>
      </c>
      <c r="BD109" t="str">
        <f t="shared" si="65"/>
        <v/>
      </c>
      <c r="BE109" t="str">
        <f t="shared" si="66"/>
        <v/>
      </c>
      <c r="BF109" t="str">
        <f t="shared" si="67"/>
        <v/>
      </c>
      <c r="BG109" t="str">
        <f t="shared" si="68"/>
        <v/>
      </c>
      <c r="BH109" t="str">
        <f t="shared" si="69"/>
        <v/>
      </c>
      <c r="BI109" t="str">
        <f t="shared" si="70"/>
        <v/>
      </c>
      <c r="BJ109" t="str">
        <f t="shared" si="71"/>
        <v/>
      </c>
      <c r="BK109" t="str">
        <f t="shared" si="72"/>
        <v/>
      </c>
      <c r="BL109" t="str">
        <f t="shared" si="73"/>
        <v/>
      </c>
      <c r="BM109" t="str">
        <f t="shared" si="74"/>
        <v/>
      </c>
      <c r="BN109" t="str">
        <f t="shared" si="75"/>
        <v/>
      </c>
      <c r="BO109" t="str">
        <f t="shared" si="76"/>
        <v/>
      </c>
      <c r="BP109" t="str">
        <f t="shared" si="77"/>
        <v/>
      </c>
      <c r="BQ109" t="str">
        <f>IFERROR($AC109-#REF!,"")</f>
        <v/>
      </c>
      <c r="BR109" t="str">
        <f>IFERROR($AC109-#REF!,"")</f>
        <v/>
      </c>
    </row>
    <row r="110" spans="1:70" ht="14.25">
      <c r="A110" s="15"/>
      <c r="B110" s="53" t="str">
        <f t="shared" si="78"/>
        <v/>
      </c>
      <c r="C110" s="13"/>
      <c r="D110" s="13"/>
      <c r="E110" s="14"/>
      <c r="F110" s="13"/>
      <c r="G110" s="13"/>
      <c r="H110" s="13"/>
      <c r="I110" s="26"/>
      <c r="J110" s="26"/>
      <c r="K110" s="26"/>
      <c r="L110" s="26"/>
      <c r="M110" s="26"/>
      <c r="N110" s="26"/>
      <c r="O110" s="26"/>
      <c r="P110" s="26"/>
      <c r="Q110" s="26"/>
      <c r="R110" s="26"/>
      <c r="S110" s="26"/>
      <c r="T110" s="26"/>
      <c r="U110" s="26"/>
      <c r="V110" s="26"/>
      <c r="W110" s="26"/>
      <c r="X110" s="26"/>
      <c r="Y110" s="26"/>
      <c r="Z110" s="26"/>
      <c r="AA110" s="26"/>
      <c r="AB110" s="26"/>
      <c r="AC110" s="36" t="str">
        <f t="shared" si="79"/>
        <v/>
      </c>
      <c r="AD110" s="36" t="str">
        <f t="shared" si="80"/>
        <v/>
      </c>
      <c r="AY110" t="str">
        <f t="shared" si="60"/>
        <v/>
      </c>
      <c r="AZ110" t="str">
        <f t="shared" si="61"/>
        <v/>
      </c>
      <c r="BA110" t="str">
        <f t="shared" si="62"/>
        <v/>
      </c>
      <c r="BB110" t="str">
        <f t="shared" si="63"/>
        <v/>
      </c>
      <c r="BC110" t="str">
        <f t="shared" si="64"/>
        <v/>
      </c>
      <c r="BD110" t="str">
        <f t="shared" si="65"/>
        <v/>
      </c>
      <c r="BE110" t="str">
        <f t="shared" si="66"/>
        <v/>
      </c>
      <c r="BF110" t="str">
        <f t="shared" si="67"/>
        <v/>
      </c>
      <c r="BG110" t="str">
        <f t="shared" si="68"/>
        <v/>
      </c>
      <c r="BH110" t="str">
        <f t="shared" si="69"/>
        <v/>
      </c>
      <c r="BI110" t="str">
        <f t="shared" si="70"/>
        <v/>
      </c>
      <c r="BJ110" t="str">
        <f t="shared" si="71"/>
        <v/>
      </c>
      <c r="BK110" t="str">
        <f t="shared" si="72"/>
        <v/>
      </c>
      <c r="BL110" t="str">
        <f t="shared" si="73"/>
        <v/>
      </c>
      <c r="BM110" t="str">
        <f t="shared" si="74"/>
        <v/>
      </c>
      <c r="BN110" t="str">
        <f t="shared" si="75"/>
        <v/>
      </c>
      <c r="BO110" t="str">
        <f t="shared" si="76"/>
        <v/>
      </c>
      <c r="BP110" t="str">
        <f t="shared" si="77"/>
        <v/>
      </c>
      <c r="BQ110" t="str">
        <f>IFERROR($AC110-#REF!,"")</f>
        <v/>
      </c>
      <c r="BR110" t="str">
        <f>IFERROR($AC110-#REF!,"")</f>
        <v/>
      </c>
    </row>
    <row r="111" spans="1:70" ht="14.25">
      <c r="A111" s="13"/>
      <c r="B111" s="53" t="str">
        <f t="shared" si="78"/>
        <v/>
      </c>
      <c r="C111" s="13"/>
      <c r="D111" s="13"/>
      <c r="E111" s="14"/>
      <c r="F111" s="13"/>
      <c r="G111" s="13"/>
      <c r="H111" s="13"/>
      <c r="I111" s="26"/>
      <c r="J111" s="26"/>
      <c r="K111" s="26"/>
      <c r="L111" s="26"/>
      <c r="M111" s="26"/>
      <c r="N111" s="26"/>
      <c r="O111" s="26"/>
      <c r="P111" s="26"/>
      <c r="Q111" s="26"/>
      <c r="R111" s="26"/>
      <c r="S111" s="26"/>
      <c r="T111" s="26"/>
      <c r="U111" s="26"/>
      <c r="V111" s="26"/>
      <c r="W111" s="26"/>
      <c r="X111" s="26"/>
      <c r="Y111" s="26"/>
      <c r="Z111" s="26"/>
      <c r="AA111" s="26"/>
      <c r="AB111" s="26"/>
      <c r="AC111" s="36" t="str">
        <f t="shared" si="79"/>
        <v/>
      </c>
      <c r="AD111" s="36" t="str">
        <f t="shared" si="80"/>
        <v/>
      </c>
    </row>
    <row r="112" spans="1:70" ht="14.25">
      <c r="A112" s="13"/>
      <c r="B112" s="53" t="str">
        <f t="shared" si="78"/>
        <v/>
      </c>
      <c r="C112" s="13"/>
      <c r="D112" s="13"/>
      <c r="E112" s="14"/>
      <c r="F112" s="13"/>
      <c r="G112" s="13"/>
      <c r="H112" s="13"/>
      <c r="I112" s="26"/>
      <c r="J112" s="26"/>
      <c r="K112" s="26"/>
      <c r="L112" s="26"/>
      <c r="M112" s="26"/>
      <c r="N112" s="26"/>
      <c r="O112" s="26"/>
      <c r="P112" s="26"/>
      <c r="Q112" s="26"/>
      <c r="R112" s="26"/>
      <c r="S112" s="26"/>
      <c r="T112" s="26"/>
      <c r="U112" s="26"/>
      <c r="V112" s="26"/>
      <c r="W112" s="26"/>
      <c r="X112" s="26"/>
      <c r="Y112" s="26"/>
      <c r="Z112" s="26"/>
      <c r="AA112" s="26"/>
      <c r="AB112" s="26"/>
      <c r="AC112" s="36" t="str">
        <f t="shared" si="79"/>
        <v/>
      </c>
      <c r="AD112" s="36" t="str">
        <f t="shared" si="80"/>
        <v/>
      </c>
    </row>
    <row r="113" spans="1:30" ht="14.25">
      <c r="A113" s="13"/>
      <c r="B113" s="53" t="str">
        <f t="shared" si="78"/>
        <v/>
      </c>
      <c r="C113" s="13"/>
      <c r="D113" s="13"/>
      <c r="E113" s="14"/>
      <c r="F113" s="13"/>
      <c r="G113" s="13"/>
      <c r="H113" s="13"/>
      <c r="I113" s="26"/>
      <c r="J113" s="26"/>
      <c r="K113" s="26"/>
      <c r="L113" s="26"/>
      <c r="M113" s="26"/>
      <c r="N113" s="26"/>
      <c r="O113" s="26"/>
      <c r="P113" s="26"/>
      <c r="Q113" s="26"/>
      <c r="R113" s="26"/>
      <c r="S113" s="26"/>
      <c r="T113" s="26"/>
      <c r="U113" s="26"/>
      <c r="V113" s="26"/>
      <c r="W113" s="26"/>
      <c r="X113" s="26"/>
      <c r="Y113" s="26"/>
      <c r="Z113" s="26"/>
      <c r="AA113" s="26"/>
      <c r="AB113" s="26"/>
      <c r="AC113" s="36" t="str">
        <f t="shared" si="79"/>
        <v/>
      </c>
      <c r="AD113" s="36" t="str">
        <f t="shared" si="80"/>
        <v/>
      </c>
    </row>
    <row r="114" spans="1:30" ht="14.25">
      <c r="A114" s="15"/>
      <c r="B114" s="53" t="str">
        <f t="shared" si="78"/>
        <v/>
      </c>
      <c r="C114" s="13"/>
      <c r="D114" s="13"/>
      <c r="E114" s="13"/>
      <c r="F114" s="13"/>
      <c r="G114" s="13"/>
      <c r="H114" s="13"/>
      <c r="I114" s="26"/>
      <c r="J114" s="26"/>
      <c r="K114" s="26"/>
      <c r="L114" s="26"/>
      <c r="M114" s="26"/>
      <c r="N114" s="26"/>
      <c r="O114" s="26"/>
      <c r="P114" s="26"/>
      <c r="Q114" s="26"/>
      <c r="R114" s="26"/>
      <c r="S114" s="26"/>
      <c r="T114" s="26"/>
      <c r="U114" s="26"/>
      <c r="V114" s="26"/>
      <c r="W114" s="26"/>
      <c r="X114" s="26"/>
      <c r="Y114" s="26"/>
      <c r="Z114" s="26"/>
      <c r="AA114" s="26"/>
      <c r="AB114" s="26"/>
      <c r="AC114" s="36" t="str">
        <f t="shared" si="79"/>
        <v/>
      </c>
      <c r="AD114" s="36" t="str">
        <f t="shared" si="80"/>
        <v/>
      </c>
    </row>
    <row r="115" spans="1:30" ht="14.25">
      <c r="A115" s="13"/>
      <c r="B115" s="53" t="str">
        <f t="shared" si="78"/>
        <v/>
      </c>
      <c r="C115" s="13"/>
      <c r="D115" s="13"/>
      <c r="E115" s="14"/>
      <c r="F115" s="13"/>
      <c r="G115" s="13"/>
      <c r="H115" s="13"/>
      <c r="I115" s="26"/>
      <c r="J115" s="26"/>
      <c r="K115" s="26"/>
      <c r="L115" s="26"/>
      <c r="M115" s="26"/>
      <c r="N115" s="26"/>
      <c r="O115" s="26"/>
      <c r="P115" s="26"/>
      <c r="Q115" s="26"/>
      <c r="R115" s="26"/>
      <c r="S115" s="26"/>
      <c r="T115" s="26"/>
      <c r="U115" s="26"/>
      <c r="V115" s="26"/>
      <c r="W115" s="26"/>
      <c r="X115" s="26"/>
      <c r="Y115" s="26"/>
      <c r="Z115" s="26"/>
      <c r="AA115" s="26"/>
      <c r="AB115" s="26"/>
      <c r="AC115" s="36" t="str">
        <f t="shared" si="79"/>
        <v/>
      </c>
      <c r="AD115" s="36" t="str">
        <f t="shared" si="80"/>
        <v/>
      </c>
    </row>
    <row r="116" spans="1:30" ht="14.25">
      <c r="A116" s="13"/>
      <c r="B116" s="53" t="str">
        <f t="shared" si="78"/>
        <v/>
      </c>
      <c r="C116" s="17"/>
      <c r="D116" s="14"/>
      <c r="E116" s="14"/>
      <c r="F116" s="14"/>
      <c r="G116" s="14"/>
      <c r="H116" s="14"/>
      <c r="I116" s="26"/>
      <c r="J116" s="26"/>
      <c r="K116" s="26"/>
      <c r="L116" s="26"/>
      <c r="M116" s="26"/>
      <c r="N116" s="26"/>
      <c r="O116" s="26"/>
      <c r="P116" s="26"/>
      <c r="Q116" s="26"/>
      <c r="R116" s="26"/>
      <c r="S116" s="26"/>
      <c r="T116" s="26"/>
      <c r="U116" s="26"/>
      <c r="V116" s="26"/>
      <c r="W116" s="26"/>
      <c r="X116" s="26"/>
      <c r="Y116" s="26"/>
      <c r="Z116" s="26"/>
      <c r="AA116" s="26"/>
      <c r="AB116" s="26"/>
      <c r="AC116" s="36" t="str">
        <f t="shared" si="79"/>
        <v/>
      </c>
      <c r="AD116" s="36" t="str">
        <f t="shared" si="80"/>
        <v/>
      </c>
    </row>
    <row r="117" spans="1:30" ht="14.25">
      <c r="A117" s="13"/>
      <c r="B117" s="53" t="str">
        <f t="shared" si="78"/>
        <v/>
      </c>
      <c r="C117" s="13"/>
      <c r="D117" s="13"/>
      <c r="E117" s="14"/>
      <c r="F117" s="13"/>
      <c r="G117" s="13"/>
      <c r="H117" s="13"/>
      <c r="I117" s="26"/>
      <c r="J117" s="26"/>
      <c r="K117" s="26"/>
      <c r="L117" s="26"/>
      <c r="M117" s="26"/>
      <c r="N117" s="26"/>
      <c r="O117" s="26"/>
      <c r="P117" s="26"/>
      <c r="Q117" s="26"/>
      <c r="R117" s="26"/>
      <c r="S117" s="26"/>
      <c r="T117" s="26"/>
      <c r="U117" s="26"/>
      <c r="V117" s="26"/>
      <c r="W117" s="26"/>
      <c r="X117" s="26"/>
      <c r="Y117" s="26"/>
      <c r="Z117" s="26"/>
      <c r="AA117" s="26"/>
      <c r="AB117" s="26"/>
      <c r="AC117" s="36" t="str">
        <f t="shared" si="79"/>
        <v/>
      </c>
      <c r="AD117" s="36" t="str">
        <f t="shared" si="80"/>
        <v/>
      </c>
    </row>
    <row r="118" spans="1:30" ht="14.25">
      <c r="B118" s="53" t="str">
        <f t="shared" si="78"/>
        <v/>
      </c>
      <c r="C118" s="2"/>
      <c r="E118" s="2"/>
      <c r="F118" s="2"/>
      <c r="G118" s="2"/>
      <c r="H118" s="2"/>
      <c r="I118" s="26"/>
      <c r="J118" s="26"/>
      <c r="K118" s="26"/>
      <c r="L118" s="26"/>
      <c r="M118" s="26"/>
      <c r="N118" s="26"/>
      <c r="O118" s="26"/>
      <c r="P118" s="26"/>
      <c r="Q118" s="26"/>
      <c r="R118" s="26"/>
      <c r="S118" s="26"/>
      <c r="T118" s="26"/>
      <c r="U118" s="26"/>
      <c r="V118" s="26"/>
      <c r="W118" s="26"/>
      <c r="X118" s="26"/>
      <c r="Y118" s="26"/>
      <c r="Z118" s="26"/>
      <c r="AA118" s="26"/>
      <c r="AB118" s="26"/>
      <c r="AC118" s="36" t="str">
        <f t="shared" si="79"/>
        <v/>
      </c>
      <c r="AD118" s="36" t="str">
        <f t="shared" si="80"/>
        <v/>
      </c>
    </row>
    <row r="119" spans="1:30" ht="14.25">
      <c r="B119" s="53" t="str">
        <f t="shared" si="78"/>
        <v/>
      </c>
      <c r="C119" s="2"/>
      <c r="D119" s="1"/>
      <c r="E119" s="2"/>
      <c r="F119" s="2"/>
      <c r="G119" s="2"/>
      <c r="H119" s="2"/>
      <c r="I119" s="26"/>
      <c r="J119" s="26"/>
      <c r="K119" s="26"/>
      <c r="L119" s="26"/>
      <c r="M119" s="26"/>
      <c r="N119" s="26"/>
      <c r="O119" s="26"/>
      <c r="P119" s="26"/>
      <c r="Q119" s="26"/>
      <c r="R119" s="26"/>
      <c r="S119" s="26"/>
      <c r="T119" s="26"/>
      <c r="U119" s="26"/>
      <c r="V119" s="26"/>
      <c r="W119" s="26"/>
      <c r="X119" s="26"/>
      <c r="Y119" s="26"/>
      <c r="Z119" s="26"/>
      <c r="AA119" s="26"/>
      <c r="AB119" s="26"/>
      <c r="AC119" s="36" t="str">
        <f t="shared" si="79"/>
        <v/>
      </c>
      <c r="AD119" s="36" t="str">
        <f t="shared" si="80"/>
        <v/>
      </c>
    </row>
    <row r="120" spans="1:30" ht="14.25">
      <c r="B120" s="53" t="str">
        <f t="shared" si="78"/>
        <v/>
      </c>
      <c r="C120" s="2"/>
      <c r="E120" s="2"/>
      <c r="F120" s="2"/>
      <c r="G120" s="2"/>
      <c r="H120" s="2"/>
      <c r="I120" s="26"/>
      <c r="J120" s="26"/>
      <c r="K120" s="26"/>
      <c r="L120" s="26"/>
      <c r="M120" s="26"/>
      <c r="N120" s="26"/>
      <c r="O120" s="26"/>
      <c r="P120" s="26"/>
      <c r="Q120" s="26"/>
      <c r="R120" s="26"/>
      <c r="S120" s="26"/>
      <c r="T120" s="26"/>
      <c r="U120" s="26"/>
      <c r="V120" s="26"/>
      <c r="W120" s="26"/>
      <c r="X120" s="26"/>
      <c r="Y120" s="26"/>
      <c r="Z120" s="26"/>
      <c r="AA120" s="26"/>
      <c r="AB120" s="26"/>
      <c r="AC120" s="36" t="str">
        <f t="shared" si="79"/>
        <v/>
      </c>
      <c r="AD120" s="36" t="str">
        <f t="shared" si="80"/>
        <v/>
      </c>
    </row>
    <row r="121" spans="1:30" ht="14.25">
      <c r="B121" s="53" t="str">
        <f t="shared" si="78"/>
        <v/>
      </c>
      <c r="C121" s="2"/>
      <c r="E121" s="2"/>
      <c r="F121" s="2"/>
      <c r="G121" s="2"/>
      <c r="H121" s="2"/>
      <c r="I121" s="26"/>
      <c r="J121" s="26"/>
      <c r="K121" s="26"/>
      <c r="L121" s="26"/>
      <c r="M121" s="26"/>
      <c r="N121" s="26"/>
      <c r="O121" s="26"/>
      <c r="P121" s="26"/>
      <c r="Q121" s="26"/>
      <c r="R121" s="26"/>
      <c r="S121" s="26"/>
      <c r="T121" s="26"/>
      <c r="U121" s="26"/>
      <c r="V121" s="26"/>
      <c r="W121" s="26"/>
      <c r="X121" s="26"/>
      <c r="Y121" s="26"/>
      <c r="Z121" s="26"/>
      <c r="AA121" s="26"/>
      <c r="AB121" s="26"/>
      <c r="AC121" s="36" t="str">
        <f t="shared" si="79"/>
        <v/>
      </c>
      <c r="AD121" s="36" t="str">
        <f t="shared" si="80"/>
        <v/>
      </c>
    </row>
    <row r="122" spans="1:30" ht="14.25">
      <c r="B122" s="53" t="str">
        <f t="shared" si="78"/>
        <v/>
      </c>
      <c r="C122" s="2"/>
      <c r="E122" s="2"/>
      <c r="F122" s="2"/>
      <c r="G122" s="2"/>
      <c r="H122" s="2"/>
      <c r="I122" s="26"/>
      <c r="J122" s="26"/>
      <c r="K122" s="26"/>
      <c r="L122" s="26"/>
      <c r="M122" s="26"/>
      <c r="N122" s="26"/>
      <c r="O122" s="26"/>
      <c r="P122" s="26"/>
      <c r="Q122" s="26"/>
      <c r="R122" s="26"/>
      <c r="S122" s="26"/>
      <c r="T122" s="26"/>
      <c r="U122" s="26"/>
      <c r="V122" s="26"/>
      <c r="W122" s="26"/>
      <c r="X122" s="26"/>
      <c r="Y122" s="26"/>
      <c r="Z122" s="26"/>
      <c r="AA122" s="26"/>
      <c r="AB122" s="26"/>
      <c r="AC122" s="36" t="str">
        <f t="shared" si="79"/>
        <v/>
      </c>
      <c r="AD122" s="36" t="str">
        <f t="shared" si="80"/>
        <v/>
      </c>
    </row>
    <row r="123" spans="1:30" ht="14.25">
      <c r="B123" s="53" t="str">
        <f t="shared" si="78"/>
        <v/>
      </c>
      <c r="C123" s="2"/>
      <c r="D123" s="1"/>
      <c r="E123" s="2"/>
      <c r="F123" s="2"/>
      <c r="G123" s="2"/>
      <c r="H123" s="2"/>
      <c r="I123" s="26"/>
      <c r="J123" s="26"/>
      <c r="K123" s="26"/>
      <c r="L123" s="26"/>
      <c r="M123" s="26"/>
      <c r="N123" s="26"/>
      <c r="O123" s="26"/>
      <c r="P123" s="26"/>
      <c r="Q123" s="26"/>
      <c r="R123" s="26"/>
      <c r="S123" s="26"/>
      <c r="T123" s="26"/>
      <c r="U123" s="26"/>
      <c r="V123" s="26"/>
      <c r="W123" s="26"/>
      <c r="X123" s="26"/>
      <c r="Y123" s="26"/>
      <c r="Z123" s="26"/>
      <c r="AA123" s="26"/>
      <c r="AB123" s="26"/>
      <c r="AC123" s="36" t="str">
        <f t="shared" si="79"/>
        <v/>
      </c>
      <c r="AD123" s="36" t="str">
        <f t="shared" si="80"/>
        <v/>
      </c>
    </row>
    <row r="124" spans="1:30" ht="14.25">
      <c r="B124" s="53" t="str">
        <f t="shared" si="78"/>
        <v/>
      </c>
      <c r="C124" s="2"/>
      <c r="E124" s="2"/>
      <c r="F124" s="2"/>
      <c r="G124" s="2"/>
      <c r="H124" s="2"/>
      <c r="I124" s="26"/>
      <c r="J124" s="26"/>
      <c r="K124" s="26"/>
      <c r="L124" s="26"/>
      <c r="M124" s="26"/>
      <c r="N124" s="26"/>
      <c r="O124" s="26"/>
      <c r="P124" s="26"/>
      <c r="Q124" s="26"/>
      <c r="R124" s="26"/>
      <c r="S124" s="26"/>
      <c r="T124" s="26"/>
      <c r="U124" s="26"/>
      <c r="V124" s="26"/>
      <c r="W124" s="26"/>
      <c r="X124" s="26"/>
      <c r="Y124" s="26"/>
      <c r="Z124" s="26"/>
      <c r="AA124" s="26"/>
      <c r="AB124" s="26"/>
      <c r="AC124" s="36" t="str">
        <f t="shared" si="79"/>
        <v/>
      </c>
      <c r="AD124" s="36" t="str">
        <f t="shared" si="80"/>
        <v/>
      </c>
    </row>
    <row r="125" spans="1:30" ht="14.25">
      <c r="B125" s="53" t="str">
        <f t="shared" si="78"/>
        <v/>
      </c>
      <c r="C125" s="2"/>
      <c r="D125" s="1"/>
      <c r="E125" s="2"/>
      <c r="F125" s="2"/>
      <c r="G125" s="2"/>
      <c r="H125" s="2"/>
      <c r="I125" s="26"/>
      <c r="J125" s="26"/>
      <c r="K125" s="26"/>
      <c r="L125" s="26"/>
      <c r="M125" s="26"/>
      <c r="N125" s="26"/>
      <c r="O125" s="26"/>
      <c r="P125" s="26"/>
      <c r="Q125" s="26"/>
      <c r="R125" s="26"/>
      <c r="S125" s="26"/>
      <c r="T125" s="26"/>
      <c r="U125" s="26"/>
      <c r="V125" s="26"/>
      <c r="W125" s="26"/>
      <c r="X125" s="26"/>
      <c r="Y125" s="26"/>
      <c r="Z125" s="26"/>
      <c r="AA125" s="26"/>
      <c r="AB125" s="26"/>
      <c r="AC125" s="36" t="str">
        <f t="shared" si="79"/>
        <v/>
      </c>
      <c r="AD125" s="36" t="str">
        <f t="shared" si="80"/>
        <v/>
      </c>
    </row>
    <row r="126" spans="1:30" ht="14.25">
      <c r="B126" s="53" t="str">
        <f t="shared" si="78"/>
        <v/>
      </c>
      <c r="C126" s="2"/>
      <c r="E126" s="2"/>
      <c r="F126" s="2"/>
      <c r="G126" s="2"/>
      <c r="H126" s="2"/>
      <c r="I126" s="26"/>
      <c r="J126" s="26"/>
      <c r="K126" s="26"/>
      <c r="L126" s="26"/>
      <c r="M126" s="26"/>
      <c r="N126" s="26"/>
      <c r="O126" s="26"/>
      <c r="P126" s="26"/>
      <c r="Q126" s="26"/>
      <c r="R126" s="26"/>
      <c r="S126" s="26"/>
      <c r="T126" s="26"/>
      <c r="U126" s="26"/>
      <c r="V126" s="26"/>
      <c r="W126" s="26"/>
      <c r="X126" s="26"/>
      <c r="Y126" s="26"/>
      <c r="Z126" s="26"/>
      <c r="AA126" s="26"/>
      <c r="AB126" s="26"/>
      <c r="AC126" s="36" t="str">
        <f t="shared" si="79"/>
        <v/>
      </c>
      <c r="AD126" s="36" t="str">
        <f t="shared" si="80"/>
        <v/>
      </c>
    </row>
    <row r="127" spans="1:30" ht="14.25">
      <c r="B127" s="53" t="str">
        <f t="shared" si="78"/>
        <v/>
      </c>
      <c r="C127" s="2"/>
      <c r="E127" s="2"/>
      <c r="F127" s="2"/>
      <c r="G127" s="2"/>
      <c r="H127" s="2"/>
      <c r="I127" s="26"/>
      <c r="J127" s="26"/>
      <c r="K127" s="26"/>
      <c r="L127" s="26"/>
      <c r="M127" s="26"/>
      <c r="N127" s="26"/>
      <c r="O127" s="26"/>
      <c r="P127" s="26"/>
      <c r="Q127" s="26"/>
      <c r="R127" s="26"/>
      <c r="S127" s="26"/>
      <c r="T127" s="26"/>
      <c r="U127" s="26"/>
      <c r="V127" s="26"/>
      <c r="W127" s="26"/>
      <c r="X127" s="26"/>
      <c r="Y127" s="26"/>
      <c r="Z127" s="26"/>
      <c r="AA127" s="26"/>
      <c r="AB127" s="26"/>
      <c r="AC127" s="36" t="str">
        <f t="shared" si="79"/>
        <v/>
      </c>
      <c r="AD127" s="36" t="str">
        <f t="shared" si="80"/>
        <v/>
      </c>
    </row>
    <row r="128" spans="1:30" ht="14.25">
      <c r="B128" s="53" t="str">
        <f t="shared" si="78"/>
        <v/>
      </c>
      <c r="C128" s="2"/>
      <c r="E128" s="2"/>
      <c r="F128" s="2"/>
      <c r="G128" s="2"/>
      <c r="H128" s="2"/>
      <c r="I128" s="26"/>
      <c r="J128" s="26"/>
      <c r="K128" s="26"/>
      <c r="L128" s="26"/>
      <c r="M128" s="26"/>
      <c r="N128" s="26"/>
      <c r="O128" s="26"/>
      <c r="P128" s="26"/>
      <c r="Q128" s="26"/>
      <c r="R128" s="26"/>
      <c r="S128" s="26"/>
      <c r="T128" s="26"/>
      <c r="U128" s="26"/>
      <c r="V128" s="26"/>
      <c r="W128" s="26"/>
      <c r="X128" s="26"/>
      <c r="Y128" s="26"/>
      <c r="Z128" s="26"/>
      <c r="AA128" s="26"/>
      <c r="AB128" s="26"/>
      <c r="AC128" s="36" t="str">
        <f t="shared" si="79"/>
        <v/>
      </c>
      <c r="AD128" s="36" t="str">
        <f t="shared" si="80"/>
        <v/>
      </c>
    </row>
    <row r="129" spans="2:30" ht="14.25">
      <c r="B129" s="53" t="str">
        <f t="shared" si="78"/>
        <v/>
      </c>
      <c r="C129" s="2"/>
      <c r="E129" s="2"/>
      <c r="F129" s="2"/>
      <c r="G129" s="2"/>
      <c r="H129" s="2"/>
      <c r="I129" s="26"/>
      <c r="J129" s="26"/>
      <c r="K129" s="26"/>
      <c r="L129" s="26"/>
      <c r="M129" s="26"/>
      <c r="N129" s="26"/>
      <c r="O129" s="26"/>
      <c r="P129" s="26"/>
      <c r="Q129" s="26"/>
      <c r="R129" s="26"/>
      <c r="S129" s="26"/>
      <c r="T129" s="26"/>
      <c r="U129" s="26"/>
      <c r="V129" s="26"/>
      <c r="W129" s="26"/>
      <c r="X129" s="26"/>
      <c r="Y129" s="26"/>
      <c r="Z129" s="26"/>
      <c r="AA129" s="26"/>
      <c r="AB129" s="26"/>
      <c r="AC129" s="36" t="str">
        <f t="shared" si="79"/>
        <v/>
      </c>
      <c r="AD129" s="36" t="str">
        <f t="shared" si="80"/>
        <v/>
      </c>
    </row>
    <row r="130" spans="2:30" ht="14.25">
      <c r="B130" s="53" t="str">
        <f t="shared" si="78"/>
        <v/>
      </c>
      <c r="C130" s="2"/>
      <c r="E130" s="2"/>
      <c r="F130" s="2"/>
      <c r="G130" s="2"/>
      <c r="H130" s="2"/>
      <c r="I130" s="26"/>
      <c r="J130" s="26"/>
      <c r="K130" s="26"/>
      <c r="L130" s="26"/>
      <c r="M130" s="26"/>
      <c r="N130" s="26"/>
      <c r="O130" s="26"/>
      <c r="P130" s="26"/>
      <c r="Q130" s="26"/>
      <c r="R130" s="26"/>
      <c r="S130" s="26"/>
      <c r="T130" s="26"/>
      <c r="U130" s="26"/>
      <c r="V130" s="26"/>
      <c r="W130" s="26"/>
      <c r="X130" s="26"/>
      <c r="Y130" s="26"/>
      <c r="Z130" s="26"/>
      <c r="AA130" s="26"/>
      <c r="AB130" s="26"/>
      <c r="AC130" s="36" t="str">
        <f t="shared" si="79"/>
        <v/>
      </c>
      <c r="AD130" s="36" t="str">
        <f t="shared" si="80"/>
        <v/>
      </c>
    </row>
    <row r="131" spans="2:30" ht="14.25">
      <c r="B131" s="53" t="str">
        <f t="shared" si="78"/>
        <v/>
      </c>
      <c r="C131" s="2"/>
      <c r="E131" s="1"/>
      <c r="F131" s="1"/>
      <c r="G131" s="1"/>
      <c r="H131" s="1"/>
      <c r="I131" s="26"/>
      <c r="J131" s="26"/>
      <c r="K131" s="26"/>
      <c r="L131" s="26"/>
      <c r="M131" s="26"/>
      <c r="N131" s="26"/>
      <c r="O131" s="26"/>
      <c r="P131" s="26"/>
      <c r="Q131" s="26"/>
      <c r="R131" s="26"/>
      <c r="S131" s="26"/>
      <c r="T131" s="26"/>
      <c r="U131" s="26"/>
      <c r="V131" s="26"/>
      <c r="W131" s="26"/>
      <c r="X131" s="26"/>
      <c r="Y131" s="26"/>
      <c r="Z131" s="26"/>
      <c r="AA131" s="26"/>
      <c r="AB131" s="26"/>
      <c r="AC131" s="36" t="str">
        <f t="shared" si="79"/>
        <v/>
      </c>
      <c r="AD131" s="36" t="str">
        <f t="shared" si="80"/>
        <v/>
      </c>
    </row>
    <row r="132" spans="2:30" ht="14.25">
      <c r="B132" s="53" t="str">
        <f t="shared" si="78"/>
        <v/>
      </c>
      <c r="C132" s="2"/>
      <c r="D132" s="1"/>
      <c r="E132" s="2"/>
      <c r="F132" s="2"/>
      <c r="G132" s="2"/>
      <c r="H132" s="2"/>
      <c r="I132" s="26"/>
      <c r="J132" s="26"/>
      <c r="K132" s="26"/>
      <c r="L132" s="26"/>
      <c r="M132" s="26"/>
      <c r="N132" s="26"/>
      <c r="O132" s="26"/>
      <c r="P132" s="26"/>
      <c r="Q132" s="26"/>
      <c r="R132" s="26"/>
      <c r="S132" s="26"/>
      <c r="T132" s="26"/>
      <c r="U132" s="26"/>
      <c r="V132" s="26"/>
      <c r="W132" s="26"/>
      <c r="X132" s="26"/>
      <c r="Y132" s="26"/>
      <c r="Z132" s="26"/>
      <c r="AA132" s="26"/>
      <c r="AB132" s="26"/>
      <c r="AC132" s="36" t="str">
        <f t="shared" si="79"/>
        <v/>
      </c>
      <c r="AD132" s="36" t="str">
        <f t="shared" si="80"/>
        <v/>
      </c>
    </row>
    <row r="133" spans="2:30" ht="14.25">
      <c r="B133" s="53" t="str">
        <f t="shared" si="78"/>
        <v/>
      </c>
      <c r="C133" s="2"/>
      <c r="E133" s="2"/>
      <c r="F133" s="2"/>
      <c r="G133" s="2"/>
      <c r="H133" s="2"/>
      <c r="I133" s="26"/>
      <c r="J133" s="26"/>
      <c r="K133" s="26"/>
      <c r="L133" s="26"/>
      <c r="M133" s="26"/>
      <c r="N133" s="26"/>
      <c r="O133" s="26"/>
      <c r="P133" s="26"/>
      <c r="Q133" s="26"/>
      <c r="R133" s="26"/>
      <c r="S133" s="26"/>
      <c r="T133" s="26"/>
      <c r="U133" s="26"/>
      <c r="V133" s="26"/>
      <c r="W133" s="26"/>
      <c r="X133" s="26"/>
      <c r="Y133" s="26"/>
      <c r="Z133" s="26"/>
      <c r="AA133" s="26"/>
      <c r="AB133" s="26"/>
      <c r="AC133" s="36" t="str">
        <f t="shared" si="79"/>
        <v/>
      </c>
      <c r="AD133" s="36" t="str">
        <f t="shared" si="80"/>
        <v/>
      </c>
    </row>
    <row r="134" spans="2:30" ht="14.25">
      <c r="B134" s="53" t="str">
        <f t="shared" si="78"/>
        <v/>
      </c>
      <c r="C134" s="2"/>
      <c r="E134" s="2"/>
      <c r="F134" s="2"/>
      <c r="G134" s="2"/>
      <c r="H134" s="2"/>
      <c r="I134" s="26"/>
      <c r="J134" s="26"/>
      <c r="K134" s="26"/>
      <c r="L134" s="26"/>
      <c r="M134" s="26"/>
      <c r="N134" s="26"/>
      <c r="O134" s="26"/>
      <c r="P134" s="26"/>
      <c r="Q134" s="26"/>
      <c r="R134" s="26"/>
      <c r="S134" s="26"/>
      <c r="T134" s="26"/>
      <c r="U134" s="26"/>
      <c r="V134" s="26"/>
      <c r="W134" s="26"/>
      <c r="X134" s="26"/>
      <c r="Y134" s="26"/>
      <c r="Z134" s="26"/>
      <c r="AA134" s="26"/>
      <c r="AB134" s="26"/>
      <c r="AC134" s="36" t="str">
        <f t="shared" si="79"/>
        <v/>
      </c>
      <c r="AD134" s="36" t="str">
        <f t="shared" si="80"/>
        <v/>
      </c>
    </row>
    <row r="135" spans="2:30" ht="14.25">
      <c r="B135" s="53" t="str">
        <f t="shared" si="78"/>
        <v/>
      </c>
      <c r="C135" s="2"/>
      <c r="E135" s="2"/>
      <c r="F135" s="2"/>
      <c r="G135" s="2"/>
      <c r="H135" s="2"/>
      <c r="I135" s="26"/>
      <c r="J135" s="26"/>
      <c r="K135" s="26"/>
      <c r="L135" s="26"/>
      <c r="M135" s="26"/>
      <c r="N135" s="26"/>
      <c r="O135" s="26"/>
      <c r="P135" s="26"/>
      <c r="Q135" s="26"/>
      <c r="R135" s="26"/>
      <c r="S135" s="26"/>
      <c r="T135" s="26"/>
      <c r="U135" s="26"/>
      <c r="V135" s="26"/>
      <c r="W135" s="26"/>
      <c r="X135" s="26"/>
      <c r="Y135" s="26"/>
      <c r="Z135" s="26"/>
      <c r="AA135" s="26"/>
      <c r="AB135" s="26"/>
      <c r="AC135" s="36" t="str">
        <f t="shared" si="79"/>
        <v/>
      </c>
      <c r="AD135" s="36" t="str">
        <f t="shared" si="80"/>
        <v/>
      </c>
    </row>
    <row r="136" spans="2:30" ht="14.25">
      <c r="B136" s="53" t="str">
        <f t="shared" si="78"/>
        <v/>
      </c>
      <c r="C136" s="2"/>
      <c r="E136" s="2"/>
      <c r="F136" s="2"/>
      <c r="G136" s="2"/>
      <c r="H136" s="2"/>
      <c r="I136" s="26"/>
      <c r="J136" s="26"/>
      <c r="K136" s="26"/>
      <c r="L136" s="26"/>
      <c r="M136" s="26"/>
      <c r="N136" s="26"/>
      <c r="O136" s="26"/>
      <c r="P136" s="26"/>
      <c r="Q136" s="26"/>
      <c r="R136" s="26"/>
      <c r="S136" s="26"/>
      <c r="T136" s="26"/>
      <c r="U136" s="26"/>
      <c r="V136" s="26"/>
      <c r="W136" s="26"/>
      <c r="X136" s="26"/>
      <c r="Y136" s="26"/>
      <c r="Z136" s="26"/>
      <c r="AA136" s="26"/>
      <c r="AB136" s="26"/>
      <c r="AC136" s="36" t="str">
        <f t="shared" si="79"/>
        <v/>
      </c>
      <c r="AD136" s="36" t="str">
        <f t="shared" si="80"/>
        <v/>
      </c>
    </row>
    <row r="137" spans="2:30" ht="14.25">
      <c r="B137" s="53" t="str">
        <f t="shared" si="78"/>
        <v/>
      </c>
      <c r="C137" s="2"/>
      <c r="E137" s="2"/>
      <c r="F137" s="2"/>
      <c r="G137" s="2"/>
      <c r="H137" s="2"/>
      <c r="I137" s="26"/>
      <c r="J137" s="26"/>
      <c r="K137" s="26"/>
      <c r="L137" s="26"/>
      <c r="M137" s="26"/>
      <c r="N137" s="26"/>
      <c r="O137" s="26"/>
      <c r="P137" s="26"/>
      <c r="Q137" s="26"/>
      <c r="R137" s="26"/>
      <c r="S137" s="26"/>
      <c r="T137" s="26"/>
      <c r="U137" s="26"/>
      <c r="V137" s="26"/>
      <c r="W137" s="26"/>
      <c r="X137" s="26"/>
      <c r="Y137" s="26"/>
      <c r="Z137" s="26"/>
      <c r="AA137" s="26"/>
      <c r="AB137" s="26"/>
      <c r="AC137" s="36" t="str">
        <f t="shared" si="79"/>
        <v/>
      </c>
      <c r="AD137" s="36" t="str">
        <f t="shared" si="80"/>
        <v/>
      </c>
    </row>
    <row r="138" spans="2:30" ht="14.25">
      <c r="B138" s="53" t="str">
        <f t="shared" si="78"/>
        <v/>
      </c>
      <c r="C138" s="2"/>
      <c r="E138" s="2"/>
      <c r="F138" s="2"/>
      <c r="G138" s="2"/>
      <c r="H138" s="2"/>
      <c r="I138" s="26"/>
      <c r="J138" s="26"/>
      <c r="K138" s="26"/>
      <c r="L138" s="26"/>
      <c r="M138" s="26"/>
      <c r="N138" s="26"/>
      <c r="O138" s="26"/>
      <c r="P138" s="26"/>
      <c r="Q138" s="26"/>
      <c r="R138" s="26"/>
      <c r="S138" s="26"/>
      <c r="T138" s="26"/>
      <c r="U138" s="26"/>
      <c r="V138" s="26"/>
      <c r="W138" s="26"/>
      <c r="X138" s="26"/>
      <c r="Y138" s="26"/>
      <c r="Z138" s="26"/>
      <c r="AA138" s="26"/>
      <c r="AB138" s="26"/>
      <c r="AC138" s="36" t="str">
        <f t="shared" si="79"/>
        <v/>
      </c>
      <c r="AD138" s="36" t="str">
        <f t="shared" si="80"/>
        <v/>
      </c>
    </row>
    <row r="139" spans="2:30" ht="14.25">
      <c r="B139" s="53" t="str">
        <f t="shared" si="78"/>
        <v/>
      </c>
      <c r="C139" s="2"/>
      <c r="E139" s="2"/>
      <c r="F139" s="2"/>
      <c r="G139" s="2"/>
      <c r="H139" s="2"/>
      <c r="I139" s="26"/>
      <c r="J139" s="26"/>
      <c r="K139" s="26"/>
      <c r="L139" s="26"/>
      <c r="M139" s="26"/>
      <c r="N139" s="26"/>
      <c r="O139" s="26"/>
      <c r="P139" s="26"/>
      <c r="Q139" s="26"/>
      <c r="R139" s="26"/>
      <c r="S139" s="26"/>
      <c r="T139" s="26"/>
      <c r="U139" s="26"/>
      <c r="V139" s="26"/>
      <c r="W139" s="26"/>
      <c r="X139" s="26"/>
      <c r="Y139" s="26"/>
      <c r="Z139" s="26"/>
      <c r="AA139" s="26"/>
      <c r="AB139" s="26"/>
      <c r="AC139" s="36" t="str">
        <f t="shared" si="79"/>
        <v/>
      </c>
      <c r="AD139" s="36" t="str">
        <f t="shared" si="80"/>
        <v/>
      </c>
    </row>
    <row r="140" spans="2:30" ht="14.25">
      <c r="B140" s="53" t="str">
        <f t="shared" ref="B140:B150" si="81">AD140</f>
        <v/>
      </c>
      <c r="C140" s="2"/>
      <c r="E140" s="2"/>
      <c r="F140" s="2"/>
      <c r="G140" s="2"/>
      <c r="H140" s="2"/>
      <c r="I140" s="26"/>
      <c r="J140" s="26"/>
      <c r="K140" s="26"/>
      <c r="L140" s="26"/>
      <c r="M140" s="26"/>
      <c r="N140" s="26"/>
      <c r="O140" s="26"/>
      <c r="P140" s="26"/>
      <c r="Q140" s="26"/>
      <c r="R140" s="26"/>
      <c r="S140" s="26"/>
      <c r="T140" s="26"/>
      <c r="U140" s="26"/>
      <c r="V140" s="26"/>
      <c r="W140" s="26"/>
      <c r="X140" s="26"/>
      <c r="Y140" s="26"/>
      <c r="Z140" s="26"/>
      <c r="AA140" s="26"/>
      <c r="AB140" s="26"/>
      <c r="AC140" s="36" t="str">
        <f t="shared" ref="AC140:AC151" si="82">IF(SUM(I140:AB140)&gt;0,SUM(I140:AB140),"")</f>
        <v/>
      </c>
      <c r="AD140" s="36" t="str">
        <f t="shared" ref="AD140:AD151" si="83">IFERROR(IF(AC140&lt;$AH$12,1,ROUND(IF(AC140&lt;$AH$13,$AI$12+(AC140-$AH$12)/($AH$13-$AH$12)*($AI$13-$AI$12),5.5+(AC140-$AH$13)/($AH$14-$AH$13)*($AI$14-$AI$13)),1)),""&amp;$AI$8)</f>
        <v/>
      </c>
    </row>
    <row r="141" spans="2:30" ht="14.25">
      <c r="B141" s="53" t="str">
        <f t="shared" si="81"/>
        <v/>
      </c>
      <c r="C141" s="2"/>
      <c r="E141" s="2"/>
      <c r="F141" s="2"/>
      <c r="G141" s="2"/>
      <c r="H141" s="2"/>
      <c r="I141" s="26"/>
      <c r="J141" s="26"/>
      <c r="K141" s="26"/>
      <c r="L141" s="26"/>
      <c r="M141" s="26"/>
      <c r="N141" s="26"/>
      <c r="O141" s="26"/>
      <c r="P141" s="26"/>
      <c r="Q141" s="26"/>
      <c r="R141" s="26"/>
      <c r="S141" s="26"/>
      <c r="T141" s="26"/>
      <c r="U141" s="26"/>
      <c r="V141" s="26"/>
      <c r="W141" s="26"/>
      <c r="X141" s="26"/>
      <c r="Y141" s="26"/>
      <c r="Z141" s="26"/>
      <c r="AA141" s="26"/>
      <c r="AB141" s="26"/>
      <c r="AC141" s="36" t="str">
        <f t="shared" si="82"/>
        <v/>
      </c>
      <c r="AD141" s="36" t="str">
        <f t="shared" si="83"/>
        <v/>
      </c>
    </row>
    <row r="142" spans="2:30" ht="14.25">
      <c r="B142" s="53" t="str">
        <f t="shared" si="81"/>
        <v/>
      </c>
      <c r="C142" s="2"/>
      <c r="E142" s="2"/>
      <c r="F142" s="2"/>
      <c r="G142" s="2"/>
      <c r="H142" s="2"/>
      <c r="I142" s="26"/>
      <c r="J142" s="26"/>
      <c r="K142" s="26"/>
      <c r="L142" s="26"/>
      <c r="M142" s="26"/>
      <c r="N142" s="26"/>
      <c r="O142" s="26"/>
      <c r="P142" s="26"/>
      <c r="Q142" s="26"/>
      <c r="R142" s="26"/>
      <c r="S142" s="26"/>
      <c r="T142" s="26"/>
      <c r="U142" s="26"/>
      <c r="V142" s="26"/>
      <c r="W142" s="26"/>
      <c r="X142" s="26"/>
      <c r="Y142" s="26"/>
      <c r="Z142" s="26"/>
      <c r="AA142" s="26"/>
      <c r="AB142" s="26"/>
      <c r="AC142" s="36" t="str">
        <f t="shared" si="82"/>
        <v/>
      </c>
      <c r="AD142" s="36" t="str">
        <f t="shared" si="83"/>
        <v/>
      </c>
    </row>
    <row r="143" spans="2:30" ht="14.25">
      <c r="B143" s="53" t="str">
        <f t="shared" si="81"/>
        <v/>
      </c>
      <c r="C143" s="2"/>
      <c r="E143" s="2"/>
      <c r="F143" s="2"/>
      <c r="G143" s="2"/>
      <c r="H143" s="2"/>
      <c r="I143" s="26"/>
      <c r="J143" s="26"/>
      <c r="K143" s="26"/>
      <c r="L143" s="26"/>
      <c r="M143" s="26"/>
      <c r="N143" s="26"/>
      <c r="O143" s="26"/>
      <c r="P143" s="26"/>
      <c r="Q143" s="26"/>
      <c r="R143" s="26"/>
      <c r="S143" s="26"/>
      <c r="T143" s="26"/>
      <c r="U143" s="26"/>
      <c r="V143" s="26"/>
      <c r="W143" s="26"/>
      <c r="X143" s="26"/>
      <c r="Y143" s="26"/>
      <c r="Z143" s="26"/>
      <c r="AA143" s="26"/>
      <c r="AB143" s="26"/>
      <c r="AC143" s="36" t="str">
        <f t="shared" si="82"/>
        <v/>
      </c>
      <c r="AD143" s="36" t="str">
        <f t="shared" si="83"/>
        <v/>
      </c>
    </row>
    <row r="144" spans="2:30" ht="14.25">
      <c r="B144" s="53" t="str">
        <f t="shared" si="81"/>
        <v/>
      </c>
      <c r="C144" s="2"/>
      <c r="E144" s="2"/>
      <c r="F144" s="2"/>
      <c r="G144" s="2"/>
      <c r="H144" s="2"/>
      <c r="I144" s="26"/>
      <c r="J144" s="26"/>
      <c r="K144" s="26"/>
      <c r="L144" s="26"/>
      <c r="M144" s="26"/>
      <c r="N144" s="26"/>
      <c r="O144" s="26"/>
      <c r="P144" s="26"/>
      <c r="Q144" s="26"/>
      <c r="R144" s="26"/>
      <c r="S144" s="26"/>
      <c r="T144" s="26"/>
      <c r="U144" s="26"/>
      <c r="V144" s="26"/>
      <c r="W144" s="26"/>
      <c r="X144" s="26"/>
      <c r="Y144" s="26"/>
      <c r="Z144" s="26"/>
      <c r="AA144" s="26"/>
      <c r="AB144" s="26"/>
      <c r="AC144" s="36" t="str">
        <f t="shared" si="82"/>
        <v/>
      </c>
      <c r="AD144" s="36" t="str">
        <f t="shared" si="83"/>
        <v/>
      </c>
    </row>
    <row r="145" spans="1:44" ht="14.25">
      <c r="B145" s="53" t="str">
        <f t="shared" si="81"/>
        <v/>
      </c>
      <c r="C145" s="2"/>
      <c r="E145" s="2"/>
      <c r="F145" s="2"/>
      <c r="G145" s="2"/>
      <c r="H145" s="2"/>
      <c r="I145" s="26"/>
      <c r="J145" s="26"/>
      <c r="K145" s="26"/>
      <c r="L145" s="26"/>
      <c r="M145" s="26"/>
      <c r="N145" s="26"/>
      <c r="O145" s="26"/>
      <c r="P145" s="26"/>
      <c r="Q145" s="26"/>
      <c r="R145" s="26"/>
      <c r="S145" s="26"/>
      <c r="T145" s="26"/>
      <c r="U145" s="26"/>
      <c r="V145" s="26"/>
      <c r="W145" s="26"/>
      <c r="X145" s="26"/>
      <c r="Y145" s="26"/>
      <c r="Z145" s="26"/>
      <c r="AA145" s="26"/>
      <c r="AB145" s="26"/>
      <c r="AC145" s="36" t="str">
        <f t="shared" si="82"/>
        <v/>
      </c>
      <c r="AD145" s="36" t="str">
        <f t="shared" si="83"/>
        <v/>
      </c>
    </row>
    <row r="146" spans="1:44" ht="14.25">
      <c r="B146" s="53" t="str">
        <f t="shared" si="81"/>
        <v/>
      </c>
      <c r="C146" s="2"/>
      <c r="E146" s="2"/>
      <c r="F146" s="2"/>
      <c r="G146" s="2"/>
      <c r="H146" s="2"/>
      <c r="I146" s="26"/>
      <c r="J146" s="26"/>
      <c r="K146" s="26"/>
      <c r="L146" s="26"/>
      <c r="M146" s="26"/>
      <c r="N146" s="26"/>
      <c r="O146" s="26"/>
      <c r="P146" s="26"/>
      <c r="Q146" s="26"/>
      <c r="R146" s="26"/>
      <c r="S146" s="26"/>
      <c r="T146" s="26"/>
      <c r="U146" s="26"/>
      <c r="V146" s="26"/>
      <c r="W146" s="26"/>
      <c r="X146" s="26"/>
      <c r="Y146" s="26"/>
      <c r="Z146" s="26"/>
      <c r="AA146" s="26"/>
      <c r="AB146" s="26"/>
      <c r="AC146" s="36" t="str">
        <f t="shared" si="82"/>
        <v/>
      </c>
      <c r="AD146" s="36" t="str">
        <f t="shared" si="83"/>
        <v/>
      </c>
    </row>
    <row r="147" spans="1:44" ht="14.25">
      <c r="B147" s="53" t="str">
        <f t="shared" si="81"/>
        <v/>
      </c>
      <c r="C147" s="2"/>
      <c r="E147" s="2"/>
      <c r="F147" s="2"/>
      <c r="G147" s="2"/>
      <c r="H147" s="2"/>
      <c r="I147" s="26"/>
      <c r="J147" s="26"/>
      <c r="K147" s="26"/>
      <c r="L147" s="26"/>
      <c r="M147" s="26"/>
      <c r="N147" s="26"/>
      <c r="O147" s="26"/>
      <c r="P147" s="26"/>
      <c r="Q147" s="26"/>
      <c r="R147" s="26"/>
      <c r="S147" s="26"/>
      <c r="T147" s="26"/>
      <c r="U147" s="26"/>
      <c r="V147" s="26"/>
      <c r="W147" s="26"/>
      <c r="X147" s="26"/>
      <c r="Y147" s="26"/>
      <c r="Z147" s="26"/>
      <c r="AA147" s="26"/>
      <c r="AB147" s="26"/>
      <c r="AC147" s="36" t="str">
        <f t="shared" si="82"/>
        <v/>
      </c>
      <c r="AD147" s="36" t="str">
        <f t="shared" si="83"/>
        <v/>
      </c>
    </row>
    <row r="148" spans="1:44" ht="14.25">
      <c r="B148" s="53" t="str">
        <f t="shared" si="81"/>
        <v/>
      </c>
      <c r="C148" s="2"/>
      <c r="E148" s="2"/>
      <c r="F148" s="2"/>
      <c r="G148" s="2"/>
      <c r="H148" s="2"/>
      <c r="I148" s="26"/>
      <c r="J148" s="26"/>
      <c r="K148" s="26"/>
      <c r="L148" s="26"/>
      <c r="M148" s="26"/>
      <c r="N148" s="26"/>
      <c r="O148" s="26"/>
      <c r="P148" s="26"/>
      <c r="Q148" s="26"/>
      <c r="R148" s="26"/>
      <c r="S148" s="26"/>
      <c r="T148" s="26"/>
      <c r="U148" s="26"/>
      <c r="V148" s="26"/>
      <c r="W148" s="26"/>
      <c r="X148" s="26"/>
      <c r="Y148" s="26"/>
      <c r="Z148" s="26"/>
      <c r="AA148" s="26"/>
      <c r="AB148" s="26"/>
      <c r="AC148" s="36" t="str">
        <f t="shared" si="82"/>
        <v/>
      </c>
      <c r="AD148" s="36" t="str">
        <f t="shared" si="83"/>
        <v/>
      </c>
    </row>
    <row r="149" spans="1:44" ht="14.25">
      <c r="B149" s="53" t="str">
        <f t="shared" si="81"/>
        <v/>
      </c>
      <c r="C149" s="2"/>
      <c r="E149" s="2"/>
      <c r="F149" s="2"/>
      <c r="G149" s="2"/>
      <c r="H149" s="2"/>
      <c r="I149" s="26"/>
      <c r="J149" s="26"/>
      <c r="K149" s="26"/>
      <c r="L149" s="26"/>
      <c r="M149" s="26"/>
      <c r="N149" s="26"/>
      <c r="O149" s="26"/>
      <c r="P149" s="26"/>
      <c r="Q149" s="26"/>
      <c r="R149" s="26"/>
      <c r="S149" s="26"/>
      <c r="T149" s="26"/>
      <c r="U149" s="26"/>
      <c r="V149" s="26"/>
      <c r="W149" s="26"/>
      <c r="X149" s="26"/>
      <c r="Y149" s="26"/>
      <c r="Z149" s="26"/>
      <c r="AA149" s="26"/>
      <c r="AB149" s="26"/>
      <c r="AC149" s="36" t="str">
        <f t="shared" si="82"/>
        <v/>
      </c>
      <c r="AD149" s="36" t="str">
        <f t="shared" si="83"/>
        <v/>
      </c>
    </row>
    <row r="150" spans="1:44" ht="14.25">
      <c r="B150" s="53" t="str">
        <f t="shared" si="81"/>
        <v/>
      </c>
      <c r="C150" s="2"/>
      <c r="E150" s="2"/>
      <c r="F150" s="2"/>
      <c r="G150" s="2"/>
      <c r="H150" s="2"/>
      <c r="I150" s="26"/>
      <c r="J150" s="26"/>
      <c r="K150" s="26"/>
      <c r="L150" s="26"/>
      <c r="M150" s="26"/>
      <c r="N150" s="26"/>
      <c r="O150" s="26"/>
      <c r="P150" s="26"/>
      <c r="Q150" s="26"/>
      <c r="R150" s="26"/>
      <c r="S150" s="26"/>
      <c r="T150" s="26"/>
      <c r="U150" s="26"/>
      <c r="V150" s="26"/>
      <c r="W150" s="26"/>
      <c r="X150" s="26"/>
      <c r="Y150" s="26"/>
      <c r="Z150" s="26"/>
      <c r="AA150" s="26"/>
      <c r="AB150" s="26"/>
      <c r="AC150" s="36" t="str">
        <f t="shared" si="82"/>
        <v/>
      </c>
      <c r="AD150" s="36" t="str">
        <f t="shared" si="83"/>
        <v/>
      </c>
    </row>
    <row r="151" spans="1:44" ht="18">
      <c r="A151" s="1" t="s">
        <v>36</v>
      </c>
      <c r="B151" s="29" t="s">
        <v>40</v>
      </c>
      <c r="C151" s="2" t="s">
        <v>36</v>
      </c>
      <c r="D151" s="1" t="s">
        <v>0</v>
      </c>
      <c r="E151" s="2" t="s">
        <v>37</v>
      </c>
      <c r="F151" s="2"/>
      <c r="G151" s="2"/>
      <c r="H151" s="2"/>
      <c r="I151" s="26"/>
      <c r="J151" s="26"/>
      <c r="K151" s="26"/>
      <c r="L151" s="26"/>
      <c r="M151" s="26"/>
      <c r="N151" s="26"/>
      <c r="O151" s="26"/>
      <c r="P151" s="26"/>
      <c r="Q151" s="26"/>
      <c r="R151" s="26"/>
      <c r="S151" s="26"/>
      <c r="T151" s="26"/>
      <c r="U151" s="26"/>
      <c r="V151" s="26"/>
      <c r="W151" s="26"/>
      <c r="X151" s="26"/>
      <c r="Y151" s="26"/>
      <c r="Z151" s="26"/>
      <c r="AA151" s="26"/>
      <c r="AB151" s="26"/>
      <c r="AC151" s="36" t="str">
        <f t="shared" si="82"/>
        <v/>
      </c>
      <c r="AD151" s="36" t="str">
        <f t="shared" si="83"/>
        <v/>
      </c>
      <c r="AL151" t="str">
        <f>IFERROR($AC151-I151,"")</f>
        <v/>
      </c>
      <c r="AM151" t="str">
        <f>IFERROR($AC151-J151,"")</f>
        <v/>
      </c>
      <c r="AN151" t="str">
        <f>IFERROR($AC151-K151,"")</f>
        <v/>
      </c>
      <c r="AO151" t="str">
        <f>IFERROR($AC151-L151,"")</f>
        <v/>
      </c>
      <c r="AP151" t="str">
        <f>IFERROR($AC151-M151,"")</f>
        <v/>
      </c>
      <c r="AQ151" t="str">
        <f>IFERROR($AC151-#REF!,"")</f>
        <v/>
      </c>
      <c r="AR151" t="str">
        <f>IFERROR($AC151-#REF!,"")</f>
        <v/>
      </c>
    </row>
  </sheetData>
  <mergeCells count="1">
    <mergeCell ref="C6:E6"/>
  </mergeCells>
  <conditionalFormatting sqref="AD1:AD8 AD10:AD1048576">
    <cfRule type="cellIs" dxfId="9" priority="5" operator="equal">
      <formula>5.3</formula>
    </cfRule>
    <cfRule type="cellIs" dxfId="8" priority="6" operator="equal">
      <formula>5.4</formula>
    </cfRule>
  </conditionalFormatting>
  <conditionalFormatting sqref="I2:AB2">
    <cfRule type="cellIs" dxfId="7" priority="4" operator="greaterThan">
      <formula>I1</formula>
    </cfRule>
  </conditionalFormatting>
  <conditionalFormatting sqref="I3:AB3">
    <cfRule type="colorScale" priority="8">
      <colorScale>
        <cfvo type="min"/>
        <cfvo type="max"/>
        <color rgb="FF00B0F0"/>
        <color rgb="FFFFFF00"/>
      </colorScale>
    </cfRule>
  </conditionalFormatting>
  <conditionalFormatting sqref="I4:AB4">
    <cfRule type="colorScale" priority="9">
      <colorScale>
        <cfvo type="min"/>
        <cfvo type="percentile" val="50"/>
        <cfvo type="max"/>
        <color rgb="FFF8696B"/>
        <color rgb="FFFFEB84"/>
        <color rgb="FF63BE7B"/>
      </colorScale>
    </cfRule>
  </conditionalFormatting>
  <hyperlinks>
    <hyperlink ref="AG39" r:id="rId1"/>
  </hyperlinks>
  <pageMargins left="0.7" right="0.7" top="0.75" bottom="0.75" header="0.3" footer="0.3"/>
  <pageSetup paperSize="9" orientation="portrait" r:id="rId2"/>
  <ignoredErrors>
    <ignoredError sqref="AA2:AB3 AA5:AB5 I5:M5 I2:M3 T5:X5 T2:X3" formulaRange="1"/>
  </ignoredError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51"/>
  <sheetViews>
    <sheetView tabSelected="1" workbookViewId="0">
      <selection activeCell="AG2" sqref="AG2"/>
    </sheetView>
  </sheetViews>
  <sheetFormatPr defaultRowHeight="12.75"/>
  <cols>
    <col min="2" max="2" width="7.85546875" customWidth="1"/>
    <col min="3" max="3" width="6.5703125" customWidth="1"/>
    <col min="5" max="5" width="9.85546875" customWidth="1"/>
    <col min="6" max="6" width="20.5703125" customWidth="1"/>
    <col min="7" max="7" width="21.5703125" customWidth="1"/>
    <col min="8" max="8" width="3.28515625" customWidth="1"/>
    <col min="9" max="28" width="5.42578125" style="21" customWidth="1"/>
    <col min="29" max="29" width="10.5703125" style="21" bestFit="1" customWidth="1"/>
    <col min="30" max="30" width="9.140625" style="21"/>
    <col min="33" max="33" width="10.28515625" customWidth="1"/>
    <col min="34" max="34" width="14.28515625" customWidth="1"/>
    <col min="35" max="35" width="9.5703125" bestFit="1" customWidth="1"/>
    <col min="38" max="38" width="10.7109375" bestFit="1" customWidth="1"/>
    <col min="45" max="45" width="10.7109375" bestFit="1" customWidth="1"/>
  </cols>
  <sheetData>
    <row r="1" spans="1:70" ht="18">
      <c r="G1" s="8" t="s">
        <v>4</v>
      </c>
      <c r="H1" s="29" t="s">
        <v>40</v>
      </c>
      <c r="I1" s="36">
        <f>I10</f>
        <v>2</v>
      </c>
      <c r="J1" s="36">
        <f t="shared" ref="J1:AB1" si="0">J10</f>
        <v>2</v>
      </c>
      <c r="K1" s="36">
        <f t="shared" si="0"/>
        <v>2</v>
      </c>
      <c r="L1" s="36">
        <f t="shared" si="0"/>
        <v>2</v>
      </c>
      <c r="M1" s="36">
        <f t="shared" si="0"/>
        <v>2</v>
      </c>
      <c r="N1" s="36">
        <f t="shared" si="0"/>
        <v>2</v>
      </c>
      <c r="O1" s="36">
        <f t="shared" si="0"/>
        <v>2</v>
      </c>
      <c r="P1" s="36">
        <f t="shared" si="0"/>
        <v>2</v>
      </c>
      <c r="Q1" s="36">
        <f t="shared" si="0"/>
        <v>2</v>
      </c>
      <c r="R1" s="36">
        <f t="shared" si="0"/>
        <v>2</v>
      </c>
      <c r="S1" s="36">
        <f t="shared" si="0"/>
        <v>2</v>
      </c>
      <c r="T1" s="36">
        <f t="shared" si="0"/>
        <v>2</v>
      </c>
      <c r="U1" s="36">
        <f t="shared" si="0"/>
        <v>2</v>
      </c>
      <c r="V1" s="36">
        <f t="shared" si="0"/>
        <v>2</v>
      </c>
      <c r="W1" s="36">
        <f t="shared" si="0"/>
        <v>2</v>
      </c>
      <c r="X1" s="36">
        <f t="shared" si="0"/>
        <v>2</v>
      </c>
      <c r="Y1" s="36">
        <f t="shared" si="0"/>
        <v>2</v>
      </c>
      <c r="Z1" s="36">
        <f t="shared" si="0"/>
        <v>2</v>
      </c>
      <c r="AA1" s="36">
        <f t="shared" si="0"/>
        <v>2</v>
      </c>
      <c r="AB1" s="36">
        <f t="shared" si="0"/>
        <v>2</v>
      </c>
      <c r="AC1" s="36">
        <f>SUM(G1:AB1)</f>
        <v>40</v>
      </c>
    </row>
    <row r="2" spans="1:70" ht="18">
      <c r="G2" s="8" t="s">
        <v>3</v>
      </c>
      <c r="H2" s="29" t="s">
        <v>40</v>
      </c>
      <c r="I2" s="36">
        <f>MAX(I11:I151)</f>
        <v>0</v>
      </c>
      <c r="J2" s="36">
        <f t="shared" ref="J2:AB2" si="1">MAX(J11:J151)</f>
        <v>0</v>
      </c>
      <c r="K2" s="36">
        <f t="shared" si="1"/>
        <v>0</v>
      </c>
      <c r="L2" s="36">
        <f t="shared" si="1"/>
        <v>0</v>
      </c>
      <c r="M2" s="36">
        <f t="shared" si="1"/>
        <v>0</v>
      </c>
      <c r="N2" s="36">
        <f t="shared" si="1"/>
        <v>0</v>
      </c>
      <c r="O2" s="36">
        <f t="shared" si="1"/>
        <v>0</v>
      </c>
      <c r="P2" s="36">
        <f t="shared" si="1"/>
        <v>0</v>
      </c>
      <c r="Q2" s="36">
        <f t="shared" si="1"/>
        <v>0</v>
      </c>
      <c r="R2" s="36">
        <f t="shared" si="1"/>
        <v>0</v>
      </c>
      <c r="S2" s="36">
        <f t="shared" si="1"/>
        <v>0</v>
      </c>
      <c r="T2" s="36">
        <f t="shared" si="1"/>
        <v>0</v>
      </c>
      <c r="U2" s="36">
        <f t="shared" si="1"/>
        <v>0</v>
      </c>
      <c r="V2" s="36">
        <f t="shared" si="1"/>
        <v>0</v>
      </c>
      <c r="W2" s="36">
        <f t="shared" si="1"/>
        <v>0</v>
      </c>
      <c r="X2" s="36">
        <f t="shared" si="1"/>
        <v>0</v>
      </c>
      <c r="Y2" s="36">
        <f t="shared" si="1"/>
        <v>0</v>
      </c>
      <c r="Z2" s="36">
        <f t="shared" si="1"/>
        <v>0</v>
      </c>
      <c r="AA2" s="36">
        <f t="shared" si="1"/>
        <v>0</v>
      </c>
      <c r="AB2" s="36">
        <f t="shared" si="1"/>
        <v>0</v>
      </c>
      <c r="AC2" s="36">
        <f>MAX(AC11:AC151)</f>
        <v>0</v>
      </c>
    </row>
    <row r="3" spans="1:70" ht="18">
      <c r="G3" s="8" t="s">
        <v>46</v>
      </c>
      <c r="H3" s="29" t="s">
        <v>40</v>
      </c>
      <c r="I3" s="37" t="str">
        <f>IFERROR(AVERAGE(I11:I151)/I1,"")</f>
        <v/>
      </c>
      <c r="J3" s="37" t="str">
        <f t="shared" ref="J3:AB3" si="2">IFERROR(AVERAGE(J11:J151)/J1,"")</f>
        <v/>
      </c>
      <c r="K3" s="37" t="str">
        <f t="shared" si="2"/>
        <v/>
      </c>
      <c r="L3" s="37" t="str">
        <f t="shared" si="2"/>
        <v/>
      </c>
      <c r="M3" s="37" t="str">
        <f t="shared" si="2"/>
        <v/>
      </c>
      <c r="N3" s="37" t="str">
        <f t="shared" si="2"/>
        <v/>
      </c>
      <c r="O3" s="37" t="str">
        <f t="shared" si="2"/>
        <v/>
      </c>
      <c r="P3" s="37" t="str">
        <f t="shared" si="2"/>
        <v/>
      </c>
      <c r="Q3" s="37" t="str">
        <f t="shared" si="2"/>
        <v/>
      </c>
      <c r="R3" s="37" t="str">
        <f t="shared" si="2"/>
        <v/>
      </c>
      <c r="S3" s="37" t="str">
        <f t="shared" si="2"/>
        <v/>
      </c>
      <c r="T3" s="37" t="str">
        <f t="shared" si="2"/>
        <v/>
      </c>
      <c r="U3" s="37" t="str">
        <f t="shared" si="2"/>
        <v/>
      </c>
      <c r="V3" s="37" t="str">
        <f t="shared" si="2"/>
        <v/>
      </c>
      <c r="W3" s="37" t="str">
        <f t="shared" si="2"/>
        <v/>
      </c>
      <c r="X3" s="37" t="str">
        <f t="shared" si="2"/>
        <v/>
      </c>
      <c r="Y3" s="37" t="str">
        <f t="shared" si="2"/>
        <v/>
      </c>
      <c r="Z3" s="37" t="str">
        <f t="shared" si="2"/>
        <v/>
      </c>
      <c r="AA3" s="37" t="str">
        <f t="shared" si="2"/>
        <v/>
      </c>
      <c r="AB3" s="37" t="str">
        <f t="shared" si="2"/>
        <v/>
      </c>
      <c r="AC3" s="37"/>
    </row>
    <row r="4" spans="1:70" ht="18">
      <c r="G4" s="8" t="s">
        <v>47</v>
      </c>
      <c r="H4" s="29" t="s">
        <v>40</v>
      </c>
      <c r="I4" s="37" t="str">
        <f t="shared" ref="I4:X4" si="3">IFERROR(CORREL(I11:I151,AY11:AY151),"")</f>
        <v/>
      </c>
      <c r="J4" s="37" t="str">
        <f t="shared" si="3"/>
        <v/>
      </c>
      <c r="K4" s="37" t="str">
        <f t="shared" si="3"/>
        <v/>
      </c>
      <c r="L4" s="37" t="str">
        <f t="shared" si="3"/>
        <v/>
      </c>
      <c r="M4" s="37" t="str">
        <f t="shared" si="3"/>
        <v/>
      </c>
      <c r="N4" s="37" t="str">
        <f t="shared" si="3"/>
        <v/>
      </c>
      <c r="O4" s="37" t="str">
        <f t="shared" si="3"/>
        <v/>
      </c>
      <c r="P4" s="37" t="str">
        <f t="shared" si="3"/>
        <v/>
      </c>
      <c r="Q4" s="37" t="str">
        <f t="shared" si="3"/>
        <v/>
      </c>
      <c r="R4" s="37" t="str">
        <f t="shared" si="3"/>
        <v/>
      </c>
      <c r="S4" s="37" t="str">
        <f t="shared" si="3"/>
        <v/>
      </c>
      <c r="T4" s="37" t="str">
        <f t="shared" si="3"/>
        <v/>
      </c>
      <c r="U4" s="37" t="str">
        <f t="shared" si="3"/>
        <v/>
      </c>
      <c r="V4" s="37" t="str">
        <f t="shared" si="3"/>
        <v/>
      </c>
      <c r="W4" s="37" t="str">
        <f t="shared" si="3"/>
        <v/>
      </c>
      <c r="X4" s="37" t="str">
        <f t="shared" si="3"/>
        <v/>
      </c>
      <c r="Y4" s="37" t="str">
        <f t="shared" ref="Y4:Z4" si="4">IFERROR(CORREL(Y11:Y151,BO11:BO151),"")</f>
        <v/>
      </c>
      <c r="Z4" s="37" t="str">
        <f t="shared" si="4"/>
        <v/>
      </c>
      <c r="AA4" s="37" t="str">
        <f t="shared" ref="AA4:AB4" si="5">IFERROR(CORREL(AA11:AA151,BO11:BO151),"")</f>
        <v/>
      </c>
      <c r="AB4" s="37" t="str">
        <f t="shared" si="5"/>
        <v/>
      </c>
      <c r="AC4" s="37"/>
    </row>
    <row r="5" spans="1:70" ht="18">
      <c r="G5" s="8" t="s">
        <v>15</v>
      </c>
      <c r="H5" s="29" t="s">
        <v>40</v>
      </c>
      <c r="I5" s="37" t="str">
        <f>IFERROR(VAR(I11:I151),"")</f>
        <v/>
      </c>
      <c r="J5" s="37" t="str">
        <f t="shared" ref="J5:AC5" si="6">IFERROR(VAR(J11:J151),"")</f>
        <v/>
      </c>
      <c r="K5" s="37" t="str">
        <f t="shared" si="6"/>
        <v/>
      </c>
      <c r="L5" s="37" t="str">
        <f t="shared" si="6"/>
        <v/>
      </c>
      <c r="M5" s="37" t="str">
        <f t="shared" si="6"/>
        <v/>
      </c>
      <c r="N5" s="37" t="str">
        <f t="shared" si="6"/>
        <v/>
      </c>
      <c r="O5" s="37" t="str">
        <f t="shared" si="6"/>
        <v/>
      </c>
      <c r="P5" s="37" t="str">
        <f t="shared" si="6"/>
        <v/>
      </c>
      <c r="Q5" s="37" t="str">
        <f t="shared" si="6"/>
        <v/>
      </c>
      <c r="R5" s="37" t="str">
        <f t="shared" si="6"/>
        <v/>
      </c>
      <c r="S5" s="37" t="str">
        <f t="shared" si="6"/>
        <v/>
      </c>
      <c r="T5" s="37" t="str">
        <f t="shared" si="6"/>
        <v/>
      </c>
      <c r="U5" s="37" t="str">
        <f t="shared" si="6"/>
        <v/>
      </c>
      <c r="V5" s="37" t="str">
        <f t="shared" si="6"/>
        <v/>
      </c>
      <c r="W5" s="37" t="str">
        <f t="shared" si="6"/>
        <v/>
      </c>
      <c r="X5" s="37" t="str">
        <f t="shared" si="6"/>
        <v/>
      </c>
      <c r="Y5" s="37" t="str">
        <f t="shared" si="6"/>
        <v/>
      </c>
      <c r="Z5" s="37" t="str">
        <f t="shared" si="6"/>
        <v/>
      </c>
      <c r="AA5" s="37" t="str">
        <f t="shared" si="6"/>
        <v/>
      </c>
      <c r="AB5" s="37" t="str">
        <f t="shared" si="6"/>
        <v/>
      </c>
      <c r="AC5" s="37" t="str">
        <f t="shared" si="6"/>
        <v/>
      </c>
    </row>
    <row r="6" spans="1:70" ht="18.75">
      <c r="B6" s="33" t="s">
        <v>44</v>
      </c>
      <c r="C6" s="54">
        <f>'1e gelegenheid'!C6:E6</f>
        <v>0</v>
      </c>
      <c r="D6" s="54"/>
      <c r="E6" s="54"/>
    </row>
    <row r="7" spans="1:70" ht="18.75">
      <c r="B7" s="34" t="s">
        <v>45</v>
      </c>
      <c r="C7" s="48">
        <v>2</v>
      </c>
      <c r="AL7" s="4" t="s">
        <v>48</v>
      </c>
      <c r="AY7" s="1" t="s">
        <v>49</v>
      </c>
    </row>
    <row r="8" spans="1:70" ht="15">
      <c r="C8" s="16"/>
      <c r="D8" s="12"/>
      <c r="F8" s="12"/>
      <c r="G8" s="12"/>
      <c r="H8" s="12"/>
      <c r="I8" s="24"/>
      <c r="J8" s="25"/>
      <c r="K8" s="25"/>
      <c r="L8" s="25"/>
      <c r="M8" s="25"/>
      <c r="N8" s="25"/>
      <c r="O8" s="25"/>
      <c r="P8" s="25"/>
      <c r="Q8" s="25"/>
      <c r="R8" s="25"/>
      <c r="S8" s="25"/>
      <c r="T8" s="25"/>
      <c r="U8" s="25"/>
      <c r="V8" s="25"/>
      <c r="W8" s="25"/>
      <c r="X8" s="25"/>
      <c r="Y8" s="25"/>
      <c r="Z8" s="25"/>
      <c r="AA8" s="25"/>
      <c r="AB8" s="25"/>
      <c r="AC8" s="22" t="s">
        <v>1</v>
      </c>
      <c r="AD8" s="23" t="s">
        <v>2</v>
      </c>
      <c r="AG8" s="28" t="s">
        <v>39</v>
      </c>
      <c r="AH8" s="19"/>
      <c r="AI8" s="44"/>
      <c r="AJ8" s="20"/>
    </row>
    <row r="9" spans="1:70" s="18" customFormat="1" ht="18">
      <c r="A9" s="29" t="s">
        <v>40</v>
      </c>
      <c r="B9" s="29" t="s">
        <v>40</v>
      </c>
      <c r="C9" s="29" t="s">
        <v>40</v>
      </c>
      <c r="D9" s="12"/>
      <c r="E9" s="12"/>
      <c r="F9" s="12"/>
      <c r="G9" s="31" t="s">
        <v>42</v>
      </c>
      <c r="H9" s="31"/>
      <c r="I9" s="30">
        <v>1</v>
      </c>
      <c r="J9" s="30">
        <v>2</v>
      </c>
      <c r="K9" s="30">
        <v>3</v>
      </c>
      <c r="L9" s="30">
        <v>4</v>
      </c>
      <c r="M9" s="30">
        <v>5</v>
      </c>
      <c r="N9" s="30">
        <v>6</v>
      </c>
      <c r="O9" s="30">
        <v>7</v>
      </c>
      <c r="P9" s="30">
        <v>8</v>
      </c>
      <c r="Q9" s="30">
        <v>9</v>
      </c>
      <c r="R9" s="30">
        <v>10</v>
      </c>
      <c r="S9" s="30">
        <v>11</v>
      </c>
      <c r="T9" s="30">
        <v>12</v>
      </c>
      <c r="U9" s="30">
        <v>13</v>
      </c>
      <c r="V9" s="30">
        <v>14</v>
      </c>
      <c r="W9" s="30">
        <v>15</v>
      </c>
      <c r="X9" s="30">
        <v>16</v>
      </c>
      <c r="Y9" s="30">
        <v>17</v>
      </c>
      <c r="Z9" s="30">
        <v>18</v>
      </c>
      <c r="AA9" s="30">
        <v>19</v>
      </c>
      <c r="AB9" s="30">
        <v>20</v>
      </c>
      <c r="AF9" s="19"/>
      <c r="AG9" s="19"/>
      <c r="AH9" s="19"/>
      <c r="AI9" s="19"/>
      <c r="AJ9" s="16"/>
      <c r="AY9" s="49">
        <f t="shared" ref="AY9:BN9" si="7">I9</f>
        <v>1</v>
      </c>
      <c r="AZ9" s="49">
        <f t="shared" si="7"/>
        <v>2</v>
      </c>
      <c r="BA9" s="49">
        <f t="shared" si="7"/>
        <v>3</v>
      </c>
      <c r="BB9" s="49">
        <f t="shared" si="7"/>
        <v>4</v>
      </c>
      <c r="BC9" s="49">
        <f t="shared" si="7"/>
        <v>5</v>
      </c>
      <c r="BD9" s="49">
        <f t="shared" si="7"/>
        <v>6</v>
      </c>
      <c r="BE9" s="49">
        <f t="shared" si="7"/>
        <v>7</v>
      </c>
      <c r="BF9" s="49">
        <f t="shared" si="7"/>
        <v>8</v>
      </c>
      <c r="BG9" s="49">
        <f t="shared" si="7"/>
        <v>9</v>
      </c>
      <c r="BH9" s="49">
        <f t="shared" si="7"/>
        <v>10</v>
      </c>
      <c r="BI9" s="49">
        <f t="shared" si="7"/>
        <v>11</v>
      </c>
      <c r="BJ9" s="49">
        <f t="shared" si="7"/>
        <v>12</v>
      </c>
      <c r="BK9" s="49">
        <f t="shared" si="7"/>
        <v>13</v>
      </c>
      <c r="BL9" s="49">
        <f t="shared" si="7"/>
        <v>14</v>
      </c>
      <c r="BM9" s="49">
        <f t="shared" si="7"/>
        <v>15</v>
      </c>
      <c r="BN9" s="49">
        <f t="shared" si="7"/>
        <v>16</v>
      </c>
      <c r="BO9" s="49">
        <f t="shared" ref="BO9:BR9" si="8">Y9</f>
        <v>17</v>
      </c>
      <c r="BP9" s="49">
        <f t="shared" si="8"/>
        <v>18</v>
      </c>
      <c r="BQ9" s="49">
        <f t="shared" si="8"/>
        <v>19</v>
      </c>
      <c r="BR9" s="49">
        <f t="shared" si="8"/>
        <v>20</v>
      </c>
    </row>
    <row r="10" spans="1:70" ht="31.5">
      <c r="A10" s="9" t="s">
        <v>33</v>
      </c>
      <c r="B10" s="10" t="s">
        <v>34</v>
      </c>
      <c r="C10" s="10" t="s">
        <v>35</v>
      </c>
      <c r="D10" s="11" t="s">
        <v>41</v>
      </c>
      <c r="E10" s="12"/>
      <c r="F10" s="12"/>
      <c r="G10" s="32" t="s">
        <v>43</v>
      </c>
      <c r="H10" s="32"/>
      <c r="I10" s="30">
        <v>2</v>
      </c>
      <c r="J10" s="30">
        <v>2</v>
      </c>
      <c r="K10" s="30">
        <v>2</v>
      </c>
      <c r="L10" s="30">
        <v>2</v>
      </c>
      <c r="M10" s="30">
        <v>2</v>
      </c>
      <c r="N10" s="30">
        <v>2</v>
      </c>
      <c r="O10" s="30">
        <v>2</v>
      </c>
      <c r="P10" s="30">
        <v>2</v>
      </c>
      <c r="Q10" s="30">
        <v>2</v>
      </c>
      <c r="R10" s="30">
        <v>2</v>
      </c>
      <c r="S10" s="30">
        <v>2</v>
      </c>
      <c r="T10" s="30">
        <v>2</v>
      </c>
      <c r="U10" s="30">
        <v>2</v>
      </c>
      <c r="V10" s="30">
        <v>2</v>
      </c>
      <c r="W10" s="30">
        <v>2</v>
      </c>
      <c r="X10" s="30">
        <v>2</v>
      </c>
      <c r="Y10" s="30">
        <v>2</v>
      </c>
      <c r="Z10" s="30">
        <v>2</v>
      </c>
      <c r="AA10" s="30">
        <v>2</v>
      </c>
      <c r="AB10" s="30">
        <v>2</v>
      </c>
      <c r="AC10" s="35">
        <f>IF(I10="","",SUM(I10:AB10))</f>
        <v>40</v>
      </c>
      <c r="AD10" s="36">
        <f>IFERROR(IF(AC10&lt;$AH$12,1,ROUND(IF(AC10&lt;$AH$13,1+(AC10-$AH$12)/($AH$13-$AH$12)*($AI$13-$AI$12),5.5+(AC10-$AH$13)/($AH$14-$AH$13)*($AI$14-$AI$13)),1)),"")</f>
        <v>10</v>
      </c>
      <c r="AG10" s="4" t="s">
        <v>5</v>
      </c>
      <c r="AH10" s="4"/>
      <c r="AS10" s="1"/>
      <c r="AY10" s="49"/>
      <c r="AZ10" s="49"/>
      <c r="BA10" s="49"/>
      <c r="BB10" s="49"/>
      <c r="BC10" s="49"/>
      <c r="BD10" s="49"/>
      <c r="BE10" s="49"/>
      <c r="BF10" s="49"/>
      <c r="BG10" s="49"/>
      <c r="BH10" s="49"/>
      <c r="BI10" s="49"/>
      <c r="BJ10" s="49"/>
      <c r="BK10" s="49"/>
      <c r="BL10" s="49"/>
      <c r="BM10" s="49"/>
      <c r="BN10" s="49"/>
      <c r="BO10" s="49"/>
      <c r="BP10" s="49"/>
      <c r="BQ10" s="49"/>
      <c r="BR10" s="49"/>
    </row>
    <row r="11" spans="1:70" ht="15">
      <c r="A11" s="51"/>
      <c r="B11" s="53" t="str">
        <f>AD11</f>
        <v/>
      </c>
      <c r="C11" s="13"/>
      <c r="D11" s="50"/>
      <c r="E11" s="50"/>
      <c r="F11" s="51"/>
      <c r="G11" s="13"/>
      <c r="H11" s="13"/>
      <c r="I11" s="26"/>
      <c r="J11" s="26"/>
      <c r="K11" s="26"/>
      <c r="L11" s="26"/>
      <c r="M11" s="26"/>
      <c r="N11" s="26"/>
      <c r="O11" s="26"/>
      <c r="P11" s="26"/>
      <c r="Q11" s="26"/>
      <c r="R11" s="26"/>
      <c r="S11" s="26"/>
      <c r="T11" s="26"/>
      <c r="U11" s="26"/>
      <c r="V11" s="26"/>
      <c r="W11" s="26"/>
      <c r="X11" s="26"/>
      <c r="Y11" s="26"/>
      <c r="Z11" s="26"/>
      <c r="AA11" s="26"/>
      <c r="AB11" s="26"/>
      <c r="AC11" s="36" t="str">
        <f>IF(SUM(I11:AB11)&gt;0,SUM(I11:AB11),"")</f>
        <v/>
      </c>
      <c r="AD11" s="36" t="str">
        <f>IFERROR(IF(AC11&lt;$AH$12,1,ROUND(IF(AC11&lt;$AH$13,$AI$12+(AC11-$AH$12)/($AH$13-$AH$12)*($AI$13-$AI$12),5.5+(AC11-$AH$13)/($AH$14-$AH$13)*($AI$14-$AI$13)),1)),""&amp;$AI$8)</f>
        <v/>
      </c>
      <c r="AH11" s="3" t="s">
        <v>6</v>
      </c>
      <c r="AI11" s="3" t="s">
        <v>2</v>
      </c>
      <c r="AY11" t="str">
        <f t="shared" ref="AY11:BN26" si="9">IFERROR($AC11-I11,"")</f>
        <v/>
      </c>
      <c r="AZ11" t="str">
        <f t="shared" si="9"/>
        <v/>
      </c>
      <c r="BA11" t="str">
        <f t="shared" si="9"/>
        <v/>
      </c>
      <c r="BB11" t="str">
        <f t="shared" si="9"/>
        <v/>
      </c>
      <c r="BC11" t="str">
        <f t="shared" si="9"/>
        <v/>
      </c>
      <c r="BD11" t="str">
        <f t="shared" si="9"/>
        <v/>
      </c>
      <c r="BE11" t="str">
        <f t="shared" si="9"/>
        <v/>
      </c>
      <c r="BF11" t="str">
        <f t="shared" si="9"/>
        <v/>
      </c>
      <c r="BG11" t="str">
        <f t="shared" si="9"/>
        <v/>
      </c>
      <c r="BH11" t="str">
        <f t="shared" si="9"/>
        <v/>
      </c>
      <c r="BI11" t="str">
        <f t="shared" si="9"/>
        <v/>
      </c>
      <c r="BJ11" t="str">
        <f t="shared" si="9"/>
        <v/>
      </c>
      <c r="BK11" t="str">
        <f t="shared" si="9"/>
        <v/>
      </c>
      <c r="BL11" t="str">
        <f t="shared" si="9"/>
        <v/>
      </c>
      <c r="BM11" t="str">
        <f t="shared" si="9"/>
        <v/>
      </c>
      <c r="BN11" t="str">
        <f t="shared" si="9"/>
        <v/>
      </c>
      <c r="BO11" t="str">
        <f t="shared" ref="BO11:BR23" si="10">IFERROR($AC11-Y11,"")</f>
        <v/>
      </c>
      <c r="BP11" t="str">
        <f t="shared" si="10"/>
        <v/>
      </c>
      <c r="BQ11" t="str">
        <f t="shared" si="10"/>
        <v/>
      </c>
      <c r="BR11" t="str">
        <f t="shared" si="10"/>
        <v/>
      </c>
    </row>
    <row r="12" spans="1:70" ht="15">
      <c r="A12" s="51"/>
      <c r="B12" s="53" t="str">
        <f t="shared" ref="B12:B75" si="11">AD12</f>
        <v/>
      </c>
      <c r="C12" s="13"/>
      <c r="D12" s="50"/>
      <c r="E12" s="50"/>
      <c r="F12" s="51"/>
      <c r="G12" s="13"/>
      <c r="H12" s="13"/>
      <c r="I12" s="26"/>
      <c r="J12" s="26"/>
      <c r="K12" s="26"/>
      <c r="L12" s="26"/>
      <c r="M12" s="26"/>
      <c r="N12" s="26"/>
      <c r="O12" s="26"/>
      <c r="P12" s="26"/>
      <c r="Q12" s="26"/>
      <c r="R12" s="26"/>
      <c r="S12" s="26"/>
      <c r="T12" s="26"/>
      <c r="U12" s="26"/>
      <c r="V12" s="26"/>
      <c r="W12" s="26"/>
      <c r="X12" s="26"/>
      <c r="Y12" s="26"/>
      <c r="Z12" s="26"/>
      <c r="AA12" s="26"/>
      <c r="AB12" s="26"/>
      <c r="AC12" s="36" t="str">
        <f t="shared" ref="AC12:AC75" si="12">IF(SUM(I12:AB12)&gt;0,SUM(I12:AB12),"")</f>
        <v/>
      </c>
      <c r="AD12" s="36" t="str">
        <f t="shared" ref="AD12:AD75" si="13">IFERROR(IF(AC12&lt;$AH$12,1,ROUND(IF(AC12&lt;$AH$13,$AI$12+(AC12-$AH$12)/($AH$13-$AH$12)*($AI$13-$AI$12),5.5+(AC12-$AH$13)/($AH$14-$AH$13)*($AI$14-$AI$13)),1)),""&amp;$AI$8)</f>
        <v/>
      </c>
      <c r="AG12" s="3" t="s">
        <v>8</v>
      </c>
      <c r="AH12" s="43">
        <v>0</v>
      </c>
      <c r="AI12" s="43">
        <v>1</v>
      </c>
      <c r="AY12" t="str">
        <f t="shared" si="9"/>
        <v/>
      </c>
      <c r="AZ12" t="str">
        <f t="shared" si="9"/>
        <v/>
      </c>
      <c r="BA12" t="str">
        <f t="shared" si="9"/>
        <v/>
      </c>
      <c r="BB12" t="str">
        <f t="shared" si="9"/>
        <v/>
      </c>
      <c r="BC12" t="str">
        <f t="shared" si="9"/>
        <v/>
      </c>
      <c r="BD12" t="str">
        <f t="shared" si="9"/>
        <v/>
      </c>
      <c r="BE12" t="str">
        <f t="shared" si="9"/>
        <v/>
      </c>
      <c r="BF12" t="str">
        <f t="shared" si="9"/>
        <v/>
      </c>
      <c r="BG12" t="str">
        <f t="shared" si="9"/>
        <v/>
      </c>
      <c r="BH12" t="str">
        <f t="shared" si="9"/>
        <v/>
      </c>
      <c r="BI12" t="str">
        <f t="shared" si="9"/>
        <v/>
      </c>
      <c r="BJ12" t="str">
        <f t="shared" si="9"/>
        <v/>
      </c>
      <c r="BK12" t="str">
        <f t="shared" si="9"/>
        <v/>
      </c>
      <c r="BL12" t="str">
        <f t="shared" si="9"/>
        <v/>
      </c>
      <c r="BM12" t="str">
        <f t="shared" si="9"/>
        <v/>
      </c>
      <c r="BN12" t="str">
        <f t="shared" si="9"/>
        <v/>
      </c>
      <c r="BO12" t="str">
        <f t="shared" si="10"/>
        <v/>
      </c>
      <c r="BP12" t="str">
        <f t="shared" si="10"/>
        <v/>
      </c>
      <c r="BQ12" t="str">
        <f t="shared" si="10"/>
        <v/>
      </c>
      <c r="BR12" t="str">
        <f t="shared" si="10"/>
        <v/>
      </c>
    </row>
    <row r="13" spans="1:70" ht="15">
      <c r="A13" s="51"/>
      <c r="B13" s="53" t="str">
        <f t="shared" si="11"/>
        <v/>
      </c>
      <c r="C13" s="13"/>
      <c r="D13" s="50"/>
      <c r="E13" s="50"/>
      <c r="F13" s="51"/>
      <c r="G13" s="13"/>
      <c r="H13" s="13"/>
      <c r="I13" s="26"/>
      <c r="J13" s="26"/>
      <c r="K13" s="26"/>
      <c r="L13" s="26"/>
      <c r="M13" s="26"/>
      <c r="N13" s="26"/>
      <c r="O13" s="26"/>
      <c r="P13" s="26"/>
      <c r="Q13" s="26"/>
      <c r="R13" s="26"/>
      <c r="S13" s="26"/>
      <c r="T13" s="26"/>
      <c r="U13" s="26"/>
      <c r="V13" s="26"/>
      <c r="W13" s="26"/>
      <c r="X13" s="26"/>
      <c r="Y13" s="26"/>
      <c r="Z13" s="26"/>
      <c r="AA13" s="26"/>
      <c r="AB13" s="26"/>
      <c r="AC13" s="36" t="str">
        <f t="shared" si="12"/>
        <v/>
      </c>
      <c r="AD13" s="36" t="str">
        <f t="shared" si="13"/>
        <v/>
      </c>
      <c r="AG13" s="3" t="s">
        <v>7</v>
      </c>
      <c r="AH13" s="43">
        <v>22</v>
      </c>
      <c r="AI13" s="43">
        <v>5.5</v>
      </c>
      <c r="AY13" t="str">
        <f t="shared" si="9"/>
        <v/>
      </c>
      <c r="AZ13" t="str">
        <f t="shared" si="9"/>
        <v/>
      </c>
      <c r="BA13" t="str">
        <f t="shared" si="9"/>
        <v/>
      </c>
      <c r="BB13" t="str">
        <f t="shared" si="9"/>
        <v/>
      </c>
      <c r="BC13" t="str">
        <f t="shared" si="9"/>
        <v/>
      </c>
      <c r="BD13" t="str">
        <f t="shared" si="9"/>
        <v/>
      </c>
      <c r="BE13" t="str">
        <f t="shared" si="9"/>
        <v/>
      </c>
      <c r="BF13" t="str">
        <f t="shared" si="9"/>
        <v/>
      </c>
      <c r="BG13" t="str">
        <f t="shared" si="9"/>
        <v/>
      </c>
      <c r="BH13" t="str">
        <f t="shared" si="9"/>
        <v/>
      </c>
      <c r="BI13" t="str">
        <f t="shared" si="9"/>
        <v/>
      </c>
      <c r="BJ13" t="str">
        <f t="shared" si="9"/>
        <v/>
      </c>
      <c r="BK13" t="str">
        <f t="shared" si="9"/>
        <v/>
      </c>
      <c r="BL13" t="str">
        <f t="shared" si="9"/>
        <v/>
      </c>
      <c r="BM13" t="str">
        <f t="shared" si="9"/>
        <v/>
      </c>
      <c r="BN13" t="str">
        <f t="shared" si="9"/>
        <v/>
      </c>
      <c r="BO13" t="str">
        <f t="shared" si="10"/>
        <v/>
      </c>
      <c r="BP13" t="str">
        <f t="shared" si="10"/>
        <v/>
      </c>
      <c r="BQ13" t="str">
        <f t="shared" si="10"/>
        <v/>
      </c>
      <c r="BR13" t="str">
        <f t="shared" si="10"/>
        <v/>
      </c>
    </row>
    <row r="14" spans="1:70" ht="15">
      <c r="A14" s="51"/>
      <c r="B14" s="53" t="str">
        <f t="shared" si="11"/>
        <v/>
      </c>
      <c r="C14" s="15"/>
      <c r="D14" s="50"/>
      <c r="E14" s="50"/>
      <c r="F14" s="51"/>
      <c r="G14" s="15"/>
      <c r="H14" s="15"/>
      <c r="I14" s="26"/>
      <c r="J14" s="26"/>
      <c r="K14" s="26"/>
      <c r="L14" s="26"/>
      <c r="M14" s="26"/>
      <c r="N14" s="26"/>
      <c r="O14" s="26"/>
      <c r="P14" s="26"/>
      <c r="Q14" s="26"/>
      <c r="R14" s="26"/>
      <c r="S14" s="26"/>
      <c r="T14" s="26"/>
      <c r="U14" s="26"/>
      <c r="V14" s="26"/>
      <c r="W14" s="26"/>
      <c r="X14" s="26"/>
      <c r="Y14" s="26"/>
      <c r="Z14" s="26"/>
      <c r="AA14" s="26"/>
      <c r="AB14" s="26"/>
      <c r="AC14" s="36" t="str">
        <f t="shared" si="12"/>
        <v/>
      </c>
      <c r="AD14" s="36" t="str">
        <f t="shared" si="13"/>
        <v/>
      </c>
      <c r="AG14" s="3" t="s">
        <v>9</v>
      </c>
      <c r="AH14" s="42">
        <f>AC10</f>
        <v>40</v>
      </c>
      <c r="AI14" s="43">
        <v>10</v>
      </c>
      <c r="AY14" t="str">
        <f t="shared" si="9"/>
        <v/>
      </c>
      <c r="AZ14" t="str">
        <f t="shared" si="9"/>
        <v/>
      </c>
      <c r="BA14" t="str">
        <f t="shared" si="9"/>
        <v/>
      </c>
      <c r="BB14" t="str">
        <f t="shared" si="9"/>
        <v/>
      </c>
      <c r="BC14" t="str">
        <f t="shared" si="9"/>
        <v/>
      </c>
      <c r="BD14" t="str">
        <f t="shared" si="9"/>
        <v/>
      </c>
      <c r="BE14" t="str">
        <f t="shared" si="9"/>
        <v/>
      </c>
      <c r="BF14" t="str">
        <f t="shared" si="9"/>
        <v/>
      </c>
      <c r="BG14" t="str">
        <f t="shared" si="9"/>
        <v/>
      </c>
      <c r="BH14" t="str">
        <f t="shared" si="9"/>
        <v/>
      </c>
      <c r="BI14" t="str">
        <f t="shared" si="9"/>
        <v/>
      </c>
      <c r="BJ14" t="str">
        <f t="shared" si="9"/>
        <v/>
      </c>
      <c r="BK14" t="str">
        <f t="shared" si="9"/>
        <v/>
      </c>
      <c r="BL14" t="str">
        <f t="shared" si="9"/>
        <v/>
      </c>
      <c r="BM14" t="str">
        <f t="shared" si="9"/>
        <v/>
      </c>
      <c r="BN14" t="str">
        <f t="shared" si="9"/>
        <v/>
      </c>
      <c r="BO14" t="str">
        <f t="shared" si="10"/>
        <v/>
      </c>
      <c r="BP14" t="str">
        <f t="shared" si="10"/>
        <v/>
      </c>
      <c r="BQ14" t="str">
        <f t="shared" si="10"/>
        <v/>
      </c>
      <c r="BR14" t="str">
        <f t="shared" si="10"/>
        <v/>
      </c>
    </row>
    <row r="15" spans="1:70" ht="15">
      <c r="A15" s="51"/>
      <c r="B15" s="53" t="str">
        <f t="shared" si="11"/>
        <v/>
      </c>
      <c r="C15" s="13"/>
      <c r="D15" s="50"/>
      <c r="E15" s="50"/>
      <c r="F15" s="51"/>
      <c r="G15" s="13"/>
      <c r="H15" s="13"/>
      <c r="I15" s="26"/>
      <c r="J15" s="26"/>
      <c r="K15" s="26"/>
      <c r="L15" s="26"/>
      <c r="M15" s="26"/>
      <c r="N15" s="26"/>
      <c r="O15" s="26"/>
      <c r="P15" s="26"/>
      <c r="Q15" s="26"/>
      <c r="R15" s="26"/>
      <c r="S15" s="26"/>
      <c r="T15" s="26"/>
      <c r="U15" s="26"/>
      <c r="V15" s="26"/>
      <c r="W15" s="26"/>
      <c r="X15" s="26"/>
      <c r="Y15" s="26"/>
      <c r="Z15" s="26"/>
      <c r="AA15" s="26"/>
      <c r="AB15" s="26"/>
      <c r="AC15" s="36" t="str">
        <f t="shared" si="12"/>
        <v/>
      </c>
      <c r="AD15" s="36" t="str">
        <f t="shared" si="13"/>
        <v/>
      </c>
      <c r="AY15" t="str">
        <f t="shared" si="9"/>
        <v/>
      </c>
      <c r="AZ15" t="str">
        <f t="shared" si="9"/>
        <v/>
      </c>
      <c r="BA15" t="str">
        <f t="shared" si="9"/>
        <v/>
      </c>
      <c r="BB15" t="str">
        <f t="shared" si="9"/>
        <v/>
      </c>
      <c r="BC15" t="str">
        <f t="shared" si="9"/>
        <v/>
      </c>
      <c r="BD15" t="str">
        <f t="shared" si="9"/>
        <v/>
      </c>
      <c r="BE15" t="str">
        <f t="shared" si="9"/>
        <v/>
      </c>
      <c r="BF15" t="str">
        <f t="shared" si="9"/>
        <v/>
      </c>
      <c r="BG15" t="str">
        <f t="shared" si="9"/>
        <v/>
      </c>
      <c r="BH15" t="str">
        <f t="shared" si="9"/>
        <v/>
      </c>
      <c r="BI15" t="str">
        <f t="shared" si="9"/>
        <v/>
      </c>
      <c r="BJ15" t="str">
        <f t="shared" si="9"/>
        <v/>
      </c>
      <c r="BK15" t="str">
        <f t="shared" si="9"/>
        <v/>
      </c>
      <c r="BL15" t="str">
        <f t="shared" si="9"/>
        <v/>
      </c>
      <c r="BM15" t="str">
        <f t="shared" si="9"/>
        <v/>
      </c>
      <c r="BN15" t="str">
        <f t="shared" si="9"/>
        <v/>
      </c>
      <c r="BO15" t="str">
        <f t="shared" si="10"/>
        <v/>
      </c>
      <c r="BP15" t="str">
        <f t="shared" si="10"/>
        <v/>
      </c>
      <c r="BQ15" t="str">
        <f t="shared" si="10"/>
        <v/>
      </c>
      <c r="BR15" t="str">
        <f t="shared" si="10"/>
        <v/>
      </c>
    </row>
    <row r="16" spans="1:70" ht="18">
      <c r="A16" s="51"/>
      <c r="B16" s="53" t="str">
        <f t="shared" si="11"/>
        <v/>
      </c>
      <c r="C16" s="15"/>
      <c r="D16" s="50"/>
      <c r="E16" s="50"/>
      <c r="F16" s="51"/>
      <c r="G16" s="15"/>
      <c r="H16" s="15"/>
      <c r="I16" s="26"/>
      <c r="J16" s="26"/>
      <c r="K16" s="26"/>
      <c r="L16" s="26"/>
      <c r="M16" s="26"/>
      <c r="N16" s="26"/>
      <c r="O16" s="26"/>
      <c r="P16" s="26"/>
      <c r="Q16" s="26"/>
      <c r="R16" s="26"/>
      <c r="S16" s="26"/>
      <c r="T16" s="26"/>
      <c r="U16" s="26"/>
      <c r="V16" s="26"/>
      <c r="W16" s="26"/>
      <c r="X16" s="26"/>
      <c r="Y16" s="26"/>
      <c r="Z16" s="26"/>
      <c r="AA16" s="26"/>
      <c r="AB16" s="26"/>
      <c r="AC16" s="36" t="str">
        <f t="shared" si="12"/>
        <v/>
      </c>
      <c r="AD16" s="36" t="str">
        <f t="shared" si="13"/>
        <v/>
      </c>
      <c r="AG16" s="4" t="s">
        <v>10</v>
      </c>
      <c r="AY16" t="str">
        <f t="shared" si="9"/>
        <v/>
      </c>
      <c r="AZ16" t="str">
        <f t="shared" si="9"/>
        <v/>
      </c>
      <c r="BA16" t="str">
        <f t="shared" si="9"/>
        <v/>
      </c>
      <c r="BB16" t="str">
        <f t="shared" si="9"/>
        <v/>
      </c>
      <c r="BC16" t="str">
        <f t="shared" si="9"/>
        <v/>
      </c>
      <c r="BD16" t="str">
        <f t="shared" si="9"/>
        <v/>
      </c>
      <c r="BE16" t="str">
        <f t="shared" si="9"/>
        <v/>
      </c>
      <c r="BF16" t="str">
        <f t="shared" si="9"/>
        <v/>
      </c>
      <c r="BG16" t="str">
        <f t="shared" si="9"/>
        <v/>
      </c>
      <c r="BH16" t="str">
        <f t="shared" si="9"/>
        <v/>
      </c>
      <c r="BI16" t="str">
        <f t="shared" si="9"/>
        <v/>
      </c>
      <c r="BJ16" t="str">
        <f t="shared" si="9"/>
        <v/>
      </c>
      <c r="BK16" t="str">
        <f t="shared" si="9"/>
        <v/>
      </c>
      <c r="BL16" t="str">
        <f t="shared" si="9"/>
        <v/>
      </c>
      <c r="BM16" t="str">
        <f t="shared" si="9"/>
        <v/>
      </c>
      <c r="BN16" t="str">
        <f t="shared" si="9"/>
        <v/>
      </c>
      <c r="BO16" t="str">
        <f t="shared" si="10"/>
        <v/>
      </c>
      <c r="BP16" t="str">
        <f t="shared" si="10"/>
        <v/>
      </c>
      <c r="BQ16" t="str">
        <f t="shared" si="10"/>
        <v/>
      </c>
      <c r="BR16" t="str">
        <f t="shared" si="10"/>
        <v/>
      </c>
    </row>
    <row r="17" spans="1:70" ht="15">
      <c r="A17" s="51"/>
      <c r="B17" s="53" t="str">
        <f t="shared" si="11"/>
        <v/>
      </c>
      <c r="C17" s="15"/>
      <c r="D17" s="50"/>
      <c r="E17" s="50"/>
      <c r="F17" s="51"/>
      <c r="G17" s="15"/>
      <c r="H17" s="15"/>
      <c r="I17" s="26"/>
      <c r="J17" s="26"/>
      <c r="K17" s="26"/>
      <c r="L17" s="26"/>
      <c r="M17" s="26"/>
      <c r="N17" s="26"/>
      <c r="O17" s="26"/>
      <c r="P17" s="26"/>
      <c r="Q17" s="26"/>
      <c r="R17" s="26"/>
      <c r="S17" s="26"/>
      <c r="T17" s="26"/>
      <c r="U17" s="26"/>
      <c r="V17" s="26"/>
      <c r="W17" s="26"/>
      <c r="X17" s="26"/>
      <c r="Y17" s="26"/>
      <c r="Z17" s="26"/>
      <c r="AA17" s="26"/>
      <c r="AB17" s="26"/>
      <c r="AC17" s="36" t="str">
        <f t="shared" si="12"/>
        <v/>
      </c>
      <c r="AD17" s="36" t="str">
        <f t="shared" si="13"/>
        <v/>
      </c>
      <c r="AG17" s="3" t="s">
        <v>11</v>
      </c>
      <c r="AI17" s="38">
        <f>(COUNTIF($AC$11:$AC$151,"&gt;0"))</f>
        <v>0</v>
      </c>
      <c r="AY17" t="str">
        <f t="shared" si="9"/>
        <v/>
      </c>
      <c r="AZ17" t="str">
        <f t="shared" si="9"/>
        <v/>
      </c>
      <c r="BA17" t="str">
        <f t="shared" si="9"/>
        <v/>
      </c>
      <c r="BB17" t="str">
        <f t="shared" si="9"/>
        <v/>
      </c>
      <c r="BC17" t="str">
        <f t="shared" si="9"/>
        <v/>
      </c>
      <c r="BD17" t="str">
        <f t="shared" si="9"/>
        <v/>
      </c>
      <c r="BE17" t="str">
        <f t="shared" si="9"/>
        <v/>
      </c>
      <c r="BF17" t="str">
        <f t="shared" si="9"/>
        <v/>
      </c>
      <c r="BG17" t="str">
        <f t="shared" si="9"/>
        <v/>
      </c>
      <c r="BH17" t="str">
        <f t="shared" si="9"/>
        <v/>
      </c>
      <c r="BI17" t="str">
        <f t="shared" si="9"/>
        <v/>
      </c>
      <c r="BJ17" t="str">
        <f t="shared" si="9"/>
        <v/>
      </c>
      <c r="BK17" t="str">
        <f t="shared" si="9"/>
        <v/>
      </c>
      <c r="BL17" t="str">
        <f t="shared" si="9"/>
        <v/>
      </c>
      <c r="BM17" t="str">
        <f t="shared" si="9"/>
        <v/>
      </c>
      <c r="BN17" t="str">
        <f t="shared" si="9"/>
        <v/>
      </c>
      <c r="BO17" t="str">
        <f t="shared" si="10"/>
        <v/>
      </c>
      <c r="BP17" t="str">
        <f t="shared" si="10"/>
        <v/>
      </c>
      <c r="BQ17" t="str">
        <f t="shared" si="10"/>
        <v/>
      </c>
      <c r="BR17" t="str">
        <f t="shared" si="10"/>
        <v/>
      </c>
    </row>
    <row r="18" spans="1:70" ht="15">
      <c r="A18" s="51"/>
      <c r="B18" s="53" t="str">
        <f t="shared" si="11"/>
        <v/>
      </c>
      <c r="C18" s="13"/>
      <c r="D18" s="50"/>
      <c r="E18" s="50"/>
      <c r="F18" s="51"/>
      <c r="G18" s="13"/>
      <c r="H18" s="13"/>
      <c r="I18" s="26"/>
      <c r="J18" s="26"/>
      <c r="K18" s="26"/>
      <c r="L18" s="26"/>
      <c r="M18" s="26"/>
      <c r="N18" s="26"/>
      <c r="O18" s="26"/>
      <c r="P18" s="26"/>
      <c r="Q18" s="26"/>
      <c r="R18" s="26"/>
      <c r="S18" s="26"/>
      <c r="T18" s="26"/>
      <c r="U18" s="26"/>
      <c r="V18" s="26"/>
      <c r="W18" s="26"/>
      <c r="X18" s="26"/>
      <c r="Y18" s="26"/>
      <c r="Z18" s="26"/>
      <c r="AA18" s="26"/>
      <c r="AB18" s="26"/>
      <c r="AC18" s="36" t="str">
        <f t="shared" si="12"/>
        <v/>
      </c>
      <c r="AD18" s="36" t="str">
        <f t="shared" si="13"/>
        <v/>
      </c>
      <c r="AG18" s="3" t="s">
        <v>12</v>
      </c>
      <c r="AI18" s="38">
        <f>(COUNTIF($AC$11:$AC$151,"&gt;"&amp;(AH13-1)))</f>
        <v>0</v>
      </c>
      <c r="AY18" t="str">
        <f t="shared" si="9"/>
        <v/>
      </c>
      <c r="AZ18" t="str">
        <f t="shared" si="9"/>
        <v/>
      </c>
      <c r="BA18" t="str">
        <f t="shared" si="9"/>
        <v/>
      </c>
      <c r="BB18" t="str">
        <f t="shared" si="9"/>
        <v/>
      </c>
      <c r="BC18" t="str">
        <f t="shared" si="9"/>
        <v/>
      </c>
      <c r="BD18" t="str">
        <f t="shared" si="9"/>
        <v/>
      </c>
      <c r="BE18" t="str">
        <f t="shared" si="9"/>
        <v/>
      </c>
      <c r="BF18" t="str">
        <f t="shared" si="9"/>
        <v/>
      </c>
      <c r="BG18" t="str">
        <f t="shared" si="9"/>
        <v/>
      </c>
      <c r="BH18" t="str">
        <f t="shared" si="9"/>
        <v/>
      </c>
      <c r="BI18" t="str">
        <f t="shared" si="9"/>
        <v/>
      </c>
      <c r="BJ18" t="str">
        <f t="shared" si="9"/>
        <v/>
      </c>
      <c r="BK18" t="str">
        <f t="shared" si="9"/>
        <v/>
      </c>
      <c r="BL18" t="str">
        <f t="shared" si="9"/>
        <v/>
      </c>
      <c r="BM18" t="str">
        <f t="shared" si="9"/>
        <v/>
      </c>
      <c r="BN18" t="str">
        <f t="shared" si="9"/>
        <v/>
      </c>
      <c r="BO18" t="str">
        <f t="shared" si="10"/>
        <v/>
      </c>
      <c r="BP18" t="str">
        <f t="shared" si="10"/>
        <v/>
      </c>
      <c r="BQ18" t="str">
        <f t="shared" si="10"/>
        <v/>
      </c>
      <c r="BR18" t="str">
        <f t="shared" si="10"/>
        <v/>
      </c>
    </row>
    <row r="19" spans="1:70" ht="15">
      <c r="A19" s="51"/>
      <c r="B19" s="53" t="str">
        <f t="shared" si="11"/>
        <v/>
      </c>
      <c r="C19" s="13"/>
      <c r="D19" s="50"/>
      <c r="E19" s="50"/>
      <c r="F19" s="51"/>
      <c r="G19" s="13"/>
      <c r="H19" s="13"/>
      <c r="I19" s="26"/>
      <c r="J19" s="26"/>
      <c r="K19" s="26"/>
      <c r="L19" s="26"/>
      <c r="M19" s="26"/>
      <c r="N19" s="26"/>
      <c r="O19" s="26"/>
      <c r="P19" s="26"/>
      <c r="Q19" s="26"/>
      <c r="R19" s="26"/>
      <c r="S19" s="26"/>
      <c r="T19" s="26"/>
      <c r="U19" s="26"/>
      <c r="V19" s="26"/>
      <c r="W19" s="26"/>
      <c r="X19" s="26"/>
      <c r="Y19" s="26"/>
      <c r="Z19" s="26"/>
      <c r="AA19" s="26"/>
      <c r="AB19" s="26"/>
      <c r="AC19" s="36" t="str">
        <f t="shared" si="12"/>
        <v/>
      </c>
      <c r="AD19" s="36" t="str">
        <f t="shared" si="13"/>
        <v/>
      </c>
      <c r="AG19" s="3" t="s">
        <v>13</v>
      </c>
      <c r="AI19" s="38">
        <f>(COUNTIF($AC$11:$AC$151,"&lt;"&amp;AH13))</f>
        <v>0</v>
      </c>
      <c r="AY19" t="str">
        <f t="shared" si="9"/>
        <v/>
      </c>
      <c r="AZ19" t="str">
        <f t="shared" si="9"/>
        <v/>
      </c>
      <c r="BA19" t="str">
        <f t="shared" si="9"/>
        <v/>
      </c>
      <c r="BB19" t="str">
        <f t="shared" si="9"/>
        <v/>
      </c>
      <c r="BC19" t="str">
        <f t="shared" si="9"/>
        <v/>
      </c>
      <c r="BD19" t="str">
        <f t="shared" si="9"/>
        <v/>
      </c>
      <c r="BE19" t="str">
        <f t="shared" si="9"/>
        <v/>
      </c>
      <c r="BF19" t="str">
        <f t="shared" si="9"/>
        <v/>
      </c>
      <c r="BG19" t="str">
        <f t="shared" si="9"/>
        <v/>
      </c>
      <c r="BH19" t="str">
        <f t="shared" si="9"/>
        <v/>
      </c>
      <c r="BI19" t="str">
        <f t="shared" si="9"/>
        <v/>
      </c>
      <c r="BJ19" t="str">
        <f t="shared" si="9"/>
        <v/>
      </c>
      <c r="BK19" t="str">
        <f t="shared" si="9"/>
        <v/>
      </c>
      <c r="BL19" t="str">
        <f t="shared" si="9"/>
        <v/>
      </c>
      <c r="BM19" t="str">
        <f t="shared" si="9"/>
        <v/>
      </c>
      <c r="BN19" t="str">
        <f t="shared" si="9"/>
        <v/>
      </c>
      <c r="BO19" t="str">
        <f t="shared" si="10"/>
        <v/>
      </c>
      <c r="BP19" t="str">
        <f t="shared" si="10"/>
        <v/>
      </c>
      <c r="BQ19" t="str">
        <f t="shared" si="10"/>
        <v/>
      </c>
      <c r="BR19" t="str">
        <f t="shared" si="10"/>
        <v/>
      </c>
    </row>
    <row r="20" spans="1:70" ht="15">
      <c r="A20" s="51"/>
      <c r="B20" s="53" t="str">
        <f t="shared" si="11"/>
        <v/>
      </c>
      <c r="C20" s="13"/>
      <c r="D20" s="50"/>
      <c r="E20" s="50"/>
      <c r="F20" s="51"/>
      <c r="G20" s="13"/>
      <c r="H20" s="13"/>
      <c r="I20" s="26"/>
      <c r="J20" s="26"/>
      <c r="K20" s="26"/>
      <c r="L20" s="26"/>
      <c r="M20" s="26"/>
      <c r="N20" s="26"/>
      <c r="O20" s="26"/>
      <c r="P20" s="26"/>
      <c r="Q20" s="26"/>
      <c r="R20" s="26"/>
      <c r="S20" s="26"/>
      <c r="T20" s="26"/>
      <c r="U20" s="26"/>
      <c r="V20" s="26"/>
      <c r="W20" s="26"/>
      <c r="X20" s="26"/>
      <c r="Y20" s="26"/>
      <c r="Z20" s="26"/>
      <c r="AA20" s="26"/>
      <c r="AB20" s="26"/>
      <c r="AC20" s="36" t="str">
        <f t="shared" si="12"/>
        <v/>
      </c>
      <c r="AD20" s="36" t="str">
        <f t="shared" si="13"/>
        <v/>
      </c>
      <c r="AG20" s="3" t="s">
        <v>14</v>
      </c>
      <c r="AI20" s="40" t="e">
        <f>AI18/AI17</f>
        <v>#DIV/0!</v>
      </c>
      <c r="AY20" t="str">
        <f t="shared" si="9"/>
        <v/>
      </c>
      <c r="AZ20" t="str">
        <f t="shared" si="9"/>
        <v/>
      </c>
      <c r="BA20" t="str">
        <f t="shared" si="9"/>
        <v/>
      </c>
      <c r="BB20" t="str">
        <f t="shared" si="9"/>
        <v/>
      </c>
      <c r="BC20" t="str">
        <f t="shared" si="9"/>
        <v/>
      </c>
      <c r="BD20" t="str">
        <f t="shared" si="9"/>
        <v/>
      </c>
      <c r="BE20" t="str">
        <f t="shared" si="9"/>
        <v/>
      </c>
      <c r="BF20" t="str">
        <f t="shared" si="9"/>
        <v/>
      </c>
      <c r="BG20" t="str">
        <f t="shared" si="9"/>
        <v/>
      </c>
      <c r="BH20" t="str">
        <f t="shared" si="9"/>
        <v/>
      </c>
      <c r="BI20" t="str">
        <f t="shared" si="9"/>
        <v/>
      </c>
      <c r="BJ20" t="str">
        <f t="shared" si="9"/>
        <v/>
      </c>
      <c r="BK20" t="str">
        <f t="shared" si="9"/>
        <v/>
      </c>
      <c r="BL20" t="str">
        <f t="shared" si="9"/>
        <v/>
      </c>
      <c r="BM20" t="str">
        <f t="shared" si="9"/>
        <v/>
      </c>
      <c r="BN20" t="str">
        <f t="shared" si="9"/>
        <v/>
      </c>
      <c r="BO20" t="str">
        <f t="shared" si="10"/>
        <v/>
      </c>
      <c r="BP20" t="str">
        <f t="shared" si="10"/>
        <v/>
      </c>
      <c r="BQ20" t="str">
        <f t="shared" si="10"/>
        <v/>
      </c>
      <c r="BR20" t="str">
        <f t="shared" si="10"/>
        <v/>
      </c>
    </row>
    <row r="21" spans="1:70" ht="15">
      <c r="A21" s="51"/>
      <c r="B21" s="53" t="str">
        <f t="shared" si="11"/>
        <v/>
      </c>
      <c r="C21" s="13"/>
      <c r="D21" s="50"/>
      <c r="E21" s="50"/>
      <c r="F21" s="51"/>
      <c r="G21" s="13"/>
      <c r="H21" s="13"/>
      <c r="I21" s="26"/>
      <c r="J21" s="26"/>
      <c r="K21" s="26"/>
      <c r="L21" s="26"/>
      <c r="M21" s="26"/>
      <c r="N21" s="26"/>
      <c r="O21" s="26"/>
      <c r="P21" s="26"/>
      <c r="Q21" s="26"/>
      <c r="R21" s="26"/>
      <c r="S21" s="26"/>
      <c r="T21" s="26"/>
      <c r="U21" s="26"/>
      <c r="V21" s="26"/>
      <c r="W21" s="26"/>
      <c r="X21" s="26"/>
      <c r="Y21" s="26"/>
      <c r="Z21" s="26"/>
      <c r="AA21" s="26"/>
      <c r="AB21" s="26"/>
      <c r="AC21" s="36" t="str">
        <f t="shared" si="12"/>
        <v/>
      </c>
      <c r="AD21" s="36" t="str">
        <f t="shared" si="13"/>
        <v/>
      </c>
      <c r="AG21" s="3" t="s">
        <v>32</v>
      </c>
      <c r="AI21" s="41" t="e">
        <f>AVERAGE(AD11:AD151)</f>
        <v>#DIV/0!</v>
      </c>
      <c r="AY21" t="str">
        <f t="shared" si="9"/>
        <v/>
      </c>
      <c r="AZ21" t="str">
        <f t="shared" si="9"/>
        <v/>
      </c>
      <c r="BA21" t="str">
        <f t="shared" si="9"/>
        <v/>
      </c>
      <c r="BB21" t="str">
        <f t="shared" si="9"/>
        <v/>
      </c>
      <c r="BC21" t="str">
        <f t="shared" si="9"/>
        <v/>
      </c>
      <c r="BD21" t="str">
        <f t="shared" si="9"/>
        <v/>
      </c>
      <c r="BE21" t="str">
        <f t="shared" si="9"/>
        <v/>
      </c>
      <c r="BF21" t="str">
        <f t="shared" si="9"/>
        <v/>
      </c>
      <c r="BG21" t="str">
        <f t="shared" si="9"/>
        <v/>
      </c>
      <c r="BH21" t="str">
        <f t="shared" si="9"/>
        <v/>
      </c>
      <c r="BI21" t="str">
        <f t="shared" si="9"/>
        <v/>
      </c>
      <c r="BJ21" t="str">
        <f t="shared" si="9"/>
        <v/>
      </c>
      <c r="BK21" t="str">
        <f t="shared" si="9"/>
        <v/>
      </c>
      <c r="BL21" t="str">
        <f t="shared" si="9"/>
        <v/>
      </c>
      <c r="BM21" t="str">
        <f t="shared" si="9"/>
        <v/>
      </c>
      <c r="BN21" t="str">
        <f t="shared" si="9"/>
        <v/>
      </c>
      <c r="BO21" t="str">
        <f t="shared" si="10"/>
        <v/>
      </c>
      <c r="BP21" t="str">
        <f t="shared" si="10"/>
        <v/>
      </c>
      <c r="BQ21" t="str">
        <f t="shared" si="10"/>
        <v/>
      </c>
      <c r="BR21" t="str">
        <f t="shared" si="10"/>
        <v/>
      </c>
    </row>
    <row r="22" spans="1:70" ht="15">
      <c r="A22" s="51"/>
      <c r="B22" s="53" t="str">
        <f t="shared" si="11"/>
        <v/>
      </c>
      <c r="C22" s="13"/>
      <c r="D22" s="50"/>
      <c r="E22" s="50"/>
      <c r="F22" s="51"/>
      <c r="G22" s="13"/>
      <c r="H22" s="13"/>
      <c r="I22" s="26"/>
      <c r="J22" s="26"/>
      <c r="K22" s="26"/>
      <c r="L22" s="26"/>
      <c r="M22" s="26"/>
      <c r="N22" s="26"/>
      <c r="O22" s="26"/>
      <c r="P22" s="26"/>
      <c r="Q22" s="26"/>
      <c r="R22" s="26"/>
      <c r="S22" s="26"/>
      <c r="T22" s="26"/>
      <c r="U22" s="26"/>
      <c r="V22" s="26"/>
      <c r="W22" s="26"/>
      <c r="X22" s="26"/>
      <c r="Y22" s="26"/>
      <c r="Z22" s="26"/>
      <c r="AA22" s="26"/>
      <c r="AB22" s="26"/>
      <c r="AC22" s="36" t="str">
        <f t="shared" si="12"/>
        <v/>
      </c>
      <c r="AD22" s="36" t="str">
        <f t="shared" si="13"/>
        <v/>
      </c>
      <c r="AY22" t="str">
        <f t="shared" si="9"/>
        <v/>
      </c>
      <c r="AZ22" t="str">
        <f t="shared" si="9"/>
        <v/>
      </c>
      <c r="BA22" t="str">
        <f t="shared" si="9"/>
        <v/>
      </c>
      <c r="BB22" t="str">
        <f t="shared" si="9"/>
        <v/>
      </c>
      <c r="BC22" t="str">
        <f t="shared" si="9"/>
        <v/>
      </c>
      <c r="BD22" t="str">
        <f t="shared" si="9"/>
        <v/>
      </c>
      <c r="BE22" t="str">
        <f t="shared" si="9"/>
        <v/>
      </c>
      <c r="BF22" t="str">
        <f t="shared" si="9"/>
        <v/>
      </c>
      <c r="BG22" t="str">
        <f t="shared" si="9"/>
        <v/>
      </c>
      <c r="BH22" t="str">
        <f t="shared" si="9"/>
        <v/>
      </c>
      <c r="BI22" t="str">
        <f t="shared" si="9"/>
        <v/>
      </c>
      <c r="BJ22" t="str">
        <f t="shared" si="9"/>
        <v/>
      </c>
      <c r="BK22" t="str">
        <f t="shared" si="9"/>
        <v/>
      </c>
      <c r="BL22" t="str">
        <f t="shared" si="9"/>
        <v/>
      </c>
      <c r="BM22" t="str">
        <f t="shared" si="9"/>
        <v/>
      </c>
      <c r="BN22" t="str">
        <f t="shared" si="9"/>
        <v/>
      </c>
      <c r="BO22" t="str">
        <f t="shared" si="10"/>
        <v/>
      </c>
      <c r="BP22" t="str">
        <f t="shared" si="10"/>
        <v/>
      </c>
      <c r="BQ22" t="str">
        <f t="shared" si="10"/>
        <v/>
      </c>
      <c r="BR22" t="str">
        <f t="shared" si="10"/>
        <v/>
      </c>
    </row>
    <row r="23" spans="1:70" ht="18">
      <c r="A23" s="51"/>
      <c r="B23" s="53" t="str">
        <f t="shared" si="11"/>
        <v/>
      </c>
      <c r="C23" s="13"/>
      <c r="D23" s="50"/>
      <c r="E23" s="50"/>
      <c r="F23" s="51"/>
      <c r="G23" s="13"/>
      <c r="H23" s="13"/>
      <c r="I23" s="26"/>
      <c r="J23" s="26"/>
      <c r="K23" s="26"/>
      <c r="L23" s="26"/>
      <c r="M23" s="26"/>
      <c r="N23" s="26"/>
      <c r="O23" s="26"/>
      <c r="P23" s="26"/>
      <c r="Q23" s="26"/>
      <c r="R23" s="26"/>
      <c r="S23" s="26"/>
      <c r="T23" s="26"/>
      <c r="U23" s="26"/>
      <c r="V23" s="26"/>
      <c r="W23" s="26"/>
      <c r="X23" s="26"/>
      <c r="Y23" s="26"/>
      <c r="Z23" s="26"/>
      <c r="AA23" s="26"/>
      <c r="AB23" s="26"/>
      <c r="AC23" s="36" t="str">
        <f t="shared" si="12"/>
        <v/>
      </c>
      <c r="AD23" s="36" t="str">
        <f t="shared" si="13"/>
        <v/>
      </c>
      <c r="AG23" s="4" t="s">
        <v>20</v>
      </c>
      <c r="AY23" t="str">
        <f t="shared" si="9"/>
        <v/>
      </c>
      <c r="AZ23" t="str">
        <f t="shared" si="9"/>
        <v/>
      </c>
      <c r="BA23" t="str">
        <f t="shared" si="9"/>
        <v/>
      </c>
      <c r="BB23" t="str">
        <f t="shared" si="9"/>
        <v/>
      </c>
      <c r="BC23" t="str">
        <f t="shared" si="9"/>
        <v/>
      </c>
      <c r="BD23" t="str">
        <f t="shared" si="9"/>
        <v/>
      </c>
      <c r="BE23" t="str">
        <f t="shared" si="9"/>
        <v/>
      </c>
      <c r="BF23" t="str">
        <f t="shared" si="9"/>
        <v/>
      </c>
      <c r="BG23" t="str">
        <f t="shared" si="9"/>
        <v/>
      </c>
      <c r="BH23" t="str">
        <f t="shared" si="9"/>
        <v/>
      </c>
      <c r="BI23" t="str">
        <f t="shared" si="9"/>
        <v/>
      </c>
      <c r="BJ23" t="str">
        <f t="shared" si="9"/>
        <v/>
      </c>
      <c r="BK23" t="str">
        <f t="shared" si="9"/>
        <v/>
      </c>
      <c r="BL23" t="str">
        <f t="shared" si="9"/>
        <v/>
      </c>
      <c r="BM23" t="str">
        <f t="shared" si="9"/>
        <v/>
      </c>
      <c r="BN23" t="str">
        <f t="shared" si="9"/>
        <v/>
      </c>
      <c r="BO23" t="str">
        <f t="shared" si="10"/>
        <v/>
      </c>
      <c r="BP23" t="str">
        <f t="shared" si="10"/>
        <v/>
      </c>
      <c r="BQ23" t="str">
        <f t="shared" si="10"/>
        <v/>
      </c>
      <c r="BR23" t="str">
        <f t="shared" si="10"/>
        <v/>
      </c>
    </row>
    <row r="24" spans="1:70" ht="15">
      <c r="A24" s="51"/>
      <c r="B24" s="53" t="str">
        <f t="shared" si="11"/>
        <v/>
      </c>
      <c r="C24" s="13"/>
      <c r="D24" s="50"/>
      <c r="E24" s="50"/>
      <c r="F24" s="51"/>
      <c r="G24" s="13"/>
      <c r="H24" s="13"/>
      <c r="I24" s="26"/>
      <c r="J24" s="26"/>
      <c r="K24" s="26"/>
      <c r="L24" s="26"/>
      <c r="M24" s="26"/>
      <c r="N24" s="26"/>
      <c r="O24" s="26"/>
      <c r="P24" s="26"/>
      <c r="Q24" s="26"/>
      <c r="R24" s="26"/>
      <c r="S24" s="26"/>
      <c r="T24" s="26"/>
      <c r="U24" s="26"/>
      <c r="V24" s="26"/>
      <c r="W24" s="26"/>
      <c r="X24" s="26"/>
      <c r="Y24" s="26"/>
      <c r="Z24" s="26"/>
      <c r="AA24" s="26"/>
      <c r="AB24" s="26"/>
      <c r="AC24" s="36" t="str">
        <f t="shared" si="12"/>
        <v/>
      </c>
      <c r="AD24" s="36" t="str">
        <f t="shared" si="13"/>
        <v/>
      </c>
      <c r="AG24" s="3" t="s">
        <v>21</v>
      </c>
      <c r="AI24" s="38">
        <f>COUNTIF(I10:AB10,"&gt;0")</f>
        <v>20</v>
      </c>
      <c r="AY24" t="str">
        <f t="shared" si="9"/>
        <v/>
      </c>
      <c r="AZ24" t="str">
        <f t="shared" si="9"/>
        <v/>
      </c>
      <c r="BA24" t="str">
        <f t="shared" si="9"/>
        <v/>
      </c>
      <c r="BB24" t="str">
        <f t="shared" si="9"/>
        <v/>
      </c>
      <c r="BC24" t="str">
        <f t="shared" si="9"/>
        <v/>
      </c>
      <c r="BD24" t="str">
        <f t="shared" si="9"/>
        <v/>
      </c>
      <c r="BE24" t="str">
        <f t="shared" si="9"/>
        <v/>
      </c>
      <c r="BF24" t="str">
        <f t="shared" si="9"/>
        <v/>
      </c>
      <c r="BG24" t="str">
        <f t="shared" si="9"/>
        <v/>
      </c>
      <c r="BH24" t="str">
        <f t="shared" si="9"/>
        <v/>
      </c>
      <c r="BI24" t="str">
        <f t="shared" si="9"/>
        <v/>
      </c>
      <c r="BJ24" t="str">
        <f t="shared" si="9"/>
        <v/>
      </c>
      <c r="BK24" t="str">
        <f t="shared" si="9"/>
        <v/>
      </c>
      <c r="BL24" t="str">
        <f t="shared" si="9"/>
        <v/>
      </c>
      <c r="BM24" t="str">
        <f t="shared" si="9"/>
        <v/>
      </c>
      <c r="BN24" t="str">
        <f t="shared" si="9"/>
        <v/>
      </c>
      <c r="BO24" t="str">
        <f t="shared" ref="BO24:BP55" si="14">IFERROR($AC24-AA24,"")</f>
        <v/>
      </c>
      <c r="BP24" t="str">
        <f t="shared" si="14"/>
        <v/>
      </c>
      <c r="BQ24" t="str">
        <f>IFERROR($AC24-#REF!,"")</f>
        <v/>
      </c>
      <c r="BR24" t="str">
        <f>IFERROR($AC24-#REF!,"")</f>
        <v/>
      </c>
    </row>
    <row r="25" spans="1:70" ht="15">
      <c r="A25" s="51"/>
      <c r="B25" s="53" t="str">
        <f t="shared" si="11"/>
        <v/>
      </c>
      <c r="C25" s="13"/>
      <c r="D25" s="50"/>
      <c r="E25" s="50"/>
      <c r="F25" s="51"/>
      <c r="G25" s="13"/>
      <c r="H25" s="13"/>
      <c r="I25" s="26"/>
      <c r="J25" s="26"/>
      <c r="K25" s="26"/>
      <c r="L25" s="26"/>
      <c r="M25" s="26"/>
      <c r="N25" s="26"/>
      <c r="O25" s="26"/>
      <c r="P25" s="26"/>
      <c r="Q25" s="26"/>
      <c r="R25" s="26"/>
      <c r="S25" s="26"/>
      <c r="T25" s="26"/>
      <c r="U25" s="26"/>
      <c r="V25" s="26"/>
      <c r="W25" s="26"/>
      <c r="X25" s="26"/>
      <c r="Y25" s="26"/>
      <c r="Z25" s="26"/>
      <c r="AA25" s="26"/>
      <c r="AB25" s="26"/>
      <c r="AC25" s="36" t="str">
        <f t="shared" si="12"/>
        <v/>
      </c>
      <c r="AD25" s="36" t="str">
        <f t="shared" si="13"/>
        <v/>
      </c>
      <c r="AG25" s="3" t="s">
        <v>22</v>
      </c>
      <c r="AI25" s="39">
        <f>SUM(I5:AB5)</f>
        <v>0</v>
      </c>
      <c r="AY25" t="str">
        <f t="shared" si="9"/>
        <v/>
      </c>
      <c r="AZ25" t="str">
        <f t="shared" si="9"/>
        <v/>
      </c>
      <c r="BA25" t="str">
        <f t="shared" si="9"/>
        <v/>
      </c>
      <c r="BB25" t="str">
        <f t="shared" si="9"/>
        <v/>
      </c>
      <c r="BC25" t="str">
        <f t="shared" si="9"/>
        <v/>
      </c>
      <c r="BD25" t="str">
        <f t="shared" si="9"/>
        <v/>
      </c>
      <c r="BE25" t="str">
        <f t="shared" si="9"/>
        <v/>
      </c>
      <c r="BF25" t="str">
        <f t="shared" si="9"/>
        <v/>
      </c>
      <c r="BG25" t="str">
        <f t="shared" si="9"/>
        <v/>
      </c>
      <c r="BH25" t="str">
        <f t="shared" si="9"/>
        <v/>
      </c>
      <c r="BI25" t="str">
        <f t="shared" si="9"/>
        <v/>
      </c>
      <c r="BJ25" t="str">
        <f t="shared" si="9"/>
        <v/>
      </c>
      <c r="BK25" t="str">
        <f t="shared" si="9"/>
        <v/>
      </c>
      <c r="BL25" t="str">
        <f t="shared" si="9"/>
        <v/>
      </c>
      <c r="BM25" t="str">
        <f t="shared" si="9"/>
        <v/>
      </c>
      <c r="BN25" t="str">
        <f t="shared" si="9"/>
        <v/>
      </c>
      <c r="BO25" t="str">
        <f t="shared" si="14"/>
        <v/>
      </c>
      <c r="BP25" t="str">
        <f t="shared" si="14"/>
        <v/>
      </c>
      <c r="BQ25" t="str">
        <f>IFERROR($AC25-#REF!,"")</f>
        <v/>
      </c>
      <c r="BR25" t="str">
        <f>IFERROR($AC25-#REF!,"")</f>
        <v/>
      </c>
    </row>
    <row r="26" spans="1:70" ht="15">
      <c r="A26" s="51"/>
      <c r="B26" s="53" t="str">
        <f t="shared" si="11"/>
        <v/>
      </c>
      <c r="C26" s="13"/>
      <c r="D26" s="50"/>
      <c r="E26" s="50"/>
      <c r="F26" s="51"/>
      <c r="G26" s="13"/>
      <c r="H26" s="13"/>
      <c r="I26" s="26"/>
      <c r="J26" s="26"/>
      <c r="K26" s="26"/>
      <c r="L26" s="26"/>
      <c r="M26" s="26"/>
      <c r="N26" s="26"/>
      <c r="O26" s="26"/>
      <c r="P26" s="26"/>
      <c r="Q26" s="26"/>
      <c r="R26" s="26"/>
      <c r="S26" s="26"/>
      <c r="T26" s="26"/>
      <c r="U26" s="26"/>
      <c r="V26" s="26"/>
      <c r="W26" s="26"/>
      <c r="X26" s="26"/>
      <c r="Y26" s="26"/>
      <c r="Z26" s="26"/>
      <c r="AA26" s="26"/>
      <c r="AB26" s="26"/>
      <c r="AC26" s="36" t="str">
        <f t="shared" si="12"/>
        <v/>
      </c>
      <c r="AD26" s="36" t="str">
        <f t="shared" si="13"/>
        <v/>
      </c>
      <c r="AG26" s="3" t="s">
        <v>23</v>
      </c>
      <c r="AI26" s="39" t="str">
        <f>AC5</f>
        <v/>
      </c>
      <c r="AY26" t="str">
        <f t="shared" si="9"/>
        <v/>
      </c>
      <c r="AZ26" t="str">
        <f t="shared" si="9"/>
        <v/>
      </c>
      <c r="BA26" t="str">
        <f t="shared" si="9"/>
        <v/>
      </c>
      <c r="BB26" t="str">
        <f t="shared" si="9"/>
        <v/>
      </c>
      <c r="BC26" t="str">
        <f t="shared" si="9"/>
        <v/>
      </c>
      <c r="BD26" t="str">
        <f t="shared" si="9"/>
        <v/>
      </c>
      <c r="BE26" t="str">
        <f t="shared" si="9"/>
        <v/>
      </c>
      <c r="BF26" t="str">
        <f t="shared" si="9"/>
        <v/>
      </c>
      <c r="BG26" t="str">
        <f t="shared" si="9"/>
        <v/>
      </c>
      <c r="BH26" t="str">
        <f t="shared" si="9"/>
        <v/>
      </c>
      <c r="BI26" t="str">
        <f t="shared" si="9"/>
        <v/>
      </c>
      <c r="BJ26" t="str">
        <f t="shared" si="9"/>
        <v/>
      </c>
      <c r="BK26" t="str">
        <f t="shared" si="9"/>
        <v/>
      </c>
      <c r="BL26" t="str">
        <f t="shared" si="9"/>
        <v/>
      </c>
      <c r="BM26" t="str">
        <f t="shared" si="9"/>
        <v/>
      </c>
      <c r="BN26" t="str">
        <f t="shared" ref="BN26:BN89" si="15">IFERROR($AC26-X26,"")</f>
        <v/>
      </c>
      <c r="BO26" t="str">
        <f t="shared" si="14"/>
        <v/>
      </c>
      <c r="BP26" t="str">
        <f t="shared" si="14"/>
        <v/>
      </c>
      <c r="BQ26" t="str">
        <f>IFERROR($AC26-#REF!,"")</f>
        <v/>
      </c>
      <c r="BR26" t="str">
        <f>IFERROR($AC26-#REF!,"")</f>
        <v/>
      </c>
    </row>
    <row r="27" spans="1:70" ht="15">
      <c r="A27" s="51"/>
      <c r="B27" s="53" t="str">
        <f t="shared" si="11"/>
        <v/>
      </c>
      <c r="C27" s="13"/>
      <c r="D27" s="50"/>
      <c r="E27" s="50"/>
      <c r="F27" s="51"/>
      <c r="G27" s="13"/>
      <c r="H27" s="13"/>
      <c r="I27" s="26"/>
      <c r="J27" s="26"/>
      <c r="K27" s="26"/>
      <c r="L27" s="26"/>
      <c r="M27" s="26"/>
      <c r="N27" s="26"/>
      <c r="O27" s="26"/>
      <c r="P27" s="26"/>
      <c r="Q27" s="26"/>
      <c r="R27" s="26"/>
      <c r="S27" s="26"/>
      <c r="T27" s="26"/>
      <c r="U27" s="26"/>
      <c r="V27" s="26"/>
      <c r="W27" s="26"/>
      <c r="X27" s="26"/>
      <c r="Y27" s="26"/>
      <c r="Z27" s="26"/>
      <c r="AA27" s="26"/>
      <c r="AB27" s="26"/>
      <c r="AC27" s="36" t="str">
        <f t="shared" si="12"/>
        <v/>
      </c>
      <c r="AD27" s="36" t="str">
        <f t="shared" si="13"/>
        <v/>
      </c>
      <c r="AG27" s="3" t="s">
        <v>24</v>
      </c>
      <c r="AI27" s="39" t="e">
        <f>AI24/(AI24-1)*(1-AI25/AI26)</f>
        <v>#VALUE!</v>
      </c>
      <c r="AY27" t="str">
        <f t="shared" ref="AY27:BM43" si="16">IFERROR($AC27-I27,"")</f>
        <v/>
      </c>
      <c r="AZ27" t="str">
        <f t="shared" si="16"/>
        <v/>
      </c>
      <c r="BA27" t="str">
        <f t="shared" si="16"/>
        <v/>
      </c>
      <c r="BB27" t="str">
        <f t="shared" si="16"/>
        <v/>
      </c>
      <c r="BC27" t="str">
        <f t="shared" si="16"/>
        <v/>
      </c>
      <c r="BD27" t="str">
        <f t="shared" si="16"/>
        <v/>
      </c>
      <c r="BE27" t="str">
        <f t="shared" si="16"/>
        <v/>
      </c>
      <c r="BF27" t="str">
        <f t="shared" si="16"/>
        <v/>
      </c>
      <c r="BG27" t="str">
        <f t="shared" si="16"/>
        <v/>
      </c>
      <c r="BH27" t="str">
        <f t="shared" si="16"/>
        <v/>
      </c>
      <c r="BI27" t="str">
        <f t="shared" si="16"/>
        <v/>
      </c>
      <c r="BJ27" t="str">
        <f t="shared" si="16"/>
        <v/>
      </c>
      <c r="BK27" t="str">
        <f t="shared" si="16"/>
        <v/>
      </c>
      <c r="BL27" t="str">
        <f t="shared" si="16"/>
        <v/>
      </c>
      <c r="BM27" t="str">
        <f t="shared" si="16"/>
        <v/>
      </c>
      <c r="BN27" t="str">
        <f t="shared" si="15"/>
        <v/>
      </c>
      <c r="BO27" t="str">
        <f t="shared" si="14"/>
        <v/>
      </c>
      <c r="BP27" t="str">
        <f t="shared" si="14"/>
        <v/>
      </c>
      <c r="BQ27" t="str">
        <f>IFERROR($AC27-#REF!,"")</f>
        <v/>
      </c>
      <c r="BR27" t="str">
        <f>IFERROR($AC27-#REF!,"")</f>
        <v/>
      </c>
    </row>
    <row r="28" spans="1:70" ht="15">
      <c r="A28" s="51"/>
      <c r="B28" s="53" t="str">
        <f t="shared" si="11"/>
        <v/>
      </c>
      <c r="C28" s="13"/>
      <c r="D28" s="50"/>
      <c r="E28" s="50"/>
      <c r="F28" s="51"/>
      <c r="G28" s="13"/>
      <c r="H28" s="13"/>
      <c r="I28" s="26"/>
      <c r="J28" s="26"/>
      <c r="K28" s="26"/>
      <c r="L28" s="26"/>
      <c r="M28" s="26"/>
      <c r="N28" s="26"/>
      <c r="O28" s="26"/>
      <c r="P28" s="26"/>
      <c r="Q28" s="26"/>
      <c r="R28" s="26"/>
      <c r="S28" s="26"/>
      <c r="T28" s="26"/>
      <c r="U28" s="26"/>
      <c r="V28" s="26"/>
      <c r="W28" s="26"/>
      <c r="X28" s="26"/>
      <c r="Y28" s="26"/>
      <c r="Z28" s="26"/>
      <c r="AA28" s="26"/>
      <c r="AB28" s="26"/>
      <c r="AC28" s="36" t="str">
        <f t="shared" si="12"/>
        <v/>
      </c>
      <c r="AD28" s="36" t="str">
        <f t="shared" si="13"/>
        <v/>
      </c>
      <c r="AG28" s="3" t="s">
        <v>38</v>
      </c>
      <c r="AY28" t="str">
        <f t="shared" si="16"/>
        <v/>
      </c>
      <c r="AZ28" t="str">
        <f t="shared" si="16"/>
        <v/>
      </c>
      <c r="BA28" t="str">
        <f t="shared" si="16"/>
        <v/>
      </c>
      <c r="BB28" t="str">
        <f t="shared" si="16"/>
        <v/>
      </c>
      <c r="BC28" t="str">
        <f t="shared" si="16"/>
        <v/>
      </c>
      <c r="BD28" t="str">
        <f t="shared" si="16"/>
        <v/>
      </c>
      <c r="BE28" t="str">
        <f t="shared" si="16"/>
        <v/>
      </c>
      <c r="BF28" t="str">
        <f t="shared" si="16"/>
        <v/>
      </c>
      <c r="BG28" t="str">
        <f t="shared" si="16"/>
        <v/>
      </c>
      <c r="BH28" t="str">
        <f t="shared" si="16"/>
        <v/>
      </c>
      <c r="BI28" t="str">
        <f t="shared" si="16"/>
        <v/>
      </c>
      <c r="BJ28" t="str">
        <f t="shared" si="16"/>
        <v/>
      </c>
      <c r="BK28" t="str">
        <f t="shared" si="16"/>
        <v/>
      </c>
      <c r="BL28" t="str">
        <f t="shared" si="16"/>
        <v/>
      </c>
      <c r="BM28" t="str">
        <f t="shared" si="16"/>
        <v/>
      </c>
      <c r="BN28" t="str">
        <f t="shared" si="15"/>
        <v/>
      </c>
      <c r="BO28" t="str">
        <f t="shared" si="14"/>
        <v/>
      </c>
      <c r="BP28" t="str">
        <f t="shared" si="14"/>
        <v/>
      </c>
      <c r="BQ28" t="str">
        <f>IFERROR($AC28-#REF!,"")</f>
        <v/>
      </c>
      <c r="BR28" t="str">
        <f>IFERROR($AC28-#REF!,"")</f>
        <v/>
      </c>
    </row>
    <row r="29" spans="1:70" ht="15">
      <c r="A29" s="51"/>
      <c r="B29" s="53" t="str">
        <f t="shared" si="11"/>
        <v/>
      </c>
      <c r="C29" s="15"/>
      <c r="D29" s="50"/>
      <c r="E29" s="50"/>
      <c r="F29" s="51"/>
      <c r="G29" s="15"/>
      <c r="H29" s="15"/>
      <c r="I29" s="26"/>
      <c r="J29" s="26"/>
      <c r="K29" s="26"/>
      <c r="L29" s="26"/>
      <c r="M29" s="26"/>
      <c r="N29" s="26"/>
      <c r="O29" s="26"/>
      <c r="P29" s="26"/>
      <c r="Q29" s="26"/>
      <c r="R29" s="26"/>
      <c r="S29" s="26"/>
      <c r="T29" s="26"/>
      <c r="U29" s="26"/>
      <c r="V29" s="26"/>
      <c r="W29" s="26"/>
      <c r="X29" s="26"/>
      <c r="Y29" s="26"/>
      <c r="Z29" s="26"/>
      <c r="AA29" s="26"/>
      <c r="AB29" s="26"/>
      <c r="AC29" s="36" t="str">
        <f t="shared" si="12"/>
        <v/>
      </c>
      <c r="AD29" s="36" t="str">
        <f t="shared" si="13"/>
        <v/>
      </c>
      <c r="AY29" t="str">
        <f t="shared" si="16"/>
        <v/>
      </c>
      <c r="AZ29" t="str">
        <f t="shared" si="16"/>
        <v/>
      </c>
      <c r="BA29" t="str">
        <f t="shared" si="16"/>
        <v/>
      </c>
      <c r="BB29" t="str">
        <f t="shared" si="16"/>
        <v/>
      </c>
      <c r="BC29" t="str">
        <f t="shared" si="16"/>
        <v/>
      </c>
      <c r="BD29" t="str">
        <f t="shared" si="16"/>
        <v/>
      </c>
      <c r="BE29" t="str">
        <f t="shared" si="16"/>
        <v/>
      </c>
      <c r="BF29" t="str">
        <f t="shared" si="16"/>
        <v/>
      </c>
      <c r="BG29" t="str">
        <f t="shared" si="16"/>
        <v/>
      </c>
      <c r="BH29" t="str">
        <f t="shared" si="16"/>
        <v/>
      </c>
      <c r="BI29" t="str">
        <f t="shared" si="16"/>
        <v/>
      </c>
      <c r="BJ29" t="str">
        <f t="shared" si="16"/>
        <v/>
      </c>
      <c r="BK29" t="str">
        <f t="shared" si="16"/>
        <v/>
      </c>
      <c r="BL29" t="str">
        <f t="shared" si="16"/>
        <v/>
      </c>
      <c r="BM29" t="str">
        <f t="shared" si="16"/>
        <v/>
      </c>
      <c r="BN29" t="str">
        <f t="shared" si="15"/>
        <v/>
      </c>
      <c r="BO29" t="str">
        <f t="shared" si="14"/>
        <v/>
      </c>
      <c r="BP29" t="str">
        <f t="shared" si="14"/>
        <v/>
      </c>
      <c r="BQ29" t="str">
        <f>IFERROR($AC29-#REF!,"")</f>
        <v/>
      </c>
      <c r="BR29" t="str">
        <f>IFERROR($AC29-#REF!,"")</f>
        <v/>
      </c>
    </row>
    <row r="30" spans="1:70" ht="15">
      <c r="A30" s="51"/>
      <c r="B30" s="53" t="str">
        <f t="shared" si="11"/>
        <v/>
      </c>
      <c r="C30" s="13"/>
      <c r="D30" s="50"/>
      <c r="E30" s="50"/>
      <c r="F30" s="51"/>
      <c r="G30" s="13"/>
      <c r="H30" s="13"/>
      <c r="I30" s="26"/>
      <c r="J30" s="26"/>
      <c r="K30" s="26"/>
      <c r="L30" s="26"/>
      <c r="M30" s="26"/>
      <c r="N30" s="26"/>
      <c r="O30" s="26"/>
      <c r="P30" s="26"/>
      <c r="Q30" s="26"/>
      <c r="R30" s="26"/>
      <c r="S30" s="26"/>
      <c r="T30" s="26"/>
      <c r="U30" s="26"/>
      <c r="V30" s="26"/>
      <c r="W30" s="26"/>
      <c r="X30" s="26"/>
      <c r="Y30" s="26"/>
      <c r="Z30" s="26"/>
      <c r="AA30" s="26"/>
      <c r="AB30" s="26"/>
      <c r="AC30" s="36" t="str">
        <f t="shared" si="12"/>
        <v/>
      </c>
      <c r="AD30" s="36" t="str">
        <f t="shared" si="13"/>
        <v/>
      </c>
      <c r="AY30" t="str">
        <f t="shared" si="16"/>
        <v/>
      </c>
      <c r="AZ30" t="str">
        <f t="shared" si="16"/>
        <v/>
      </c>
      <c r="BA30" t="str">
        <f t="shared" si="16"/>
        <v/>
      </c>
      <c r="BB30" t="str">
        <f t="shared" si="16"/>
        <v/>
      </c>
      <c r="BC30" t="str">
        <f t="shared" si="16"/>
        <v/>
      </c>
      <c r="BD30" t="str">
        <f t="shared" si="16"/>
        <v/>
      </c>
      <c r="BE30" t="str">
        <f t="shared" si="16"/>
        <v/>
      </c>
      <c r="BF30" t="str">
        <f t="shared" si="16"/>
        <v/>
      </c>
      <c r="BG30" t="str">
        <f t="shared" si="16"/>
        <v/>
      </c>
      <c r="BH30" t="str">
        <f t="shared" si="16"/>
        <v/>
      </c>
      <c r="BI30" t="str">
        <f t="shared" si="16"/>
        <v/>
      </c>
      <c r="BJ30" t="str">
        <f t="shared" si="16"/>
        <v/>
      </c>
      <c r="BK30" t="str">
        <f t="shared" si="16"/>
        <v/>
      </c>
      <c r="BL30" t="str">
        <f t="shared" si="16"/>
        <v/>
      </c>
      <c r="BM30" t="str">
        <f t="shared" si="16"/>
        <v/>
      </c>
      <c r="BN30" t="str">
        <f t="shared" si="15"/>
        <v/>
      </c>
      <c r="BO30" t="str">
        <f t="shared" si="14"/>
        <v/>
      </c>
      <c r="BP30" t="str">
        <f t="shared" si="14"/>
        <v/>
      </c>
      <c r="BQ30" t="str">
        <f>IFERROR($AC30-#REF!,"")</f>
        <v/>
      </c>
      <c r="BR30" t="str">
        <f>IFERROR($AC30-#REF!,"")</f>
        <v/>
      </c>
    </row>
    <row r="31" spans="1:70" ht="18">
      <c r="A31" s="51"/>
      <c r="B31" s="53" t="str">
        <f t="shared" si="11"/>
        <v/>
      </c>
      <c r="C31" s="13"/>
      <c r="D31" s="50"/>
      <c r="E31" s="50"/>
      <c r="F31" s="51"/>
      <c r="G31" s="13"/>
      <c r="H31" s="13"/>
      <c r="I31" s="26"/>
      <c r="J31" s="26"/>
      <c r="K31" s="26"/>
      <c r="L31" s="26"/>
      <c r="M31" s="26"/>
      <c r="N31" s="26"/>
      <c r="O31" s="26"/>
      <c r="P31" s="26"/>
      <c r="Q31" s="26"/>
      <c r="R31" s="26"/>
      <c r="S31" s="26"/>
      <c r="T31" s="26"/>
      <c r="U31" s="26"/>
      <c r="V31" s="26"/>
      <c r="W31" s="26"/>
      <c r="X31" s="26"/>
      <c r="Y31" s="26"/>
      <c r="Z31" s="26"/>
      <c r="AA31" s="26"/>
      <c r="AB31" s="26"/>
      <c r="AC31" s="36" t="str">
        <f t="shared" si="12"/>
        <v/>
      </c>
      <c r="AD31" s="36" t="str">
        <f t="shared" si="13"/>
        <v/>
      </c>
      <c r="AG31" s="4" t="s">
        <v>16</v>
      </c>
      <c r="AY31" t="str">
        <f t="shared" si="16"/>
        <v/>
      </c>
      <c r="AZ31" t="str">
        <f t="shared" si="16"/>
        <v/>
      </c>
      <c r="BA31" t="str">
        <f t="shared" si="16"/>
        <v/>
      </c>
      <c r="BB31" t="str">
        <f t="shared" si="16"/>
        <v/>
      </c>
      <c r="BC31" t="str">
        <f t="shared" si="16"/>
        <v/>
      </c>
      <c r="BD31" t="str">
        <f t="shared" si="16"/>
        <v/>
      </c>
      <c r="BE31" t="str">
        <f t="shared" si="16"/>
        <v/>
      </c>
      <c r="BF31" t="str">
        <f t="shared" si="16"/>
        <v/>
      </c>
      <c r="BG31" t="str">
        <f t="shared" si="16"/>
        <v/>
      </c>
      <c r="BH31" t="str">
        <f t="shared" si="16"/>
        <v/>
      </c>
      <c r="BI31" t="str">
        <f t="shared" si="16"/>
        <v/>
      </c>
      <c r="BJ31" t="str">
        <f t="shared" si="16"/>
        <v/>
      </c>
      <c r="BK31" t="str">
        <f t="shared" si="16"/>
        <v/>
      </c>
      <c r="BL31" t="str">
        <f t="shared" si="16"/>
        <v/>
      </c>
      <c r="BM31" t="str">
        <f t="shared" si="16"/>
        <v/>
      </c>
      <c r="BN31" t="str">
        <f t="shared" si="15"/>
        <v/>
      </c>
      <c r="BO31" t="str">
        <f t="shared" si="14"/>
        <v/>
      </c>
      <c r="BP31" t="str">
        <f t="shared" si="14"/>
        <v/>
      </c>
      <c r="BQ31" t="str">
        <f>IFERROR($AC31-#REF!,"")</f>
        <v/>
      </c>
      <c r="BR31" t="str">
        <f>IFERROR($AC31-#REF!,"")</f>
        <v/>
      </c>
    </row>
    <row r="32" spans="1:70" ht="15">
      <c r="A32" s="51"/>
      <c r="B32" s="53" t="str">
        <f t="shared" si="11"/>
        <v/>
      </c>
      <c r="C32" s="13"/>
      <c r="D32" s="50"/>
      <c r="E32" s="50"/>
      <c r="F32" s="51"/>
      <c r="G32" s="13"/>
      <c r="H32" s="13"/>
      <c r="I32" s="26"/>
      <c r="J32" s="26"/>
      <c r="K32" s="26"/>
      <c r="L32" s="26"/>
      <c r="M32" s="26"/>
      <c r="N32" s="26"/>
      <c r="O32" s="26"/>
      <c r="P32" s="26"/>
      <c r="Q32" s="26"/>
      <c r="R32" s="26"/>
      <c r="S32" s="26"/>
      <c r="T32" s="26"/>
      <c r="U32" s="26"/>
      <c r="V32" s="26"/>
      <c r="W32" s="26"/>
      <c r="X32" s="26"/>
      <c r="Y32" s="26"/>
      <c r="Z32" s="26"/>
      <c r="AA32" s="26"/>
      <c r="AB32" s="26"/>
      <c r="AC32" s="36" t="str">
        <f t="shared" si="12"/>
        <v/>
      </c>
      <c r="AD32" s="36" t="str">
        <f t="shared" si="13"/>
        <v/>
      </c>
      <c r="AG32" s="3" t="s">
        <v>17</v>
      </c>
      <c r="AI32" s="38">
        <f>AC10</f>
        <v>40</v>
      </c>
      <c r="AY32" t="str">
        <f t="shared" si="16"/>
        <v/>
      </c>
      <c r="AZ32" t="str">
        <f t="shared" si="16"/>
        <v/>
      </c>
      <c r="BA32" t="str">
        <f t="shared" si="16"/>
        <v/>
      </c>
      <c r="BB32" t="str">
        <f t="shared" si="16"/>
        <v/>
      </c>
      <c r="BC32" t="str">
        <f t="shared" si="16"/>
        <v/>
      </c>
      <c r="BD32" t="str">
        <f t="shared" si="16"/>
        <v/>
      </c>
      <c r="BE32" t="str">
        <f t="shared" si="16"/>
        <v/>
      </c>
      <c r="BF32" t="str">
        <f t="shared" si="16"/>
        <v/>
      </c>
      <c r="BG32" t="str">
        <f t="shared" si="16"/>
        <v/>
      </c>
      <c r="BH32" t="str">
        <f t="shared" si="16"/>
        <v/>
      </c>
      <c r="BI32" t="str">
        <f t="shared" si="16"/>
        <v/>
      </c>
      <c r="BJ32" t="str">
        <f t="shared" si="16"/>
        <v/>
      </c>
      <c r="BK32" t="str">
        <f t="shared" si="16"/>
        <v/>
      </c>
      <c r="BL32" t="str">
        <f t="shared" si="16"/>
        <v/>
      </c>
      <c r="BM32" t="str">
        <f t="shared" si="16"/>
        <v/>
      </c>
      <c r="BN32" t="str">
        <f t="shared" si="15"/>
        <v/>
      </c>
      <c r="BO32" t="str">
        <f t="shared" si="14"/>
        <v/>
      </c>
      <c r="BP32" t="str">
        <f t="shared" si="14"/>
        <v/>
      </c>
      <c r="BQ32" t="str">
        <f>IFERROR($AC32-#REF!,"")</f>
        <v/>
      </c>
      <c r="BR32" t="str">
        <f>IFERROR($AC32-#REF!,"")</f>
        <v/>
      </c>
    </row>
    <row r="33" spans="1:70" ht="15">
      <c r="A33" s="51"/>
      <c r="B33" s="53" t="str">
        <f t="shared" si="11"/>
        <v/>
      </c>
      <c r="C33" s="13"/>
      <c r="D33" s="50"/>
      <c r="E33" s="50"/>
      <c r="F33" s="51"/>
      <c r="G33" s="13"/>
      <c r="H33" s="13"/>
      <c r="I33" s="26"/>
      <c r="J33" s="26"/>
      <c r="K33" s="26"/>
      <c r="L33" s="26"/>
      <c r="M33" s="26"/>
      <c r="N33" s="26"/>
      <c r="O33" s="26"/>
      <c r="P33" s="26"/>
      <c r="Q33" s="26"/>
      <c r="R33" s="26"/>
      <c r="S33" s="26"/>
      <c r="T33" s="26"/>
      <c r="U33" s="26"/>
      <c r="V33" s="26"/>
      <c r="W33" s="26"/>
      <c r="X33" s="26"/>
      <c r="Y33" s="26"/>
      <c r="Z33" s="26"/>
      <c r="AA33" s="26"/>
      <c r="AB33" s="26"/>
      <c r="AC33" s="36" t="str">
        <f t="shared" si="12"/>
        <v/>
      </c>
      <c r="AD33" s="36" t="str">
        <f t="shared" si="13"/>
        <v/>
      </c>
      <c r="AG33" s="3" t="s">
        <v>18</v>
      </c>
      <c r="AI33" s="45">
        <v>0</v>
      </c>
      <c r="AY33" t="str">
        <f t="shared" si="16"/>
        <v/>
      </c>
      <c r="AZ33" t="str">
        <f t="shared" si="16"/>
        <v/>
      </c>
      <c r="BA33" t="str">
        <f t="shared" si="16"/>
        <v/>
      </c>
      <c r="BB33" t="str">
        <f t="shared" si="16"/>
        <v/>
      </c>
      <c r="BC33" t="str">
        <f t="shared" si="16"/>
        <v/>
      </c>
      <c r="BD33" t="str">
        <f t="shared" si="16"/>
        <v/>
      </c>
      <c r="BE33" t="str">
        <f t="shared" si="16"/>
        <v/>
      </c>
      <c r="BF33" t="str">
        <f t="shared" si="16"/>
        <v/>
      </c>
      <c r="BG33" t="str">
        <f t="shared" si="16"/>
        <v/>
      </c>
      <c r="BH33" t="str">
        <f t="shared" si="16"/>
        <v/>
      </c>
      <c r="BI33" t="str">
        <f t="shared" si="16"/>
        <v/>
      </c>
      <c r="BJ33" t="str">
        <f t="shared" si="16"/>
        <v/>
      </c>
      <c r="BK33" t="str">
        <f t="shared" si="16"/>
        <v/>
      </c>
      <c r="BL33" t="str">
        <f t="shared" si="16"/>
        <v/>
      </c>
      <c r="BM33" t="str">
        <f t="shared" si="16"/>
        <v/>
      </c>
      <c r="BN33" t="str">
        <f t="shared" si="15"/>
        <v/>
      </c>
      <c r="BO33" t="str">
        <f t="shared" si="14"/>
        <v/>
      </c>
      <c r="BP33" t="str">
        <f t="shared" si="14"/>
        <v/>
      </c>
      <c r="BQ33" t="str">
        <f>IFERROR($AC33-#REF!,"")</f>
        <v/>
      </c>
      <c r="BR33" t="str">
        <f>IFERROR($AC33-#REF!,"")</f>
        <v/>
      </c>
    </row>
    <row r="34" spans="1:70" ht="15">
      <c r="A34" s="51"/>
      <c r="B34" s="53" t="str">
        <f t="shared" si="11"/>
        <v/>
      </c>
      <c r="C34" s="15"/>
      <c r="D34" s="51"/>
      <c r="E34" s="51"/>
      <c r="F34" s="51"/>
      <c r="G34" s="15"/>
      <c r="H34" s="15"/>
      <c r="I34" s="26"/>
      <c r="J34" s="26"/>
      <c r="K34" s="26"/>
      <c r="L34" s="26"/>
      <c r="M34" s="26"/>
      <c r="N34" s="26"/>
      <c r="O34" s="26"/>
      <c r="P34" s="26"/>
      <c r="Q34" s="26"/>
      <c r="R34" s="26"/>
      <c r="S34" s="26"/>
      <c r="T34" s="26"/>
      <c r="U34" s="26"/>
      <c r="V34" s="26"/>
      <c r="W34" s="26"/>
      <c r="X34" s="26"/>
      <c r="Y34" s="26"/>
      <c r="Z34" s="26"/>
      <c r="AA34" s="26"/>
      <c r="AB34" s="26"/>
      <c r="AC34" s="36" t="str">
        <f t="shared" si="12"/>
        <v/>
      </c>
      <c r="AD34" s="36" t="str">
        <f t="shared" si="13"/>
        <v/>
      </c>
      <c r="AG34" s="3" t="s">
        <v>19</v>
      </c>
      <c r="AI34" s="38">
        <f>AI32-AI33</f>
        <v>40</v>
      </c>
      <c r="AY34" t="str">
        <f t="shared" si="16"/>
        <v/>
      </c>
      <c r="AZ34" t="str">
        <f t="shared" si="16"/>
        <v/>
      </c>
      <c r="BA34" t="str">
        <f t="shared" si="16"/>
        <v/>
      </c>
      <c r="BB34" t="str">
        <f t="shared" si="16"/>
        <v/>
      </c>
      <c r="BC34" t="str">
        <f t="shared" si="16"/>
        <v/>
      </c>
      <c r="BD34" t="str">
        <f t="shared" si="16"/>
        <v/>
      </c>
      <c r="BE34" t="str">
        <f t="shared" si="16"/>
        <v/>
      </c>
      <c r="BF34" t="str">
        <f t="shared" si="16"/>
        <v/>
      </c>
      <c r="BG34" t="str">
        <f t="shared" si="16"/>
        <v/>
      </c>
      <c r="BH34" t="str">
        <f t="shared" si="16"/>
        <v/>
      </c>
      <c r="BI34" t="str">
        <f t="shared" si="16"/>
        <v/>
      </c>
      <c r="BJ34" t="str">
        <f t="shared" si="16"/>
        <v/>
      </c>
      <c r="BK34" t="str">
        <f t="shared" si="16"/>
        <v/>
      </c>
      <c r="BL34" t="str">
        <f t="shared" si="16"/>
        <v/>
      </c>
      <c r="BM34" t="str">
        <f t="shared" si="16"/>
        <v/>
      </c>
      <c r="BN34" t="str">
        <f t="shared" si="15"/>
        <v/>
      </c>
      <c r="BO34" t="str">
        <f t="shared" si="14"/>
        <v/>
      </c>
      <c r="BP34" t="str">
        <f t="shared" si="14"/>
        <v/>
      </c>
      <c r="BQ34" t="str">
        <f>IFERROR($AC34-#REF!,"")</f>
        <v/>
      </c>
      <c r="BR34" t="str">
        <f>IFERROR($AC34-#REF!,"")</f>
        <v/>
      </c>
    </row>
    <row r="35" spans="1:70" ht="15">
      <c r="A35" s="51"/>
      <c r="B35" s="53" t="str">
        <f t="shared" si="11"/>
        <v/>
      </c>
      <c r="C35" s="13"/>
      <c r="D35" s="50"/>
      <c r="E35" s="50"/>
      <c r="F35" s="51"/>
      <c r="G35" s="13"/>
      <c r="H35" s="13"/>
      <c r="I35" s="26"/>
      <c r="J35" s="26"/>
      <c r="K35" s="26"/>
      <c r="L35" s="26"/>
      <c r="M35" s="26"/>
      <c r="N35" s="26"/>
      <c r="O35" s="26"/>
      <c r="P35" s="26"/>
      <c r="Q35" s="26"/>
      <c r="R35" s="26"/>
      <c r="S35" s="26"/>
      <c r="T35" s="26"/>
      <c r="U35" s="26"/>
      <c r="V35" s="26"/>
      <c r="W35" s="26"/>
      <c r="X35" s="26"/>
      <c r="Y35" s="26"/>
      <c r="Z35" s="26"/>
      <c r="AA35" s="26"/>
      <c r="AB35" s="26"/>
      <c r="AC35" s="36" t="str">
        <f t="shared" si="12"/>
        <v/>
      </c>
      <c r="AD35" s="36" t="str">
        <f t="shared" si="13"/>
        <v/>
      </c>
      <c r="AG35" s="3" t="s">
        <v>28</v>
      </c>
      <c r="AI35" s="46">
        <v>0.55000000000000004</v>
      </c>
      <c r="AY35" t="str">
        <f t="shared" si="16"/>
        <v/>
      </c>
      <c r="AZ35" t="str">
        <f t="shared" si="16"/>
        <v/>
      </c>
      <c r="BA35" t="str">
        <f t="shared" si="16"/>
        <v/>
      </c>
      <c r="BB35" t="str">
        <f t="shared" si="16"/>
        <v/>
      </c>
      <c r="BC35" t="str">
        <f t="shared" si="16"/>
        <v/>
      </c>
      <c r="BD35" t="str">
        <f t="shared" si="16"/>
        <v/>
      </c>
      <c r="BE35" t="str">
        <f t="shared" si="16"/>
        <v/>
      </c>
      <c r="BF35" t="str">
        <f t="shared" si="16"/>
        <v/>
      </c>
      <c r="BG35" t="str">
        <f t="shared" si="16"/>
        <v/>
      </c>
      <c r="BH35" t="str">
        <f t="shared" si="16"/>
        <v/>
      </c>
      <c r="BI35" t="str">
        <f t="shared" si="16"/>
        <v/>
      </c>
      <c r="BJ35" t="str">
        <f t="shared" si="16"/>
        <v/>
      </c>
      <c r="BK35" t="str">
        <f t="shared" si="16"/>
        <v/>
      </c>
      <c r="BL35" t="str">
        <f t="shared" si="16"/>
        <v/>
      </c>
      <c r="BM35" t="str">
        <f t="shared" si="16"/>
        <v/>
      </c>
      <c r="BN35" t="str">
        <f t="shared" si="15"/>
        <v/>
      </c>
      <c r="BO35" t="str">
        <f t="shared" si="14"/>
        <v/>
      </c>
      <c r="BP35" t="str">
        <f t="shared" si="14"/>
        <v/>
      </c>
      <c r="BQ35" t="str">
        <f>IFERROR($AC35-#REF!,"")</f>
        <v/>
      </c>
      <c r="BR35" t="str">
        <f>IFERROR($AC35-#REF!,"")</f>
        <v/>
      </c>
    </row>
    <row r="36" spans="1:70" ht="15">
      <c r="A36" s="51"/>
      <c r="B36" s="53" t="str">
        <f t="shared" si="11"/>
        <v/>
      </c>
      <c r="C36" s="15"/>
      <c r="D36" s="50"/>
      <c r="E36" s="50"/>
      <c r="F36" s="51"/>
      <c r="G36" s="15"/>
      <c r="H36" s="15"/>
      <c r="I36" s="26"/>
      <c r="J36" s="26"/>
      <c r="K36" s="26"/>
      <c r="L36" s="26"/>
      <c r="M36" s="26"/>
      <c r="N36" s="26"/>
      <c r="O36" s="26"/>
      <c r="P36" s="26"/>
      <c r="Q36" s="26"/>
      <c r="R36" s="26"/>
      <c r="S36" s="26"/>
      <c r="T36" s="26"/>
      <c r="U36" s="26"/>
      <c r="V36" s="26"/>
      <c r="W36" s="26"/>
      <c r="X36" s="26"/>
      <c r="Y36" s="26"/>
      <c r="Z36" s="26"/>
      <c r="AA36" s="26"/>
      <c r="AB36" s="26"/>
      <c r="AC36" s="36" t="str">
        <f t="shared" si="12"/>
        <v/>
      </c>
      <c r="AD36" s="36" t="str">
        <f t="shared" si="13"/>
        <v/>
      </c>
      <c r="AG36" s="3" t="s">
        <v>7</v>
      </c>
      <c r="AI36" s="38">
        <f>AI32*AI35+AI33</f>
        <v>22</v>
      </c>
      <c r="AY36" t="str">
        <f t="shared" si="16"/>
        <v/>
      </c>
      <c r="AZ36" t="str">
        <f t="shared" si="16"/>
        <v/>
      </c>
      <c r="BA36" t="str">
        <f t="shared" si="16"/>
        <v/>
      </c>
      <c r="BB36" t="str">
        <f t="shared" si="16"/>
        <v/>
      </c>
      <c r="BC36" t="str">
        <f t="shared" si="16"/>
        <v/>
      </c>
      <c r="BD36" t="str">
        <f t="shared" si="16"/>
        <v/>
      </c>
      <c r="BE36" t="str">
        <f t="shared" si="16"/>
        <v/>
      </c>
      <c r="BF36" t="str">
        <f t="shared" si="16"/>
        <v/>
      </c>
      <c r="BG36" t="str">
        <f t="shared" si="16"/>
        <v/>
      </c>
      <c r="BH36" t="str">
        <f t="shared" si="16"/>
        <v/>
      </c>
      <c r="BI36" t="str">
        <f t="shared" si="16"/>
        <v/>
      </c>
      <c r="BJ36" t="str">
        <f t="shared" si="16"/>
        <v/>
      </c>
      <c r="BK36" t="str">
        <f t="shared" si="16"/>
        <v/>
      </c>
      <c r="BL36" t="str">
        <f t="shared" si="16"/>
        <v/>
      </c>
      <c r="BM36" t="str">
        <f t="shared" si="16"/>
        <v/>
      </c>
      <c r="BN36" t="str">
        <f t="shared" si="15"/>
        <v/>
      </c>
      <c r="BO36" t="str">
        <f t="shared" si="14"/>
        <v/>
      </c>
      <c r="BP36" t="str">
        <f t="shared" si="14"/>
        <v/>
      </c>
      <c r="BQ36" t="str">
        <f>IFERROR($AC36-#REF!,"")</f>
        <v/>
      </c>
      <c r="BR36" t="str">
        <f>IFERROR($AC36-#REF!,"")</f>
        <v/>
      </c>
    </row>
    <row r="37" spans="1:70" ht="15">
      <c r="A37" s="51"/>
      <c r="B37" s="53" t="str">
        <f t="shared" si="11"/>
        <v/>
      </c>
      <c r="C37" s="13"/>
      <c r="D37" s="50"/>
      <c r="E37" s="50"/>
      <c r="F37" s="51"/>
      <c r="G37" s="13"/>
      <c r="H37" s="13"/>
      <c r="I37" s="26"/>
      <c r="J37" s="26"/>
      <c r="K37" s="26"/>
      <c r="L37" s="26"/>
      <c r="M37" s="26"/>
      <c r="N37" s="26"/>
      <c r="O37" s="26"/>
      <c r="P37" s="26"/>
      <c r="Q37" s="26"/>
      <c r="R37" s="26"/>
      <c r="S37" s="26"/>
      <c r="T37" s="26"/>
      <c r="U37" s="26"/>
      <c r="V37" s="26"/>
      <c r="W37" s="26"/>
      <c r="X37" s="26"/>
      <c r="Y37" s="26"/>
      <c r="Z37" s="26"/>
      <c r="AA37" s="26"/>
      <c r="AB37" s="26"/>
      <c r="AC37" s="36" t="str">
        <f t="shared" si="12"/>
        <v/>
      </c>
      <c r="AD37" s="36" t="str">
        <f t="shared" si="13"/>
        <v/>
      </c>
      <c r="AY37" t="str">
        <f t="shared" si="16"/>
        <v/>
      </c>
      <c r="AZ37" t="str">
        <f t="shared" si="16"/>
        <v/>
      </c>
      <c r="BA37" t="str">
        <f t="shared" si="16"/>
        <v/>
      </c>
      <c r="BB37" t="str">
        <f t="shared" si="16"/>
        <v/>
      </c>
      <c r="BC37" t="str">
        <f t="shared" si="16"/>
        <v/>
      </c>
      <c r="BD37" t="str">
        <f t="shared" si="16"/>
        <v/>
      </c>
      <c r="BE37" t="str">
        <f t="shared" si="16"/>
        <v/>
      </c>
      <c r="BF37" t="str">
        <f t="shared" si="16"/>
        <v/>
      </c>
      <c r="BG37" t="str">
        <f t="shared" si="16"/>
        <v/>
      </c>
      <c r="BH37" t="str">
        <f t="shared" si="16"/>
        <v/>
      </c>
      <c r="BI37" t="str">
        <f t="shared" si="16"/>
        <v/>
      </c>
      <c r="BJ37" t="str">
        <f t="shared" si="16"/>
        <v/>
      </c>
      <c r="BK37" t="str">
        <f t="shared" si="16"/>
        <v/>
      </c>
      <c r="BL37" t="str">
        <f t="shared" si="16"/>
        <v/>
      </c>
      <c r="BM37" t="str">
        <f t="shared" si="16"/>
        <v/>
      </c>
      <c r="BN37" t="str">
        <f t="shared" si="15"/>
        <v/>
      </c>
      <c r="BO37" t="str">
        <f t="shared" si="14"/>
        <v/>
      </c>
      <c r="BP37" t="str">
        <f t="shared" si="14"/>
        <v/>
      </c>
      <c r="BQ37" t="str">
        <f>IFERROR($AC37-#REF!,"")</f>
        <v/>
      </c>
      <c r="BR37" t="str">
        <f>IFERROR($AC37-#REF!,"")</f>
        <v/>
      </c>
    </row>
    <row r="38" spans="1:70" ht="18">
      <c r="A38" s="51"/>
      <c r="B38" s="53" t="str">
        <f t="shared" si="11"/>
        <v/>
      </c>
      <c r="C38" s="13"/>
      <c r="D38" s="50"/>
      <c r="E38" s="50"/>
      <c r="F38" s="51"/>
      <c r="G38" s="13"/>
      <c r="H38" s="13"/>
      <c r="I38" s="26"/>
      <c r="J38" s="26"/>
      <c r="K38" s="26"/>
      <c r="L38" s="26"/>
      <c r="M38" s="26"/>
      <c r="N38" s="26"/>
      <c r="O38" s="26"/>
      <c r="P38" s="26"/>
      <c r="Q38" s="26"/>
      <c r="R38" s="26"/>
      <c r="S38" s="26"/>
      <c r="T38" s="26"/>
      <c r="U38" s="26"/>
      <c r="V38" s="26"/>
      <c r="W38" s="26"/>
      <c r="X38" s="26"/>
      <c r="Y38" s="26"/>
      <c r="Z38" s="26"/>
      <c r="AA38" s="26"/>
      <c r="AB38" s="26"/>
      <c r="AC38" s="36" t="str">
        <f t="shared" si="12"/>
        <v/>
      </c>
      <c r="AD38" s="36" t="str">
        <f t="shared" si="13"/>
        <v/>
      </c>
      <c r="AG38" s="4" t="s">
        <v>25</v>
      </c>
      <c r="AY38" t="str">
        <f t="shared" si="16"/>
        <v/>
      </c>
      <c r="AZ38" t="str">
        <f t="shared" si="16"/>
        <v/>
      </c>
      <c r="BA38" t="str">
        <f t="shared" si="16"/>
        <v/>
      </c>
      <c r="BB38" t="str">
        <f t="shared" si="16"/>
        <v/>
      </c>
      <c r="BC38" t="str">
        <f t="shared" si="16"/>
        <v/>
      </c>
      <c r="BD38" t="str">
        <f t="shared" si="16"/>
        <v/>
      </c>
      <c r="BE38" t="str">
        <f t="shared" si="16"/>
        <v/>
      </c>
      <c r="BF38" t="str">
        <f t="shared" si="16"/>
        <v/>
      </c>
      <c r="BG38" t="str">
        <f t="shared" si="16"/>
        <v/>
      </c>
      <c r="BH38" t="str">
        <f t="shared" si="16"/>
        <v/>
      </c>
      <c r="BI38" t="str">
        <f t="shared" si="16"/>
        <v/>
      </c>
      <c r="BJ38" t="str">
        <f t="shared" si="16"/>
        <v/>
      </c>
      <c r="BK38" t="str">
        <f t="shared" si="16"/>
        <v/>
      </c>
      <c r="BL38" t="str">
        <f t="shared" si="16"/>
        <v/>
      </c>
      <c r="BM38" t="str">
        <f t="shared" si="16"/>
        <v/>
      </c>
      <c r="BN38" t="str">
        <f t="shared" si="15"/>
        <v/>
      </c>
      <c r="BO38" t="str">
        <f t="shared" si="14"/>
        <v/>
      </c>
      <c r="BP38" t="str">
        <f t="shared" si="14"/>
        <v/>
      </c>
      <c r="BQ38" t="str">
        <f>IFERROR($AC38-#REF!,"")</f>
        <v/>
      </c>
      <c r="BR38" t="str">
        <f>IFERROR($AC38-#REF!,"")</f>
        <v/>
      </c>
    </row>
    <row r="39" spans="1:70" ht="15">
      <c r="A39" s="51"/>
      <c r="B39" s="53" t="str">
        <f t="shared" si="11"/>
        <v/>
      </c>
      <c r="C39" s="13"/>
      <c r="D39" s="51"/>
      <c r="E39" s="51"/>
      <c r="F39" s="51"/>
      <c r="G39" s="13"/>
      <c r="H39" s="13"/>
      <c r="I39" s="26"/>
      <c r="J39" s="26"/>
      <c r="K39" s="26"/>
      <c r="L39" s="26"/>
      <c r="M39" s="26"/>
      <c r="N39" s="26"/>
      <c r="O39" s="26"/>
      <c r="P39" s="26"/>
      <c r="Q39" s="26"/>
      <c r="R39" s="26"/>
      <c r="S39" s="26"/>
      <c r="T39" s="26"/>
      <c r="U39" s="26"/>
      <c r="V39" s="26"/>
      <c r="W39" s="26"/>
      <c r="X39" s="26"/>
      <c r="Y39" s="26"/>
      <c r="Z39" s="26"/>
      <c r="AA39" s="26"/>
      <c r="AB39" s="26"/>
      <c r="AC39" s="36" t="str">
        <f t="shared" si="12"/>
        <v/>
      </c>
      <c r="AD39" s="36" t="str">
        <f t="shared" si="13"/>
        <v/>
      </c>
      <c r="AG39" s="7" t="s">
        <v>31</v>
      </c>
      <c r="AY39" t="str">
        <f t="shared" si="16"/>
        <v/>
      </c>
      <c r="AZ39" t="str">
        <f t="shared" si="16"/>
        <v/>
      </c>
      <c r="BA39" t="str">
        <f t="shared" si="16"/>
        <v/>
      </c>
      <c r="BB39" t="str">
        <f t="shared" si="16"/>
        <v/>
      </c>
      <c r="BC39" t="str">
        <f t="shared" si="16"/>
        <v/>
      </c>
      <c r="BD39" t="str">
        <f t="shared" si="16"/>
        <v/>
      </c>
      <c r="BE39" t="str">
        <f t="shared" si="16"/>
        <v/>
      </c>
      <c r="BF39" t="str">
        <f t="shared" si="16"/>
        <v/>
      </c>
      <c r="BG39" t="str">
        <f t="shared" si="16"/>
        <v/>
      </c>
      <c r="BH39" t="str">
        <f t="shared" si="16"/>
        <v/>
      </c>
      <c r="BI39" t="str">
        <f t="shared" si="16"/>
        <v/>
      </c>
      <c r="BJ39" t="str">
        <f t="shared" si="16"/>
        <v/>
      </c>
      <c r="BK39" t="str">
        <f t="shared" si="16"/>
        <v/>
      </c>
      <c r="BL39" t="str">
        <f t="shared" si="16"/>
        <v/>
      </c>
      <c r="BM39" t="str">
        <f t="shared" si="16"/>
        <v/>
      </c>
      <c r="BN39" t="str">
        <f t="shared" si="15"/>
        <v/>
      </c>
      <c r="BO39" t="str">
        <f t="shared" si="14"/>
        <v/>
      </c>
      <c r="BP39" t="str">
        <f t="shared" si="14"/>
        <v/>
      </c>
      <c r="BQ39" t="str">
        <f>IFERROR($AC39-#REF!,"")</f>
        <v/>
      </c>
      <c r="BR39" t="str">
        <f>IFERROR($AC39-#REF!,"")</f>
        <v/>
      </c>
    </row>
    <row r="40" spans="1:70" ht="15">
      <c r="A40" s="51"/>
      <c r="B40" s="53" t="str">
        <f t="shared" si="11"/>
        <v/>
      </c>
      <c r="C40" s="13"/>
      <c r="D40" s="51"/>
      <c r="E40" s="51"/>
      <c r="F40" s="51"/>
      <c r="G40" s="13"/>
      <c r="H40" s="13"/>
      <c r="I40" s="26"/>
      <c r="J40" s="26"/>
      <c r="K40" s="26"/>
      <c r="L40" s="26"/>
      <c r="M40" s="26"/>
      <c r="N40" s="26"/>
      <c r="O40" s="26"/>
      <c r="P40" s="26"/>
      <c r="Q40" s="26"/>
      <c r="R40" s="26"/>
      <c r="S40" s="26"/>
      <c r="T40" s="26"/>
      <c r="U40" s="26"/>
      <c r="V40" s="26"/>
      <c r="W40" s="26"/>
      <c r="X40" s="26"/>
      <c r="Y40" s="26"/>
      <c r="Z40" s="26"/>
      <c r="AA40" s="26"/>
      <c r="AB40" s="26"/>
      <c r="AC40" s="36" t="str">
        <f t="shared" si="12"/>
        <v/>
      </c>
      <c r="AD40" s="36" t="str">
        <f t="shared" si="13"/>
        <v/>
      </c>
      <c r="AG40" s="3" t="s">
        <v>26</v>
      </c>
      <c r="AH40" s="43">
        <v>0.95</v>
      </c>
      <c r="AI40" s="5" t="e">
        <f>_xlfn.PERCENTILE.INC(AC11:AC151,AH40)</f>
        <v>#NUM!</v>
      </c>
      <c r="AY40" t="str">
        <f t="shared" si="16"/>
        <v/>
      </c>
      <c r="AZ40" t="str">
        <f t="shared" si="16"/>
        <v/>
      </c>
      <c r="BA40" t="str">
        <f t="shared" si="16"/>
        <v/>
      </c>
      <c r="BB40" t="str">
        <f t="shared" si="16"/>
        <v/>
      </c>
      <c r="BC40" t="str">
        <f t="shared" si="16"/>
        <v/>
      </c>
      <c r="BD40" t="str">
        <f t="shared" si="16"/>
        <v/>
      </c>
      <c r="BE40" t="str">
        <f t="shared" si="16"/>
        <v/>
      </c>
      <c r="BF40" t="str">
        <f t="shared" si="16"/>
        <v/>
      </c>
      <c r="BG40" t="str">
        <f t="shared" si="16"/>
        <v/>
      </c>
      <c r="BH40" t="str">
        <f t="shared" si="16"/>
        <v/>
      </c>
      <c r="BI40" t="str">
        <f t="shared" si="16"/>
        <v/>
      </c>
      <c r="BJ40" t="str">
        <f t="shared" si="16"/>
        <v/>
      </c>
      <c r="BK40" t="str">
        <f t="shared" si="16"/>
        <v/>
      </c>
      <c r="BL40" t="str">
        <f t="shared" si="16"/>
        <v/>
      </c>
      <c r="BM40" t="str">
        <f t="shared" si="16"/>
        <v/>
      </c>
      <c r="BN40" t="str">
        <f t="shared" si="15"/>
        <v/>
      </c>
      <c r="BO40" t="str">
        <f t="shared" si="14"/>
        <v/>
      </c>
      <c r="BP40" t="str">
        <f t="shared" si="14"/>
        <v/>
      </c>
      <c r="BQ40" t="str">
        <f>IFERROR($AC40-#REF!,"")</f>
        <v/>
      </c>
      <c r="BR40" t="str">
        <f>IFERROR($AC40-#REF!,"")</f>
        <v/>
      </c>
    </row>
    <row r="41" spans="1:70" ht="15">
      <c r="A41" s="51"/>
      <c r="B41" s="53" t="str">
        <f t="shared" si="11"/>
        <v/>
      </c>
      <c r="C41" s="13"/>
      <c r="D41" s="50"/>
      <c r="E41" s="50"/>
      <c r="F41" s="51"/>
      <c r="G41" s="13"/>
      <c r="H41" s="13"/>
      <c r="I41" s="26"/>
      <c r="J41" s="26"/>
      <c r="K41" s="26"/>
      <c r="L41" s="26"/>
      <c r="M41" s="26"/>
      <c r="N41" s="26"/>
      <c r="O41" s="26"/>
      <c r="P41" s="26"/>
      <c r="Q41" s="26"/>
      <c r="R41" s="26"/>
      <c r="S41" s="26"/>
      <c r="T41" s="26"/>
      <c r="U41" s="26"/>
      <c r="V41" s="26"/>
      <c r="W41" s="26"/>
      <c r="X41" s="26"/>
      <c r="Y41" s="26"/>
      <c r="Z41" s="26"/>
      <c r="AA41" s="26"/>
      <c r="AB41" s="26"/>
      <c r="AC41" s="36" t="str">
        <f t="shared" si="12"/>
        <v/>
      </c>
      <c r="AD41" s="36" t="str">
        <f t="shared" si="13"/>
        <v/>
      </c>
      <c r="AG41" s="3" t="s">
        <v>30</v>
      </c>
      <c r="AI41" t="e">
        <f>AVERAGEIF(AC11:AC151,"&gt;"&amp;AI40)</f>
        <v>#DIV/0!</v>
      </c>
      <c r="AY41" t="str">
        <f t="shared" si="16"/>
        <v/>
      </c>
      <c r="AZ41" t="str">
        <f t="shared" si="16"/>
        <v/>
      </c>
      <c r="BA41" t="str">
        <f t="shared" si="16"/>
        <v/>
      </c>
      <c r="BB41" t="str">
        <f t="shared" si="16"/>
        <v/>
      </c>
      <c r="BC41" t="str">
        <f t="shared" si="16"/>
        <v/>
      </c>
      <c r="BD41" t="str">
        <f t="shared" si="16"/>
        <v/>
      </c>
      <c r="BE41" t="str">
        <f t="shared" si="16"/>
        <v/>
      </c>
      <c r="BF41" t="str">
        <f t="shared" si="16"/>
        <v/>
      </c>
      <c r="BG41" t="str">
        <f t="shared" si="16"/>
        <v/>
      </c>
      <c r="BH41" t="str">
        <f t="shared" si="16"/>
        <v/>
      </c>
      <c r="BI41" t="str">
        <f t="shared" si="16"/>
        <v/>
      </c>
      <c r="BJ41" t="str">
        <f t="shared" si="16"/>
        <v/>
      </c>
      <c r="BK41" t="str">
        <f t="shared" si="16"/>
        <v/>
      </c>
      <c r="BL41" t="str">
        <f t="shared" si="16"/>
        <v/>
      </c>
      <c r="BM41" t="str">
        <f t="shared" si="16"/>
        <v/>
      </c>
      <c r="BN41" t="str">
        <f t="shared" si="15"/>
        <v/>
      </c>
      <c r="BO41" t="str">
        <f t="shared" si="14"/>
        <v/>
      </c>
      <c r="BP41" t="str">
        <f t="shared" si="14"/>
        <v/>
      </c>
      <c r="BQ41" t="str">
        <f>IFERROR($AC41-#REF!,"")</f>
        <v/>
      </c>
      <c r="BR41" t="str">
        <f>IFERROR($AC41-#REF!,"")</f>
        <v/>
      </c>
    </row>
    <row r="42" spans="1:70" ht="15">
      <c r="A42" s="51"/>
      <c r="B42" s="53" t="str">
        <f t="shared" si="11"/>
        <v/>
      </c>
      <c r="C42" s="12"/>
      <c r="D42" s="50"/>
      <c r="E42" s="50"/>
      <c r="F42" s="52"/>
      <c r="G42" s="12"/>
      <c r="H42" s="12"/>
      <c r="I42" s="26"/>
      <c r="J42" s="26"/>
      <c r="K42" s="26"/>
      <c r="L42" s="26"/>
      <c r="M42" s="26"/>
      <c r="N42" s="26"/>
      <c r="O42" s="26"/>
      <c r="P42" s="26"/>
      <c r="Q42" s="26"/>
      <c r="R42" s="26"/>
      <c r="S42" s="26"/>
      <c r="T42" s="26"/>
      <c r="U42" s="26"/>
      <c r="V42" s="26"/>
      <c r="W42" s="26"/>
      <c r="X42" s="26"/>
      <c r="Y42" s="26"/>
      <c r="Z42" s="26"/>
      <c r="AA42" s="26"/>
      <c r="AB42" s="26"/>
      <c r="AC42" s="36" t="str">
        <f t="shared" si="12"/>
        <v/>
      </c>
      <c r="AD42" s="36" t="str">
        <f t="shared" si="13"/>
        <v/>
      </c>
      <c r="AG42" s="3" t="s">
        <v>27</v>
      </c>
      <c r="AI42">
        <v>12</v>
      </c>
      <c r="AY42" t="str">
        <f t="shared" si="16"/>
        <v/>
      </c>
      <c r="AZ42" t="str">
        <f t="shared" si="16"/>
        <v/>
      </c>
      <c r="BA42" t="str">
        <f t="shared" si="16"/>
        <v/>
      </c>
      <c r="BB42" t="str">
        <f t="shared" si="16"/>
        <v/>
      </c>
      <c r="BC42" t="str">
        <f t="shared" si="16"/>
        <v/>
      </c>
      <c r="BD42" t="str">
        <f t="shared" si="16"/>
        <v/>
      </c>
      <c r="BE42" t="str">
        <f t="shared" si="16"/>
        <v/>
      </c>
      <c r="BF42" t="str">
        <f t="shared" si="16"/>
        <v/>
      </c>
      <c r="BG42" t="str">
        <f t="shared" si="16"/>
        <v/>
      </c>
      <c r="BH42" t="str">
        <f t="shared" si="16"/>
        <v/>
      </c>
      <c r="BI42" t="str">
        <f t="shared" si="16"/>
        <v/>
      </c>
      <c r="BJ42" t="str">
        <f t="shared" si="16"/>
        <v/>
      </c>
      <c r="BK42" t="str">
        <f t="shared" si="16"/>
        <v/>
      </c>
      <c r="BL42" t="str">
        <f t="shared" si="16"/>
        <v/>
      </c>
      <c r="BM42" t="str">
        <f t="shared" si="16"/>
        <v/>
      </c>
      <c r="BN42" t="str">
        <f t="shared" si="15"/>
        <v/>
      </c>
      <c r="BO42" t="str">
        <f t="shared" si="14"/>
        <v/>
      </c>
      <c r="BP42" t="str">
        <f t="shared" si="14"/>
        <v/>
      </c>
      <c r="BQ42" t="str">
        <f>IFERROR($AC42-#REF!,"")</f>
        <v/>
      </c>
      <c r="BR42" t="str">
        <f>IFERROR($AC42-#REF!,"")</f>
        <v/>
      </c>
    </row>
    <row r="43" spans="1:70" ht="15">
      <c r="A43" s="51"/>
      <c r="B43" s="53" t="str">
        <f t="shared" si="11"/>
        <v/>
      </c>
      <c r="C43" s="15"/>
      <c r="D43" s="50"/>
      <c r="E43" s="50"/>
      <c r="F43" s="51"/>
      <c r="G43" s="15"/>
      <c r="H43" s="15"/>
      <c r="I43" s="26"/>
      <c r="J43" s="26"/>
      <c r="K43" s="26"/>
      <c r="L43" s="26"/>
      <c r="M43" s="26"/>
      <c r="N43" s="26"/>
      <c r="O43" s="26"/>
      <c r="P43" s="26"/>
      <c r="Q43" s="26"/>
      <c r="R43" s="26"/>
      <c r="S43" s="26"/>
      <c r="T43" s="26"/>
      <c r="U43" s="26"/>
      <c r="V43" s="26"/>
      <c r="W43" s="26"/>
      <c r="X43" s="26"/>
      <c r="Y43" s="26"/>
      <c r="Z43" s="26"/>
      <c r="AA43" s="26"/>
      <c r="AB43" s="26"/>
      <c r="AC43" s="36" t="str">
        <f t="shared" si="12"/>
        <v/>
      </c>
      <c r="AD43" s="36" t="str">
        <f t="shared" si="13"/>
        <v/>
      </c>
      <c r="AG43" s="3" t="s">
        <v>28</v>
      </c>
      <c r="AI43" s="47">
        <v>0.55000000000000004</v>
      </c>
      <c r="AY43" t="str">
        <f t="shared" si="16"/>
        <v/>
      </c>
      <c r="AZ43" t="str">
        <f t="shared" si="16"/>
        <v/>
      </c>
      <c r="BA43" t="str">
        <f t="shared" si="16"/>
        <v/>
      </c>
      <c r="BB43" t="str">
        <f t="shared" si="16"/>
        <v/>
      </c>
      <c r="BC43" t="str">
        <f t="shared" si="16"/>
        <v/>
      </c>
      <c r="BD43" t="str">
        <f t="shared" si="16"/>
        <v/>
      </c>
      <c r="BE43" t="str">
        <f t="shared" si="16"/>
        <v/>
      </c>
      <c r="BF43" t="str">
        <f t="shared" si="16"/>
        <v/>
      </c>
      <c r="BG43" t="str">
        <f t="shared" si="16"/>
        <v/>
      </c>
      <c r="BH43" t="str">
        <f t="shared" si="16"/>
        <v/>
      </c>
      <c r="BI43" t="str">
        <f t="shared" si="16"/>
        <v/>
      </c>
      <c r="BJ43" t="str">
        <f t="shared" si="16"/>
        <v/>
      </c>
      <c r="BK43" t="str">
        <f t="shared" si="16"/>
        <v/>
      </c>
      <c r="BL43" t="str">
        <f t="shared" si="16"/>
        <v/>
      </c>
      <c r="BM43" t="str">
        <f t="shared" si="16"/>
        <v/>
      </c>
      <c r="BN43" t="str">
        <f t="shared" si="15"/>
        <v/>
      </c>
      <c r="BO43" t="str">
        <f t="shared" si="14"/>
        <v/>
      </c>
      <c r="BP43" t="str">
        <f t="shared" si="14"/>
        <v/>
      </c>
      <c r="BQ43" t="str">
        <f>IFERROR($AC43-#REF!,"")</f>
        <v/>
      </c>
      <c r="BR43" t="str">
        <f>IFERROR($AC43-#REF!,"")</f>
        <v/>
      </c>
    </row>
    <row r="44" spans="1:70" ht="15">
      <c r="A44" s="51"/>
      <c r="B44" s="53" t="str">
        <f t="shared" si="11"/>
        <v/>
      </c>
      <c r="C44" s="13"/>
      <c r="D44" s="50"/>
      <c r="E44" s="50"/>
      <c r="F44" s="51"/>
      <c r="G44" s="13"/>
      <c r="H44" s="13"/>
      <c r="I44" s="26"/>
      <c r="J44" s="26"/>
      <c r="K44" s="26"/>
      <c r="L44" s="26"/>
      <c r="M44" s="26"/>
      <c r="N44" s="26"/>
      <c r="O44" s="26"/>
      <c r="P44" s="26"/>
      <c r="Q44" s="26"/>
      <c r="R44" s="26"/>
      <c r="S44" s="26"/>
      <c r="T44" s="26"/>
      <c r="U44" s="26"/>
      <c r="V44" s="26"/>
      <c r="W44" s="26"/>
      <c r="X44" s="26"/>
      <c r="Y44" s="26"/>
      <c r="Z44" s="26"/>
      <c r="AA44" s="26"/>
      <c r="AB44" s="26"/>
      <c r="AC44" s="36" t="str">
        <f t="shared" si="12"/>
        <v/>
      </c>
      <c r="AD44" s="36" t="str">
        <f t="shared" si="13"/>
        <v/>
      </c>
      <c r="AG44" s="3" t="s">
        <v>29</v>
      </c>
      <c r="AI44" s="6" t="e">
        <f>(AI41-AI42)*AI43+AI42</f>
        <v>#DIV/0!</v>
      </c>
      <c r="AY44" t="str">
        <f t="shared" ref="AY44:BM60" si="17">IFERROR($AC44-I44,"")</f>
        <v/>
      </c>
      <c r="AZ44" t="str">
        <f t="shared" si="17"/>
        <v/>
      </c>
      <c r="BA44" t="str">
        <f t="shared" si="17"/>
        <v/>
      </c>
      <c r="BB44" t="str">
        <f t="shared" si="17"/>
        <v/>
      </c>
      <c r="BC44" t="str">
        <f t="shared" si="17"/>
        <v/>
      </c>
      <c r="BD44" t="str">
        <f t="shared" si="17"/>
        <v/>
      </c>
      <c r="BE44" t="str">
        <f t="shared" si="17"/>
        <v/>
      </c>
      <c r="BF44" t="str">
        <f t="shared" si="17"/>
        <v/>
      </c>
      <c r="BG44" t="str">
        <f t="shared" si="17"/>
        <v/>
      </c>
      <c r="BH44" t="str">
        <f t="shared" si="17"/>
        <v/>
      </c>
      <c r="BI44" t="str">
        <f t="shared" si="17"/>
        <v/>
      </c>
      <c r="BJ44" t="str">
        <f t="shared" si="17"/>
        <v/>
      </c>
      <c r="BK44" t="str">
        <f t="shared" si="17"/>
        <v/>
      </c>
      <c r="BL44" t="str">
        <f t="shared" si="17"/>
        <v/>
      </c>
      <c r="BM44" t="str">
        <f t="shared" si="17"/>
        <v/>
      </c>
      <c r="BN44" t="str">
        <f t="shared" si="15"/>
        <v/>
      </c>
      <c r="BO44" t="str">
        <f t="shared" si="14"/>
        <v/>
      </c>
      <c r="BP44" t="str">
        <f t="shared" si="14"/>
        <v/>
      </c>
      <c r="BQ44" t="str">
        <f>IFERROR($AC44-#REF!,"")</f>
        <v/>
      </c>
      <c r="BR44" t="str">
        <f>IFERROR($AC44-#REF!,"")</f>
        <v/>
      </c>
    </row>
    <row r="45" spans="1:70" ht="14.25">
      <c r="A45" s="50"/>
      <c r="B45" s="53" t="str">
        <f t="shared" si="11"/>
        <v/>
      </c>
      <c r="C45" s="13"/>
      <c r="D45" s="50"/>
      <c r="E45" s="50"/>
      <c r="F45" s="50"/>
      <c r="G45" s="13"/>
      <c r="H45" s="13"/>
      <c r="I45" s="26"/>
      <c r="J45" s="26"/>
      <c r="K45" s="26"/>
      <c r="L45" s="26"/>
      <c r="M45" s="26"/>
      <c r="N45" s="26"/>
      <c r="O45" s="26"/>
      <c r="P45" s="26"/>
      <c r="Q45" s="26"/>
      <c r="R45" s="26"/>
      <c r="S45" s="26"/>
      <c r="T45" s="26"/>
      <c r="U45" s="26"/>
      <c r="V45" s="26"/>
      <c r="W45" s="26"/>
      <c r="X45" s="26"/>
      <c r="Y45" s="26"/>
      <c r="Z45" s="26"/>
      <c r="AA45" s="26"/>
      <c r="AB45" s="26"/>
      <c r="AC45" s="36" t="str">
        <f t="shared" si="12"/>
        <v/>
      </c>
      <c r="AD45" s="36" t="str">
        <f t="shared" si="13"/>
        <v/>
      </c>
      <c r="AY45" t="str">
        <f t="shared" si="17"/>
        <v/>
      </c>
      <c r="AZ45" t="str">
        <f t="shared" si="17"/>
        <v/>
      </c>
      <c r="BA45" t="str">
        <f t="shared" si="17"/>
        <v/>
      </c>
      <c r="BB45" t="str">
        <f t="shared" si="17"/>
        <v/>
      </c>
      <c r="BC45" t="str">
        <f t="shared" si="17"/>
        <v/>
      </c>
      <c r="BD45" t="str">
        <f t="shared" si="17"/>
        <v/>
      </c>
      <c r="BE45" t="str">
        <f t="shared" si="17"/>
        <v/>
      </c>
      <c r="BF45" t="str">
        <f t="shared" si="17"/>
        <v/>
      </c>
      <c r="BG45" t="str">
        <f t="shared" si="17"/>
        <v/>
      </c>
      <c r="BH45" t="str">
        <f t="shared" si="17"/>
        <v/>
      </c>
      <c r="BI45" t="str">
        <f t="shared" si="17"/>
        <v/>
      </c>
      <c r="BJ45" t="str">
        <f t="shared" si="17"/>
        <v/>
      </c>
      <c r="BK45" t="str">
        <f t="shared" si="17"/>
        <v/>
      </c>
      <c r="BL45" t="str">
        <f t="shared" si="17"/>
        <v/>
      </c>
      <c r="BM45" t="str">
        <f t="shared" si="17"/>
        <v/>
      </c>
      <c r="BN45" t="str">
        <f t="shared" si="15"/>
        <v/>
      </c>
      <c r="BO45" t="str">
        <f t="shared" si="14"/>
        <v/>
      </c>
      <c r="BP45" t="str">
        <f t="shared" si="14"/>
        <v/>
      </c>
      <c r="BQ45" t="str">
        <f>IFERROR($AC45-#REF!,"")</f>
        <v/>
      </c>
      <c r="BR45" t="str">
        <f>IFERROR($AC45-#REF!,"")</f>
        <v/>
      </c>
    </row>
    <row r="46" spans="1:70" ht="15">
      <c r="A46" s="51"/>
      <c r="B46" s="53" t="str">
        <f t="shared" si="11"/>
        <v/>
      </c>
      <c r="C46" s="13"/>
      <c r="D46" s="50"/>
      <c r="E46" s="50"/>
      <c r="F46" s="52"/>
      <c r="G46" s="13"/>
      <c r="H46" s="13"/>
      <c r="I46" s="26"/>
      <c r="J46" s="26"/>
      <c r="K46" s="26"/>
      <c r="L46" s="26"/>
      <c r="M46" s="26"/>
      <c r="N46" s="26"/>
      <c r="O46" s="26"/>
      <c r="P46" s="26"/>
      <c r="Q46" s="26"/>
      <c r="R46" s="26"/>
      <c r="S46" s="26"/>
      <c r="T46" s="26"/>
      <c r="U46" s="26"/>
      <c r="V46" s="26"/>
      <c r="W46" s="26"/>
      <c r="X46" s="26"/>
      <c r="Y46" s="26"/>
      <c r="Z46" s="26"/>
      <c r="AA46" s="26"/>
      <c r="AB46" s="26"/>
      <c r="AC46" s="36" t="str">
        <f t="shared" si="12"/>
        <v/>
      </c>
      <c r="AD46" s="36" t="str">
        <f t="shared" si="13"/>
        <v/>
      </c>
      <c r="AY46" t="str">
        <f t="shared" si="17"/>
        <v/>
      </c>
      <c r="AZ46" t="str">
        <f t="shared" si="17"/>
        <v/>
      </c>
      <c r="BA46" t="str">
        <f t="shared" si="17"/>
        <v/>
      </c>
      <c r="BB46" t="str">
        <f t="shared" si="17"/>
        <v/>
      </c>
      <c r="BC46" t="str">
        <f t="shared" si="17"/>
        <v/>
      </c>
      <c r="BD46" t="str">
        <f t="shared" si="17"/>
        <v/>
      </c>
      <c r="BE46" t="str">
        <f t="shared" si="17"/>
        <v/>
      </c>
      <c r="BF46" t="str">
        <f t="shared" si="17"/>
        <v/>
      </c>
      <c r="BG46" t="str">
        <f t="shared" si="17"/>
        <v/>
      </c>
      <c r="BH46" t="str">
        <f t="shared" si="17"/>
        <v/>
      </c>
      <c r="BI46" t="str">
        <f t="shared" si="17"/>
        <v/>
      </c>
      <c r="BJ46" t="str">
        <f t="shared" si="17"/>
        <v/>
      </c>
      <c r="BK46" t="str">
        <f t="shared" si="17"/>
        <v/>
      </c>
      <c r="BL46" t="str">
        <f t="shared" si="17"/>
        <v/>
      </c>
      <c r="BM46" t="str">
        <f t="shared" si="17"/>
        <v/>
      </c>
      <c r="BN46" t="str">
        <f t="shared" si="15"/>
        <v/>
      </c>
      <c r="BO46" t="str">
        <f t="shared" si="14"/>
        <v/>
      </c>
      <c r="BP46" t="str">
        <f t="shared" si="14"/>
        <v/>
      </c>
      <c r="BQ46" t="str">
        <f>IFERROR($AC46-#REF!,"")</f>
        <v/>
      </c>
      <c r="BR46" t="str">
        <f>IFERROR($AC46-#REF!,"")</f>
        <v/>
      </c>
    </row>
    <row r="47" spans="1:70" ht="15">
      <c r="A47" s="51"/>
      <c r="B47" s="53" t="str">
        <f t="shared" si="11"/>
        <v/>
      </c>
      <c r="C47" s="13"/>
      <c r="D47" s="50"/>
      <c r="E47" s="50"/>
      <c r="F47" s="51"/>
      <c r="G47" s="13"/>
      <c r="H47" s="13"/>
      <c r="I47" s="26"/>
      <c r="J47" s="26"/>
      <c r="K47" s="26"/>
      <c r="L47" s="26"/>
      <c r="M47" s="26"/>
      <c r="N47" s="26"/>
      <c r="O47" s="26"/>
      <c r="P47" s="26"/>
      <c r="Q47" s="26"/>
      <c r="R47" s="26"/>
      <c r="S47" s="26"/>
      <c r="T47" s="26"/>
      <c r="U47" s="26"/>
      <c r="V47" s="26"/>
      <c r="W47" s="26"/>
      <c r="X47" s="26"/>
      <c r="Y47" s="26"/>
      <c r="Z47" s="26"/>
      <c r="AA47" s="26"/>
      <c r="AB47" s="26"/>
      <c r="AC47" s="36" t="str">
        <f t="shared" si="12"/>
        <v/>
      </c>
      <c r="AD47" s="36" t="str">
        <f t="shared" si="13"/>
        <v/>
      </c>
      <c r="AY47" t="str">
        <f t="shared" si="17"/>
        <v/>
      </c>
      <c r="AZ47" t="str">
        <f t="shared" si="17"/>
        <v/>
      </c>
      <c r="BA47" t="str">
        <f t="shared" si="17"/>
        <v/>
      </c>
      <c r="BB47" t="str">
        <f t="shared" si="17"/>
        <v/>
      </c>
      <c r="BC47" t="str">
        <f t="shared" si="17"/>
        <v/>
      </c>
      <c r="BD47" t="str">
        <f t="shared" si="17"/>
        <v/>
      </c>
      <c r="BE47" t="str">
        <f t="shared" si="17"/>
        <v/>
      </c>
      <c r="BF47" t="str">
        <f t="shared" si="17"/>
        <v/>
      </c>
      <c r="BG47" t="str">
        <f t="shared" si="17"/>
        <v/>
      </c>
      <c r="BH47" t="str">
        <f t="shared" si="17"/>
        <v/>
      </c>
      <c r="BI47" t="str">
        <f t="shared" si="17"/>
        <v/>
      </c>
      <c r="BJ47" t="str">
        <f t="shared" si="17"/>
        <v/>
      </c>
      <c r="BK47" t="str">
        <f t="shared" si="17"/>
        <v/>
      </c>
      <c r="BL47" t="str">
        <f t="shared" si="17"/>
        <v/>
      </c>
      <c r="BM47" t="str">
        <f t="shared" si="17"/>
        <v/>
      </c>
      <c r="BN47" t="str">
        <f t="shared" si="15"/>
        <v/>
      </c>
      <c r="BO47" t="str">
        <f t="shared" si="14"/>
        <v/>
      </c>
      <c r="BP47" t="str">
        <f t="shared" si="14"/>
        <v/>
      </c>
      <c r="BQ47" t="str">
        <f>IFERROR($AC47-#REF!,"")</f>
        <v/>
      </c>
      <c r="BR47" t="str">
        <f>IFERROR($AC47-#REF!,"")</f>
        <v/>
      </c>
    </row>
    <row r="48" spans="1:70" ht="15">
      <c r="A48" s="51"/>
      <c r="B48" s="53" t="str">
        <f t="shared" si="11"/>
        <v/>
      </c>
      <c r="C48" s="13"/>
      <c r="D48" s="50"/>
      <c r="E48" s="50"/>
      <c r="F48" s="51"/>
      <c r="G48" s="13"/>
      <c r="H48" s="13"/>
      <c r="I48" s="26"/>
      <c r="J48" s="26"/>
      <c r="K48" s="26"/>
      <c r="L48" s="26"/>
      <c r="M48" s="26"/>
      <c r="N48" s="26"/>
      <c r="O48" s="26"/>
      <c r="P48" s="26"/>
      <c r="Q48" s="26"/>
      <c r="R48" s="26"/>
      <c r="S48" s="26"/>
      <c r="T48" s="26"/>
      <c r="U48" s="26"/>
      <c r="V48" s="26"/>
      <c r="W48" s="26"/>
      <c r="X48" s="26"/>
      <c r="Y48" s="26"/>
      <c r="Z48" s="26"/>
      <c r="AA48" s="26"/>
      <c r="AB48" s="26"/>
      <c r="AC48" s="36" t="str">
        <f t="shared" si="12"/>
        <v/>
      </c>
      <c r="AD48" s="36" t="str">
        <f t="shared" si="13"/>
        <v/>
      </c>
      <c r="AY48" t="str">
        <f t="shared" si="17"/>
        <v/>
      </c>
      <c r="AZ48" t="str">
        <f t="shared" si="17"/>
        <v/>
      </c>
      <c r="BA48" t="str">
        <f t="shared" si="17"/>
        <v/>
      </c>
      <c r="BB48" t="str">
        <f t="shared" si="17"/>
        <v/>
      </c>
      <c r="BC48" t="str">
        <f t="shared" si="17"/>
        <v/>
      </c>
      <c r="BD48" t="str">
        <f t="shared" si="17"/>
        <v/>
      </c>
      <c r="BE48" t="str">
        <f t="shared" si="17"/>
        <v/>
      </c>
      <c r="BF48" t="str">
        <f t="shared" si="17"/>
        <v/>
      </c>
      <c r="BG48" t="str">
        <f t="shared" si="17"/>
        <v/>
      </c>
      <c r="BH48" t="str">
        <f t="shared" si="17"/>
        <v/>
      </c>
      <c r="BI48" t="str">
        <f t="shared" si="17"/>
        <v/>
      </c>
      <c r="BJ48" t="str">
        <f t="shared" si="17"/>
        <v/>
      </c>
      <c r="BK48" t="str">
        <f t="shared" si="17"/>
        <v/>
      </c>
      <c r="BL48" t="str">
        <f t="shared" si="17"/>
        <v/>
      </c>
      <c r="BM48" t="str">
        <f t="shared" si="17"/>
        <v/>
      </c>
      <c r="BN48" t="str">
        <f t="shared" si="15"/>
        <v/>
      </c>
      <c r="BO48" t="str">
        <f t="shared" si="14"/>
        <v/>
      </c>
      <c r="BP48" t="str">
        <f t="shared" si="14"/>
        <v/>
      </c>
      <c r="BQ48" t="str">
        <f>IFERROR($AC48-#REF!,"")</f>
        <v/>
      </c>
      <c r="BR48" t="str">
        <f>IFERROR($AC48-#REF!,"")</f>
        <v/>
      </c>
    </row>
    <row r="49" spans="1:70" ht="15">
      <c r="A49" s="51"/>
      <c r="B49" s="53" t="str">
        <f t="shared" si="11"/>
        <v/>
      </c>
      <c r="C49" s="13"/>
      <c r="D49" s="50"/>
      <c r="E49" s="50"/>
      <c r="F49" s="51"/>
      <c r="G49" s="13"/>
      <c r="H49" s="13"/>
      <c r="I49" s="26"/>
      <c r="J49" s="26"/>
      <c r="K49" s="26"/>
      <c r="L49" s="26"/>
      <c r="M49" s="26"/>
      <c r="N49" s="26"/>
      <c r="O49" s="26"/>
      <c r="P49" s="26"/>
      <c r="Q49" s="26"/>
      <c r="R49" s="26"/>
      <c r="S49" s="26"/>
      <c r="T49" s="26"/>
      <c r="U49" s="26"/>
      <c r="V49" s="26"/>
      <c r="W49" s="26"/>
      <c r="X49" s="26"/>
      <c r="Y49" s="26"/>
      <c r="Z49" s="26"/>
      <c r="AA49" s="26"/>
      <c r="AB49" s="26"/>
      <c r="AC49" s="36" t="str">
        <f t="shared" si="12"/>
        <v/>
      </c>
      <c r="AD49" s="36" t="str">
        <f t="shared" si="13"/>
        <v/>
      </c>
      <c r="AY49" t="str">
        <f t="shared" si="17"/>
        <v/>
      </c>
      <c r="AZ49" t="str">
        <f t="shared" si="17"/>
        <v/>
      </c>
      <c r="BA49" t="str">
        <f t="shared" si="17"/>
        <v/>
      </c>
      <c r="BB49" t="str">
        <f t="shared" si="17"/>
        <v/>
      </c>
      <c r="BC49" t="str">
        <f t="shared" si="17"/>
        <v/>
      </c>
      <c r="BD49" t="str">
        <f t="shared" si="17"/>
        <v/>
      </c>
      <c r="BE49" t="str">
        <f t="shared" si="17"/>
        <v/>
      </c>
      <c r="BF49" t="str">
        <f t="shared" si="17"/>
        <v/>
      </c>
      <c r="BG49" t="str">
        <f t="shared" si="17"/>
        <v/>
      </c>
      <c r="BH49" t="str">
        <f t="shared" si="17"/>
        <v/>
      </c>
      <c r="BI49" t="str">
        <f t="shared" si="17"/>
        <v/>
      </c>
      <c r="BJ49" t="str">
        <f t="shared" si="17"/>
        <v/>
      </c>
      <c r="BK49" t="str">
        <f t="shared" si="17"/>
        <v/>
      </c>
      <c r="BL49" t="str">
        <f t="shared" si="17"/>
        <v/>
      </c>
      <c r="BM49" t="str">
        <f t="shared" si="17"/>
        <v/>
      </c>
      <c r="BN49" t="str">
        <f t="shared" si="15"/>
        <v/>
      </c>
      <c r="BO49" t="str">
        <f t="shared" si="14"/>
        <v/>
      </c>
      <c r="BP49" t="str">
        <f t="shared" si="14"/>
        <v/>
      </c>
      <c r="BQ49" t="str">
        <f>IFERROR($AC49-#REF!,"")</f>
        <v/>
      </c>
      <c r="BR49" t="str">
        <f>IFERROR($AC49-#REF!,"")</f>
        <v/>
      </c>
    </row>
    <row r="50" spans="1:70" ht="15">
      <c r="A50" s="51"/>
      <c r="B50" s="53" t="str">
        <f t="shared" si="11"/>
        <v/>
      </c>
      <c r="C50" s="13"/>
      <c r="D50" s="50"/>
      <c r="E50" s="50"/>
      <c r="F50" s="51"/>
      <c r="G50" s="13"/>
      <c r="H50" s="13"/>
      <c r="I50" s="26"/>
      <c r="J50" s="26"/>
      <c r="K50" s="26"/>
      <c r="L50" s="26"/>
      <c r="M50" s="26"/>
      <c r="N50" s="26"/>
      <c r="O50" s="26"/>
      <c r="P50" s="26"/>
      <c r="Q50" s="26"/>
      <c r="R50" s="26"/>
      <c r="S50" s="26"/>
      <c r="T50" s="26"/>
      <c r="U50" s="26"/>
      <c r="V50" s="26"/>
      <c r="W50" s="26"/>
      <c r="X50" s="26"/>
      <c r="Y50" s="26"/>
      <c r="Z50" s="26"/>
      <c r="AA50" s="26"/>
      <c r="AB50" s="26"/>
      <c r="AC50" s="36" t="str">
        <f t="shared" si="12"/>
        <v/>
      </c>
      <c r="AD50" s="36" t="str">
        <f t="shared" si="13"/>
        <v/>
      </c>
      <c r="AY50" t="str">
        <f t="shared" si="17"/>
        <v/>
      </c>
      <c r="AZ50" t="str">
        <f t="shared" si="17"/>
        <v/>
      </c>
      <c r="BA50" t="str">
        <f t="shared" si="17"/>
        <v/>
      </c>
      <c r="BB50" t="str">
        <f t="shared" si="17"/>
        <v/>
      </c>
      <c r="BC50" t="str">
        <f t="shared" si="17"/>
        <v/>
      </c>
      <c r="BD50" t="str">
        <f t="shared" si="17"/>
        <v/>
      </c>
      <c r="BE50" t="str">
        <f t="shared" si="17"/>
        <v/>
      </c>
      <c r="BF50" t="str">
        <f t="shared" si="17"/>
        <v/>
      </c>
      <c r="BG50" t="str">
        <f t="shared" si="17"/>
        <v/>
      </c>
      <c r="BH50" t="str">
        <f t="shared" si="17"/>
        <v/>
      </c>
      <c r="BI50" t="str">
        <f t="shared" si="17"/>
        <v/>
      </c>
      <c r="BJ50" t="str">
        <f t="shared" si="17"/>
        <v/>
      </c>
      <c r="BK50" t="str">
        <f t="shared" si="17"/>
        <v/>
      </c>
      <c r="BL50" t="str">
        <f t="shared" si="17"/>
        <v/>
      </c>
      <c r="BM50" t="str">
        <f t="shared" si="17"/>
        <v/>
      </c>
      <c r="BN50" t="str">
        <f t="shared" si="15"/>
        <v/>
      </c>
      <c r="BO50" t="str">
        <f t="shared" si="14"/>
        <v/>
      </c>
      <c r="BP50" t="str">
        <f t="shared" si="14"/>
        <v/>
      </c>
      <c r="BQ50" t="str">
        <f>IFERROR($AC50-#REF!,"")</f>
        <v/>
      </c>
      <c r="BR50" t="str">
        <f>IFERROR($AC50-#REF!,"")</f>
        <v/>
      </c>
    </row>
    <row r="51" spans="1:70" ht="15">
      <c r="A51" s="51"/>
      <c r="B51" s="53" t="str">
        <f t="shared" si="11"/>
        <v/>
      </c>
      <c r="C51" s="13"/>
      <c r="D51" s="51"/>
      <c r="E51" s="51"/>
      <c r="F51" s="51"/>
      <c r="G51" s="13"/>
      <c r="H51" s="13"/>
      <c r="I51" s="26"/>
      <c r="J51" s="26"/>
      <c r="K51" s="26"/>
      <c r="L51" s="26"/>
      <c r="M51" s="26"/>
      <c r="N51" s="26"/>
      <c r="O51" s="26"/>
      <c r="P51" s="26"/>
      <c r="Q51" s="26"/>
      <c r="R51" s="26"/>
      <c r="S51" s="26"/>
      <c r="T51" s="26"/>
      <c r="U51" s="26"/>
      <c r="V51" s="26"/>
      <c r="W51" s="26"/>
      <c r="X51" s="26"/>
      <c r="Y51" s="26"/>
      <c r="Z51" s="26"/>
      <c r="AA51" s="26"/>
      <c r="AB51" s="26"/>
      <c r="AC51" s="36" t="str">
        <f t="shared" si="12"/>
        <v/>
      </c>
      <c r="AD51" s="36" t="str">
        <f t="shared" si="13"/>
        <v/>
      </c>
      <c r="AY51" t="str">
        <f t="shared" si="17"/>
        <v/>
      </c>
      <c r="AZ51" t="str">
        <f t="shared" si="17"/>
        <v/>
      </c>
      <c r="BA51" t="str">
        <f t="shared" si="17"/>
        <v/>
      </c>
      <c r="BB51" t="str">
        <f t="shared" si="17"/>
        <v/>
      </c>
      <c r="BC51" t="str">
        <f t="shared" si="17"/>
        <v/>
      </c>
      <c r="BD51" t="str">
        <f t="shared" si="17"/>
        <v/>
      </c>
      <c r="BE51" t="str">
        <f t="shared" si="17"/>
        <v/>
      </c>
      <c r="BF51" t="str">
        <f t="shared" si="17"/>
        <v/>
      </c>
      <c r="BG51" t="str">
        <f t="shared" si="17"/>
        <v/>
      </c>
      <c r="BH51" t="str">
        <f t="shared" si="17"/>
        <v/>
      </c>
      <c r="BI51" t="str">
        <f t="shared" si="17"/>
        <v/>
      </c>
      <c r="BJ51" t="str">
        <f t="shared" si="17"/>
        <v/>
      </c>
      <c r="BK51" t="str">
        <f t="shared" si="17"/>
        <v/>
      </c>
      <c r="BL51" t="str">
        <f t="shared" si="17"/>
        <v/>
      </c>
      <c r="BM51" t="str">
        <f t="shared" si="17"/>
        <v/>
      </c>
      <c r="BN51" t="str">
        <f t="shared" si="15"/>
        <v/>
      </c>
      <c r="BO51" t="str">
        <f t="shared" si="14"/>
        <v/>
      </c>
      <c r="BP51" t="str">
        <f t="shared" si="14"/>
        <v/>
      </c>
      <c r="BQ51" t="str">
        <f>IFERROR($AC51-#REF!,"")</f>
        <v/>
      </c>
      <c r="BR51" t="str">
        <f>IFERROR($AC51-#REF!,"")</f>
        <v/>
      </c>
    </row>
    <row r="52" spans="1:70" ht="15">
      <c r="A52" s="51"/>
      <c r="B52" s="53" t="str">
        <f t="shared" si="11"/>
        <v/>
      </c>
      <c r="C52" s="13"/>
      <c r="D52" s="50"/>
      <c r="E52" s="50"/>
      <c r="F52" s="51"/>
      <c r="G52" s="13"/>
      <c r="H52" s="13"/>
      <c r="I52" s="26"/>
      <c r="J52" s="26"/>
      <c r="K52" s="27"/>
      <c r="L52" s="27"/>
      <c r="M52" s="27"/>
      <c r="N52" s="27"/>
      <c r="O52" s="27"/>
      <c r="P52" s="27"/>
      <c r="Q52" s="27"/>
      <c r="R52" s="27"/>
      <c r="S52" s="27"/>
      <c r="T52" s="27"/>
      <c r="U52" s="27"/>
      <c r="V52" s="27"/>
      <c r="W52" s="27"/>
      <c r="X52" s="27"/>
      <c r="Y52" s="27"/>
      <c r="Z52" s="27"/>
      <c r="AA52" s="27"/>
      <c r="AB52" s="27"/>
      <c r="AC52" s="36" t="str">
        <f t="shared" si="12"/>
        <v/>
      </c>
      <c r="AD52" s="36" t="str">
        <f t="shared" si="13"/>
        <v/>
      </c>
      <c r="AY52" t="str">
        <f t="shared" si="17"/>
        <v/>
      </c>
      <c r="AZ52" t="str">
        <f t="shared" si="17"/>
        <v/>
      </c>
      <c r="BA52" t="str">
        <f t="shared" si="17"/>
        <v/>
      </c>
      <c r="BB52" t="str">
        <f t="shared" si="17"/>
        <v/>
      </c>
      <c r="BC52" t="str">
        <f t="shared" si="17"/>
        <v/>
      </c>
      <c r="BD52" t="str">
        <f t="shared" si="17"/>
        <v/>
      </c>
      <c r="BE52" t="str">
        <f t="shared" si="17"/>
        <v/>
      </c>
      <c r="BF52" t="str">
        <f t="shared" si="17"/>
        <v/>
      </c>
      <c r="BG52" t="str">
        <f t="shared" si="17"/>
        <v/>
      </c>
      <c r="BH52" t="str">
        <f t="shared" si="17"/>
        <v/>
      </c>
      <c r="BI52" t="str">
        <f t="shared" si="17"/>
        <v/>
      </c>
      <c r="BJ52" t="str">
        <f t="shared" si="17"/>
        <v/>
      </c>
      <c r="BK52" t="str">
        <f t="shared" si="17"/>
        <v/>
      </c>
      <c r="BL52" t="str">
        <f t="shared" si="17"/>
        <v/>
      </c>
      <c r="BM52" t="str">
        <f t="shared" si="17"/>
        <v/>
      </c>
      <c r="BN52" t="str">
        <f t="shared" si="15"/>
        <v/>
      </c>
      <c r="BO52" t="str">
        <f t="shared" si="14"/>
        <v/>
      </c>
      <c r="BP52" t="str">
        <f t="shared" si="14"/>
        <v/>
      </c>
      <c r="BQ52" t="str">
        <f>IFERROR($AC52-#REF!,"")</f>
        <v/>
      </c>
      <c r="BR52" t="str">
        <f>IFERROR($AC52-#REF!,"")</f>
        <v/>
      </c>
    </row>
    <row r="53" spans="1:70" ht="15">
      <c r="A53" s="51"/>
      <c r="B53" s="53" t="str">
        <f t="shared" si="11"/>
        <v/>
      </c>
      <c r="C53" s="13"/>
      <c r="D53" s="50"/>
      <c r="E53" s="50"/>
      <c r="F53" s="51"/>
      <c r="G53" s="13"/>
      <c r="H53" s="13"/>
      <c r="I53" s="26"/>
      <c r="J53" s="26"/>
      <c r="K53" s="26"/>
      <c r="L53" s="26"/>
      <c r="M53" s="26"/>
      <c r="N53" s="26"/>
      <c r="O53" s="26"/>
      <c r="P53" s="26"/>
      <c r="Q53" s="26"/>
      <c r="R53" s="26"/>
      <c r="S53" s="26"/>
      <c r="T53" s="26"/>
      <c r="U53" s="26"/>
      <c r="V53" s="26"/>
      <c r="W53" s="26"/>
      <c r="X53" s="26"/>
      <c r="Y53" s="26"/>
      <c r="Z53" s="26"/>
      <c r="AA53" s="26"/>
      <c r="AB53" s="26"/>
      <c r="AC53" s="36" t="str">
        <f t="shared" si="12"/>
        <v/>
      </c>
      <c r="AD53" s="36" t="str">
        <f t="shared" si="13"/>
        <v/>
      </c>
      <c r="AY53" t="str">
        <f t="shared" si="17"/>
        <v/>
      </c>
      <c r="AZ53" t="str">
        <f t="shared" si="17"/>
        <v/>
      </c>
      <c r="BA53" t="str">
        <f t="shared" si="17"/>
        <v/>
      </c>
      <c r="BB53" t="str">
        <f t="shared" si="17"/>
        <v/>
      </c>
      <c r="BC53" t="str">
        <f t="shared" si="17"/>
        <v/>
      </c>
      <c r="BD53" t="str">
        <f t="shared" si="17"/>
        <v/>
      </c>
      <c r="BE53" t="str">
        <f t="shared" si="17"/>
        <v/>
      </c>
      <c r="BF53" t="str">
        <f t="shared" si="17"/>
        <v/>
      </c>
      <c r="BG53" t="str">
        <f t="shared" si="17"/>
        <v/>
      </c>
      <c r="BH53" t="str">
        <f t="shared" si="17"/>
        <v/>
      </c>
      <c r="BI53" t="str">
        <f t="shared" si="17"/>
        <v/>
      </c>
      <c r="BJ53" t="str">
        <f t="shared" si="17"/>
        <v/>
      </c>
      <c r="BK53" t="str">
        <f t="shared" si="17"/>
        <v/>
      </c>
      <c r="BL53" t="str">
        <f t="shared" si="17"/>
        <v/>
      </c>
      <c r="BM53" t="str">
        <f t="shared" si="17"/>
        <v/>
      </c>
      <c r="BN53" t="str">
        <f t="shared" si="15"/>
        <v/>
      </c>
      <c r="BO53" t="str">
        <f t="shared" si="14"/>
        <v/>
      </c>
      <c r="BP53" t="str">
        <f t="shared" si="14"/>
        <v/>
      </c>
      <c r="BQ53" t="str">
        <f>IFERROR($AC53-#REF!,"")</f>
        <v/>
      </c>
      <c r="BR53" t="str">
        <f>IFERROR($AC53-#REF!,"")</f>
        <v/>
      </c>
    </row>
    <row r="54" spans="1:70" ht="15">
      <c r="A54" s="51"/>
      <c r="B54" s="53" t="str">
        <f t="shared" si="11"/>
        <v/>
      </c>
      <c r="C54" s="13"/>
      <c r="D54" s="50"/>
      <c r="E54" s="50"/>
      <c r="F54" s="51"/>
      <c r="G54" s="13"/>
      <c r="H54" s="13"/>
      <c r="I54" s="26"/>
      <c r="J54" s="26"/>
      <c r="K54" s="26"/>
      <c r="L54" s="26"/>
      <c r="M54" s="26"/>
      <c r="N54" s="26"/>
      <c r="O54" s="26"/>
      <c r="P54" s="26"/>
      <c r="Q54" s="26"/>
      <c r="R54" s="26"/>
      <c r="S54" s="26"/>
      <c r="T54" s="26"/>
      <c r="U54" s="26"/>
      <c r="V54" s="26"/>
      <c r="W54" s="26"/>
      <c r="X54" s="26"/>
      <c r="Y54" s="26"/>
      <c r="Z54" s="26"/>
      <c r="AA54" s="26"/>
      <c r="AB54" s="26"/>
      <c r="AC54" s="36" t="str">
        <f t="shared" si="12"/>
        <v/>
      </c>
      <c r="AD54" s="36" t="str">
        <f t="shared" si="13"/>
        <v/>
      </c>
      <c r="AY54" t="str">
        <f t="shared" si="17"/>
        <v/>
      </c>
      <c r="AZ54" t="str">
        <f t="shared" si="17"/>
        <v/>
      </c>
      <c r="BA54" t="str">
        <f t="shared" si="17"/>
        <v/>
      </c>
      <c r="BB54" t="str">
        <f t="shared" si="17"/>
        <v/>
      </c>
      <c r="BC54" t="str">
        <f t="shared" si="17"/>
        <v/>
      </c>
      <c r="BD54" t="str">
        <f t="shared" si="17"/>
        <v/>
      </c>
      <c r="BE54" t="str">
        <f t="shared" si="17"/>
        <v/>
      </c>
      <c r="BF54" t="str">
        <f t="shared" si="17"/>
        <v/>
      </c>
      <c r="BG54" t="str">
        <f t="shared" si="17"/>
        <v/>
      </c>
      <c r="BH54" t="str">
        <f t="shared" si="17"/>
        <v/>
      </c>
      <c r="BI54" t="str">
        <f t="shared" si="17"/>
        <v/>
      </c>
      <c r="BJ54" t="str">
        <f t="shared" si="17"/>
        <v/>
      </c>
      <c r="BK54" t="str">
        <f t="shared" si="17"/>
        <v/>
      </c>
      <c r="BL54" t="str">
        <f t="shared" si="17"/>
        <v/>
      </c>
      <c r="BM54" t="str">
        <f t="shared" si="17"/>
        <v/>
      </c>
      <c r="BN54" t="str">
        <f t="shared" si="15"/>
        <v/>
      </c>
      <c r="BO54" t="str">
        <f t="shared" si="14"/>
        <v/>
      </c>
      <c r="BP54" t="str">
        <f t="shared" si="14"/>
        <v/>
      </c>
      <c r="BQ54" t="str">
        <f>IFERROR($AC54-#REF!,"")</f>
        <v/>
      </c>
      <c r="BR54" t="str">
        <f>IFERROR($AC54-#REF!,"")</f>
        <v/>
      </c>
    </row>
    <row r="55" spans="1:70" ht="15">
      <c r="A55" s="51"/>
      <c r="B55" s="53" t="str">
        <f t="shared" si="11"/>
        <v/>
      </c>
      <c r="C55" s="13"/>
      <c r="D55" s="50"/>
      <c r="E55" s="50"/>
      <c r="F55" s="51"/>
      <c r="G55" s="13"/>
      <c r="H55" s="13"/>
      <c r="I55" s="26"/>
      <c r="J55" s="26"/>
      <c r="K55" s="26"/>
      <c r="L55" s="26"/>
      <c r="M55" s="26"/>
      <c r="N55" s="26"/>
      <c r="O55" s="26"/>
      <c r="P55" s="26"/>
      <c r="Q55" s="26"/>
      <c r="R55" s="26"/>
      <c r="S55" s="26"/>
      <c r="T55" s="26"/>
      <c r="U55" s="26"/>
      <c r="V55" s="26"/>
      <c r="W55" s="26"/>
      <c r="X55" s="26"/>
      <c r="Y55" s="26"/>
      <c r="Z55" s="26"/>
      <c r="AA55" s="26"/>
      <c r="AB55" s="26"/>
      <c r="AC55" s="36" t="str">
        <f t="shared" si="12"/>
        <v/>
      </c>
      <c r="AD55" s="36" t="str">
        <f t="shared" si="13"/>
        <v/>
      </c>
      <c r="AY55" t="str">
        <f t="shared" si="17"/>
        <v/>
      </c>
      <c r="AZ55" t="str">
        <f t="shared" si="17"/>
        <v/>
      </c>
      <c r="BA55" t="str">
        <f t="shared" si="17"/>
        <v/>
      </c>
      <c r="BB55" t="str">
        <f t="shared" si="17"/>
        <v/>
      </c>
      <c r="BC55" t="str">
        <f t="shared" si="17"/>
        <v/>
      </c>
      <c r="BD55" t="str">
        <f t="shared" si="17"/>
        <v/>
      </c>
      <c r="BE55" t="str">
        <f t="shared" si="17"/>
        <v/>
      </c>
      <c r="BF55" t="str">
        <f t="shared" si="17"/>
        <v/>
      </c>
      <c r="BG55" t="str">
        <f t="shared" si="17"/>
        <v/>
      </c>
      <c r="BH55" t="str">
        <f t="shared" si="17"/>
        <v/>
      </c>
      <c r="BI55" t="str">
        <f t="shared" si="17"/>
        <v/>
      </c>
      <c r="BJ55" t="str">
        <f t="shared" si="17"/>
        <v/>
      </c>
      <c r="BK55" t="str">
        <f t="shared" si="17"/>
        <v/>
      </c>
      <c r="BL55" t="str">
        <f t="shared" si="17"/>
        <v/>
      </c>
      <c r="BM55" t="str">
        <f t="shared" si="17"/>
        <v/>
      </c>
      <c r="BN55" t="str">
        <f t="shared" si="15"/>
        <v/>
      </c>
      <c r="BO55" t="str">
        <f t="shared" si="14"/>
        <v/>
      </c>
      <c r="BP55" t="str">
        <f t="shared" si="14"/>
        <v/>
      </c>
      <c r="BQ55" t="str">
        <f>IFERROR($AC55-#REF!,"")</f>
        <v/>
      </c>
      <c r="BR55" t="str">
        <f>IFERROR($AC55-#REF!,"")</f>
        <v/>
      </c>
    </row>
    <row r="56" spans="1:70" ht="15">
      <c r="A56" s="51"/>
      <c r="B56" s="53" t="str">
        <f t="shared" si="11"/>
        <v/>
      </c>
      <c r="C56" s="13"/>
      <c r="D56" s="50"/>
      <c r="E56" s="50"/>
      <c r="F56" s="51"/>
      <c r="G56" s="13"/>
      <c r="H56" s="13"/>
      <c r="I56" s="26"/>
      <c r="J56" s="26"/>
      <c r="K56" s="26"/>
      <c r="L56" s="26"/>
      <c r="M56" s="26"/>
      <c r="N56" s="26"/>
      <c r="O56" s="26"/>
      <c r="P56" s="26"/>
      <c r="Q56" s="26"/>
      <c r="R56" s="26"/>
      <c r="S56" s="26"/>
      <c r="T56" s="26"/>
      <c r="U56" s="26"/>
      <c r="V56" s="26"/>
      <c r="W56" s="26"/>
      <c r="X56" s="26"/>
      <c r="Y56" s="26"/>
      <c r="Z56" s="26"/>
      <c r="AA56" s="26"/>
      <c r="AB56" s="26"/>
      <c r="AC56" s="36" t="str">
        <f t="shared" si="12"/>
        <v/>
      </c>
      <c r="AD56" s="36" t="str">
        <f t="shared" si="13"/>
        <v/>
      </c>
      <c r="AY56" t="str">
        <f t="shared" si="17"/>
        <v/>
      </c>
      <c r="AZ56" t="str">
        <f t="shared" si="17"/>
        <v/>
      </c>
      <c r="BA56" t="str">
        <f t="shared" si="17"/>
        <v/>
      </c>
      <c r="BB56" t="str">
        <f t="shared" si="17"/>
        <v/>
      </c>
      <c r="BC56" t="str">
        <f t="shared" si="17"/>
        <v/>
      </c>
      <c r="BD56" t="str">
        <f t="shared" si="17"/>
        <v/>
      </c>
      <c r="BE56" t="str">
        <f t="shared" si="17"/>
        <v/>
      </c>
      <c r="BF56" t="str">
        <f t="shared" si="17"/>
        <v/>
      </c>
      <c r="BG56" t="str">
        <f t="shared" si="17"/>
        <v/>
      </c>
      <c r="BH56" t="str">
        <f t="shared" si="17"/>
        <v/>
      </c>
      <c r="BI56" t="str">
        <f t="shared" si="17"/>
        <v/>
      </c>
      <c r="BJ56" t="str">
        <f t="shared" si="17"/>
        <v/>
      </c>
      <c r="BK56" t="str">
        <f t="shared" si="17"/>
        <v/>
      </c>
      <c r="BL56" t="str">
        <f t="shared" si="17"/>
        <v/>
      </c>
      <c r="BM56" t="str">
        <f t="shared" si="17"/>
        <v/>
      </c>
      <c r="BN56" t="str">
        <f t="shared" si="15"/>
        <v/>
      </c>
      <c r="BO56" t="str">
        <f t="shared" ref="BO56:BP87" si="18">IFERROR($AC56-AA56,"")</f>
        <v/>
      </c>
      <c r="BP56" t="str">
        <f t="shared" si="18"/>
        <v/>
      </c>
      <c r="BQ56" t="str">
        <f>IFERROR($AC56-#REF!,"")</f>
        <v/>
      </c>
      <c r="BR56" t="str">
        <f>IFERROR($AC56-#REF!,"")</f>
        <v/>
      </c>
    </row>
    <row r="57" spans="1:70" ht="15">
      <c r="A57" s="51"/>
      <c r="B57" s="53" t="str">
        <f t="shared" si="11"/>
        <v/>
      </c>
      <c r="C57" s="13"/>
      <c r="D57" s="50"/>
      <c r="E57" s="50"/>
      <c r="F57" s="51"/>
      <c r="G57" s="13"/>
      <c r="H57" s="13"/>
      <c r="I57" s="26"/>
      <c r="J57" s="26"/>
      <c r="K57" s="26"/>
      <c r="L57" s="26"/>
      <c r="M57" s="26"/>
      <c r="N57" s="26"/>
      <c r="O57" s="26"/>
      <c r="P57" s="26"/>
      <c r="Q57" s="26"/>
      <c r="R57" s="26"/>
      <c r="S57" s="26"/>
      <c r="T57" s="26"/>
      <c r="U57" s="26"/>
      <c r="V57" s="26"/>
      <c r="W57" s="26"/>
      <c r="X57" s="26"/>
      <c r="Y57" s="26"/>
      <c r="Z57" s="26"/>
      <c r="AA57" s="26"/>
      <c r="AB57" s="26"/>
      <c r="AC57" s="36" t="str">
        <f t="shared" si="12"/>
        <v/>
      </c>
      <c r="AD57" s="36" t="str">
        <f t="shared" si="13"/>
        <v/>
      </c>
      <c r="AY57" t="str">
        <f t="shared" si="17"/>
        <v/>
      </c>
      <c r="AZ57" t="str">
        <f t="shared" si="17"/>
        <v/>
      </c>
      <c r="BA57" t="str">
        <f t="shared" si="17"/>
        <v/>
      </c>
      <c r="BB57" t="str">
        <f t="shared" si="17"/>
        <v/>
      </c>
      <c r="BC57" t="str">
        <f t="shared" si="17"/>
        <v/>
      </c>
      <c r="BD57" t="str">
        <f t="shared" si="17"/>
        <v/>
      </c>
      <c r="BE57" t="str">
        <f t="shared" si="17"/>
        <v/>
      </c>
      <c r="BF57" t="str">
        <f t="shared" si="17"/>
        <v/>
      </c>
      <c r="BG57" t="str">
        <f t="shared" si="17"/>
        <v/>
      </c>
      <c r="BH57" t="str">
        <f t="shared" si="17"/>
        <v/>
      </c>
      <c r="BI57" t="str">
        <f t="shared" si="17"/>
        <v/>
      </c>
      <c r="BJ57" t="str">
        <f t="shared" si="17"/>
        <v/>
      </c>
      <c r="BK57" t="str">
        <f t="shared" si="17"/>
        <v/>
      </c>
      <c r="BL57" t="str">
        <f t="shared" si="17"/>
        <v/>
      </c>
      <c r="BM57" t="str">
        <f t="shared" si="17"/>
        <v/>
      </c>
      <c r="BN57" t="str">
        <f t="shared" si="15"/>
        <v/>
      </c>
      <c r="BO57" t="str">
        <f t="shared" si="18"/>
        <v/>
      </c>
      <c r="BP57" t="str">
        <f t="shared" si="18"/>
        <v/>
      </c>
      <c r="BQ57" t="str">
        <f>IFERROR($AC57-#REF!,"")</f>
        <v/>
      </c>
      <c r="BR57" t="str">
        <f>IFERROR($AC57-#REF!,"")</f>
        <v/>
      </c>
    </row>
    <row r="58" spans="1:70" ht="15">
      <c r="A58" s="51"/>
      <c r="B58" s="53" t="str">
        <f t="shared" si="11"/>
        <v/>
      </c>
      <c r="C58" s="13"/>
      <c r="D58" s="50"/>
      <c r="E58" s="50"/>
      <c r="F58" s="51"/>
      <c r="G58" s="13"/>
      <c r="H58" s="13"/>
      <c r="I58" s="26"/>
      <c r="J58" s="26"/>
      <c r="K58" s="26"/>
      <c r="L58" s="26"/>
      <c r="M58" s="26"/>
      <c r="N58" s="26"/>
      <c r="O58" s="26"/>
      <c r="P58" s="26"/>
      <c r="Q58" s="26"/>
      <c r="R58" s="26"/>
      <c r="S58" s="26"/>
      <c r="T58" s="26"/>
      <c r="U58" s="26"/>
      <c r="V58" s="26"/>
      <c r="W58" s="26"/>
      <c r="X58" s="26"/>
      <c r="Y58" s="26"/>
      <c r="Z58" s="26"/>
      <c r="AA58" s="26"/>
      <c r="AB58" s="26"/>
      <c r="AC58" s="36" t="str">
        <f t="shared" si="12"/>
        <v/>
      </c>
      <c r="AD58" s="36" t="str">
        <f t="shared" si="13"/>
        <v/>
      </c>
      <c r="AY58" t="str">
        <f t="shared" si="17"/>
        <v/>
      </c>
      <c r="AZ58" t="str">
        <f t="shared" si="17"/>
        <v/>
      </c>
      <c r="BA58" t="str">
        <f t="shared" si="17"/>
        <v/>
      </c>
      <c r="BB58" t="str">
        <f t="shared" si="17"/>
        <v/>
      </c>
      <c r="BC58" t="str">
        <f t="shared" si="17"/>
        <v/>
      </c>
      <c r="BD58" t="str">
        <f t="shared" si="17"/>
        <v/>
      </c>
      <c r="BE58" t="str">
        <f t="shared" si="17"/>
        <v/>
      </c>
      <c r="BF58" t="str">
        <f t="shared" si="17"/>
        <v/>
      </c>
      <c r="BG58" t="str">
        <f t="shared" si="17"/>
        <v/>
      </c>
      <c r="BH58" t="str">
        <f t="shared" si="17"/>
        <v/>
      </c>
      <c r="BI58" t="str">
        <f t="shared" si="17"/>
        <v/>
      </c>
      <c r="BJ58" t="str">
        <f t="shared" si="17"/>
        <v/>
      </c>
      <c r="BK58" t="str">
        <f t="shared" si="17"/>
        <v/>
      </c>
      <c r="BL58" t="str">
        <f t="shared" si="17"/>
        <v/>
      </c>
      <c r="BM58" t="str">
        <f t="shared" si="17"/>
        <v/>
      </c>
      <c r="BN58" t="str">
        <f t="shared" si="15"/>
        <v/>
      </c>
      <c r="BO58" t="str">
        <f t="shared" si="18"/>
        <v/>
      </c>
      <c r="BP58" t="str">
        <f t="shared" si="18"/>
        <v/>
      </c>
      <c r="BQ58" t="str">
        <f>IFERROR($AC58-#REF!,"")</f>
        <v/>
      </c>
      <c r="BR58" t="str">
        <f>IFERROR($AC58-#REF!,"")</f>
        <v/>
      </c>
    </row>
    <row r="59" spans="1:70" ht="15">
      <c r="A59" s="51"/>
      <c r="B59" s="53" t="str">
        <f t="shared" si="11"/>
        <v/>
      </c>
      <c r="C59" s="13"/>
      <c r="D59" s="50"/>
      <c r="E59" s="50"/>
      <c r="F59" s="51"/>
      <c r="G59" s="13"/>
      <c r="H59" s="13"/>
      <c r="I59" s="26"/>
      <c r="J59" s="26"/>
      <c r="K59" s="26"/>
      <c r="L59" s="26"/>
      <c r="M59" s="26"/>
      <c r="N59" s="26"/>
      <c r="O59" s="26"/>
      <c r="P59" s="26"/>
      <c r="Q59" s="26"/>
      <c r="R59" s="26"/>
      <c r="S59" s="26"/>
      <c r="T59" s="26"/>
      <c r="U59" s="26"/>
      <c r="V59" s="26"/>
      <c r="W59" s="26"/>
      <c r="X59" s="26"/>
      <c r="Y59" s="26"/>
      <c r="Z59" s="26"/>
      <c r="AA59" s="26"/>
      <c r="AB59" s="26"/>
      <c r="AC59" s="36" t="str">
        <f t="shared" si="12"/>
        <v/>
      </c>
      <c r="AD59" s="36" t="str">
        <f t="shared" si="13"/>
        <v/>
      </c>
      <c r="AY59" t="str">
        <f t="shared" si="17"/>
        <v/>
      </c>
      <c r="AZ59" t="str">
        <f t="shared" si="17"/>
        <v/>
      </c>
      <c r="BA59" t="str">
        <f t="shared" si="17"/>
        <v/>
      </c>
      <c r="BB59" t="str">
        <f t="shared" si="17"/>
        <v/>
      </c>
      <c r="BC59" t="str">
        <f t="shared" si="17"/>
        <v/>
      </c>
      <c r="BD59" t="str">
        <f t="shared" si="17"/>
        <v/>
      </c>
      <c r="BE59" t="str">
        <f t="shared" si="17"/>
        <v/>
      </c>
      <c r="BF59" t="str">
        <f t="shared" si="17"/>
        <v/>
      </c>
      <c r="BG59" t="str">
        <f t="shared" si="17"/>
        <v/>
      </c>
      <c r="BH59" t="str">
        <f t="shared" si="17"/>
        <v/>
      </c>
      <c r="BI59" t="str">
        <f t="shared" si="17"/>
        <v/>
      </c>
      <c r="BJ59" t="str">
        <f t="shared" si="17"/>
        <v/>
      </c>
      <c r="BK59" t="str">
        <f t="shared" si="17"/>
        <v/>
      </c>
      <c r="BL59" t="str">
        <f t="shared" si="17"/>
        <v/>
      </c>
      <c r="BM59" t="str">
        <f t="shared" si="17"/>
        <v/>
      </c>
      <c r="BN59" t="str">
        <f t="shared" si="15"/>
        <v/>
      </c>
      <c r="BO59" t="str">
        <f t="shared" si="18"/>
        <v/>
      </c>
      <c r="BP59" t="str">
        <f t="shared" si="18"/>
        <v/>
      </c>
      <c r="BQ59" t="str">
        <f>IFERROR($AC59-#REF!,"")</f>
        <v/>
      </c>
      <c r="BR59" t="str">
        <f>IFERROR($AC59-#REF!,"")</f>
        <v/>
      </c>
    </row>
    <row r="60" spans="1:70" ht="15">
      <c r="A60" s="51"/>
      <c r="B60" s="53" t="str">
        <f t="shared" si="11"/>
        <v/>
      </c>
      <c r="C60" s="13"/>
      <c r="D60" s="50"/>
      <c r="E60" s="50"/>
      <c r="F60" s="51"/>
      <c r="G60" s="13"/>
      <c r="H60" s="13"/>
      <c r="I60" s="26"/>
      <c r="J60" s="26"/>
      <c r="K60" s="26"/>
      <c r="L60" s="26"/>
      <c r="M60" s="26"/>
      <c r="N60" s="26"/>
      <c r="O60" s="26"/>
      <c r="P60" s="26"/>
      <c r="Q60" s="26"/>
      <c r="R60" s="26"/>
      <c r="S60" s="26"/>
      <c r="T60" s="26"/>
      <c r="U60" s="26"/>
      <c r="V60" s="26"/>
      <c r="W60" s="26"/>
      <c r="X60" s="26"/>
      <c r="Y60" s="26"/>
      <c r="Z60" s="26"/>
      <c r="AA60" s="26"/>
      <c r="AB60" s="26"/>
      <c r="AC60" s="36" t="str">
        <f t="shared" si="12"/>
        <v/>
      </c>
      <c r="AD60" s="36" t="str">
        <f t="shared" si="13"/>
        <v/>
      </c>
      <c r="AY60" t="str">
        <f t="shared" si="17"/>
        <v/>
      </c>
      <c r="AZ60" t="str">
        <f t="shared" si="17"/>
        <v/>
      </c>
      <c r="BA60" t="str">
        <f t="shared" si="17"/>
        <v/>
      </c>
      <c r="BB60" t="str">
        <f t="shared" si="17"/>
        <v/>
      </c>
      <c r="BC60" t="str">
        <f t="shared" si="17"/>
        <v/>
      </c>
      <c r="BD60" t="str">
        <f t="shared" si="17"/>
        <v/>
      </c>
      <c r="BE60" t="str">
        <f t="shared" si="17"/>
        <v/>
      </c>
      <c r="BF60" t="str">
        <f t="shared" si="17"/>
        <v/>
      </c>
      <c r="BG60" t="str">
        <f t="shared" si="17"/>
        <v/>
      </c>
      <c r="BH60" t="str">
        <f t="shared" si="17"/>
        <v/>
      </c>
      <c r="BI60" t="str">
        <f t="shared" si="17"/>
        <v/>
      </c>
      <c r="BJ60" t="str">
        <f t="shared" si="17"/>
        <v/>
      </c>
      <c r="BK60" t="str">
        <f t="shared" si="17"/>
        <v/>
      </c>
      <c r="BL60" t="str">
        <f t="shared" si="17"/>
        <v/>
      </c>
      <c r="BM60" t="str">
        <f t="shared" si="17"/>
        <v/>
      </c>
      <c r="BN60" t="str">
        <f t="shared" si="15"/>
        <v/>
      </c>
      <c r="BO60" t="str">
        <f t="shared" si="18"/>
        <v/>
      </c>
      <c r="BP60" t="str">
        <f t="shared" si="18"/>
        <v/>
      </c>
      <c r="BQ60" t="str">
        <f>IFERROR($AC60-#REF!,"")</f>
        <v/>
      </c>
      <c r="BR60" t="str">
        <f>IFERROR($AC60-#REF!,"")</f>
        <v/>
      </c>
    </row>
    <row r="61" spans="1:70" ht="15">
      <c r="A61" s="51"/>
      <c r="B61" s="53" t="str">
        <f t="shared" si="11"/>
        <v/>
      </c>
      <c r="C61" s="13"/>
      <c r="D61" s="50"/>
      <c r="E61" s="50"/>
      <c r="F61" s="51"/>
      <c r="G61" s="13"/>
      <c r="H61" s="13"/>
      <c r="I61" s="26"/>
      <c r="J61" s="26"/>
      <c r="K61" s="26"/>
      <c r="L61" s="26"/>
      <c r="M61" s="26"/>
      <c r="N61" s="26"/>
      <c r="O61" s="26"/>
      <c r="P61" s="26"/>
      <c r="Q61" s="26"/>
      <c r="R61" s="26"/>
      <c r="S61" s="26"/>
      <c r="T61" s="26"/>
      <c r="U61" s="26"/>
      <c r="V61" s="26"/>
      <c r="W61" s="26"/>
      <c r="X61" s="26"/>
      <c r="Y61" s="26"/>
      <c r="Z61" s="26"/>
      <c r="AA61" s="26"/>
      <c r="AB61" s="26"/>
      <c r="AC61" s="36" t="str">
        <f t="shared" si="12"/>
        <v/>
      </c>
      <c r="AD61" s="36" t="str">
        <f t="shared" si="13"/>
        <v/>
      </c>
      <c r="AY61" t="str">
        <f t="shared" ref="AY61:BM77" si="19">IFERROR($AC61-I61,"")</f>
        <v/>
      </c>
      <c r="AZ61" t="str">
        <f t="shared" si="19"/>
        <v/>
      </c>
      <c r="BA61" t="str">
        <f t="shared" si="19"/>
        <v/>
      </c>
      <c r="BB61" t="str">
        <f t="shared" si="19"/>
        <v/>
      </c>
      <c r="BC61" t="str">
        <f t="shared" si="19"/>
        <v/>
      </c>
      <c r="BD61" t="str">
        <f t="shared" si="19"/>
        <v/>
      </c>
      <c r="BE61" t="str">
        <f t="shared" si="19"/>
        <v/>
      </c>
      <c r="BF61" t="str">
        <f t="shared" si="19"/>
        <v/>
      </c>
      <c r="BG61" t="str">
        <f t="shared" si="19"/>
        <v/>
      </c>
      <c r="BH61" t="str">
        <f t="shared" si="19"/>
        <v/>
      </c>
      <c r="BI61" t="str">
        <f t="shared" si="19"/>
        <v/>
      </c>
      <c r="BJ61" t="str">
        <f t="shared" si="19"/>
        <v/>
      </c>
      <c r="BK61" t="str">
        <f t="shared" si="19"/>
        <v/>
      </c>
      <c r="BL61" t="str">
        <f t="shared" si="19"/>
        <v/>
      </c>
      <c r="BM61" t="str">
        <f t="shared" si="19"/>
        <v/>
      </c>
      <c r="BN61" t="str">
        <f t="shared" si="15"/>
        <v/>
      </c>
      <c r="BO61" t="str">
        <f t="shared" si="18"/>
        <v/>
      </c>
      <c r="BP61" t="str">
        <f t="shared" si="18"/>
        <v/>
      </c>
      <c r="BQ61" t="str">
        <f>IFERROR($AC61-#REF!,"")</f>
        <v/>
      </c>
      <c r="BR61" t="str">
        <f>IFERROR($AC61-#REF!,"")</f>
        <v/>
      </c>
    </row>
    <row r="62" spans="1:70" ht="15">
      <c r="A62" s="51"/>
      <c r="B62" s="53" t="str">
        <f t="shared" si="11"/>
        <v/>
      </c>
      <c r="C62" s="13"/>
      <c r="D62" s="50"/>
      <c r="E62" s="50"/>
      <c r="F62" s="51"/>
      <c r="G62" s="13"/>
      <c r="H62" s="13"/>
      <c r="I62" s="26"/>
      <c r="J62" s="26"/>
      <c r="K62" s="26"/>
      <c r="L62" s="26"/>
      <c r="M62" s="26"/>
      <c r="N62" s="26"/>
      <c r="O62" s="26"/>
      <c r="P62" s="26"/>
      <c r="Q62" s="26"/>
      <c r="R62" s="26"/>
      <c r="S62" s="26"/>
      <c r="T62" s="26"/>
      <c r="U62" s="26"/>
      <c r="V62" s="26"/>
      <c r="W62" s="26"/>
      <c r="X62" s="26"/>
      <c r="Y62" s="26"/>
      <c r="Z62" s="26"/>
      <c r="AA62" s="26"/>
      <c r="AB62" s="26"/>
      <c r="AC62" s="36" t="str">
        <f t="shared" si="12"/>
        <v/>
      </c>
      <c r="AD62" s="36" t="str">
        <f t="shared" si="13"/>
        <v/>
      </c>
      <c r="AY62" t="str">
        <f t="shared" si="19"/>
        <v/>
      </c>
      <c r="AZ62" t="str">
        <f t="shared" si="19"/>
        <v/>
      </c>
      <c r="BA62" t="str">
        <f t="shared" si="19"/>
        <v/>
      </c>
      <c r="BB62" t="str">
        <f t="shared" si="19"/>
        <v/>
      </c>
      <c r="BC62" t="str">
        <f t="shared" si="19"/>
        <v/>
      </c>
      <c r="BD62" t="str">
        <f t="shared" si="19"/>
        <v/>
      </c>
      <c r="BE62" t="str">
        <f t="shared" si="19"/>
        <v/>
      </c>
      <c r="BF62" t="str">
        <f t="shared" si="19"/>
        <v/>
      </c>
      <c r="BG62" t="str">
        <f t="shared" si="19"/>
        <v/>
      </c>
      <c r="BH62" t="str">
        <f t="shared" si="19"/>
        <v/>
      </c>
      <c r="BI62" t="str">
        <f t="shared" si="19"/>
        <v/>
      </c>
      <c r="BJ62" t="str">
        <f t="shared" si="19"/>
        <v/>
      </c>
      <c r="BK62" t="str">
        <f t="shared" si="19"/>
        <v/>
      </c>
      <c r="BL62" t="str">
        <f t="shared" si="19"/>
        <v/>
      </c>
      <c r="BM62" t="str">
        <f t="shared" si="19"/>
        <v/>
      </c>
      <c r="BN62" t="str">
        <f t="shared" si="15"/>
        <v/>
      </c>
      <c r="BO62" t="str">
        <f t="shared" si="18"/>
        <v/>
      </c>
      <c r="BP62" t="str">
        <f t="shared" si="18"/>
        <v/>
      </c>
      <c r="BQ62" t="str">
        <f>IFERROR($AC62-#REF!,"")</f>
        <v/>
      </c>
      <c r="BR62" t="str">
        <f>IFERROR($AC62-#REF!,"")</f>
        <v/>
      </c>
    </row>
    <row r="63" spans="1:70" ht="15">
      <c r="A63" s="51"/>
      <c r="B63" s="53" t="str">
        <f t="shared" si="11"/>
        <v/>
      </c>
      <c r="C63" s="13"/>
      <c r="D63" s="50"/>
      <c r="E63" s="50"/>
      <c r="F63" s="51"/>
      <c r="G63" s="13"/>
      <c r="H63" s="13"/>
      <c r="I63" s="26"/>
      <c r="J63" s="26"/>
      <c r="K63" s="26"/>
      <c r="L63" s="26"/>
      <c r="M63" s="26"/>
      <c r="N63" s="26"/>
      <c r="O63" s="26"/>
      <c r="P63" s="26"/>
      <c r="Q63" s="26"/>
      <c r="R63" s="26"/>
      <c r="S63" s="26"/>
      <c r="T63" s="26"/>
      <c r="U63" s="26"/>
      <c r="V63" s="26"/>
      <c r="W63" s="26"/>
      <c r="X63" s="26"/>
      <c r="Y63" s="26"/>
      <c r="Z63" s="26"/>
      <c r="AA63" s="26"/>
      <c r="AB63" s="26"/>
      <c r="AC63" s="36" t="str">
        <f t="shared" si="12"/>
        <v/>
      </c>
      <c r="AD63" s="36" t="str">
        <f t="shared" si="13"/>
        <v/>
      </c>
      <c r="AY63" t="str">
        <f t="shared" si="19"/>
        <v/>
      </c>
      <c r="AZ63" t="str">
        <f t="shared" si="19"/>
        <v/>
      </c>
      <c r="BA63" t="str">
        <f t="shared" si="19"/>
        <v/>
      </c>
      <c r="BB63" t="str">
        <f t="shared" si="19"/>
        <v/>
      </c>
      <c r="BC63" t="str">
        <f t="shared" si="19"/>
        <v/>
      </c>
      <c r="BD63" t="str">
        <f t="shared" si="19"/>
        <v/>
      </c>
      <c r="BE63" t="str">
        <f t="shared" si="19"/>
        <v/>
      </c>
      <c r="BF63" t="str">
        <f t="shared" si="19"/>
        <v/>
      </c>
      <c r="BG63" t="str">
        <f t="shared" si="19"/>
        <v/>
      </c>
      <c r="BH63" t="str">
        <f t="shared" si="19"/>
        <v/>
      </c>
      <c r="BI63" t="str">
        <f t="shared" si="19"/>
        <v/>
      </c>
      <c r="BJ63" t="str">
        <f t="shared" si="19"/>
        <v/>
      </c>
      <c r="BK63" t="str">
        <f t="shared" si="19"/>
        <v/>
      </c>
      <c r="BL63" t="str">
        <f t="shared" si="19"/>
        <v/>
      </c>
      <c r="BM63" t="str">
        <f t="shared" si="19"/>
        <v/>
      </c>
      <c r="BN63" t="str">
        <f t="shared" si="15"/>
        <v/>
      </c>
      <c r="BO63" t="str">
        <f t="shared" si="18"/>
        <v/>
      </c>
      <c r="BP63" t="str">
        <f t="shared" si="18"/>
        <v/>
      </c>
      <c r="BQ63" t="str">
        <f>IFERROR($AC63-#REF!,"")</f>
        <v/>
      </c>
      <c r="BR63" t="str">
        <f>IFERROR($AC63-#REF!,"")</f>
        <v/>
      </c>
    </row>
    <row r="64" spans="1:70" ht="15">
      <c r="A64" s="51"/>
      <c r="B64" s="53" t="str">
        <f t="shared" si="11"/>
        <v/>
      </c>
      <c r="C64" s="15"/>
      <c r="D64" s="50"/>
      <c r="E64" s="50"/>
      <c r="F64" s="51"/>
      <c r="G64" s="15"/>
      <c r="H64" s="15"/>
      <c r="I64" s="26"/>
      <c r="J64" s="26"/>
      <c r="K64" s="26"/>
      <c r="L64" s="26"/>
      <c r="M64" s="26"/>
      <c r="N64" s="26"/>
      <c r="O64" s="26"/>
      <c r="P64" s="26"/>
      <c r="Q64" s="26"/>
      <c r="R64" s="26"/>
      <c r="S64" s="26"/>
      <c r="T64" s="26"/>
      <c r="U64" s="26"/>
      <c r="V64" s="26"/>
      <c r="W64" s="26"/>
      <c r="X64" s="26"/>
      <c r="Y64" s="26"/>
      <c r="Z64" s="26"/>
      <c r="AA64" s="26"/>
      <c r="AB64" s="26"/>
      <c r="AC64" s="36" t="str">
        <f t="shared" si="12"/>
        <v/>
      </c>
      <c r="AD64" s="36" t="str">
        <f t="shared" si="13"/>
        <v/>
      </c>
      <c r="AY64" t="str">
        <f t="shared" si="19"/>
        <v/>
      </c>
      <c r="AZ64" t="str">
        <f t="shared" si="19"/>
        <v/>
      </c>
      <c r="BA64" t="str">
        <f t="shared" si="19"/>
        <v/>
      </c>
      <c r="BB64" t="str">
        <f t="shared" si="19"/>
        <v/>
      </c>
      <c r="BC64" t="str">
        <f t="shared" si="19"/>
        <v/>
      </c>
      <c r="BD64" t="str">
        <f t="shared" si="19"/>
        <v/>
      </c>
      <c r="BE64" t="str">
        <f t="shared" si="19"/>
        <v/>
      </c>
      <c r="BF64" t="str">
        <f t="shared" si="19"/>
        <v/>
      </c>
      <c r="BG64" t="str">
        <f t="shared" si="19"/>
        <v/>
      </c>
      <c r="BH64" t="str">
        <f t="shared" si="19"/>
        <v/>
      </c>
      <c r="BI64" t="str">
        <f t="shared" si="19"/>
        <v/>
      </c>
      <c r="BJ64" t="str">
        <f t="shared" si="19"/>
        <v/>
      </c>
      <c r="BK64" t="str">
        <f t="shared" si="19"/>
        <v/>
      </c>
      <c r="BL64" t="str">
        <f t="shared" si="19"/>
        <v/>
      </c>
      <c r="BM64" t="str">
        <f t="shared" si="19"/>
        <v/>
      </c>
      <c r="BN64" t="str">
        <f t="shared" si="15"/>
        <v/>
      </c>
      <c r="BO64" t="str">
        <f t="shared" si="18"/>
        <v/>
      </c>
      <c r="BP64" t="str">
        <f t="shared" si="18"/>
        <v/>
      </c>
      <c r="BQ64" t="str">
        <f>IFERROR($AC64-#REF!,"")</f>
        <v/>
      </c>
      <c r="BR64" t="str">
        <f>IFERROR($AC64-#REF!,"")</f>
        <v/>
      </c>
    </row>
    <row r="65" spans="1:70" ht="15">
      <c r="A65" s="51"/>
      <c r="B65" s="53" t="str">
        <f t="shared" si="11"/>
        <v/>
      </c>
      <c r="C65" s="13"/>
      <c r="D65" s="50"/>
      <c r="E65" s="50"/>
      <c r="F65" s="51"/>
      <c r="G65" s="13"/>
      <c r="H65" s="13"/>
      <c r="I65" s="26"/>
      <c r="J65" s="26"/>
      <c r="K65" s="26"/>
      <c r="L65" s="26"/>
      <c r="M65" s="26"/>
      <c r="N65" s="26"/>
      <c r="O65" s="26"/>
      <c r="P65" s="26"/>
      <c r="Q65" s="26"/>
      <c r="R65" s="26"/>
      <c r="S65" s="26"/>
      <c r="T65" s="26"/>
      <c r="U65" s="26"/>
      <c r="V65" s="26"/>
      <c r="W65" s="26"/>
      <c r="X65" s="26"/>
      <c r="Y65" s="26"/>
      <c r="Z65" s="26"/>
      <c r="AA65" s="26"/>
      <c r="AB65" s="26"/>
      <c r="AC65" s="36" t="str">
        <f t="shared" si="12"/>
        <v/>
      </c>
      <c r="AD65" s="36" t="str">
        <f t="shared" si="13"/>
        <v/>
      </c>
      <c r="AY65" t="str">
        <f t="shared" si="19"/>
        <v/>
      </c>
      <c r="AZ65" t="str">
        <f t="shared" si="19"/>
        <v/>
      </c>
      <c r="BA65" t="str">
        <f t="shared" si="19"/>
        <v/>
      </c>
      <c r="BB65" t="str">
        <f t="shared" si="19"/>
        <v/>
      </c>
      <c r="BC65" t="str">
        <f t="shared" si="19"/>
        <v/>
      </c>
      <c r="BD65" t="str">
        <f t="shared" si="19"/>
        <v/>
      </c>
      <c r="BE65" t="str">
        <f t="shared" si="19"/>
        <v/>
      </c>
      <c r="BF65" t="str">
        <f t="shared" si="19"/>
        <v/>
      </c>
      <c r="BG65" t="str">
        <f t="shared" si="19"/>
        <v/>
      </c>
      <c r="BH65" t="str">
        <f t="shared" si="19"/>
        <v/>
      </c>
      <c r="BI65" t="str">
        <f t="shared" si="19"/>
        <v/>
      </c>
      <c r="BJ65" t="str">
        <f t="shared" si="19"/>
        <v/>
      </c>
      <c r="BK65" t="str">
        <f t="shared" si="19"/>
        <v/>
      </c>
      <c r="BL65" t="str">
        <f t="shared" si="19"/>
        <v/>
      </c>
      <c r="BM65" t="str">
        <f t="shared" si="19"/>
        <v/>
      </c>
      <c r="BN65" t="str">
        <f t="shared" si="15"/>
        <v/>
      </c>
      <c r="BO65" t="str">
        <f t="shared" si="18"/>
        <v/>
      </c>
      <c r="BP65" t="str">
        <f t="shared" si="18"/>
        <v/>
      </c>
      <c r="BQ65" t="str">
        <f>IFERROR($AC65-#REF!,"")</f>
        <v/>
      </c>
      <c r="BR65" t="str">
        <f>IFERROR($AC65-#REF!,"")</f>
        <v/>
      </c>
    </row>
    <row r="66" spans="1:70" ht="15">
      <c r="A66" s="51"/>
      <c r="B66" s="53" t="str">
        <f t="shared" si="11"/>
        <v/>
      </c>
      <c r="C66" s="13"/>
      <c r="D66" s="50"/>
      <c r="E66" s="50"/>
      <c r="F66" s="51"/>
      <c r="G66" s="13"/>
      <c r="H66" s="13"/>
      <c r="I66" s="26"/>
      <c r="J66" s="26"/>
      <c r="K66" s="26"/>
      <c r="L66" s="26"/>
      <c r="M66" s="26"/>
      <c r="N66" s="26"/>
      <c r="O66" s="26"/>
      <c r="P66" s="26"/>
      <c r="Q66" s="26"/>
      <c r="R66" s="26"/>
      <c r="S66" s="26"/>
      <c r="T66" s="26"/>
      <c r="U66" s="26"/>
      <c r="V66" s="26"/>
      <c r="W66" s="26"/>
      <c r="X66" s="26"/>
      <c r="Y66" s="26"/>
      <c r="Z66" s="26"/>
      <c r="AA66" s="26"/>
      <c r="AB66" s="26"/>
      <c r="AC66" s="36" t="str">
        <f t="shared" si="12"/>
        <v/>
      </c>
      <c r="AD66" s="36" t="str">
        <f t="shared" si="13"/>
        <v/>
      </c>
      <c r="AY66" t="str">
        <f t="shared" si="19"/>
        <v/>
      </c>
      <c r="AZ66" t="str">
        <f t="shared" si="19"/>
        <v/>
      </c>
      <c r="BA66" t="str">
        <f t="shared" si="19"/>
        <v/>
      </c>
      <c r="BB66" t="str">
        <f t="shared" si="19"/>
        <v/>
      </c>
      <c r="BC66" t="str">
        <f t="shared" si="19"/>
        <v/>
      </c>
      <c r="BD66" t="str">
        <f t="shared" si="19"/>
        <v/>
      </c>
      <c r="BE66" t="str">
        <f t="shared" si="19"/>
        <v/>
      </c>
      <c r="BF66" t="str">
        <f t="shared" si="19"/>
        <v/>
      </c>
      <c r="BG66" t="str">
        <f t="shared" si="19"/>
        <v/>
      </c>
      <c r="BH66" t="str">
        <f t="shared" si="19"/>
        <v/>
      </c>
      <c r="BI66" t="str">
        <f t="shared" si="19"/>
        <v/>
      </c>
      <c r="BJ66" t="str">
        <f t="shared" si="19"/>
        <v/>
      </c>
      <c r="BK66" t="str">
        <f t="shared" si="19"/>
        <v/>
      </c>
      <c r="BL66" t="str">
        <f t="shared" si="19"/>
        <v/>
      </c>
      <c r="BM66" t="str">
        <f t="shared" si="19"/>
        <v/>
      </c>
      <c r="BN66" t="str">
        <f t="shared" si="15"/>
        <v/>
      </c>
      <c r="BO66" t="str">
        <f t="shared" si="18"/>
        <v/>
      </c>
      <c r="BP66" t="str">
        <f t="shared" si="18"/>
        <v/>
      </c>
      <c r="BQ66" t="str">
        <f>IFERROR($AC66-#REF!,"")</f>
        <v/>
      </c>
      <c r="BR66" t="str">
        <f>IFERROR($AC66-#REF!,"")</f>
        <v/>
      </c>
    </row>
    <row r="67" spans="1:70" ht="15">
      <c r="A67" s="51"/>
      <c r="B67" s="53" t="str">
        <f t="shared" si="11"/>
        <v/>
      </c>
      <c r="C67" s="13"/>
      <c r="D67" s="50"/>
      <c r="E67" s="50"/>
      <c r="F67" s="51"/>
      <c r="G67" s="13"/>
      <c r="H67" s="13"/>
      <c r="I67" s="26"/>
      <c r="J67" s="26"/>
      <c r="K67" s="26"/>
      <c r="L67" s="26"/>
      <c r="M67" s="26"/>
      <c r="N67" s="26"/>
      <c r="O67" s="26"/>
      <c r="P67" s="26"/>
      <c r="Q67" s="26"/>
      <c r="R67" s="26"/>
      <c r="S67" s="26"/>
      <c r="T67" s="26"/>
      <c r="U67" s="26"/>
      <c r="V67" s="26"/>
      <c r="W67" s="26"/>
      <c r="X67" s="26"/>
      <c r="Y67" s="26"/>
      <c r="Z67" s="26"/>
      <c r="AA67" s="26"/>
      <c r="AB67" s="26"/>
      <c r="AC67" s="36" t="str">
        <f t="shared" si="12"/>
        <v/>
      </c>
      <c r="AD67" s="36" t="str">
        <f t="shared" si="13"/>
        <v/>
      </c>
      <c r="AY67" t="str">
        <f t="shared" si="19"/>
        <v/>
      </c>
      <c r="AZ67" t="str">
        <f t="shared" si="19"/>
        <v/>
      </c>
      <c r="BA67" t="str">
        <f t="shared" si="19"/>
        <v/>
      </c>
      <c r="BB67" t="str">
        <f t="shared" si="19"/>
        <v/>
      </c>
      <c r="BC67" t="str">
        <f t="shared" si="19"/>
        <v/>
      </c>
      <c r="BD67" t="str">
        <f t="shared" si="19"/>
        <v/>
      </c>
      <c r="BE67" t="str">
        <f t="shared" si="19"/>
        <v/>
      </c>
      <c r="BF67" t="str">
        <f t="shared" si="19"/>
        <v/>
      </c>
      <c r="BG67" t="str">
        <f t="shared" si="19"/>
        <v/>
      </c>
      <c r="BH67" t="str">
        <f t="shared" si="19"/>
        <v/>
      </c>
      <c r="BI67" t="str">
        <f t="shared" si="19"/>
        <v/>
      </c>
      <c r="BJ67" t="str">
        <f t="shared" si="19"/>
        <v/>
      </c>
      <c r="BK67" t="str">
        <f t="shared" si="19"/>
        <v/>
      </c>
      <c r="BL67" t="str">
        <f t="shared" si="19"/>
        <v/>
      </c>
      <c r="BM67" t="str">
        <f t="shared" si="19"/>
        <v/>
      </c>
      <c r="BN67" t="str">
        <f t="shared" si="15"/>
        <v/>
      </c>
      <c r="BO67" t="str">
        <f t="shared" si="18"/>
        <v/>
      </c>
      <c r="BP67" t="str">
        <f t="shared" si="18"/>
        <v/>
      </c>
      <c r="BQ67" t="str">
        <f>IFERROR($AC67-#REF!,"")</f>
        <v/>
      </c>
      <c r="BR67" t="str">
        <f>IFERROR($AC67-#REF!,"")</f>
        <v/>
      </c>
    </row>
    <row r="68" spans="1:70" ht="15">
      <c r="A68" s="51"/>
      <c r="B68" s="53" t="str">
        <f t="shared" si="11"/>
        <v/>
      </c>
      <c r="C68" s="15"/>
      <c r="D68" s="50"/>
      <c r="E68" s="50"/>
      <c r="F68" s="51"/>
      <c r="G68" s="15"/>
      <c r="H68" s="15"/>
      <c r="I68" s="26"/>
      <c r="J68" s="26"/>
      <c r="K68" s="26"/>
      <c r="L68" s="26"/>
      <c r="M68" s="26"/>
      <c r="N68" s="26"/>
      <c r="O68" s="26"/>
      <c r="P68" s="26"/>
      <c r="Q68" s="26"/>
      <c r="R68" s="26"/>
      <c r="S68" s="26"/>
      <c r="T68" s="26"/>
      <c r="U68" s="26"/>
      <c r="V68" s="26"/>
      <c r="W68" s="26"/>
      <c r="X68" s="26"/>
      <c r="Y68" s="26"/>
      <c r="Z68" s="26"/>
      <c r="AA68" s="26"/>
      <c r="AB68" s="26"/>
      <c r="AC68" s="36" t="str">
        <f t="shared" si="12"/>
        <v/>
      </c>
      <c r="AD68" s="36" t="str">
        <f t="shared" si="13"/>
        <v/>
      </c>
      <c r="AY68" t="str">
        <f t="shared" si="19"/>
        <v/>
      </c>
      <c r="AZ68" t="str">
        <f t="shared" si="19"/>
        <v/>
      </c>
      <c r="BA68" t="str">
        <f t="shared" si="19"/>
        <v/>
      </c>
      <c r="BB68" t="str">
        <f t="shared" si="19"/>
        <v/>
      </c>
      <c r="BC68" t="str">
        <f t="shared" si="19"/>
        <v/>
      </c>
      <c r="BD68" t="str">
        <f t="shared" si="19"/>
        <v/>
      </c>
      <c r="BE68" t="str">
        <f t="shared" si="19"/>
        <v/>
      </c>
      <c r="BF68" t="str">
        <f t="shared" si="19"/>
        <v/>
      </c>
      <c r="BG68" t="str">
        <f t="shared" si="19"/>
        <v/>
      </c>
      <c r="BH68" t="str">
        <f t="shared" si="19"/>
        <v/>
      </c>
      <c r="BI68" t="str">
        <f t="shared" si="19"/>
        <v/>
      </c>
      <c r="BJ68" t="str">
        <f t="shared" si="19"/>
        <v/>
      </c>
      <c r="BK68" t="str">
        <f t="shared" si="19"/>
        <v/>
      </c>
      <c r="BL68" t="str">
        <f t="shared" si="19"/>
        <v/>
      </c>
      <c r="BM68" t="str">
        <f t="shared" si="19"/>
        <v/>
      </c>
      <c r="BN68" t="str">
        <f t="shared" si="15"/>
        <v/>
      </c>
      <c r="BO68" t="str">
        <f t="shared" si="18"/>
        <v/>
      </c>
      <c r="BP68" t="str">
        <f t="shared" si="18"/>
        <v/>
      </c>
      <c r="BQ68" t="str">
        <f>IFERROR($AC68-#REF!,"")</f>
        <v/>
      </c>
      <c r="BR68" t="str">
        <f>IFERROR($AC68-#REF!,"")</f>
        <v/>
      </c>
    </row>
    <row r="69" spans="1:70" ht="15">
      <c r="A69" s="51"/>
      <c r="B69" s="53" t="str">
        <f t="shared" si="11"/>
        <v/>
      </c>
      <c r="C69" s="13"/>
      <c r="D69" s="50"/>
      <c r="E69" s="50"/>
      <c r="F69" s="51"/>
      <c r="G69" s="13"/>
      <c r="H69" s="13"/>
      <c r="I69" s="26"/>
      <c r="J69" s="26"/>
      <c r="K69" s="26"/>
      <c r="L69" s="26"/>
      <c r="M69" s="26"/>
      <c r="N69" s="26"/>
      <c r="O69" s="26"/>
      <c r="P69" s="26"/>
      <c r="Q69" s="26"/>
      <c r="R69" s="26"/>
      <c r="S69" s="26"/>
      <c r="T69" s="26"/>
      <c r="U69" s="26"/>
      <c r="V69" s="26"/>
      <c r="W69" s="26"/>
      <c r="X69" s="26"/>
      <c r="Y69" s="26"/>
      <c r="Z69" s="26"/>
      <c r="AA69" s="26"/>
      <c r="AB69" s="26"/>
      <c r="AC69" s="36" t="str">
        <f t="shared" si="12"/>
        <v/>
      </c>
      <c r="AD69" s="36" t="str">
        <f t="shared" si="13"/>
        <v/>
      </c>
      <c r="AY69" t="str">
        <f t="shared" si="19"/>
        <v/>
      </c>
      <c r="AZ69" t="str">
        <f t="shared" si="19"/>
        <v/>
      </c>
      <c r="BA69" t="str">
        <f t="shared" si="19"/>
        <v/>
      </c>
      <c r="BB69" t="str">
        <f t="shared" si="19"/>
        <v/>
      </c>
      <c r="BC69" t="str">
        <f t="shared" si="19"/>
        <v/>
      </c>
      <c r="BD69" t="str">
        <f t="shared" si="19"/>
        <v/>
      </c>
      <c r="BE69" t="str">
        <f t="shared" si="19"/>
        <v/>
      </c>
      <c r="BF69" t="str">
        <f t="shared" si="19"/>
        <v/>
      </c>
      <c r="BG69" t="str">
        <f t="shared" si="19"/>
        <v/>
      </c>
      <c r="BH69" t="str">
        <f t="shared" si="19"/>
        <v/>
      </c>
      <c r="BI69" t="str">
        <f t="shared" si="19"/>
        <v/>
      </c>
      <c r="BJ69" t="str">
        <f t="shared" si="19"/>
        <v/>
      </c>
      <c r="BK69" t="str">
        <f t="shared" si="19"/>
        <v/>
      </c>
      <c r="BL69" t="str">
        <f t="shared" si="19"/>
        <v/>
      </c>
      <c r="BM69" t="str">
        <f t="shared" si="19"/>
        <v/>
      </c>
      <c r="BN69" t="str">
        <f t="shared" si="15"/>
        <v/>
      </c>
      <c r="BO69" t="str">
        <f t="shared" si="18"/>
        <v/>
      </c>
      <c r="BP69" t="str">
        <f t="shared" si="18"/>
        <v/>
      </c>
      <c r="BQ69" t="str">
        <f>IFERROR($AC69-#REF!,"")</f>
        <v/>
      </c>
      <c r="BR69" t="str">
        <f>IFERROR($AC69-#REF!,"")</f>
        <v/>
      </c>
    </row>
    <row r="70" spans="1:70" ht="15">
      <c r="A70" s="51"/>
      <c r="B70" s="53" t="str">
        <f t="shared" si="11"/>
        <v/>
      </c>
      <c r="C70" s="13"/>
      <c r="D70" s="50"/>
      <c r="E70" s="50"/>
      <c r="F70" s="51"/>
      <c r="G70" s="13"/>
      <c r="H70" s="13"/>
      <c r="I70" s="26"/>
      <c r="J70" s="26"/>
      <c r="K70" s="26"/>
      <c r="L70" s="26"/>
      <c r="M70" s="26"/>
      <c r="N70" s="26"/>
      <c r="O70" s="26"/>
      <c r="P70" s="26"/>
      <c r="Q70" s="26"/>
      <c r="R70" s="26"/>
      <c r="S70" s="26"/>
      <c r="T70" s="26"/>
      <c r="U70" s="26"/>
      <c r="V70" s="26"/>
      <c r="W70" s="26"/>
      <c r="X70" s="26"/>
      <c r="Y70" s="26"/>
      <c r="Z70" s="26"/>
      <c r="AA70" s="26"/>
      <c r="AB70" s="26"/>
      <c r="AC70" s="36" t="str">
        <f t="shared" si="12"/>
        <v/>
      </c>
      <c r="AD70" s="36" t="str">
        <f t="shared" si="13"/>
        <v/>
      </c>
      <c r="AY70" t="str">
        <f t="shared" si="19"/>
        <v/>
      </c>
      <c r="AZ70" t="str">
        <f t="shared" si="19"/>
        <v/>
      </c>
      <c r="BA70" t="str">
        <f t="shared" si="19"/>
        <v/>
      </c>
      <c r="BB70" t="str">
        <f t="shared" si="19"/>
        <v/>
      </c>
      <c r="BC70" t="str">
        <f t="shared" si="19"/>
        <v/>
      </c>
      <c r="BD70" t="str">
        <f t="shared" si="19"/>
        <v/>
      </c>
      <c r="BE70" t="str">
        <f t="shared" si="19"/>
        <v/>
      </c>
      <c r="BF70" t="str">
        <f t="shared" si="19"/>
        <v/>
      </c>
      <c r="BG70" t="str">
        <f t="shared" si="19"/>
        <v/>
      </c>
      <c r="BH70" t="str">
        <f t="shared" si="19"/>
        <v/>
      </c>
      <c r="BI70" t="str">
        <f t="shared" si="19"/>
        <v/>
      </c>
      <c r="BJ70" t="str">
        <f t="shared" si="19"/>
        <v/>
      </c>
      <c r="BK70" t="str">
        <f t="shared" si="19"/>
        <v/>
      </c>
      <c r="BL70" t="str">
        <f t="shared" si="19"/>
        <v/>
      </c>
      <c r="BM70" t="str">
        <f t="shared" si="19"/>
        <v/>
      </c>
      <c r="BN70" t="str">
        <f t="shared" si="15"/>
        <v/>
      </c>
      <c r="BO70" t="str">
        <f t="shared" si="18"/>
        <v/>
      </c>
      <c r="BP70" t="str">
        <f t="shared" si="18"/>
        <v/>
      </c>
      <c r="BQ70" t="str">
        <f>IFERROR($AC70-#REF!,"")</f>
        <v/>
      </c>
      <c r="BR70" t="str">
        <f>IFERROR($AC70-#REF!,"")</f>
        <v/>
      </c>
    </row>
    <row r="71" spans="1:70" ht="15">
      <c r="A71" s="51"/>
      <c r="B71" s="53" t="str">
        <f t="shared" si="11"/>
        <v/>
      </c>
      <c r="C71" s="13"/>
      <c r="D71" s="50"/>
      <c r="E71" s="50"/>
      <c r="F71" s="51"/>
      <c r="G71" s="13"/>
      <c r="H71" s="13"/>
      <c r="I71" s="26"/>
      <c r="J71" s="26"/>
      <c r="K71" s="26"/>
      <c r="L71" s="26"/>
      <c r="M71" s="26"/>
      <c r="N71" s="26"/>
      <c r="O71" s="26"/>
      <c r="P71" s="26"/>
      <c r="Q71" s="26"/>
      <c r="R71" s="26"/>
      <c r="S71" s="26"/>
      <c r="T71" s="26"/>
      <c r="U71" s="26"/>
      <c r="V71" s="26"/>
      <c r="W71" s="26"/>
      <c r="X71" s="26"/>
      <c r="Y71" s="26"/>
      <c r="Z71" s="26"/>
      <c r="AA71" s="26"/>
      <c r="AB71" s="26"/>
      <c r="AC71" s="36" t="str">
        <f t="shared" si="12"/>
        <v/>
      </c>
      <c r="AD71" s="36" t="str">
        <f t="shared" si="13"/>
        <v/>
      </c>
      <c r="AY71" t="str">
        <f t="shared" si="19"/>
        <v/>
      </c>
      <c r="AZ71" t="str">
        <f t="shared" si="19"/>
        <v/>
      </c>
      <c r="BA71" t="str">
        <f t="shared" si="19"/>
        <v/>
      </c>
      <c r="BB71" t="str">
        <f t="shared" si="19"/>
        <v/>
      </c>
      <c r="BC71" t="str">
        <f t="shared" si="19"/>
        <v/>
      </c>
      <c r="BD71" t="str">
        <f t="shared" si="19"/>
        <v/>
      </c>
      <c r="BE71" t="str">
        <f t="shared" si="19"/>
        <v/>
      </c>
      <c r="BF71" t="str">
        <f t="shared" si="19"/>
        <v/>
      </c>
      <c r="BG71" t="str">
        <f t="shared" si="19"/>
        <v/>
      </c>
      <c r="BH71" t="str">
        <f t="shared" si="19"/>
        <v/>
      </c>
      <c r="BI71" t="str">
        <f t="shared" si="19"/>
        <v/>
      </c>
      <c r="BJ71" t="str">
        <f t="shared" si="19"/>
        <v/>
      </c>
      <c r="BK71" t="str">
        <f t="shared" si="19"/>
        <v/>
      </c>
      <c r="BL71" t="str">
        <f t="shared" si="19"/>
        <v/>
      </c>
      <c r="BM71" t="str">
        <f t="shared" si="19"/>
        <v/>
      </c>
      <c r="BN71" t="str">
        <f t="shared" si="15"/>
        <v/>
      </c>
      <c r="BO71" t="str">
        <f t="shared" si="18"/>
        <v/>
      </c>
      <c r="BP71" t="str">
        <f t="shared" si="18"/>
        <v/>
      </c>
      <c r="BQ71" t="str">
        <f>IFERROR($AC71-#REF!,"")</f>
        <v/>
      </c>
      <c r="BR71" t="str">
        <f>IFERROR($AC71-#REF!,"")</f>
        <v/>
      </c>
    </row>
    <row r="72" spans="1:70" ht="15">
      <c r="A72" s="51"/>
      <c r="B72" s="53" t="str">
        <f t="shared" si="11"/>
        <v/>
      </c>
      <c r="C72" s="15"/>
      <c r="D72" s="50"/>
      <c r="E72" s="50"/>
      <c r="F72" s="51"/>
      <c r="G72" s="15"/>
      <c r="H72" s="15"/>
      <c r="I72" s="26"/>
      <c r="J72" s="26"/>
      <c r="K72" s="26"/>
      <c r="L72" s="26"/>
      <c r="M72" s="26"/>
      <c r="N72" s="26"/>
      <c r="O72" s="26"/>
      <c r="P72" s="26"/>
      <c r="Q72" s="26"/>
      <c r="R72" s="26"/>
      <c r="S72" s="26"/>
      <c r="T72" s="26"/>
      <c r="U72" s="26"/>
      <c r="V72" s="26"/>
      <c r="W72" s="26"/>
      <c r="X72" s="26"/>
      <c r="Y72" s="26"/>
      <c r="Z72" s="26"/>
      <c r="AA72" s="26"/>
      <c r="AB72" s="26"/>
      <c r="AC72" s="36" t="str">
        <f t="shared" si="12"/>
        <v/>
      </c>
      <c r="AD72" s="36" t="str">
        <f t="shared" si="13"/>
        <v/>
      </c>
      <c r="AY72" t="str">
        <f t="shared" si="19"/>
        <v/>
      </c>
      <c r="AZ72" t="str">
        <f t="shared" si="19"/>
        <v/>
      </c>
      <c r="BA72" t="str">
        <f t="shared" si="19"/>
        <v/>
      </c>
      <c r="BB72" t="str">
        <f t="shared" si="19"/>
        <v/>
      </c>
      <c r="BC72" t="str">
        <f t="shared" si="19"/>
        <v/>
      </c>
      <c r="BD72" t="str">
        <f t="shared" si="19"/>
        <v/>
      </c>
      <c r="BE72" t="str">
        <f t="shared" si="19"/>
        <v/>
      </c>
      <c r="BF72" t="str">
        <f t="shared" si="19"/>
        <v/>
      </c>
      <c r="BG72" t="str">
        <f t="shared" si="19"/>
        <v/>
      </c>
      <c r="BH72" t="str">
        <f t="shared" si="19"/>
        <v/>
      </c>
      <c r="BI72" t="str">
        <f t="shared" si="19"/>
        <v/>
      </c>
      <c r="BJ72" t="str">
        <f t="shared" si="19"/>
        <v/>
      </c>
      <c r="BK72" t="str">
        <f t="shared" si="19"/>
        <v/>
      </c>
      <c r="BL72" t="str">
        <f t="shared" si="19"/>
        <v/>
      </c>
      <c r="BM72" t="str">
        <f t="shared" si="19"/>
        <v/>
      </c>
      <c r="BN72" t="str">
        <f t="shared" si="15"/>
        <v/>
      </c>
      <c r="BO72" t="str">
        <f t="shared" si="18"/>
        <v/>
      </c>
      <c r="BP72" t="str">
        <f t="shared" si="18"/>
        <v/>
      </c>
      <c r="BQ72" t="str">
        <f>IFERROR($AC72-#REF!,"")</f>
        <v/>
      </c>
      <c r="BR72" t="str">
        <f>IFERROR($AC72-#REF!,"")</f>
        <v/>
      </c>
    </row>
    <row r="73" spans="1:70" ht="15">
      <c r="A73" s="51"/>
      <c r="B73" s="53" t="str">
        <f t="shared" si="11"/>
        <v/>
      </c>
      <c r="C73" s="15"/>
      <c r="D73" s="50"/>
      <c r="E73" s="50"/>
      <c r="F73" s="51"/>
      <c r="G73" s="15"/>
      <c r="H73" s="15"/>
      <c r="I73" s="26"/>
      <c r="J73" s="26"/>
      <c r="K73" s="26"/>
      <c r="L73" s="26"/>
      <c r="M73" s="26"/>
      <c r="N73" s="26"/>
      <c r="O73" s="26"/>
      <c r="P73" s="26"/>
      <c r="Q73" s="26"/>
      <c r="R73" s="26"/>
      <c r="S73" s="26"/>
      <c r="T73" s="26"/>
      <c r="U73" s="26"/>
      <c r="V73" s="26"/>
      <c r="W73" s="26"/>
      <c r="X73" s="26"/>
      <c r="Y73" s="26"/>
      <c r="Z73" s="26"/>
      <c r="AA73" s="26"/>
      <c r="AB73" s="26"/>
      <c r="AC73" s="36" t="str">
        <f t="shared" si="12"/>
        <v/>
      </c>
      <c r="AD73" s="36" t="str">
        <f t="shared" si="13"/>
        <v/>
      </c>
      <c r="AY73" t="str">
        <f t="shared" si="19"/>
        <v/>
      </c>
      <c r="AZ73" t="str">
        <f t="shared" si="19"/>
        <v/>
      </c>
      <c r="BA73" t="str">
        <f t="shared" si="19"/>
        <v/>
      </c>
      <c r="BB73" t="str">
        <f t="shared" si="19"/>
        <v/>
      </c>
      <c r="BC73" t="str">
        <f t="shared" si="19"/>
        <v/>
      </c>
      <c r="BD73" t="str">
        <f t="shared" si="19"/>
        <v/>
      </c>
      <c r="BE73" t="str">
        <f t="shared" si="19"/>
        <v/>
      </c>
      <c r="BF73" t="str">
        <f t="shared" si="19"/>
        <v/>
      </c>
      <c r="BG73" t="str">
        <f t="shared" si="19"/>
        <v/>
      </c>
      <c r="BH73" t="str">
        <f t="shared" si="19"/>
        <v/>
      </c>
      <c r="BI73" t="str">
        <f t="shared" si="19"/>
        <v/>
      </c>
      <c r="BJ73" t="str">
        <f t="shared" si="19"/>
        <v/>
      </c>
      <c r="BK73" t="str">
        <f t="shared" si="19"/>
        <v/>
      </c>
      <c r="BL73" t="str">
        <f t="shared" si="19"/>
        <v/>
      </c>
      <c r="BM73" t="str">
        <f t="shared" si="19"/>
        <v/>
      </c>
      <c r="BN73" t="str">
        <f t="shared" si="15"/>
        <v/>
      </c>
      <c r="BO73" t="str">
        <f t="shared" si="18"/>
        <v/>
      </c>
      <c r="BP73" t="str">
        <f t="shared" si="18"/>
        <v/>
      </c>
      <c r="BQ73" t="str">
        <f>IFERROR($AC73-#REF!,"")</f>
        <v/>
      </c>
      <c r="BR73" t="str">
        <f>IFERROR($AC73-#REF!,"")</f>
        <v/>
      </c>
    </row>
    <row r="74" spans="1:70" ht="15">
      <c r="A74" s="51"/>
      <c r="B74" s="53" t="str">
        <f t="shared" si="11"/>
        <v/>
      </c>
      <c r="C74" s="13"/>
      <c r="D74" s="50"/>
      <c r="E74" s="50"/>
      <c r="F74" s="51"/>
      <c r="G74" s="13"/>
      <c r="H74" s="13"/>
      <c r="I74" s="26"/>
      <c r="J74" s="26"/>
      <c r="K74" s="26"/>
      <c r="L74" s="26"/>
      <c r="M74" s="26"/>
      <c r="N74" s="26"/>
      <c r="O74" s="26"/>
      <c r="P74" s="26"/>
      <c r="Q74" s="26"/>
      <c r="R74" s="26"/>
      <c r="S74" s="26"/>
      <c r="T74" s="26"/>
      <c r="U74" s="26"/>
      <c r="V74" s="26"/>
      <c r="W74" s="26"/>
      <c r="X74" s="26"/>
      <c r="Y74" s="26"/>
      <c r="Z74" s="26"/>
      <c r="AA74" s="26"/>
      <c r="AB74" s="26"/>
      <c r="AC74" s="36" t="str">
        <f t="shared" si="12"/>
        <v/>
      </c>
      <c r="AD74" s="36" t="str">
        <f t="shared" si="13"/>
        <v/>
      </c>
      <c r="AY74" t="str">
        <f t="shared" si="19"/>
        <v/>
      </c>
      <c r="AZ74" t="str">
        <f t="shared" si="19"/>
        <v/>
      </c>
      <c r="BA74" t="str">
        <f t="shared" si="19"/>
        <v/>
      </c>
      <c r="BB74" t="str">
        <f t="shared" si="19"/>
        <v/>
      </c>
      <c r="BC74" t="str">
        <f t="shared" si="19"/>
        <v/>
      </c>
      <c r="BD74" t="str">
        <f t="shared" si="19"/>
        <v/>
      </c>
      <c r="BE74" t="str">
        <f t="shared" si="19"/>
        <v/>
      </c>
      <c r="BF74" t="str">
        <f t="shared" si="19"/>
        <v/>
      </c>
      <c r="BG74" t="str">
        <f t="shared" si="19"/>
        <v/>
      </c>
      <c r="BH74" t="str">
        <f t="shared" si="19"/>
        <v/>
      </c>
      <c r="BI74" t="str">
        <f t="shared" si="19"/>
        <v/>
      </c>
      <c r="BJ74" t="str">
        <f t="shared" si="19"/>
        <v/>
      </c>
      <c r="BK74" t="str">
        <f t="shared" si="19"/>
        <v/>
      </c>
      <c r="BL74" t="str">
        <f t="shared" si="19"/>
        <v/>
      </c>
      <c r="BM74" t="str">
        <f t="shared" si="19"/>
        <v/>
      </c>
      <c r="BN74" t="str">
        <f t="shared" si="15"/>
        <v/>
      </c>
      <c r="BO74" t="str">
        <f t="shared" si="18"/>
        <v/>
      </c>
      <c r="BP74" t="str">
        <f t="shared" si="18"/>
        <v/>
      </c>
      <c r="BQ74" t="str">
        <f>IFERROR($AC74-#REF!,"")</f>
        <v/>
      </c>
      <c r="BR74" t="str">
        <f>IFERROR($AC74-#REF!,"")</f>
        <v/>
      </c>
    </row>
    <row r="75" spans="1:70" ht="15">
      <c r="A75" s="51"/>
      <c r="B75" s="53" t="str">
        <f t="shared" si="11"/>
        <v/>
      </c>
      <c r="C75" s="13"/>
      <c r="D75" s="51"/>
      <c r="E75" s="51"/>
      <c r="F75" s="51"/>
      <c r="G75" s="13"/>
      <c r="H75" s="13"/>
      <c r="I75" s="26"/>
      <c r="J75" s="26"/>
      <c r="K75" s="26"/>
      <c r="L75" s="26"/>
      <c r="M75" s="26"/>
      <c r="N75" s="26"/>
      <c r="O75" s="26"/>
      <c r="P75" s="26"/>
      <c r="Q75" s="26"/>
      <c r="R75" s="26"/>
      <c r="S75" s="26"/>
      <c r="T75" s="26"/>
      <c r="U75" s="26"/>
      <c r="V75" s="26"/>
      <c r="W75" s="26"/>
      <c r="X75" s="26"/>
      <c r="Y75" s="26"/>
      <c r="Z75" s="26"/>
      <c r="AA75" s="26"/>
      <c r="AB75" s="26"/>
      <c r="AC75" s="36" t="str">
        <f t="shared" si="12"/>
        <v/>
      </c>
      <c r="AD75" s="36" t="str">
        <f t="shared" si="13"/>
        <v/>
      </c>
      <c r="AY75" t="str">
        <f t="shared" si="19"/>
        <v/>
      </c>
      <c r="AZ75" t="str">
        <f t="shared" si="19"/>
        <v/>
      </c>
      <c r="BA75" t="str">
        <f t="shared" si="19"/>
        <v/>
      </c>
      <c r="BB75" t="str">
        <f t="shared" si="19"/>
        <v/>
      </c>
      <c r="BC75" t="str">
        <f t="shared" si="19"/>
        <v/>
      </c>
      <c r="BD75" t="str">
        <f t="shared" si="19"/>
        <v/>
      </c>
      <c r="BE75" t="str">
        <f t="shared" si="19"/>
        <v/>
      </c>
      <c r="BF75" t="str">
        <f t="shared" si="19"/>
        <v/>
      </c>
      <c r="BG75" t="str">
        <f t="shared" si="19"/>
        <v/>
      </c>
      <c r="BH75" t="str">
        <f t="shared" si="19"/>
        <v/>
      </c>
      <c r="BI75" t="str">
        <f t="shared" si="19"/>
        <v/>
      </c>
      <c r="BJ75" t="str">
        <f t="shared" si="19"/>
        <v/>
      </c>
      <c r="BK75" t="str">
        <f t="shared" si="19"/>
        <v/>
      </c>
      <c r="BL75" t="str">
        <f t="shared" si="19"/>
        <v/>
      </c>
      <c r="BM75" t="str">
        <f t="shared" si="19"/>
        <v/>
      </c>
      <c r="BN75" t="str">
        <f t="shared" si="15"/>
        <v/>
      </c>
      <c r="BO75" t="str">
        <f t="shared" si="18"/>
        <v/>
      </c>
      <c r="BP75" t="str">
        <f t="shared" si="18"/>
        <v/>
      </c>
      <c r="BQ75" t="str">
        <f>IFERROR($AC75-#REF!,"")</f>
        <v/>
      </c>
      <c r="BR75" t="str">
        <f>IFERROR($AC75-#REF!,"")</f>
        <v/>
      </c>
    </row>
    <row r="76" spans="1:70" ht="15">
      <c r="A76" s="51"/>
      <c r="B76" s="53" t="str">
        <f t="shared" ref="B76:B139" si="20">AD76</f>
        <v/>
      </c>
      <c r="C76" s="15"/>
      <c r="D76" s="50"/>
      <c r="E76" s="50"/>
      <c r="F76" s="51"/>
      <c r="G76" s="15"/>
      <c r="H76" s="15"/>
      <c r="I76" s="26"/>
      <c r="J76" s="26"/>
      <c r="K76" s="26"/>
      <c r="L76" s="26"/>
      <c r="M76" s="26"/>
      <c r="N76" s="26"/>
      <c r="O76" s="26"/>
      <c r="P76" s="26"/>
      <c r="Q76" s="26"/>
      <c r="R76" s="26"/>
      <c r="S76" s="26"/>
      <c r="T76" s="26"/>
      <c r="U76" s="26"/>
      <c r="V76" s="26"/>
      <c r="W76" s="26"/>
      <c r="X76" s="26"/>
      <c r="Y76" s="26"/>
      <c r="Z76" s="26"/>
      <c r="AA76" s="26"/>
      <c r="AB76" s="26"/>
      <c r="AC76" s="36" t="str">
        <f t="shared" ref="AC76:AC139" si="21">IF(SUM(I76:AB76)&gt;0,SUM(I76:AB76),"")</f>
        <v/>
      </c>
      <c r="AD76" s="36" t="str">
        <f t="shared" ref="AD76:AD139" si="22">IFERROR(IF(AC76&lt;$AH$12,1,ROUND(IF(AC76&lt;$AH$13,$AI$12+(AC76-$AH$12)/($AH$13-$AH$12)*($AI$13-$AI$12),5.5+(AC76-$AH$13)/($AH$14-$AH$13)*($AI$14-$AI$13)),1)),""&amp;$AI$8)</f>
        <v/>
      </c>
      <c r="AY76" t="str">
        <f t="shared" si="19"/>
        <v/>
      </c>
      <c r="AZ76" t="str">
        <f t="shared" si="19"/>
        <v/>
      </c>
      <c r="BA76" t="str">
        <f t="shared" si="19"/>
        <v/>
      </c>
      <c r="BB76" t="str">
        <f t="shared" si="19"/>
        <v/>
      </c>
      <c r="BC76" t="str">
        <f t="shared" si="19"/>
        <v/>
      </c>
      <c r="BD76" t="str">
        <f t="shared" si="19"/>
        <v/>
      </c>
      <c r="BE76" t="str">
        <f t="shared" si="19"/>
        <v/>
      </c>
      <c r="BF76" t="str">
        <f t="shared" si="19"/>
        <v/>
      </c>
      <c r="BG76" t="str">
        <f t="shared" si="19"/>
        <v/>
      </c>
      <c r="BH76" t="str">
        <f t="shared" si="19"/>
        <v/>
      </c>
      <c r="BI76" t="str">
        <f t="shared" si="19"/>
        <v/>
      </c>
      <c r="BJ76" t="str">
        <f t="shared" si="19"/>
        <v/>
      </c>
      <c r="BK76" t="str">
        <f t="shared" si="19"/>
        <v/>
      </c>
      <c r="BL76" t="str">
        <f t="shared" si="19"/>
        <v/>
      </c>
      <c r="BM76" t="str">
        <f t="shared" si="19"/>
        <v/>
      </c>
      <c r="BN76" t="str">
        <f t="shared" si="15"/>
        <v/>
      </c>
      <c r="BO76" t="str">
        <f t="shared" si="18"/>
        <v/>
      </c>
      <c r="BP76" t="str">
        <f t="shared" si="18"/>
        <v/>
      </c>
      <c r="BQ76" t="str">
        <f>IFERROR($AC76-#REF!,"")</f>
        <v/>
      </c>
      <c r="BR76" t="str">
        <f>IFERROR($AC76-#REF!,"")</f>
        <v/>
      </c>
    </row>
    <row r="77" spans="1:70" ht="15">
      <c r="A77" s="51"/>
      <c r="B77" s="53" t="str">
        <f t="shared" si="20"/>
        <v/>
      </c>
      <c r="C77" s="13"/>
      <c r="D77" s="50"/>
      <c r="E77" s="50"/>
      <c r="F77" s="51"/>
      <c r="G77" s="13"/>
      <c r="H77" s="13"/>
      <c r="I77" s="26"/>
      <c r="J77" s="26"/>
      <c r="K77" s="26"/>
      <c r="L77" s="26"/>
      <c r="M77" s="26"/>
      <c r="N77" s="26"/>
      <c r="O77" s="26"/>
      <c r="P77" s="26"/>
      <c r="Q77" s="26"/>
      <c r="R77" s="26"/>
      <c r="S77" s="26"/>
      <c r="T77" s="26"/>
      <c r="U77" s="26"/>
      <c r="V77" s="26"/>
      <c r="W77" s="26"/>
      <c r="X77" s="26"/>
      <c r="Y77" s="26"/>
      <c r="Z77" s="26"/>
      <c r="AA77" s="26"/>
      <c r="AB77" s="26"/>
      <c r="AC77" s="36" t="str">
        <f t="shared" si="21"/>
        <v/>
      </c>
      <c r="AD77" s="36" t="str">
        <f t="shared" si="22"/>
        <v/>
      </c>
      <c r="AY77" t="str">
        <f t="shared" si="19"/>
        <v/>
      </c>
      <c r="AZ77" t="str">
        <f t="shared" si="19"/>
        <v/>
      </c>
      <c r="BA77" t="str">
        <f t="shared" si="19"/>
        <v/>
      </c>
      <c r="BB77" t="str">
        <f t="shared" si="19"/>
        <v/>
      </c>
      <c r="BC77" t="str">
        <f t="shared" si="19"/>
        <v/>
      </c>
      <c r="BD77" t="str">
        <f t="shared" si="19"/>
        <v/>
      </c>
      <c r="BE77" t="str">
        <f t="shared" si="19"/>
        <v/>
      </c>
      <c r="BF77" t="str">
        <f t="shared" si="19"/>
        <v/>
      </c>
      <c r="BG77" t="str">
        <f t="shared" si="19"/>
        <v/>
      </c>
      <c r="BH77" t="str">
        <f t="shared" si="19"/>
        <v/>
      </c>
      <c r="BI77" t="str">
        <f t="shared" si="19"/>
        <v/>
      </c>
      <c r="BJ77" t="str">
        <f t="shared" si="19"/>
        <v/>
      </c>
      <c r="BK77" t="str">
        <f t="shared" si="19"/>
        <v/>
      </c>
      <c r="BL77" t="str">
        <f t="shared" si="19"/>
        <v/>
      </c>
      <c r="BM77" t="str">
        <f t="shared" si="19"/>
        <v/>
      </c>
      <c r="BN77" t="str">
        <f t="shared" si="15"/>
        <v/>
      </c>
      <c r="BO77" t="str">
        <f t="shared" si="18"/>
        <v/>
      </c>
      <c r="BP77" t="str">
        <f t="shared" si="18"/>
        <v/>
      </c>
      <c r="BQ77" t="str">
        <f>IFERROR($AC77-#REF!,"")</f>
        <v/>
      </c>
      <c r="BR77" t="str">
        <f>IFERROR($AC77-#REF!,"")</f>
        <v/>
      </c>
    </row>
    <row r="78" spans="1:70" ht="15">
      <c r="A78" s="51"/>
      <c r="B78" s="53" t="str">
        <f t="shared" si="20"/>
        <v/>
      </c>
      <c r="C78" s="13"/>
      <c r="D78" s="50"/>
      <c r="E78" s="50"/>
      <c r="F78" s="51"/>
      <c r="G78" s="13"/>
      <c r="H78" s="13"/>
      <c r="I78" s="26"/>
      <c r="J78" s="26"/>
      <c r="K78" s="26"/>
      <c r="L78" s="26"/>
      <c r="M78" s="26"/>
      <c r="N78" s="26"/>
      <c r="O78" s="26"/>
      <c r="P78" s="26"/>
      <c r="Q78" s="26"/>
      <c r="R78" s="26"/>
      <c r="S78" s="26"/>
      <c r="T78" s="26"/>
      <c r="U78" s="26"/>
      <c r="V78" s="26"/>
      <c r="W78" s="26"/>
      <c r="X78" s="26"/>
      <c r="Y78" s="26"/>
      <c r="Z78" s="26"/>
      <c r="AA78" s="26"/>
      <c r="AB78" s="26"/>
      <c r="AC78" s="36" t="str">
        <f t="shared" si="21"/>
        <v/>
      </c>
      <c r="AD78" s="36" t="str">
        <f t="shared" si="22"/>
        <v/>
      </c>
      <c r="AY78" t="str">
        <f t="shared" ref="AY78:BN94" si="23">IFERROR($AC78-I78,"")</f>
        <v/>
      </c>
      <c r="AZ78" t="str">
        <f t="shared" si="23"/>
        <v/>
      </c>
      <c r="BA78" t="str">
        <f t="shared" si="23"/>
        <v/>
      </c>
      <c r="BB78" t="str">
        <f t="shared" si="23"/>
        <v/>
      </c>
      <c r="BC78" t="str">
        <f t="shared" si="23"/>
        <v/>
      </c>
      <c r="BD78" t="str">
        <f t="shared" si="23"/>
        <v/>
      </c>
      <c r="BE78" t="str">
        <f t="shared" si="23"/>
        <v/>
      </c>
      <c r="BF78" t="str">
        <f t="shared" si="23"/>
        <v/>
      </c>
      <c r="BG78" t="str">
        <f t="shared" si="23"/>
        <v/>
      </c>
      <c r="BH78" t="str">
        <f t="shared" si="23"/>
        <v/>
      </c>
      <c r="BI78" t="str">
        <f t="shared" si="23"/>
        <v/>
      </c>
      <c r="BJ78" t="str">
        <f t="shared" si="23"/>
        <v/>
      </c>
      <c r="BK78" t="str">
        <f t="shared" si="23"/>
        <v/>
      </c>
      <c r="BL78" t="str">
        <f t="shared" si="23"/>
        <v/>
      </c>
      <c r="BM78" t="str">
        <f t="shared" si="23"/>
        <v/>
      </c>
      <c r="BN78" t="str">
        <f t="shared" si="15"/>
        <v/>
      </c>
      <c r="BO78" t="str">
        <f t="shared" si="18"/>
        <v/>
      </c>
      <c r="BP78" t="str">
        <f t="shared" si="18"/>
        <v/>
      </c>
      <c r="BQ78" t="str">
        <f>IFERROR($AC78-#REF!,"")</f>
        <v/>
      </c>
      <c r="BR78" t="str">
        <f>IFERROR($AC78-#REF!,"")</f>
        <v/>
      </c>
    </row>
    <row r="79" spans="1:70" ht="15">
      <c r="A79" s="51"/>
      <c r="B79" s="53" t="str">
        <f t="shared" si="20"/>
        <v/>
      </c>
      <c r="C79" s="13"/>
      <c r="D79" s="50"/>
      <c r="E79" s="50"/>
      <c r="F79" s="51"/>
      <c r="G79" s="13"/>
      <c r="H79" s="13"/>
      <c r="I79" s="26"/>
      <c r="J79" s="26"/>
      <c r="K79" s="26"/>
      <c r="L79" s="26"/>
      <c r="M79" s="26"/>
      <c r="N79" s="26"/>
      <c r="O79" s="26"/>
      <c r="P79" s="26"/>
      <c r="Q79" s="26"/>
      <c r="R79" s="26"/>
      <c r="S79" s="26"/>
      <c r="T79" s="26"/>
      <c r="U79" s="26"/>
      <c r="V79" s="26"/>
      <c r="W79" s="26"/>
      <c r="X79" s="26"/>
      <c r="Y79" s="26"/>
      <c r="Z79" s="26"/>
      <c r="AA79" s="26"/>
      <c r="AB79" s="26"/>
      <c r="AC79" s="36" t="str">
        <f t="shared" si="21"/>
        <v/>
      </c>
      <c r="AD79" s="36" t="str">
        <f t="shared" si="22"/>
        <v/>
      </c>
      <c r="AY79" t="str">
        <f t="shared" si="23"/>
        <v/>
      </c>
      <c r="AZ79" t="str">
        <f t="shared" si="23"/>
        <v/>
      </c>
      <c r="BA79" t="str">
        <f t="shared" si="23"/>
        <v/>
      </c>
      <c r="BB79" t="str">
        <f t="shared" si="23"/>
        <v/>
      </c>
      <c r="BC79" t="str">
        <f t="shared" si="23"/>
        <v/>
      </c>
      <c r="BD79" t="str">
        <f t="shared" si="23"/>
        <v/>
      </c>
      <c r="BE79" t="str">
        <f t="shared" si="23"/>
        <v/>
      </c>
      <c r="BF79" t="str">
        <f t="shared" si="23"/>
        <v/>
      </c>
      <c r="BG79" t="str">
        <f t="shared" si="23"/>
        <v/>
      </c>
      <c r="BH79" t="str">
        <f t="shared" si="23"/>
        <v/>
      </c>
      <c r="BI79" t="str">
        <f t="shared" si="23"/>
        <v/>
      </c>
      <c r="BJ79" t="str">
        <f t="shared" si="23"/>
        <v/>
      </c>
      <c r="BK79" t="str">
        <f t="shared" si="23"/>
        <v/>
      </c>
      <c r="BL79" t="str">
        <f t="shared" si="23"/>
        <v/>
      </c>
      <c r="BM79" t="str">
        <f t="shared" si="23"/>
        <v/>
      </c>
      <c r="BN79" t="str">
        <f t="shared" si="15"/>
        <v/>
      </c>
      <c r="BO79" t="str">
        <f t="shared" si="18"/>
        <v/>
      </c>
      <c r="BP79" t="str">
        <f t="shared" si="18"/>
        <v/>
      </c>
      <c r="BQ79" t="str">
        <f>IFERROR($AC79-#REF!,"")</f>
        <v/>
      </c>
      <c r="BR79" t="str">
        <f>IFERROR($AC79-#REF!,"")</f>
        <v/>
      </c>
    </row>
    <row r="80" spans="1:70" ht="15">
      <c r="A80" s="51"/>
      <c r="B80" s="53" t="str">
        <f t="shared" si="20"/>
        <v/>
      </c>
      <c r="C80" s="15"/>
      <c r="D80" s="50"/>
      <c r="E80" s="50"/>
      <c r="F80" s="51"/>
      <c r="G80" s="15"/>
      <c r="H80" s="15"/>
      <c r="I80" s="26"/>
      <c r="J80" s="26"/>
      <c r="K80" s="26"/>
      <c r="L80" s="26"/>
      <c r="M80" s="26"/>
      <c r="N80" s="26"/>
      <c r="O80" s="26"/>
      <c r="P80" s="26"/>
      <c r="Q80" s="26"/>
      <c r="R80" s="26"/>
      <c r="S80" s="26"/>
      <c r="T80" s="26"/>
      <c r="U80" s="26"/>
      <c r="V80" s="26"/>
      <c r="W80" s="26"/>
      <c r="X80" s="26"/>
      <c r="Y80" s="26"/>
      <c r="Z80" s="26"/>
      <c r="AA80" s="26"/>
      <c r="AB80" s="26"/>
      <c r="AC80" s="36" t="str">
        <f t="shared" si="21"/>
        <v/>
      </c>
      <c r="AD80" s="36" t="str">
        <f t="shared" si="22"/>
        <v/>
      </c>
      <c r="AY80" t="str">
        <f t="shared" si="23"/>
        <v/>
      </c>
      <c r="AZ80" t="str">
        <f t="shared" si="23"/>
        <v/>
      </c>
      <c r="BA80" t="str">
        <f t="shared" si="23"/>
        <v/>
      </c>
      <c r="BB80" t="str">
        <f t="shared" si="23"/>
        <v/>
      </c>
      <c r="BC80" t="str">
        <f t="shared" si="23"/>
        <v/>
      </c>
      <c r="BD80" t="str">
        <f t="shared" si="23"/>
        <v/>
      </c>
      <c r="BE80" t="str">
        <f t="shared" si="23"/>
        <v/>
      </c>
      <c r="BF80" t="str">
        <f t="shared" si="23"/>
        <v/>
      </c>
      <c r="BG80" t="str">
        <f t="shared" si="23"/>
        <v/>
      </c>
      <c r="BH80" t="str">
        <f t="shared" si="23"/>
        <v/>
      </c>
      <c r="BI80" t="str">
        <f t="shared" si="23"/>
        <v/>
      </c>
      <c r="BJ80" t="str">
        <f t="shared" si="23"/>
        <v/>
      </c>
      <c r="BK80" t="str">
        <f t="shared" si="23"/>
        <v/>
      </c>
      <c r="BL80" t="str">
        <f t="shared" si="23"/>
        <v/>
      </c>
      <c r="BM80" t="str">
        <f t="shared" si="23"/>
        <v/>
      </c>
      <c r="BN80" t="str">
        <f t="shared" si="15"/>
        <v/>
      </c>
      <c r="BO80" t="str">
        <f t="shared" si="18"/>
        <v/>
      </c>
      <c r="BP80" t="str">
        <f t="shared" si="18"/>
        <v/>
      </c>
      <c r="BQ80" t="str">
        <f>IFERROR($AC80-#REF!,"")</f>
        <v/>
      </c>
      <c r="BR80" t="str">
        <f>IFERROR($AC80-#REF!,"")</f>
        <v/>
      </c>
    </row>
    <row r="81" spans="1:70" ht="15">
      <c r="A81" s="51"/>
      <c r="B81" s="53" t="str">
        <f t="shared" si="20"/>
        <v/>
      </c>
      <c r="C81" s="13"/>
      <c r="D81" s="50"/>
      <c r="E81" s="50"/>
      <c r="F81" s="51"/>
      <c r="G81" s="13"/>
      <c r="H81" s="13"/>
      <c r="I81" s="26"/>
      <c r="J81" s="26"/>
      <c r="K81" s="26"/>
      <c r="L81" s="26"/>
      <c r="M81" s="26"/>
      <c r="N81" s="26"/>
      <c r="O81" s="26"/>
      <c r="P81" s="26"/>
      <c r="Q81" s="26"/>
      <c r="R81" s="26"/>
      <c r="S81" s="26"/>
      <c r="T81" s="26"/>
      <c r="U81" s="26"/>
      <c r="V81" s="26"/>
      <c r="W81" s="26"/>
      <c r="X81" s="26"/>
      <c r="Y81" s="26"/>
      <c r="Z81" s="26"/>
      <c r="AA81" s="26"/>
      <c r="AB81" s="26"/>
      <c r="AC81" s="36" t="str">
        <f t="shared" si="21"/>
        <v/>
      </c>
      <c r="AD81" s="36" t="str">
        <f t="shared" si="22"/>
        <v/>
      </c>
      <c r="AY81" t="str">
        <f t="shared" si="23"/>
        <v/>
      </c>
      <c r="AZ81" t="str">
        <f t="shared" si="23"/>
        <v/>
      </c>
      <c r="BA81" t="str">
        <f t="shared" si="23"/>
        <v/>
      </c>
      <c r="BB81" t="str">
        <f t="shared" si="23"/>
        <v/>
      </c>
      <c r="BC81" t="str">
        <f t="shared" si="23"/>
        <v/>
      </c>
      <c r="BD81" t="str">
        <f t="shared" si="23"/>
        <v/>
      </c>
      <c r="BE81" t="str">
        <f t="shared" si="23"/>
        <v/>
      </c>
      <c r="BF81" t="str">
        <f t="shared" si="23"/>
        <v/>
      </c>
      <c r="BG81" t="str">
        <f t="shared" si="23"/>
        <v/>
      </c>
      <c r="BH81" t="str">
        <f t="shared" si="23"/>
        <v/>
      </c>
      <c r="BI81" t="str">
        <f t="shared" si="23"/>
        <v/>
      </c>
      <c r="BJ81" t="str">
        <f t="shared" si="23"/>
        <v/>
      </c>
      <c r="BK81" t="str">
        <f t="shared" si="23"/>
        <v/>
      </c>
      <c r="BL81" t="str">
        <f t="shared" si="23"/>
        <v/>
      </c>
      <c r="BM81" t="str">
        <f t="shared" si="23"/>
        <v/>
      </c>
      <c r="BN81" t="str">
        <f t="shared" si="15"/>
        <v/>
      </c>
      <c r="BO81" t="str">
        <f t="shared" si="18"/>
        <v/>
      </c>
      <c r="BP81" t="str">
        <f t="shared" si="18"/>
        <v/>
      </c>
      <c r="BQ81" t="str">
        <f>IFERROR($AC81-#REF!,"")</f>
        <v/>
      </c>
      <c r="BR81" t="str">
        <f>IFERROR($AC81-#REF!,"")</f>
        <v/>
      </c>
    </row>
    <row r="82" spans="1:70" ht="15">
      <c r="A82" s="51"/>
      <c r="B82" s="53" t="str">
        <f t="shared" si="20"/>
        <v/>
      </c>
      <c r="C82" s="13"/>
      <c r="D82" s="50"/>
      <c r="E82" s="50"/>
      <c r="F82" s="51"/>
      <c r="G82" s="13"/>
      <c r="H82" s="13"/>
      <c r="I82" s="26"/>
      <c r="J82" s="26"/>
      <c r="K82" s="26"/>
      <c r="L82" s="26"/>
      <c r="M82" s="26"/>
      <c r="N82" s="26"/>
      <c r="O82" s="26"/>
      <c r="P82" s="26"/>
      <c r="Q82" s="26"/>
      <c r="R82" s="26"/>
      <c r="S82" s="26"/>
      <c r="T82" s="26"/>
      <c r="U82" s="26"/>
      <c r="V82" s="26"/>
      <c r="W82" s="26"/>
      <c r="X82" s="26"/>
      <c r="Y82" s="26"/>
      <c r="Z82" s="26"/>
      <c r="AA82" s="26"/>
      <c r="AB82" s="26"/>
      <c r="AC82" s="36" t="str">
        <f t="shared" si="21"/>
        <v/>
      </c>
      <c r="AD82" s="36" t="str">
        <f t="shared" si="22"/>
        <v/>
      </c>
      <c r="AY82" t="str">
        <f t="shared" si="23"/>
        <v/>
      </c>
      <c r="AZ82" t="str">
        <f t="shared" si="23"/>
        <v/>
      </c>
      <c r="BA82" t="str">
        <f t="shared" si="23"/>
        <v/>
      </c>
      <c r="BB82" t="str">
        <f t="shared" si="23"/>
        <v/>
      </c>
      <c r="BC82" t="str">
        <f t="shared" si="23"/>
        <v/>
      </c>
      <c r="BD82" t="str">
        <f t="shared" si="23"/>
        <v/>
      </c>
      <c r="BE82" t="str">
        <f t="shared" si="23"/>
        <v/>
      </c>
      <c r="BF82" t="str">
        <f t="shared" si="23"/>
        <v/>
      </c>
      <c r="BG82" t="str">
        <f t="shared" si="23"/>
        <v/>
      </c>
      <c r="BH82" t="str">
        <f t="shared" si="23"/>
        <v/>
      </c>
      <c r="BI82" t="str">
        <f t="shared" si="23"/>
        <v/>
      </c>
      <c r="BJ82" t="str">
        <f t="shared" si="23"/>
        <v/>
      </c>
      <c r="BK82" t="str">
        <f t="shared" si="23"/>
        <v/>
      </c>
      <c r="BL82" t="str">
        <f t="shared" si="23"/>
        <v/>
      </c>
      <c r="BM82" t="str">
        <f t="shared" si="23"/>
        <v/>
      </c>
      <c r="BN82" t="str">
        <f t="shared" si="15"/>
        <v/>
      </c>
      <c r="BO82" t="str">
        <f t="shared" si="18"/>
        <v/>
      </c>
      <c r="BP82" t="str">
        <f t="shared" si="18"/>
        <v/>
      </c>
      <c r="BQ82" t="str">
        <f>IFERROR($AC82-#REF!,"")</f>
        <v/>
      </c>
      <c r="BR82" t="str">
        <f>IFERROR($AC82-#REF!,"")</f>
        <v/>
      </c>
    </row>
    <row r="83" spans="1:70" ht="15">
      <c r="A83" s="51"/>
      <c r="B83" s="53" t="str">
        <f t="shared" si="20"/>
        <v/>
      </c>
      <c r="C83" s="15"/>
      <c r="D83" s="51"/>
      <c r="E83" s="51"/>
      <c r="F83" s="51"/>
      <c r="G83" s="15"/>
      <c r="H83" s="15"/>
      <c r="I83" s="26"/>
      <c r="J83" s="26"/>
      <c r="K83" s="26"/>
      <c r="L83" s="26"/>
      <c r="M83" s="26"/>
      <c r="N83" s="26"/>
      <c r="O83" s="26"/>
      <c r="P83" s="26"/>
      <c r="Q83" s="26"/>
      <c r="R83" s="26"/>
      <c r="S83" s="26"/>
      <c r="T83" s="26"/>
      <c r="U83" s="26"/>
      <c r="V83" s="26"/>
      <c r="W83" s="26"/>
      <c r="X83" s="26"/>
      <c r="Y83" s="26"/>
      <c r="Z83" s="26"/>
      <c r="AA83" s="26"/>
      <c r="AB83" s="26"/>
      <c r="AC83" s="36" t="str">
        <f t="shared" si="21"/>
        <v/>
      </c>
      <c r="AD83" s="36" t="str">
        <f t="shared" si="22"/>
        <v/>
      </c>
      <c r="AY83" t="str">
        <f t="shared" si="23"/>
        <v/>
      </c>
      <c r="AZ83" t="str">
        <f t="shared" si="23"/>
        <v/>
      </c>
      <c r="BA83" t="str">
        <f t="shared" si="23"/>
        <v/>
      </c>
      <c r="BB83" t="str">
        <f t="shared" si="23"/>
        <v/>
      </c>
      <c r="BC83" t="str">
        <f t="shared" si="23"/>
        <v/>
      </c>
      <c r="BD83" t="str">
        <f t="shared" si="23"/>
        <v/>
      </c>
      <c r="BE83" t="str">
        <f t="shared" si="23"/>
        <v/>
      </c>
      <c r="BF83" t="str">
        <f t="shared" si="23"/>
        <v/>
      </c>
      <c r="BG83" t="str">
        <f t="shared" si="23"/>
        <v/>
      </c>
      <c r="BH83" t="str">
        <f t="shared" si="23"/>
        <v/>
      </c>
      <c r="BI83" t="str">
        <f t="shared" si="23"/>
        <v/>
      </c>
      <c r="BJ83" t="str">
        <f t="shared" si="23"/>
        <v/>
      </c>
      <c r="BK83" t="str">
        <f t="shared" si="23"/>
        <v/>
      </c>
      <c r="BL83" t="str">
        <f t="shared" si="23"/>
        <v/>
      </c>
      <c r="BM83" t="str">
        <f t="shared" si="23"/>
        <v/>
      </c>
      <c r="BN83" t="str">
        <f t="shared" si="15"/>
        <v/>
      </c>
      <c r="BO83" t="str">
        <f t="shared" si="18"/>
        <v/>
      </c>
      <c r="BP83" t="str">
        <f t="shared" si="18"/>
        <v/>
      </c>
      <c r="BQ83" t="str">
        <f>IFERROR($AC83-#REF!,"")</f>
        <v/>
      </c>
      <c r="BR83" t="str">
        <f>IFERROR($AC83-#REF!,"")</f>
        <v/>
      </c>
    </row>
    <row r="84" spans="1:70" ht="15">
      <c r="A84" s="51"/>
      <c r="B84" s="53" t="str">
        <f t="shared" si="20"/>
        <v/>
      </c>
      <c r="C84" s="13"/>
      <c r="D84" s="50"/>
      <c r="E84" s="50"/>
      <c r="F84" s="51"/>
      <c r="G84" s="13"/>
      <c r="H84" s="13"/>
      <c r="I84" s="26"/>
      <c r="J84" s="26"/>
      <c r="K84" s="26"/>
      <c r="L84" s="26"/>
      <c r="M84" s="26"/>
      <c r="N84" s="26"/>
      <c r="O84" s="26"/>
      <c r="P84" s="26"/>
      <c r="Q84" s="26"/>
      <c r="R84" s="26"/>
      <c r="S84" s="26"/>
      <c r="T84" s="26"/>
      <c r="U84" s="26"/>
      <c r="V84" s="26"/>
      <c r="W84" s="26"/>
      <c r="X84" s="26"/>
      <c r="Y84" s="26"/>
      <c r="Z84" s="26"/>
      <c r="AA84" s="26"/>
      <c r="AB84" s="26"/>
      <c r="AC84" s="36" t="str">
        <f t="shared" si="21"/>
        <v/>
      </c>
      <c r="AD84" s="36" t="str">
        <f t="shared" si="22"/>
        <v/>
      </c>
      <c r="AY84" t="str">
        <f t="shared" si="23"/>
        <v/>
      </c>
      <c r="AZ84" t="str">
        <f t="shared" si="23"/>
        <v/>
      </c>
      <c r="BA84" t="str">
        <f t="shared" si="23"/>
        <v/>
      </c>
      <c r="BB84" t="str">
        <f t="shared" si="23"/>
        <v/>
      </c>
      <c r="BC84" t="str">
        <f t="shared" si="23"/>
        <v/>
      </c>
      <c r="BD84" t="str">
        <f t="shared" si="23"/>
        <v/>
      </c>
      <c r="BE84" t="str">
        <f t="shared" si="23"/>
        <v/>
      </c>
      <c r="BF84" t="str">
        <f t="shared" si="23"/>
        <v/>
      </c>
      <c r="BG84" t="str">
        <f t="shared" si="23"/>
        <v/>
      </c>
      <c r="BH84" t="str">
        <f t="shared" si="23"/>
        <v/>
      </c>
      <c r="BI84" t="str">
        <f t="shared" si="23"/>
        <v/>
      </c>
      <c r="BJ84" t="str">
        <f t="shared" si="23"/>
        <v/>
      </c>
      <c r="BK84" t="str">
        <f t="shared" si="23"/>
        <v/>
      </c>
      <c r="BL84" t="str">
        <f t="shared" si="23"/>
        <v/>
      </c>
      <c r="BM84" t="str">
        <f t="shared" si="23"/>
        <v/>
      </c>
      <c r="BN84" t="str">
        <f t="shared" si="15"/>
        <v/>
      </c>
      <c r="BO84" t="str">
        <f t="shared" si="18"/>
        <v/>
      </c>
      <c r="BP84" t="str">
        <f t="shared" si="18"/>
        <v/>
      </c>
      <c r="BQ84" t="str">
        <f>IFERROR($AC84-#REF!,"")</f>
        <v/>
      </c>
      <c r="BR84" t="str">
        <f>IFERROR($AC84-#REF!,"")</f>
        <v/>
      </c>
    </row>
    <row r="85" spans="1:70" ht="15">
      <c r="A85" s="51"/>
      <c r="B85" s="53" t="str">
        <f t="shared" si="20"/>
        <v/>
      </c>
      <c r="C85" s="13"/>
      <c r="D85" s="50"/>
      <c r="E85" s="50"/>
      <c r="F85" s="51"/>
      <c r="G85" s="13"/>
      <c r="H85" s="13"/>
      <c r="I85" s="26"/>
      <c r="J85" s="26"/>
      <c r="K85" s="26"/>
      <c r="L85" s="26"/>
      <c r="M85" s="26"/>
      <c r="N85" s="26"/>
      <c r="O85" s="26"/>
      <c r="P85" s="26"/>
      <c r="Q85" s="26"/>
      <c r="R85" s="26"/>
      <c r="S85" s="26"/>
      <c r="T85" s="26"/>
      <c r="U85" s="26"/>
      <c r="V85" s="26"/>
      <c r="W85" s="26"/>
      <c r="X85" s="26"/>
      <c r="Y85" s="26"/>
      <c r="Z85" s="26"/>
      <c r="AA85" s="26"/>
      <c r="AB85" s="26"/>
      <c r="AC85" s="36" t="str">
        <f t="shared" si="21"/>
        <v/>
      </c>
      <c r="AD85" s="36" t="str">
        <f t="shared" si="22"/>
        <v/>
      </c>
      <c r="AY85" t="str">
        <f t="shared" si="23"/>
        <v/>
      </c>
      <c r="AZ85" t="str">
        <f t="shared" si="23"/>
        <v/>
      </c>
      <c r="BA85" t="str">
        <f t="shared" si="23"/>
        <v/>
      </c>
      <c r="BB85" t="str">
        <f t="shared" si="23"/>
        <v/>
      </c>
      <c r="BC85" t="str">
        <f t="shared" si="23"/>
        <v/>
      </c>
      <c r="BD85" t="str">
        <f t="shared" si="23"/>
        <v/>
      </c>
      <c r="BE85" t="str">
        <f t="shared" si="23"/>
        <v/>
      </c>
      <c r="BF85" t="str">
        <f t="shared" si="23"/>
        <v/>
      </c>
      <c r="BG85" t="str">
        <f t="shared" si="23"/>
        <v/>
      </c>
      <c r="BH85" t="str">
        <f t="shared" si="23"/>
        <v/>
      </c>
      <c r="BI85" t="str">
        <f t="shared" si="23"/>
        <v/>
      </c>
      <c r="BJ85" t="str">
        <f t="shared" si="23"/>
        <v/>
      </c>
      <c r="BK85" t="str">
        <f t="shared" si="23"/>
        <v/>
      </c>
      <c r="BL85" t="str">
        <f t="shared" si="23"/>
        <v/>
      </c>
      <c r="BM85" t="str">
        <f t="shared" si="23"/>
        <v/>
      </c>
      <c r="BN85" t="str">
        <f t="shared" si="15"/>
        <v/>
      </c>
      <c r="BO85" t="str">
        <f t="shared" si="18"/>
        <v/>
      </c>
      <c r="BP85" t="str">
        <f t="shared" si="18"/>
        <v/>
      </c>
      <c r="BQ85" t="str">
        <f>IFERROR($AC85-#REF!,"")</f>
        <v/>
      </c>
      <c r="BR85" t="str">
        <f>IFERROR($AC85-#REF!,"")</f>
        <v/>
      </c>
    </row>
    <row r="86" spans="1:70" ht="15">
      <c r="A86" s="51"/>
      <c r="B86" s="53" t="str">
        <f t="shared" si="20"/>
        <v/>
      </c>
      <c r="C86" s="13"/>
      <c r="D86" s="50"/>
      <c r="E86" s="50"/>
      <c r="F86" s="51"/>
      <c r="G86" s="13"/>
      <c r="H86" s="13"/>
      <c r="I86" s="26"/>
      <c r="J86" s="26"/>
      <c r="K86" s="26"/>
      <c r="L86" s="26"/>
      <c r="M86" s="26"/>
      <c r="N86" s="26"/>
      <c r="O86" s="26"/>
      <c r="P86" s="26"/>
      <c r="Q86" s="26"/>
      <c r="R86" s="26"/>
      <c r="S86" s="26"/>
      <c r="T86" s="26"/>
      <c r="U86" s="26"/>
      <c r="V86" s="26"/>
      <c r="W86" s="26"/>
      <c r="X86" s="26"/>
      <c r="Y86" s="26"/>
      <c r="Z86" s="26"/>
      <c r="AA86" s="26"/>
      <c r="AB86" s="26"/>
      <c r="AC86" s="36" t="str">
        <f t="shared" si="21"/>
        <v/>
      </c>
      <c r="AD86" s="36" t="str">
        <f t="shared" si="22"/>
        <v/>
      </c>
      <c r="AY86" t="str">
        <f t="shared" si="23"/>
        <v/>
      </c>
      <c r="AZ86" t="str">
        <f t="shared" si="23"/>
        <v/>
      </c>
      <c r="BA86" t="str">
        <f t="shared" si="23"/>
        <v/>
      </c>
      <c r="BB86" t="str">
        <f t="shared" si="23"/>
        <v/>
      </c>
      <c r="BC86" t="str">
        <f t="shared" si="23"/>
        <v/>
      </c>
      <c r="BD86" t="str">
        <f t="shared" si="23"/>
        <v/>
      </c>
      <c r="BE86" t="str">
        <f t="shared" si="23"/>
        <v/>
      </c>
      <c r="BF86" t="str">
        <f t="shared" si="23"/>
        <v/>
      </c>
      <c r="BG86" t="str">
        <f t="shared" si="23"/>
        <v/>
      </c>
      <c r="BH86" t="str">
        <f t="shared" si="23"/>
        <v/>
      </c>
      <c r="BI86" t="str">
        <f t="shared" si="23"/>
        <v/>
      </c>
      <c r="BJ86" t="str">
        <f t="shared" si="23"/>
        <v/>
      </c>
      <c r="BK86" t="str">
        <f t="shared" si="23"/>
        <v/>
      </c>
      <c r="BL86" t="str">
        <f t="shared" si="23"/>
        <v/>
      </c>
      <c r="BM86" t="str">
        <f t="shared" si="23"/>
        <v/>
      </c>
      <c r="BN86" t="str">
        <f t="shared" si="15"/>
        <v/>
      </c>
      <c r="BO86" t="str">
        <f t="shared" si="18"/>
        <v/>
      </c>
      <c r="BP86" t="str">
        <f t="shared" si="18"/>
        <v/>
      </c>
      <c r="BQ86" t="str">
        <f>IFERROR($AC86-#REF!,"")</f>
        <v/>
      </c>
      <c r="BR86" t="str">
        <f>IFERROR($AC86-#REF!,"")</f>
        <v/>
      </c>
    </row>
    <row r="87" spans="1:70" ht="15">
      <c r="A87" s="51"/>
      <c r="B87" s="53" t="str">
        <f t="shared" si="20"/>
        <v/>
      </c>
      <c r="C87" s="13"/>
      <c r="D87" s="50"/>
      <c r="E87" s="50"/>
      <c r="F87" s="51"/>
      <c r="G87" s="13"/>
      <c r="H87" s="13"/>
      <c r="I87" s="26"/>
      <c r="J87" s="26"/>
      <c r="K87" s="26"/>
      <c r="L87" s="26"/>
      <c r="M87" s="26"/>
      <c r="N87" s="26"/>
      <c r="O87" s="26"/>
      <c r="P87" s="26"/>
      <c r="Q87" s="26"/>
      <c r="R87" s="26"/>
      <c r="S87" s="26"/>
      <c r="T87" s="26"/>
      <c r="U87" s="26"/>
      <c r="V87" s="26"/>
      <c r="W87" s="26"/>
      <c r="X87" s="26"/>
      <c r="Y87" s="26"/>
      <c r="Z87" s="26"/>
      <c r="AA87" s="26"/>
      <c r="AB87" s="26"/>
      <c r="AC87" s="36" t="str">
        <f t="shared" si="21"/>
        <v/>
      </c>
      <c r="AD87" s="36" t="str">
        <f t="shared" si="22"/>
        <v/>
      </c>
      <c r="AY87" t="str">
        <f t="shared" si="23"/>
        <v/>
      </c>
      <c r="AZ87" t="str">
        <f t="shared" si="23"/>
        <v/>
      </c>
      <c r="BA87" t="str">
        <f t="shared" si="23"/>
        <v/>
      </c>
      <c r="BB87" t="str">
        <f t="shared" si="23"/>
        <v/>
      </c>
      <c r="BC87" t="str">
        <f t="shared" si="23"/>
        <v/>
      </c>
      <c r="BD87" t="str">
        <f t="shared" si="23"/>
        <v/>
      </c>
      <c r="BE87" t="str">
        <f t="shared" si="23"/>
        <v/>
      </c>
      <c r="BF87" t="str">
        <f t="shared" si="23"/>
        <v/>
      </c>
      <c r="BG87" t="str">
        <f t="shared" si="23"/>
        <v/>
      </c>
      <c r="BH87" t="str">
        <f t="shared" si="23"/>
        <v/>
      </c>
      <c r="BI87" t="str">
        <f t="shared" si="23"/>
        <v/>
      </c>
      <c r="BJ87" t="str">
        <f t="shared" si="23"/>
        <v/>
      </c>
      <c r="BK87" t="str">
        <f t="shared" si="23"/>
        <v/>
      </c>
      <c r="BL87" t="str">
        <f t="shared" si="23"/>
        <v/>
      </c>
      <c r="BM87" t="str">
        <f t="shared" si="23"/>
        <v/>
      </c>
      <c r="BN87" t="str">
        <f t="shared" si="15"/>
        <v/>
      </c>
      <c r="BO87" t="str">
        <f t="shared" si="18"/>
        <v/>
      </c>
      <c r="BP87" t="str">
        <f t="shared" si="18"/>
        <v/>
      </c>
      <c r="BQ87" t="str">
        <f>IFERROR($AC87-#REF!,"")</f>
        <v/>
      </c>
      <c r="BR87" t="str">
        <f>IFERROR($AC87-#REF!,"")</f>
        <v/>
      </c>
    </row>
    <row r="88" spans="1:70" ht="14.25">
      <c r="A88" s="13"/>
      <c r="B88" s="53" t="str">
        <f t="shared" si="20"/>
        <v/>
      </c>
      <c r="C88" s="13"/>
      <c r="D88" s="13"/>
      <c r="E88" s="14"/>
      <c r="F88" s="13"/>
      <c r="G88" s="13"/>
      <c r="H88" s="13"/>
      <c r="I88" s="26"/>
      <c r="J88" s="26"/>
      <c r="K88" s="26"/>
      <c r="L88" s="26"/>
      <c r="M88" s="26"/>
      <c r="N88" s="26"/>
      <c r="O88" s="26"/>
      <c r="P88" s="26"/>
      <c r="Q88" s="26"/>
      <c r="R88" s="26"/>
      <c r="S88" s="26"/>
      <c r="T88" s="26"/>
      <c r="U88" s="26"/>
      <c r="V88" s="26"/>
      <c r="W88" s="26"/>
      <c r="X88" s="26"/>
      <c r="Y88" s="26"/>
      <c r="Z88" s="26"/>
      <c r="AA88" s="26"/>
      <c r="AB88" s="26"/>
      <c r="AC88" s="36" t="str">
        <f t="shared" si="21"/>
        <v/>
      </c>
      <c r="AD88" s="36" t="str">
        <f t="shared" si="22"/>
        <v/>
      </c>
      <c r="AY88" t="str">
        <f t="shared" si="23"/>
        <v/>
      </c>
      <c r="AZ88" t="str">
        <f t="shared" si="23"/>
        <v/>
      </c>
      <c r="BA88" t="str">
        <f t="shared" si="23"/>
        <v/>
      </c>
      <c r="BB88" t="str">
        <f t="shared" si="23"/>
        <v/>
      </c>
      <c r="BC88" t="str">
        <f t="shared" si="23"/>
        <v/>
      </c>
      <c r="BD88" t="str">
        <f t="shared" si="23"/>
        <v/>
      </c>
      <c r="BE88" t="str">
        <f t="shared" si="23"/>
        <v/>
      </c>
      <c r="BF88" t="str">
        <f t="shared" si="23"/>
        <v/>
      </c>
      <c r="BG88" t="str">
        <f t="shared" si="23"/>
        <v/>
      </c>
      <c r="BH88" t="str">
        <f t="shared" si="23"/>
        <v/>
      </c>
      <c r="BI88" t="str">
        <f t="shared" si="23"/>
        <v/>
      </c>
      <c r="BJ88" t="str">
        <f t="shared" si="23"/>
        <v/>
      </c>
      <c r="BK88" t="str">
        <f t="shared" si="23"/>
        <v/>
      </c>
      <c r="BL88" t="str">
        <f t="shared" si="23"/>
        <v/>
      </c>
      <c r="BM88" t="str">
        <f t="shared" si="23"/>
        <v/>
      </c>
      <c r="BN88" t="str">
        <f t="shared" si="15"/>
        <v/>
      </c>
      <c r="BO88" t="str">
        <f t="shared" ref="BO88:BP110" si="24">IFERROR($AC88-AA88,"")</f>
        <v/>
      </c>
      <c r="BP88" t="str">
        <f t="shared" si="24"/>
        <v/>
      </c>
      <c r="BQ88" t="str">
        <f>IFERROR($AC88-#REF!,"")</f>
        <v/>
      </c>
      <c r="BR88" t="str">
        <f>IFERROR($AC88-#REF!,"")</f>
        <v/>
      </c>
    </row>
    <row r="89" spans="1:70" ht="14.25">
      <c r="A89" s="13"/>
      <c r="B89" s="53" t="str">
        <f t="shared" si="20"/>
        <v/>
      </c>
      <c r="C89" s="13"/>
      <c r="D89" s="13"/>
      <c r="E89" s="13"/>
      <c r="F89" s="13"/>
      <c r="G89" s="13"/>
      <c r="H89" s="13"/>
      <c r="I89" s="26"/>
      <c r="J89" s="26"/>
      <c r="K89" s="26"/>
      <c r="L89" s="26"/>
      <c r="M89" s="26"/>
      <c r="N89" s="26"/>
      <c r="O89" s="26"/>
      <c r="P89" s="26"/>
      <c r="Q89" s="26"/>
      <c r="R89" s="26"/>
      <c r="S89" s="26"/>
      <c r="T89" s="26"/>
      <c r="U89" s="26"/>
      <c r="V89" s="26"/>
      <c r="W89" s="26"/>
      <c r="X89" s="26"/>
      <c r="Y89" s="26"/>
      <c r="Z89" s="26"/>
      <c r="AA89" s="26"/>
      <c r="AB89" s="26"/>
      <c r="AC89" s="36" t="str">
        <f t="shared" si="21"/>
        <v/>
      </c>
      <c r="AD89" s="36" t="str">
        <f t="shared" si="22"/>
        <v/>
      </c>
      <c r="AY89" t="str">
        <f t="shared" si="23"/>
        <v/>
      </c>
      <c r="AZ89" t="str">
        <f t="shared" si="23"/>
        <v/>
      </c>
      <c r="BA89" t="str">
        <f t="shared" si="23"/>
        <v/>
      </c>
      <c r="BB89" t="str">
        <f t="shared" si="23"/>
        <v/>
      </c>
      <c r="BC89" t="str">
        <f t="shared" si="23"/>
        <v/>
      </c>
      <c r="BD89" t="str">
        <f t="shared" si="23"/>
        <v/>
      </c>
      <c r="BE89" t="str">
        <f t="shared" si="23"/>
        <v/>
      </c>
      <c r="BF89" t="str">
        <f t="shared" si="23"/>
        <v/>
      </c>
      <c r="BG89" t="str">
        <f t="shared" si="23"/>
        <v/>
      </c>
      <c r="BH89" t="str">
        <f t="shared" si="23"/>
        <v/>
      </c>
      <c r="BI89" t="str">
        <f t="shared" si="23"/>
        <v/>
      </c>
      <c r="BJ89" t="str">
        <f t="shared" si="23"/>
        <v/>
      </c>
      <c r="BK89" t="str">
        <f t="shared" si="23"/>
        <v/>
      </c>
      <c r="BL89" t="str">
        <f t="shared" si="23"/>
        <v/>
      </c>
      <c r="BM89" t="str">
        <f t="shared" si="23"/>
        <v/>
      </c>
      <c r="BN89" t="str">
        <f t="shared" si="15"/>
        <v/>
      </c>
      <c r="BO89" t="str">
        <f t="shared" si="24"/>
        <v/>
      </c>
      <c r="BP89" t="str">
        <f t="shared" si="24"/>
        <v/>
      </c>
      <c r="BQ89" t="str">
        <f>IFERROR($AC89-#REF!,"")</f>
        <v/>
      </c>
      <c r="BR89" t="str">
        <f>IFERROR($AC89-#REF!,"")</f>
        <v/>
      </c>
    </row>
    <row r="90" spans="1:70" ht="14.25">
      <c r="A90" s="15"/>
      <c r="B90" s="53" t="str">
        <f t="shared" si="20"/>
        <v/>
      </c>
      <c r="C90" s="13"/>
      <c r="D90" s="13"/>
      <c r="E90" s="14"/>
      <c r="F90" s="13"/>
      <c r="G90" s="13"/>
      <c r="H90" s="13"/>
      <c r="I90" s="26"/>
      <c r="J90" s="26"/>
      <c r="K90" s="26"/>
      <c r="L90" s="26"/>
      <c r="M90" s="26"/>
      <c r="N90" s="26"/>
      <c r="O90" s="26"/>
      <c r="P90" s="26"/>
      <c r="Q90" s="26"/>
      <c r="R90" s="26"/>
      <c r="S90" s="26"/>
      <c r="T90" s="26"/>
      <c r="U90" s="26"/>
      <c r="V90" s="26"/>
      <c r="W90" s="26"/>
      <c r="X90" s="26"/>
      <c r="Y90" s="26"/>
      <c r="Z90" s="26"/>
      <c r="AA90" s="26"/>
      <c r="AB90" s="26"/>
      <c r="AC90" s="36" t="str">
        <f t="shared" si="21"/>
        <v/>
      </c>
      <c r="AD90" s="36" t="str">
        <f t="shared" si="22"/>
        <v/>
      </c>
      <c r="AY90" t="str">
        <f t="shared" si="23"/>
        <v/>
      </c>
      <c r="AZ90" t="str">
        <f t="shared" si="23"/>
        <v/>
      </c>
      <c r="BA90" t="str">
        <f t="shared" si="23"/>
        <v/>
      </c>
      <c r="BB90" t="str">
        <f t="shared" si="23"/>
        <v/>
      </c>
      <c r="BC90" t="str">
        <f t="shared" si="23"/>
        <v/>
      </c>
      <c r="BD90" t="str">
        <f t="shared" si="23"/>
        <v/>
      </c>
      <c r="BE90" t="str">
        <f t="shared" si="23"/>
        <v/>
      </c>
      <c r="BF90" t="str">
        <f t="shared" si="23"/>
        <v/>
      </c>
      <c r="BG90" t="str">
        <f t="shared" si="23"/>
        <v/>
      </c>
      <c r="BH90" t="str">
        <f t="shared" si="23"/>
        <v/>
      </c>
      <c r="BI90" t="str">
        <f t="shared" si="23"/>
        <v/>
      </c>
      <c r="BJ90" t="str">
        <f t="shared" si="23"/>
        <v/>
      </c>
      <c r="BK90" t="str">
        <f t="shared" si="23"/>
        <v/>
      </c>
      <c r="BL90" t="str">
        <f t="shared" si="23"/>
        <v/>
      </c>
      <c r="BM90" t="str">
        <f t="shared" si="23"/>
        <v/>
      </c>
      <c r="BN90" t="str">
        <f t="shared" si="23"/>
        <v/>
      </c>
      <c r="BO90" t="str">
        <f t="shared" si="24"/>
        <v/>
      </c>
      <c r="BP90" t="str">
        <f t="shared" si="24"/>
        <v/>
      </c>
      <c r="BQ90" t="str">
        <f>IFERROR($AC90-#REF!,"")</f>
        <v/>
      </c>
      <c r="BR90" t="str">
        <f>IFERROR($AC90-#REF!,"")</f>
        <v/>
      </c>
    </row>
    <row r="91" spans="1:70" ht="14.25">
      <c r="A91" s="13"/>
      <c r="B91" s="53" t="str">
        <f t="shared" si="20"/>
        <v/>
      </c>
      <c r="C91" s="13"/>
      <c r="D91" s="13"/>
      <c r="E91" s="14"/>
      <c r="F91" s="13"/>
      <c r="G91" s="13"/>
      <c r="H91" s="13"/>
      <c r="I91" s="26"/>
      <c r="J91" s="26"/>
      <c r="K91" s="26"/>
      <c r="L91" s="26"/>
      <c r="M91" s="26"/>
      <c r="N91" s="26"/>
      <c r="O91" s="26"/>
      <c r="P91" s="26"/>
      <c r="Q91" s="26"/>
      <c r="R91" s="26"/>
      <c r="S91" s="26"/>
      <c r="T91" s="26"/>
      <c r="U91" s="26"/>
      <c r="V91" s="26"/>
      <c r="W91" s="26"/>
      <c r="X91" s="26"/>
      <c r="Y91" s="26"/>
      <c r="Z91" s="26"/>
      <c r="AA91" s="26"/>
      <c r="AB91" s="26"/>
      <c r="AC91" s="36" t="str">
        <f t="shared" si="21"/>
        <v/>
      </c>
      <c r="AD91" s="36" t="str">
        <f t="shared" si="22"/>
        <v/>
      </c>
      <c r="AY91" t="str">
        <f t="shared" si="23"/>
        <v/>
      </c>
      <c r="AZ91" t="str">
        <f t="shared" si="23"/>
        <v/>
      </c>
      <c r="BA91" t="str">
        <f t="shared" si="23"/>
        <v/>
      </c>
      <c r="BB91" t="str">
        <f t="shared" si="23"/>
        <v/>
      </c>
      <c r="BC91" t="str">
        <f t="shared" si="23"/>
        <v/>
      </c>
      <c r="BD91" t="str">
        <f t="shared" si="23"/>
        <v/>
      </c>
      <c r="BE91" t="str">
        <f t="shared" si="23"/>
        <v/>
      </c>
      <c r="BF91" t="str">
        <f t="shared" si="23"/>
        <v/>
      </c>
      <c r="BG91" t="str">
        <f t="shared" si="23"/>
        <v/>
      </c>
      <c r="BH91" t="str">
        <f t="shared" si="23"/>
        <v/>
      </c>
      <c r="BI91" t="str">
        <f t="shared" si="23"/>
        <v/>
      </c>
      <c r="BJ91" t="str">
        <f t="shared" si="23"/>
        <v/>
      </c>
      <c r="BK91" t="str">
        <f t="shared" si="23"/>
        <v/>
      </c>
      <c r="BL91" t="str">
        <f t="shared" si="23"/>
        <v/>
      </c>
      <c r="BM91" t="str">
        <f t="shared" si="23"/>
        <v/>
      </c>
      <c r="BN91" t="str">
        <f t="shared" si="23"/>
        <v/>
      </c>
      <c r="BO91" t="str">
        <f t="shared" si="24"/>
        <v/>
      </c>
      <c r="BP91" t="str">
        <f t="shared" si="24"/>
        <v/>
      </c>
      <c r="BQ91" t="str">
        <f>IFERROR($AC91-#REF!,"")</f>
        <v/>
      </c>
      <c r="BR91" t="str">
        <f>IFERROR($AC91-#REF!,"")</f>
        <v/>
      </c>
    </row>
    <row r="92" spans="1:70" ht="14.25">
      <c r="A92" s="13"/>
      <c r="B92" s="53" t="str">
        <f t="shared" si="20"/>
        <v/>
      </c>
      <c r="C92" s="13"/>
      <c r="D92" s="13"/>
      <c r="E92" s="14"/>
      <c r="F92" s="13"/>
      <c r="G92" s="13"/>
      <c r="H92" s="13"/>
      <c r="I92" s="26"/>
      <c r="J92" s="26"/>
      <c r="K92" s="26"/>
      <c r="L92" s="26"/>
      <c r="M92" s="26"/>
      <c r="N92" s="26"/>
      <c r="O92" s="26"/>
      <c r="P92" s="26"/>
      <c r="Q92" s="26"/>
      <c r="R92" s="26"/>
      <c r="S92" s="26"/>
      <c r="T92" s="26"/>
      <c r="U92" s="26"/>
      <c r="V92" s="26"/>
      <c r="W92" s="26"/>
      <c r="X92" s="26"/>
      <c r="Y92" s="26"/>
      <c r="Z92" s="26"/>
      <c r="AA92" s="26"/>
      <c r="AB92" s="26"/>
      <c r="AC92" s="36" t="str">
        <f t="shared" si="21"/>
        <v/>
      </c>
      <c r="AD92" s="36" t="str">
        <f t="shared" si="22"/>
        <v/>
      </c>
      <c r="AY92" t="str">
        <f t="shared" si="23"/>
        <v/>
      </c>
      <c r="AZ92" t="str">
        <f t="shared" si="23"/>
        <v/>
      </c>
      <c r="BA92" t="str">
        <f t="shared" si="23"/>
        <v/>
      </c>
      <c r="BB92" t="str">
        <f t="shared" si="23"/>
        <v/>
      </c>
      <c r="BC92" t="str">
        <f t="shared" si="23"/>
        <v/>
      </c>
      <c r="BD92" t="str">
        <f t="shared" si="23"/>
        <v/>
      </c>
      <c r="BE92" t="str">
        <f t="shared" si="23"/>
        <v/>
      </c>
      <c r="BF92" t="str">
        <f t="shared" si="23"/>
        <v/>
      </c>
      <c r="BG92" t="str">
        <f t="shared" si="23"/>
        <v/>
      </c>
      <c r="BH92" t="str">
        <f t="shared" si="23"/>
        <v/>
      </c>
      <c r="BI92" t="str">
        <f t="shared" si="23"/>
        <v/>
      </c>
      <c r="BJ92" t="str">
        <f t="shared" si="23"/>
        <v/>
      </c>
      <c r="BK92" t="str">
        <f t="shared" si="23"/>
        <v/>
      </c>
      <c r="BL92" t="str">
        <f t="shared" si="23"/>
        <v/>
      </c>
      <c r="BM92" t="str">
        <f t="shared" si="23"/>
        <v/>
      </c>
      <c r="BN92" t="str">
        <f t="shared" si="23"/>
        <v/>
      </c>
      <c r="BO92" t="str">
        <f t="shared" si="24"/>
        <v/>
      </c>
      <c r="BP92" t="str">
        <f t="shared" si="24"/>
        <v/>
      </c>
      <c r="BQ92" t="str">
        <f>IFERROR($AC92-#REF!,"")</f>
        <v/>
      </c>
      <c r="BR92" t="str">
        <f>IFERROR($AC92-#REF!,"")</f>
        <v/>
      </c>
    </row>
    <row r="93" spans="1:70" ht="14.25">
      <c r="A93" s="13"/>
      <c r="B93" s="53" t="str">
        <f t="shared" si="20"/>
        <v/>
      </c>
      <c r="C93" s="13"/>
      <c r="D93" s="13"/>
      <c r="E93" s="13"/>
      <c r="F93" s="13"/>
      <c r="G93" s="13"/>
      <c r="H93" s="13"/>
      <c r="I93" s="26"/>
      <c r="J93" s="26"/>
      <c r="K93" s="26"/>
      <c r="L93" s="26"/>
      <c r="M93" s="26"/>
      <c r="N93" s="26"/>
      <c r="O93" s="26"/>
      <c r="P93" s="26"/>
      <c r="Q93" s="26"/>
      <c r="R93" s="26"/>
      <c r="S93" s="26"/>
      <c r="T93" s="26"/>
      <c r="U93" s="26"/>
      <c r="V93" s="26"/>
      <c r="W93" s="26"/>
      <c r="X93" s="26"/>
      <c r="Y93" s="26"/>
      <c r="Z93" s="26"/>
      <c r="AA93" s="26"/>
      <c r="AB93" s="26"/>
      <c r="AC93" s="36" t="str">
        <f t="shared" si="21"/>
        <v/>
      </c>
      <c r="AD93" s="36" t="str">
        <f t="shared" si="22"/>
        <v/>
      </c>
      <c r="AY93" t="str">
        <f t="shared" si="23"/>
        <v/>
      </c>
      <c r="AZ93" t="str">
        <f t="shared" si="23"/>
        <v/>
      </c>
      <c r="BA93" t="str">
        <f t="shared" si="23"/>
        <v/>
      </c>
      <c r="BB93" t="str">
        <f t="shared" si="23"/>
        <v/>
      </c>
      <c r="BC93" t="str">
        <f t="shared" si="23"/>
        <v/>
      </c>
      <c r="BD93" t="str">
        <f t="shared" si="23"/>
        <v/>
      </c>
      <c r="BE93" t="str">
        <f t="shared" si="23"/>
        <v/>
      </c>
      <c r="BF93" t="str">
        <f t="shared" si="23"/>
        <v/>
      </c>
      <c r="BG93" t="str">
        <f t="shared" si="23"/>
        <v/>
      </c>
      <c r="BH93" t="str">
        <f t="shared" si="23"/>
        <v/>
      </c>
      <c r="BI93" t="str">
        <f t="shared" si="23"/>
        <v/>
      </c>
      <c r="BJ93" t="str">
        <f t="shared" si="23"/>
        <v/>
      </c>
      <c r="BK93" t="str">
        <f t="shared" si="23"/>
        <v/>
      </c>
      <c r="BL93" t="str">
        <f t="shared" si="23"/>
        <v/>
      </c>
      <c r="BM93" t="str">
        <f t="shared" si="23"/>
        <v/>
      </c>
      <c r="BN93" t="str">
        <f t="shared" si="23"/>
        <v/>
      </c>
      <c r="BO93" t="str">
        <f t="shared" si="24"/>
        <v/>
      </c>
      <c r="BP93" t="str">
        <f t="shared" si="24"/>
        <v/>
      </c>
      <c r="BQ93" t="str">
        <f>IFERROR($AC93-#REF!,"")</f>
        <v/>
      </c>
      <c r="BR93" t="str">
        <f>IFERROR($AC93-#REF!,"")</f>
        <v/>
      </c>
    </row>
    <row r="94" spans="1:70" ht="14.25">
      <c r="A94" s="15"/>
      <c r="B94" s="53" t="str">
        <f t="shared" si="20"/>
        <v/>
      </c>
      <c r="C94" s="13"/>
      <c r="D94" s="13"/>
      <c r="E94" s="14"/>
      <c r="F94" s="13"/>
      <c r="G94" s="13"/>
      <c r="H94" s="13"/>
      <c r="I94" s="26"/>
      <c r="J94" s="26"/>
      <c r="K94" s="26"/>
      <c r="L94" s="26"/>
      <c r="M94" s="26"/>
      <c r="N94" s="26"/>
      <c r="O94" s="26"/>
      <c r="P94" s="26"/>
      <c r="Q94" s="26"/>
      <c r="R94" s="26"/>
      <c r="S94" s="26"/>
      <c r="T94" s="26"/>
      <c r="U94" s="26"/>
      <c r="V94" s="26"/>
      <c r="W94" s="26"/>
      <c r="X94" s="26"/>
      <c r="Y94" s="26"/>
      <c r="Z94" s="26"/>
      <c r="AA94" s="26"/>
      <c r="AB94" s="26"/>
      <c r="AC94" s="36" t="str">
        <f t="shared" si="21"/>
        <v/>
      </c>
      <c r="AD94" s="36" t="str">
        <f t="shared" si="22"/>
        <v/>
      </c>
      <c r="AY94" t="str">
        <f t="shared" si="23"/>
        <v/>
      </c>
      <c r="AZ94" t="str">
        <f t="shared" si="23"/>
        <v/>
      </c>
      <c r="BA94" t="str">
        <f t="shared" si="23"/>
        <v/>
      </c>
      <c r="BB94" t="str">
        <f t="shared" si="23"/>
        <v/>
      </c>
      <c r="BC94" t="str">
        <f t="shared" si="23"/>
        <v/>
      </c>
      <c r="BD94" t="str">
        <f t="shared" si="23"/>
        <v/>
      </c>
      <c r="BE94" t="str">
        <f t="shared" si="23"/>
        <v/>
      </c>
      <c r="BF94" t="str">
        <f t="shared" si="23"/>
        <v/>
      </c>
      <c r="BG94" t="str">
        <f t="shared" si="23"/>
        <v/>
      </c>
      <c r="BH94" t="str">
        <f t="shared" si="23"/>
        <v/>
      </c>
      <c r="BI94" t="str">
        <f t="shared" si="23"/>
        <v/>
      </c>
      <c r="BJ94" t="str">
        <f t="shared" ref="BJ94:BN110" si="25">IFERROR($AC94-T94,"")</f>
        <v/>
      </c>
      <c r="BK94" t="str">
        <f t="shared" si="25"/>
        <v/>
      </c>
      <c r="BL94" t="str">
        <f t="shared" si="25"/>
        <v/>
      </c>
      <c r="BM94" t="str">
        <f t="shared" si="25"/>
        <v/>
      </c>
      <c r="BN94" t="str">
        <f t="shared" si="25"/>
        <v/>
      </c>
      <c r="BO94" t="str">
        <f t="shared" si="24"/>
        <v/>
      </c>
      <c r="BP94" t="str">
        <f t="shared" si="24"/>
        <v/>
      </c>
      <c r="BQ94" t="str">
        <f>IFERROR($AC94-#REF!,"")</f>
        <v/>
      </c>
      <c r="BR94" t="str">
        <f>IFERROR($AC94-#REF!,"")</f>
        <v/>
      </c>
    </row>
    <row r="95" spans="1:70" ht="14.25">
      <c r="A95" s="13"/>
      <c r="B95" s="53" t="str">
        <f t="shared" si="20"/>
        <v/>
      </c>
      <c r="C95" s="13"/>
      <c r="D95" s="13"/>
      <c r="E95" s="14"/>
      <c r="F95" s="13"/>
      <c r="G95" s="13"/>
      <c r="H95" s="13"/>
      <c r="I95" s="26"/>
      <c r="J95" s="26"/>
      <c r="K95" s="26"/>
      <c r="L95" s="26"/>
      <c r="M95" s="26"/>
      <c r="N95" s="26"/>
      <c r="O95" s="26"/>
      <c r="P95" s="26"/>
      <c r="Q95" s="26"/>
      <c r="R95" s="26"/>
      <c r="S95" s="26"/>
      <c r="T95" s="26"/>
      <c r="U95" s="26"/>
      <c r="V95" s="26"/>
      <c r="W95" s="26"/>
      <c r="X95" s="26"/>
      <c r="Y95" s="26"/>
      <c r="Z95" s="26"/>
      <c r="AA95" s="26"/>
      <c r="AB95" s="26"/>
      <c r="AC95" s="36" t="str">
        <f t="shared" si="21"/>
        <v/>
      </c>
      <c r="AD95" s="36" t="str">
        <f t="shared" si="22"/>
        <v/>
      </c>
      <c r="AY95" t="str">
        <f t="shared" ref="AY95:BI110" si="26">IFERROR($AC95-I95,"")</f>
        <v/>
      </c>
      <c r="AZ95" t="str">
        <f t="shared" si="26"/>
        <v/>
      </c>
      <c r="BA95" t="str">
        <f t="shared" si="26"/>
        <v/>
      </c>
      <c r="BB95" t="str">
        <f t="shared" si="26"/>
        <v/>
      </c>
      <c r="BC95" t="str">
        <f t="shared" si="26"/>
        <v/>
      </c>
      <c r="BD95" t="str">
        <f t="shared" si="26"/>
        <v/>
      </c>
      <c r="BE95" t="str">
        <f t="shared" si="26"/>
        <v/>
      </c>
      <c r="BF95" t="str">
        <f t="shared" si="26"/>
        <v/>
      </c>
      <c r="BG95" t="str">
        <f t="shared" si="26"/>
        <v/>
      </c>
      <c r="BH95" t="str">
        <f t="shared" si="26"/>
        <v/>
      </c>
      <c r="BI95" t="str">
        <f t="shared" si="26"/>
        <v/>
      </c>
      <c r="BJ95" t="str">
        <f t="shared" si="25"/>
        <v/>
      </c>
      <c r="BK95" t="str">
        <f t="shared" si="25"/>
        <v/>
      </c>
      <c r="BL95" t="str">
        <f t="shared" si="25"/>
        <v/>
      </c>
      <c r="BM95" t="str">
        <f t="shared" si="25"/>
        <v/>
      </c>
      <c r="BN95" t="str">
        <f t="shared" si="25"/>
        <v/>
      </c>
      <c r="BO95" t="str">
        <f t="shared" si="24"/>
        <v/>
      </c>
      <c r="BP95" t="str">
        <f t="shared" si="24"/>
        <v/>
      </c>
      <c r="BQ95" t="str">
        <f>IFERROR($AC95-#REF!,"")</f>
        <v/>
      </c>
      <c r="BR95" t="str">
        <f>IFERROR($AC95-#REF!,"")</f>
        <v/>
      </c>
    </row>
    <row r="96" spans="1:70" ht="14.25">
      <c r="A96" s="13"/>
      <c r="B96" s="53" t="str">
        <f t="shared" si="20"/>
        <v/>
      </c>
      <c r="C96" s="13"/>
      <c r="D96" s="13"/>
      <c r="E96" s="14"/>
      <c r="F96" s="13"/>
      <c r="G96" s="13"/>
      <c r="H96" s="13"/>
      <c r="I96" s="26"/>
      <c r="J96" s="26"/>
      <c r="K96" s="26"/>
      <c r="L96" s="26"/>
      <c r="M96" s="26"/>
      <c r="N96" s="26"/>
      <c r="O96" s="26"/>
      <c r="P96" s="26"/>
      <c r="Q96" s="26"/>
      <c r="R96" s="26"/>
      <c r="S96" s="26"/>
      <c r="T96" s="26"/>
      <c r="U96" s="26"/>
      <c r="V96" s="26"/>
      <c r="W96" s="26"/>
      <c r="X96" s="26"/>
      <c r="Y96" s="26"/>
      <c r="Z96" s="26"/>
      <c r="AA96" s="26"/>
      <c r="AB96" s="26"/>
      <c r="AC96" s="36" t="str">
        <f t="shared" si="21"/>
        <v/>
      </c>
      <c r="AD96" s="36" t="str">
        <f t="shared" si="22"/>
        <v/>
      </c>
      <c r="AY96" t="str">
        <f t="shared" si="26"/>
        <v/>
      </c>
      <c r="AZ96" t="str">
        <f t="shared" si="26"/>
        <v/>
      </c>
      <c r="BA96" t="str">
        <f t="shared" si="26"/>
        <v/>
      </c>
      <c r="BB96" t="str">
        <f t="shared" si="26"/>
        <v/>
      </c>
      <c r="BC96" t="str">
        <f t="shared" si="26"/>
        <v/>
      </c>
      <c r="BD96" t="str">
        <f t="shared" si="26"/>
        <v/>
      </c>
      <c r="BE96" t="str">
        <f t="shared" si="26"/>
        <v/>
      </c>
      <c r="BF96" t="str">
        <f t="shared" si="26"/>
        <v/>
      </c>
      <c r="BG96" t="str">
        <f t="shared" si="26"/>
        <v/>
      </c>
      <c r="BH96" t="str">
        <f t="shared" si="26"/>
        <v/>
      </c>
      <c r="BI96" t="str">
        <f t="shared" si="26"/>
        <v/>
      </c>
      <c r="BJ96" t="str">
        <f t="shared" si="25"/>
        <v/>
      </c>
      <c r="BK96" t="str">
        <f t="shared" si="25"/>
        <v/>
      </c>
      <c r="BL96" t="str">
        <f t="shared" si="25"/>
        <v/>
      </c>
      <c r="BM96" t="str">
        <f t="shared" si="25"/>
        <v/>
      </c>
      <c r="BN96" t="str">
        <f t="shared" si="25"/>
        <v/>
      </c>
      <c r="BO96" t="str">
        <f t="shared" si="24"/>
        <v/>
      </c>
      <c r="BP96" t="str">
        <f t="shared" si="24"/>
        <v/>
      </c>
      <c r="BQ96" t="str">
        <f>IFERROR($AC96-#REF!,"")</f>
        <v/>
      </c>
      <c r="BR96" t="str">
        <f>IFERROR($AC96-#REF!,"")</f>
        <v/>
      </c>
    </row>
    <row r="97" spans="1:70" ht="14.25">
      <c r="A97" s="13"/>
      <c r="B97" s="53" t="str">
        <f t="shared" si="20"/>
        <v/>
      </c>
      <c r="C97" s="13"/>
      <c r="D97" s="13"/>
      <c r="E97" s="14"/>
      <c r="F97" s="13"/>
      <c r="G97" s="13"/>
      <c r="H97" s="13"/>
      <c r="I97" s="26"/>
      <c r="J97" s="26"/>
      <c r="K97" s="26"/>
      <c r="L97" s="26"/>
      <c r="M97" s="26"/>
      <c r="N97" s="26"/>
      <c r="O97" s="26"/>
      <c r="P97" s="26"/>
      <c r="Q97" s="26"/>
      <c r="R97" s="26"/>
      <c r="S97" s="26"/>
      <c r="T97" s="26"/>
      <c r="U97" s="26"/>
      <c r="V97" s="26"/>
      <c r="W97" s="26"/>
      <c r="X97" s="26"/>
      <c r="Y97" s="26"/>
      <c r="Z97" s="26"/>
      <c r="AA97" s="26"/>
      <c r="AB97" s="26"/>
      <c r="AC97" s="36" t="str">
        <f t="shared" si="21"/>
        <v/>
      </c>
      <c r="AD97" s="36" t="str">
        <f t="shared" si="22"/>
        <v/>
      </c>
      <c r="AY97" t="str">
        <f t="shared" si="26"/>
        <v/>
      </c>
      <c r="AZ97" t="str">
        <f t="shared" si="26"/>
        <v/>
      </c>
      <c r="BA97" t="str">
        <f t="shared" si="26"/>
        <v/>
      </c>
      <c r="BB97" t="str">
        <f t="shared" si="26"/>
        <v/>
      </c>
      <c r="BC97" t="str">
        <f t="shared" si="26"/>
        <v/>
      </c>
      <c r="BD97" t="str">
        <f t="shared" si="26"/>
        <v/>
      </c>
      <c r="BE97" t="str">
        <f t="shared" si="26"/>
        <v/>
      </c>
      <c r="BF97" t="str">
        <f t="shared" si="26"/>
        <v/>
      </c>
      <c r="BG97" t="str">
        <f t="shared" si="26"/>
        <v/>
      </c>
      <c r="BH97" t="str">
        <f t="shared" si="26"/>
        <v/>
      </c>
      <c r="BI97" t="str">
        <f t="shared" si="26"/>
        <v/>
      </c>
      <c r="BJ97" t="str">
        <f t="shared" si="25"/>
        <v/>
      </c>
      <c r="BK97" t="str">
        <f t="shared" si="25"/>
        <v/>
      </c>
      <c r="BL97" t="str">
        <f t="shared" si="25"/>
        <v/>
      </c>
      <c r="BM97" t="str">
        <f t="shared" si="25"/>
        <v/>
      </c>
      <c r="BN97" t="str">
        <f t="shared" si="25"/>
        <v/>
      </c>
      <c r="BO97" t="str">
        <f t="shared" si="24"/>
        <v/>
      </c>
      <c r="BP97" t="str">
        <f t="shared" si="24"/>
        <v/>
      </c>
      <c r="BQ97" t="str">
        <f>IFERROR($AC97-#REF!,"")</f>
        <v/>
      </c>
      <c r="BR97" t="str">
        <f>IFERROR($AC97-#REF!,"")</f>
        <v/>
      </c>
    </row>
    <row r="98" spans="1:70" ht="14.25">
      <c r="A98" s="15"/>
      <c r="B98" s="53" t="str">
        <f t="shared" si="20"/>
        <v/>
      </c>
      <c r="C98" s="13"/>
      <c r="D98" s="13"/>
      <c r="E98" s="14"/>
      <c r="F98" s="13"/>
      <c r="G98" s="13"/>
      <c r="H98" s="13"/>
      <c r="I98" s="26"/>
      <c r="J98" s="26"/>
      <c r="K98" s="26"/>
      <c r="L98" s="26"/>
      <c r="M98" s="26"/>
      <c r="N98" s="26"/>
      <c r="O98" s="26"/>
      <c r="P98" s="26"/>
      <c r="Q98" s="26"/>
      <c r="R98" s="26"/>
      <c r="S98" s="26"/>
      <c r="T98" s="26"/>
      <c r="U98" s="26"/>
      <c r="V98" s="26"/>
      <c r="W98" s="26"/>
      <c r="X98" s="26"/>
      <c r="Y98" s="26"/>
      <c r="Z98" s="26"/>
      <c r="AA98" s="26"/>
      <c r="AB98" s="26"/>
      <c r="AC98" s="36" t="str">
        <f t="shared" si="21"/>
        <v/>
      </c>
      <c r="AD98" s="36" t="str">
        <f t="shared" si="22"/>
        <v/>
      </c>
      <c r="AY98" t="str">
        <f t="shared" si="26"/>
        <v/>
      </c>
      <c r="AZ98" t="str">
        <f t="shared" si="26"/>
        <v/>
      </c>
      <c r="BA98" t="str">
        <f t="shared" si="26"/>
        <v/>
      </c>
      <c r="BB98" t="str">
        <f t="shared" si="26"/>
        <v/>
      </c>
      <c r="BC98" t="str">
        <f t="shared" si="26"/>
        <v/>
      </c>
      <c r="BD98" t="str">
        <f t="shared" si="26"/>
        <v/>
      </c>
      <c r="BE98" t="str">
        <f t="shared" si="26"/>
        <v/>
      </c>
      <c r="BF98" t="str">
        <f t="shared" si="26"/>
        <v/>
      </c>
      <c r="BG98" t="str">
        <f t="shared" si="26"/>
        <v/>
      </c>
      <c r="BH98" t="str">
        <f t="shared" si="26"/>
        <v/>
      </c>
      <c r="BI98" t="str">
        <f t="shared" si="26"/>
        <v/>
      </c>
      <c r="BJ98" t="str">
        <f t="shared" si="25"/>
        <v/>
      </c>
      <c r="BK98" t="str">
        <f t="shared" si="25"/>
        <v/>
      </c>
      <c r="BL98" t="str">
        <f t="shared" si="25"/>
        <v/>
      </c>
      <c r="BM98" t="str">
        <f t="shared" si="25"/>
        <v/>
      </c>
      <c r="BN98" t="str">
        <f t="shared" si="25"/>
        <v/>
      </c>
      <c r="BO98" t="str">
        <f t="shared" si="24"/>
        <v/>
      </c>
      <c r="BP98" t="str">
        <f t="shared" si="24"/>
        <v/>
      </c>
      <c r="BQ98" t="str">
        <f>IFERROR($AC98-#REF!,"")</f>
        <v/>
      </c>
      <c r="BR98" t="str">
        <f>IFERROR($AC98-#REF!,"")</f>
        <v/>
      </c>
    </row>
    <row r="99" spans="1:70" ht="14.25">
      <c r="A99" s="13"/>
      <c r="B99" s="53" t="str">
        <f t="shared" si="20"/>
        <v/>
      </c>
      <c r="C99" s="13"/>
      <c r="D99" s="13"/>
      <c r="E99" s="13"/>
      <c r="F99" s="13"/>
      <c r="G99" s="13"/>
      <c r="H99" s="13"/>
      <c r="I99" s="26"/>
      <c r="J99" s="26"/>
      <c r="K99" s="26"/>
      <c r="L99" s="26"/>
      <c r="M99" s="26"/>
      <c r="N99" s="26"/>
      <c r="O99" s="26"/>
      <c r="P99" s="26"/>
      <c r="Q99" s="26"/>
      <c r="R99" s="26"/>
      <c r="S99" s="26"/>
      <c r="T99" s="26"/>
      <c r="U99" s="26"/>
      <c r="V99" s="26"/>
      <c r="W99" s="26"/>
      <c r="X99" s="26"/>
      <c r="Y99" s="26"/>
      <c r="Z99" s="26"/>
      <c r="AA99" s="26"/>
      <c r="AB99" s="26"/>
      <c r="AC99" s="36" t="str">
        <f t="shared" si="21"/>
        <v/>
      </c>
      <c r="AD99" s="36" t="str">
        <f t="shared" si="22"/>
        <v/>
      </c>
      <c r="AY99" t="str">
        <f t="shared" si="26"/>
        <v/>
      </c>
      <c r="AZ99" t="str">
        <f t="shared" si="26"/>
        <v/>
      </c>
      <c r="BA99" t="str">
        <f t="shared" si="26"/>
        <v/>
      </c>
      <c r="BB99" t="str">
        <f t="shared" si="26"/>
        <v/>
      </c>
      <c r="BC99" t="str">
        <f t="shared" si="26"/>
        <v/>
      </c>
      <c r="BD99" t="str">
        <f t="shared" si="26"/>
        <v/>
      </c>
      <c r="BE99" t="str">
        <f t="shared" si="26"/>
        <v/>
      </c>
      <c r="BF99" t="str">
        <f t="shared" si="26"/>
        <v/>
      </c>
      <c r="BG99" t="str">
        <f t="shared" si="26"/>
        <v/>
      </c>
      <c r="BH99" t="str">
        <f t="shared" si="26"/>
        <v/>
      </c>
      <c r="BI99" t="str">
        <f t="shared" si="26"/>
        <v/>
      </c>
      <c r="BJ99" t="str">
        <f t="shared" si="25"/>
        <v/>
      </c>
      <c r="BK99" t="str">
        <f t="shared" si="25"/>
        <v/>
      </c>
      <c r="BL99" t="str">
        <f t="shared" si="25"/>
        <v/>
      </c>
      <c r="BM99" t="str">
        <f t="shared" si="25"/>
        <v/>
      </c>
      <c r="BN99" t="str">
        <f t="shared" si="25"/>
        <v/>
      </c>
      <c r="BO99" t="str">
        <f t="shared" si="24"/>
        <v/>
      </c>
      <c r="BP99" t="str">
        <f t="shared" si="24"/>
        <v/>
      </c>
      <c r="BQ99" t="str">
        <f>IFERROR($AC99-#REF!,"")</f>
        <v/>
      </c>
      <c r="BR99" t="str">
        <f>IFERROR($AC99-#REF!,"")</f>
        <v/>
      </c>
    </row>
    <row r="100" spans="1:70" ht="14.25">
      <c r="A100" s="13"/>
      <c r="B100" s="53" t="str">
        <f t="shared" si="20"/>
        <v/>
      </c>
      <c r="C100" s="13"/>
      <c r="D100" s="13"/>
      <c r="E100" s="13"/>
      <c r="F100" s="13"/>
      <c r="G100" s="13"/>
      <c r="H100" s="13"/>
      <c r="I100" s="26"/>
      <c r="J100" s="26"/>
      <c r="K100" s="26"/>
      <c r="L100" s="26"/>
      <c r="M100" s="26"/>
      <c r="N100" s="26"/>
      <c r="O100" s="26"/>
      <c r="P100" s="26"/>
      <c r="Q100" s="26"/>
      <c r="R100" s="26"/>
      <c r="S100" s="26"/>
      <c r="T100" s="26"/>
      <c r="U100" s="26"/>
      <c r="V100" s="26"/>
      <c r="W100" s="26"/>
      <c r="X100" s="26"/>
      <c r="Y100" s="26"/>
      <c r="Z100" s="26"/>
      <c r="AA100" s="26"/>
      <c r="AB100" s="26"/>
      <c r="AC100" s="36" t="str">
        <f t="shared" si="21"/>
        <v/>
      </c>
      <c r="AD100" s="36" t="str">
        <f t="shared" si="22"/>
        <v/>
      </c>
      <c r="AY100" t="str">
        <f t="shared" si="26"/>
        <v/>
      </c>
      <c r="AZ100" t="str">
        <f t="shared" si="26"/>
        <v/>
      </c>
      <c r="BA100" t="str">
        <f t="shared" si="26"/>
        <v/>
      </c>
      <c r="BB100" t="str">
        <f t="shared" si="26"/>
        <v/>
      </c>
      <c r="BC100" t="str">
        <f t="shared" si="26"/>
        <v/>
      </c>
      <c r="BD100" t="str">
        <f t="shared" si="26"/>
        <v/>
      </c>
      <c r="BE100" t="str">
        <f t="shared" si="26"/>
        <v/>
      </c>
      <c r="BF100" t="str">
        <f t="shared" si="26"/>
        <v/>
      </c>
      <c r="BG100" t="str">
        <f t="shared" si="26"/>
        <v/>
      </c>
      <c r="BH100" t="str">
        <f t="shared" si="26"/>
        <v/>
      </c>
      <c r="BI100" t="str">
        <f t="shared" si="26"/>
        <v/>
      </c>
      <c r="BJ100" t="str">
        <f t="shared" si="25"/>
        <v/>
      </c>
      <c r="BK100" t="str">
        <f t="shared" si="25"/>
        <v/>
      </c>
      <c r="BL100" t="str">
        <f t="shared" si="25"/>
        <v/>
      </c>
      <c r="BM100" t="str">
        <f t="shared" si="25"/>
        <v/>
      </c>
      <c r="BN100" t="str">
        <f t="shared" si="25"/>
        <v/>
      </c>
      <c r="BO100" t="str">
        <f t="shared" si="24"/>
        <v/>
      </c>
      <c r="BP100" t="str">
        <f t="shared" si="24"/>
        <v/>
      </c>
      <c r="BQ100" t="str">
        <f>IFERROR($AC100-#REF!,"")</f>
        <v/>
      </c>
      <c r="BR100" t="str">
        <f>IFERROR($AC100-#REF!,"")</f>
        <v/>
      </c>
    </row>
    <row r="101" spans="1:70" ht="14.25">
      <c r="A101" s="13"/>
      <c r="B101" s="53" t="str">
        <f t="shared" si="20"/>
        <v/>
      </c>
      <c r="C101" s="13"/>
      <c r="D101" s="13"/>
      <c r="E101" s="14"/>
      <c r="F101" s="13"/>
      <c r="G101" s="13"/>
      <c r="H101" s="13"/>
      <c r="I101" s="26"/>
      <c r="J101" s="26"/>
      <c r="K101" s="26"/>
      <c r="L101" s="26"/>
      <c r="M101" s="26"/>
      <c r="N101" s="26"/>
      <c r="O101" s="26"/>
      <c r="P101" s="26"/>
      <c r="Q101" s="26"/>
      <c r="R101" s="26"/>
      <c r="S101" s="26"/>
      <c r="T101" s="26"/>
      <c r="U101" s="26"/>
      <c r="V101" s="26"/>
      <c r="W101" s="26"/>
      <c r="X101" s="26"/>
      <c r="Y101" s="26"/>
      <c r="Z101" s="26"/>
      <c r="AA101" s="26"/>
      <c r="AB101" s="26"/>
      <c r="AC101" s="36" t="str">
        <f t="shared" si="21"/>
        <v/>
      </c>
      <c r="AD101" s="36" t="str">
        <f t="shared" si="22"/>
        <v/>
      </c>
      <c r="AY101" t="str">
        <f t="shared" si="26"/>
        <v/>
      </c>
      <c r="AZ101" t="str">
        <f t="shared" si="26"/>
        <v/>
      </c>
      <c r="BA101" t="str">
        <f t="shared" si="26"/>
        <v/>
      </c>
      <c r="BB101" t="str">
        <f t="shared" si="26"/>
        <v/>
      </c>
      <c r="BC101" t="str">
        <f t="shared" si="26"/>
        <v/>
      </c>
      <c r="BD101" t="str">
        <f t="shared" si="26"/>
        <v/>
      </c>
      <c r="BE101" t="str">
        <f t="shared" si="26"/>
        <v/>
      </c>
      <c r="BF101" t="str">
        <f t="shared" si="26"/>
        <v/>
      </c>
      <c r="BG101" t="str">
        <f t="shared" si="26"/>
        <v/>
      </c>
      <c r="BH101" t="str">
        <f t="shared" si="26"/>
        <v/>
      </c>
      <c r="BI101" t="str">
        <f t="shared" si="26"/>
        <v/>
      </c>
      <c r="BJ101" t="str">
        <f t="shared" si="25"/>
        <v/>
      </c>
      <c r="BK101" t="str">
        <f t="shared" si="25"/>
        <v/>
      </c>
      <c r="BL101" t="str">
        <f t="shared" si="25"/>
        <v/>
      </c>
      <c r="BM101" t="str">
        <f t="shared" si="25"/>
        <v/>
      </c>
      <c r="BN101" t="str">
        <f t="shared" si="25"/>
        <v/>
      </c>
      <c r="BO101" t="str">
        <f t="shared" si="24"/>
        <v/>
      </c>
      <c r="BP101" t="str">
        <f t="shared" si="24"/>
        <v/>
      </c>
      <c r="BQ101" t="str">
        <f>IFERROR($AC101-#REF!,"")</f>
        <v/>
      </c>
      <c r="BR101" t="str">
        <f>IFERROR($AC101-#REF!,"")</f>
        <v/>
      </c>
    </row>
    <row r="102" spans="1:70" ht="14.25">
      <c r="A102" s="15"/>
      <c r="B102" s="53" t="str">
        <f t="shared" si="20"/>
        <v/>
      </c>
      <c r="C102" s="13"/>
      <c r="D102" s="13"/>
      <c r="E102" s="14"/>
      <c r="F102" s="13"/>
      <c r="G102" s="13"/>
      <c r="H102" s="13"/>
      <c r="I102" s="26"/>
      <c r="J102" s="26"/>
      <c r="K102" s="26"/>
      <c r="L102" s="26"/>
      <c r="M102" s="26"/>
      <c r="N102" s="26"/>
      <c r="O102" s="26"/>
      <c r="P102" s="26"/>
      <c r="Q102" s="26"/>
      <c r="R102" s="26"/>
      <c r="S102" s="26"/>
      <c r="T102" s="26"/>
      <c r="U102" s="26"/>
      <c r="V102" s="26"/>
      <c r="W102" s="26"/>
      <c r="X102" s="26"/>
      <c r="Y102" s="26"/>
      <c r="Z102" s="26"/>
      <c r="AA102" s="26"/>
      <c r="AB102" s="26"/>
      <c r="AC102" s="36" t="str">
        <f t="shared" si="21"/>
        <v/>
      </c>
      <c r="AD102" s="36" t="str">
        <f t="shared" si="22"/>
        <v/>
      </c>
      <c r="AY102" t="str">
        <f t="shared" si="26"/>
        <v/>
      </c>
      <c r="AZ102" t="str">
        <f t="shared" si="26"/>
        <v/>
      </c>
      <c r="BA102" t="str">
        <f t="shared" si="26"/>
        <v/>
      </c>
      <c r="BB102" t="str">
        <f t="shared" si="26"/>
        <v/>
      </c>
      <c r="BC102" t="str">
        <f t="shared" si="26"/>
        <v/>
      </c>
      <c r="BD102" t="str">
        <f t="shared" si="26"/>
        <v/>
      </c>
      <c r="BE102" t="str">
        <f t="shared" si="26"/>
        <v/>
      </c>
      <c r="BF102" t="str">
        <f t="shared" si="26"/>
        <v/>
      </c>
      <c r="BG102" t="str">
        <f t="shared" si="26"/>
        <v/>
      </c>
      <c r="BH102" t="str">
        <f t="shared" si="26"/>
        <v/>
      </c>
      <c r="BI102" t="str">
        <f t="shared" si="26"/>
        <v/>
      </c>
      <c r="BJ102" t="str">
        <f t="shared" si="25"/>
        <v/>
      </c>
      <c r="BK102" t="str">
        <f t="shared" si="25"/>
        <v/>
      </c>
      <c r="BL102" t="str">
        <f t="shared" si="25"/>
        <v/>
      </c>
      <c r="BM102" t="str">
        <f t="shared" si="25"/>
        <v/>
      </c>
      <c r="BN102" t="str">
        <f t="shared" si="25"/>
        <v/>
      </c>
      <c r="BO102" t="str">
        <f t="shared" si="24"/>
        <v/>
      </c>
      <c r="BP102" t="str">
        <f t="shared" si="24"/>
        <v/>
      </c>
      <c r="BQ102" t="str">
        <f>IFERROR($AC102-#REF!,"")</f>
        <v/>
      </c>
      <c r="BR102" t="str">
        <f>IFERROR($AC102-#REF!,"")</f>
        <v/>
      </c>
    </row>
    <row r="103" spans="1:70" ht="14.25">
      <c r="A103" s="13"/>
      <c r="B103" s="53" t="str">
        <f t="shared" si="20"/>
        <v/>
      </c>
      <c r="C103" s="13"/>
      <c r="D103" s="13"/>
      <c r="E103" s="14"/>
      <c r="F103" s="13"/>
      <c r="G103" s="13"/>
      <c r="H103" s="13"/>
      <c r="I103" s="26"/>
      <c r="J103" s="26"/>
      <c r="K103" s="26"/>
      <c r="L103" s="26"/>
      <c r="M103" s="26"/>
      <c r="N103" s="26"/>
      <c r="O103" s="26"/>
      <c r="P103" s="26"/>
      <c r="Q103" s="26"/>
      <c r="R103" s="26"/>
      <c r="S103" s="26"/>
      <c r="T103" s="26"/>
      <c r="U103" s="26"/>
      <c r="V103" s="26"/>
      <c r="W103" s="26"/>
      <c r="X103" s="26"/>
      <c r="Y103" s="26"/>
      <c r="Z103" s="26"/>
      <c r="AA103" s="26"/>
      <c r="AB103" s="26"/>
      <c r="AC103" s="36" t="str">
        <f t="shared" si="21"/>
        <v/>
      </c>
      <c r="AD103" s="36" t="str">
        <f t="shared" si="22"/>
        <v/>
      </c>
      <c r="AY103" t="str">
        <f t="shared" si="26"/>
        <v/>
      </c>
      <c r="AZ103" t="str">
        <f t="shared" si="26"/>
        <v/>
      </c>
      <c r="BA103" t="str">
        <f t="shared" si="26"/>
        <v/>
      </c>
      <c r="BB103" t="str">
        <f t="shared" si="26"/>
        <v/>
      </c>
      <c r="BC103" t="str">
        <f t="shared" si="26"/>
        <v/>
      </c>
      <c r="BD103" t="str">
        <f t="shared" si="26"/>
        <v/>
      </c>
      <c r="BE103" t="str">
        <f t="shared" si="26"/>
        <v/>
      </c>
      <c r="BF103" t="str">
        <f t="shared" si="26"/>
        <v/>
      </c>
      <c r="BG103" t="str">
        <f t="shared" si="26"/>
        <v/>
      </c>
      <c r="BH103" t="str">
        <f t="shared" si="26"/>
        <v/>
      </c>
      <c r="BI103" t="str">
        <f t="shared" si="26"/>
        <v/>
      </c>
      <c r="BJ103" t="str">
        <f t="shared" si="25"/>
        <v/>
      </c>
      <c r="BK103" t="str">
        <f t="shared" si="25"/>
        <v/>
      </c>
      <c r="BL103" t="str">
        <f t="shared" si="25"/>
        <v/>
      </c>
      <c r="BM103" t="str">
        <f t="shared" si="25"/>
        <v/>
      </c>
      <c r="BN103" t="str">
        <f t="shared" si="25"/>
        <v/>
      </c>
      <c r="BO103" t="str">
        <f t="shared" si="24"/>
        <v/>
      </c>
      <c r="BP103" t="str">
        <f t="shared" si="24"/>
        <v/>
      </c>
      <c r="BQ103" t="str">
        <f>IFERROR($AC103-#REF!,"")</f>
        <v/>
      </c>
      <c r="BR103" t="str">
        <f>IFERROR($AC103-#REF!,"")</f>
        <v/>
      </c>
    </row>
    <row r="104" spans="1:70" ht="14.25">
      <c r="A104" s="13"/>
      <c r="B104" s="53" t="str">
        <f t="shared" si="20"/>
        <v/>
      </c>
      <c r="C104" s="13"/>
      <c r="D104" s="13"/>
      <c r="E104" s="14"/>
      <c r="F104" s="13"/>
      <c r="G104" s="13"/>
      <c r="H104" s="13"/>
      <c r="I104" s="26"/>
      <c r="J104" s="26"/>
      <c r="K104" s="26"/>
      <c r="L104" s="26"/>
      <c r="M104" s="26"/>
      <c r="N104" s="26"/>
      <c r="O104" s="26"/>
      <c r="P104" s="26"/>
      <c r="Q104" s="26"/>
      <c r="R104" s="26"/>
      <c r="S104" s="26"/>
      <c r="T104" s="26"/>
      <c r="U104" s="26"/>
      <c r="V104" s="26"/>
      <c r="W104" s="26"/>
      <c r="X104" s="26"/>
      <c r="Y104" s="26"/>
      <c r="Z104" s="26"/>
      <c r="AA104" s="26"/>
      <c r="AB104" s="26"/>
      <c r="AC104" s="36" t="str">
        <f t="shared" si="21"/>
        <v/>
      </c>
      <c r="AD104" s="36" t="str">
        <f t="shared" si="22"/>
        <v/>
      </c>
      <c r="AY104" t="str">
        <f t="shared" si="26"/>
        <v/>
      </c>
      <c r="AZ104" t="str">
        <f t="shared" si="26"/>
        <v/>
      </c>
      <c r="BA104" t="str">
        <f t="shared" si="26"/>
        <v/>
      </c>
      <c r="BB104" t="str">
        <f t="shared" si="26"/>
        <v/>
      </c>
      <c r="BC104" t="str">
        <f t="shared" si="26"/>
        <v/>
      </c>
      <c r="BD104" t="str">
        <f t="shared" si="26"/>
        <v/>
      </c>
      <c r="BE104" t="str">
        <f t="shared" si="26"/>
        <v/>
      </c>
      <c r="BF104" t="str">
        <f t="shared" si="26"/>
        <v/>
      </c>
      <c r="BG104" t="str">
        <f t="shared" si="26"/>
        <v/>
      </c>
      <c r="BH104" t="str">
        <f t="shared" si="26"/>
        <v/>
      </c>
      <c r="BI104" t="str">
        <f t="shared" si="26"/>
        <v/>
      </c>
      <c r="BJ104" t="str">
        <f t="shared" si="25"/>
        <v/>
      </c>
      <c r="BK104" t="str">
        <f t="shared" si="25"/>
        <v/>
      </c>
      <c r="BL104" t="str">
        <f t="shared" si="25"/>
        <v/>
      </c>
      <c r="BM104" t="str">
        <f t="shared" si="25"/>
        <v/>
      </c>
      <c r="BN104" t="str">
        <f t="shared" si="25"/>
        <v/>
      </c>
      <c r="BO104" t="str">
        <f t="shared" si="24"/>
        <v/>
      </c>
      <c r="BP104" t="str">
        <f t="shared" si="24"/>
        <v/>
      </c>
      <c r="BQ104" t="str">
        <f>IFERROR($AC104-#REF!,"")</f>
        <v/>
      </c>
      <c r="BR104" t="str">
        <f>IFERROR($AC104-#REF!,"")</f>
        <v/>
      </c>
    </row>
    <row r="105" spans="1:70" ht="14.25">
      <c r="A105" s="13"/>
      <c r="B105" s="53" t="str">
        <f t="shared" si="20"/>
        <v/>
      </c>
      <c r="C105" s="13"/>
      <c r="D105" s="13"/>
      <c r="E105" s="14"/>
      <c r="F105" s="13"/>
      <c r="G105" s="13"/>
      <c r="H105" s="13"/>
      <c r="I105" s="26"/>
      <c r="J105" s="26"/>
      <c r="K105" s="26"/>
      <c r="L105" s="26"/>
      <c r="M105" s="26"/>
      <c r="N105" s="26"/>
      <c r="O105" s="26"/>
      <c r="P105" s="26"/>
      <c r="Q105" s="26"/>
      <c r="R105" s="26"/>
      <c r="S105" s="26"/>
      <c r="T105" s="26"/>
      <c r="U105" s="26"/>
      <c r="V105" s="26"/>
      <c r="W105" s="26"/>
      <c r="X105" s="26"/>
      <c r="Y105" s="26"/>
      <c r="Z105" s="26"/>
      <c r="AA105" s="26"/>
      <c r="AB105" s="26"/>
      <c r="AC105" s="36" t="str">
        <f t="shared" si="21"/>
        <v/>
      </c>
      <c r="AD105" s="36" t="str">
        <f t="shared" si="22"/>
        <v/>
      </c>
      <c r="AY105" t="str">
        <f t="shared" si="26"/>
        <v/>
      </c>
      <c r="AZ105" t="str">
        <f t="shared" si="26"/>
        <v/>
      </c>
      <c r="BA105" t="str">
        <f t="shared" si="26"/>
        <v/>
      </c>
      <c r="BB105" t="str">
        <f t="shared" si="26"/>
        <v/>
      </c>
      <c r="BC105" t="str">
        <f t="shared" si="26"/>
        <v/>
      </c>
      <c r="BD105" t="str">
        <f t="shared" si="26"/>
        <v/>
      </c>
      <c r="BE105" t="str">
        <f t="shared" si="26"/>
        <v/>
      </c>
      <c r="BF105" t="str">
        <f t="shared" si="26"/>
        <v/>
      </c>
      <c r="BG105" t="str">
        <f t="shared" si="26"/>
        <v/>
      </c>
      <c r="BH105" t="str">
        <f t="shared" si="26"/>
        <v/>
      </c>
      <c r="BI105" t="str">
        <f t="shared" si="26"/>
        <v/>
      </c>
      <c r="BJ105" t="str">
        <f t="shared" si="25"/>
        <v/>
      </c>
      <c r="BK105" t="str">
        <f t="shared" si="25"/>
        <v/>
      </c>
      <c r="BL105" t="str">
        <f t="shared" si="25"/>
        <v/>
      </c>
      <c r="BM105" t="str">
        <f t="shared" si="25"/>
        <v/>
      </c>
      <c r="BN105" t="str">
        <f t="shared" si="25"/>
        <v/>
      </c>
      <c r="BO105" t="str">
        <f t="shared" si="24"/>
        <v/>
      </c>
      <c r="BP105" t="str">
        <f t="shared" si="24"/>
        <v/>
      </c>
      <c r="BQ105" t="str">
        <f>IFERROR($AC105-#REF!,"")</f>
        <v/>
      </c>
      <c r="BR105" t="str">
        <f>IFERROR($AC105-#REF!,"")</f>
        <v/>
      </c>
    </row>
    <row r="106" spans="1:70" ht="14.25">
      <c r="A106" s="15"/>
      <c r="B106" s="53" t="str">
        <f t="shared" si="20"/>
        <v/>
      </c>
      <c r="C106" s="13"/>
      <c r="D106" s="13"/>
      <c r="E106" s="14"/>
      <c r="F106" s="13"/>
      <c r="G106" s="13"/>
      <c r="H106" s="13"/>
      <c r="I106" s="26"/>
      <c r="J106" s="26"/>
      <c r="K106" s="26"/>
      <c r="L106" s="26"/>
      <c r="M106" s="26"/>
      <c r="N106" s="26"/>
      <c r="O106" s="26"/>
      <c r="P106" s="26"/>
      <c r="Q106" s="26"/>
      <c r="R106" s="26"/>
      <c r="S106" s="26"/>
      <c r="T106" s="26"/>
      <c r="U106" s="26"/>
      <c r="V106" s="26"/>
      <c r="W106" s="26"/>
      <c r="X106" s="26"/>
      <c r="Y106" s="26"/>
      <c r="Z106" s="26"/>
      <c r="AA106" s="26"/>
      <c r="AB106" s="26"/>
      <c r="AC106" s="36" t="str">
        <f t="shared" si="21"/>
        <v/>
      </c>
      <c r="AD106" s="36" t="str">
        <f t="shared" si="22"/>
        <v/>
      </c>
      <c r="AY106" t="str">
        <f t="shared" si="26"/>
        <v/>
      </c>
      <c r="AZ106" t="str">
        <f t="shared" si="26"/>
        <v/>
      </c>
      <c r="BA106" t="str">
        <f t="shared" si="26"/>
        <v/>
      </c>
      <c r="BB106" t="str">
        <f t="shared" si="26"/>
        <v/>
      </c>
      <c r="BC106" t="str">
        <f t="shared" si="26"/>
        <v/>
      </c>
      <c r="BD106" t="str">
        <f t="shared" si="26"/>
        <v/>
      </c>
      <c r="BE106" t="str">
        <f t="shared" si="26"/>
        <v/>
      </c>
      <c r="BF106" t="str">
        <f t="shared" si="26"/>
        <v/>
      </c>
      <c r="BG106" t="str">
        <f t="shared" si="26"/>
        <v/>
      </c>
      <c r="BH106" t="str">
        <f t="shared" si="26"/>
        <v/>
      </c>
      <c r="BI106" t="str">
        <f t="shared" si="26"/>
        <v/>
      </c>
      <c r="BJ106" t="str">
        <f t="shared" si="25"/>
        <v/>
      </c>
      <c r="BK106" t="str">
        <f t="shared" si="25"/>
        <v/>
      </c>
      <c r="BL106" t="str">
        <f t="shared" si="25"/>
        <v/>
      </c>
      <c r="BM106" t="str">
        <f t="shared" si="25"/>
        <v/>
      </c>
      <c r="BN106" t="str">
        <f t="shared" si="25"/>
        <v/>
      </c>
      <c r="BO106" t="str">
        <f t="shared" si="24"/>
        <v/>
      </c>
      <c r="BP106" t="str">
        <f t="shared" si="24"/>
        <v/>
      </c>
      <c r="BQ106" t="str">
        <f>IFERROR($AC106-#REF!,"")</f>
        <v/>
      </c>
      <c r="BR106" t="str">
        <f>IFERROR($AC106-#REF!,"")</f>
        <v/>
      </c>
    </row>
    <row r="107" spans="1:70" ht="14.25">
      <c r="A107" s="13"/>
      <c r="B107" s="53" t="str">
        <f t="shared" si="20"/>
        <v/>
      </c>
      <c r="C107" s="13"/>
      <c r="D107" s="13"/>
      <c r="E107" s="14"/>
      <c r="F107" s="13"/>
      <c r="G107" s="13"/>
      <c r="H107" s="13"/>
      <c r="I107" s="26"/>
      <c r="J107" s="26"/>
      <c r="K107" s="26"/>
      <c r="L107" s="26"/>
      <c r="M107" s="26"/>
      <c r="N107" s="26"/>
      <c r="O107" s="26"/>
      <c r="P107" s="26"/>
      <c r="Q107" s="26"/>
      <c r="R107" s="26"/>
      <c r="S107" s="26"/>
      <c r="T107" s="26"/>
      <c r="U107" s="26"/>
      <c r="V107" s="26"/>
      <c r="W107" s="26"/>
      <c r="X107" s="26"/>
      <c r="Y107" s="26"/>
      <c r="Z107" s="26"/>
      <c r="AA107" s="26"/>
      <c r="AB107" s="26"/>
      <c r="AC107" s="36" t="str">
        <f t="shared" si="21"/>
        <v/>
      </c>
      <c r="AD107" s="36" t="str">
        <f t="shared" si="22"/>
        <v/>
      </c>
      <c r="AY107" t="str">
        <f t="shared" si="26"/>
        <v/>
      </c>
      <c r="AZ107" t="str">
        <f t="shared" si="26"/>
        <v/>
      </c>
      <c r="BA107" t="str">
        <f t="shared" si="26"/>
        <v/>
      </c>
      <c r="BB107" t="str">
        <f t="shared" si="26"/>
        <v/>
      </c>
      <c r="BC107" t="str">
        <f t="shared" si="26"/>
        <v/>
      </c>
      <c r="BD107" t="str">
        <f t="shared" si="26"/>
        <v/>
      </c>
      <c r="BE107" t="str">
        <f t="shared" si="26"/>
        <v/>
      </c>
      <c r="BF107" t="str">
        <f t="shared" si="26"/>
        <v/>
      </c>
      <c r="BG107" t="str">
        <f t="shared" si="26"/>
        <v/>
      </c>
      <c r="BH107" t="str">
        <f t="shared" si="26"/>
        <v/>
      </c>
      <c r="BI107" t="str">
        <f t="shared" si="26"/>
        <v/>
      </c>
      <c r="BJ107" t="str">
        <f t="shared" si="25"/>
        <v/>
      </c>
      <c r="BK107" t="str">
        <f t="shared" si="25"/>
        <v/>
      </c>
      <c r="BL107" t="str">
        <f t="shared" si="25"/>
        <v/>
      </c>
      <c r="BM107" t="str">
        <f t="shared" si="25"/>
        <v/>
      </c>
      <c r="BN107" t="str">
        <f t="shared" si="25"/>
        <v/>
      </c>
      <c r="BO107" t="str">
        <f t="shared" si="24"/>
        <v/>
      </c>
      <c r="BP107" t="str">
        <f t="shared" si="24"/>
        <v/>
      </c>
      <c r="BQ107" t="str">
        <f>IFERROR($AC107-#REF!,"")</f>
        <v/>
      </c>
      <c r="BR107" t="str">
        <f>IFERROR($AC107-#REF!,"")</f>
        <v/>
      </c>
    </row>
    <row r="108" spans="1:70" ht="14.25">
      <c r="A108" s="13"/>
      <c r="B108" s="53" t="str">
        <f t="shared" si="20"/>
        <v/>
      </c>
      <c r="C108" s="13"/>
      <c r="D108" s="13"/>
      <c r="E108" s="13"/>
      <c r="F108" s="13"/>
      <c r="G108" s="13"/>
      <c r="H108" s="13"/>
      <c r="I108" s="26"/>
      <c r="J108" s="26"/>
      <c r="K108" s="26"/>
      <c r="L108" s="26"/>
      <c r="M108" s="26"/>
      <c r="N108" s="26"/>
      <c r="O108" s="26"/>
      <c r="P108" s="26"/>
      <c r="Q108" s="26"/>
      <c r="R108" s="26"/>
      <c r="S108" s="26"/>
      <c r="T108" s="26"/>
      <c r="U108" s="26"/>
      <c r="V108" s="26"/>
      <c r="W108" s="26"/>
      <c r="X108" s="26"/>
      <c r="Y108" s="26"/>
      <c r="Z108" s="26"/>
      <c r="AA108" s="26"/>
      <c r="AB108" s="26"/>
      <c r="AC108" s="36" t="str">
        <f t="shared" si="21"/>
        <v/>
      </c>
      <c r="AD108" s="36" t="str">
        <f t="shared" si="22"/>
        <v/>
      </c>
      <c r="AY108" t="str">
        <f t="shared" si="26"/>
        <v/>
      </c>
      <c r="AZ108" t="str">
        <f t="shared" si="26"/>
        <v/>
      </c>
      <c r="BA108" t="str">
        <f t="shared" si="26"/>
        <v/>
      </c>
      <c r="BB108" t="str">
        <f t="shared" si="26"/>
        <v/>
      </c>
      <c r="BC108" t="str">
        <f t="shared" si="26"/>
        <v/>
      </c>
      <c r="BD108" t="str">
        <f t="shared" si="26"/>
        <v/>
      </c>
      <c r="BE108" t="str">
        <f t="shared" si="26"/>
        <v/>
      </c>
      <c r="BF108" t="str">
        <f t="shared" si="26"/>
        <v/>
      </c>
      <c r="BG108" t="str">
        <f t="shared" si="26"/>
        <v/>
      </c>
      <c r="BH108" t="str">
        <f t="shared" si="26"/>
        <v/>
      </c>
      <c r="BI108" t="str">
        <f t="shared" si="26"/>
        <v/>
      </c>
      <c r="BJ108" t="str">
        <f t="shared" si="25"/>
        <v/>
      </c>
      <c r="BK108" t="str">
        <f t="shared" si="25"/>
        <v/>
      </c>
      <c r="BL108" t="str">
        <f t="shared" si="25"/>
        <v/>
      </c>
      <c r="BM108" t="str">
        <f t="shared" si="25"/>
        <v/>
      </c>
      <c r="BN108" t="str">
        <f t="shared" si="25"/>
        <v/>
      </c>
      <c r="BO108" t="str">
        <f t="shared" si="24"/>
        <v/>
      </c>
      <c r="BP108" t="str">
        <f t="shared" si="24"/>
        <v/>
      </c>
      <c r="BQ108" t="str">
        <f>IFERROR($AC108-#REF!,"")</f>
        <v/>
      </c>
      <c r="BR108" t="str">
        <f>IFERROR($AC108-#REF!,"")</f>
        <v/>
      </c>
    </row>
    <row r="109" spans="1:70" ht="14.25">
      <c r="A109" s="13"/>
      <c r="B109" s="53" t="str">
        <f t="shared" si="20"/>
        <v/>
      </c>
      <c r="C109" s="13"/>
      <c r="D109" s="13"/>
      <c r="E109" s="14"/>
      <c r="F109" s="13"/>
      <c r="G109" s="13"/>
      <c r="H109" s="13"/>
      <c r="I109" s="26"/>
      <c r="J109" s="26"/>
      <c r="K109" s="26"/>
      <c r="L109" s="26"/>
      <c r="M109" s="26"/>
      <c r="N109" s="26"/>
      <c r="O109" s="26"/>
      <c r="P109" s="26"/>
      <c r="Q109" s="26"/>
      <c r="R109" s="26"/>
      <c r="S109" s="26"/>
      <c r="T109" s="26"/>
      <c r="U109" s="26"/>
      <c r="V109" s="26"/>
      <c r="W109" s="26"/>
      <c r="X109" s="26"/>
      <c r="Y109" s="26"/>
      <c r="Z109" s="26"/>
      <c r="AA109" s="26"/>
      <c r="AB109" s="26"/>
      <c r="AC109" s="36" t="str">
        <f t="shared" si="21"/>
        <v/>
      </c>
      <c r="AD109" s="36" t="str">
        <f t="shared" si="22"/>
        <v/>
      </c>
      <c r="AY109" t="str">
        <f t="shared" si="26"/>
        <v/>
      </c>
      <c r="AZ109" t="str">
        <f t="shared" si="26"/>
        <v/>
      </c>
      <c r="BA109" t="str">
        <f t="shared" si="26"/>
        <v/>
      </c>
      <c r="BB109" t="str">
        <f t="shared" si="26"/>
        <v/>
      </c>
      <c r="BC109" t="str">
        <f t="shared" si="26"/>
        <v/>
      </c>
      <c r="BD109" t="str">
        <f t="shared" si="26"/>
        <v/>
      </c>
      <c r="BE109" t="str">
        <f t="shared" si="26"/>
        <v/>
      </c>
      <c r="BF109" t="str">
        <f t="shared" si="26"/>
        <v/>
      </c>
      <c r="BG109" t="str">
        <f t="shared" si="26"/>
        <v/>
      </c>
      <c r="BH109" t="str">
        <f t="shared" si="26"/>
        <v/>
      </c>
      <c r="BI109" t="str">
        <f t="shared" si="26"/>
        <v/>
      </c>
      <c r="BJ109" t="str">
        <f t="shared" si="25"/>
        <v/>
      </c>
      <c r="BK109" t="str">
        <f t="shared" si="25"/>
        <v/>
      </c>
      <c r="BL109" t="str">
        <f t="shared" si="25"/>
        <v/>
      </c>
      <c r="BM109" t="str">
        <f t="shared" si="25"/>
        <v/>
      </c>
      <c r="BN109" t="str">
        <f t="shared" si="25"/>
        <v/>
      </c>
      <c r="BO109" t="str">
        <f t="shared" si="24"/>
        <v/>
      </c>
      <c r="BP109" t="str">
        <f t="shared" si="24"/>
        <v/>
      </c>
      <c r="BQ109" t="str">
        <f>IFERROR($AC109-#REF!,"")</f>
        <v/>
      </c>
      <c r="BR109" t="str">
        <f>IFERROR($AC109-#REF!,"")</f>
        <v/>
      </c>
    </row>
    <row r="110" spans="1:70" ht="14.25">
      <c r="A110" s="15"/>
      <c r="B110" s="53" t="str">
        <f t="shared" si="20"/>
        <v/>
      </c>
      <c r="C110" s="13"/>
      <c r="D110" s="13"/>
      <c r="E110" s="14"/>
      <c r="F110" s="13"/>
      <c r="G110" s="13"/>
      <c r="H110" s="13"/>
      <c r="I110" s="26"/>
      <c r="J110" s="26"/>
      <c r="K110" s="26"/>
      <c r="L110" s="26"/>
      <c r="M110" s="26"/>
      <c r="N110" s="26"/>
      <c r="O110" s="26"/>
      <c r="P110" s="26"/>
      <c r="Q110" s="26"/>
      <c r="R110" s="26"/>
      <c r="S110" s="26"/>
      <c r="T110" s="26"/>
      <c r="U110" s="26"/>
      <c r="V110" s="26"/>
      <c r="W110" s="26"/>
      <c r="X110" s="26"/>
      <c r="Y110" s="26"/>
      <c r="Z110" s="26"/>
      <c r="AA110" s="26"/>
      <c r="AB110" s="26"/>
      <c r="AC110" s="36" t="str">
        <f t="shared" si="21"/>
        <v/>
      </c>
      <c r="AD110" s="36" t="str">
        <f t="shared" si="22"/>
        <v/>
      </c>
      <c r="AY110" t="str">
        <f t="shared" si="26"/>
        <v/>
      </c>
      <c r="AZ110" t="str">
        <f t="shared" si="26"/>
        <v/>
      </c>
      <c r="BA110" t="str">
        <f t="shared" si="26"/>
        <v/>
      </c>
      <c r="BB110" t="str">
        <f t="shared" si="26"/>
        <v/>
      </c>
      <c r="BC110" t="str">
        <f t="shared" si="26"/>
        <v/>
      </c>
      <c r="BD110" t="str">
        <f t="shared" si="26"/>
        <v/>
      </c>
      <c r="BE110" t="str">
        <f t="shared" si="26"/>
        <v/>
      </c>
      <c r="BF110" t="str">
        <f t="shared" si="26"/>
        <v/>
      </c>
      <c r="BG110" t="str">
        <f t="shared" si="26"/>
        <v/>
      </c>
      <c r="BH110" t="str">
        <f t="shared" si="26"/>
        <v/>
      </c>
      <c r="BI110" t="str">
        <f t="shared" si="26"/>
        <v/>
      </c>
      <c r="BJ110" t="str">
        <f t="shared" si="25"/>
        <v/>
      </c>
      <c r="BK110" t="str">
        <f t="shared" si="25"/>
        <v/>
      </c>
      <c r="BL110" t="str">
        <f t="shared" si="25"/>
        <v/>
      </c>
      <c r="BM110" t="str">
        <f t="shared" si="25"/>
        <v/>
      </c>
      <c r="BN110" t="str">
        <f t="shared" si="25"/>
        <v/>
      </c>
      <c r="BO110" t="str">
        <f t="shared" si="24"/>
        <v/>
      </c>
      <c r="BP110" t="str">
        <f t="shared" si="24"/>
        <v/>
      </c>
      <c r="BQ110" t="str">
        <f>IFERROR($AC110-#REF!,"")</f>
        <v/>
      </c>
      <c r="BR110" t="str">
        <f>IFERROR($AC110-#REF!,"")</f>
        <v/>
      </c>
    </row>
    <row r="111" spans="1:70" ht="14.25">
      <c r="A111" s="13"/>
      <c r="B111" s="53" t="str">
        <f t="shared" si="20"/>
        <v/>
      </c>
      <c r="C111" s="13"/>
      <c r="D111" s="13"/>
      <c r="E111" s="14"/>
      <c r="F111" s="13"/>
      <c r="G111" s="13"/>
      <c r="H111" s="13"/>
      <c r="I111" s="26"/>
      <c r="J111" s="26"/>
      <c r="K111" s="26"/>
      <c r="L111" s="26"/>
      <c r="M111" s="26"/>
      <c r="N111" s="26"/>
      <c r="O111" s="26"/>
      <c r="P111" s="26"/>
      <c r="Q111" s="26"/>
      <c r="R111" s="26"/>
      <c r="S111" s="26"/>
      <c r="T111" s="26"/>
      <c r="U111" s="26"/>
      <c r="V111" s="26"/>
      <c r="W111" s="26"/>
      <c r="X111" s="26"/>
      <c r="Y111" s="26"/>
      <c r="Z111" s="26"/>
      <c r="AA111" s="26"/>
      <c r="AB111" s="26"/>
      <c r="AC111" s="36" t="str">
        <f t="shared" si="21"/>
        <v/>
      </c>
      <c r="AD111" s="36" t="str">
        <f t="shared" si="22"/>
        <v/>
      </c>
    </row>
    <row r="112" spans="1:70" ht="14.25">
      <c r="A112" s="13"/>
      <c r="B112" s="53" t="str">
        <f t="shared" si="20"/>
        <v/>
      </c>
      <c r="C112" s="13"/>
      <c r="D112" s="13"/>
      <c r="E112" s="14"/>
      <c r="F112" s="13"/>
      <c r="G112" s="13"/>
      <c r="H112" s="13"/>
      <c r="I112" s="26"/>
      <c r="J112" s="26"/>
      <c r="K112" s="26"/>
      <c r="L112" s="26"/>
      <c r="M112" s="26"/>
      <c r="N112" s="26"/>
      <c r="O112" s="26"/>
      <c r="P112" s="26"/>
      <c r="Q112" s="26"/>
      <c r="R112" s="26"/>
      <c r="S112" s="26"/>
      <c r="T112" s="26"/>
      <c r="U112" s="26"/>
      <c r="V112" s="26"/>
      <c r="W112" s="26"/>
      <c r="X112" s="26"/>
      <c r="Y112" s="26"/>
      <c r="Z112" s="26"/>
      <c r="AA112" s="26"/>
      <c r="AB112" s="26"/>
      <c r="AC112" s="36" t="str">
        <f t="shared" si="21"/>
        <v/>
      </c>
      <c r="AD112" s="36" t="str">
        <f t="shared" si="22"/>
        <v/>
      </c>
    </row>
    <row r="113" spans="1:30" ht="14.25">
      <c r="A113" s="13"/>
      <c r="B113" s="53" t="str">
        <f t="shared" si="20"/>
        <v/>
      </c>
      <c r="C113" s="13"/>
      <c r="D113" s="13"/>
      <c r="E113" s="14"/>
      <c r="F113" s="13"/>
      <c r="G113" s="13"/>
      <c r="H113" s="13"/>
      <c r="I113" s="26"/>
      <c r="J113" s="26"/>
      <c r="K113" s="26"/>
      <c r="L113" s="26"/>
      <c r="M113" s="26"/>
      <c r="N113" s="26"/>
      <c r="O113" s="26"/>
      <c r="P113" s="26"/>
      <c r="Q113" s="26"/>
      <c r="R113" s="26"/>
      <c r="S113" s="26"/>
      <c r="T113" s="26"/>
      <c r="U113" s="26"/>
      <c r="V113" s="26"/>
      <c r="W113" s="26"/>
      <c r="X113" s="26"/>
      <c r="Y113" s="26"/>
      <c r="Z113" s="26"/>
      <c r="AA113" s="26"/>
      <c r="AB113" s="26"/>
      <c r="AC113" s="36" t="str">
        <f t="shared" si="21"/>
        <v/>
      </c>
      <c r="AD113" s="36" t="str">
        <f t="shared" si="22"/>
        <v/>
      </c>
    </row>
    <row r="114" spans="1:30" ht="14.25">
      <c r="A114" s="15"/>
      <c r="B114" s="53" t="str">
        <f t="shared" si="20"/>
        <v/>
      </c>
      <c r="C114" s="13"/>
      <c r="D114" s="13"/>
      <c r="E114" s="13"/>
      <c r="F114" s="13"/>
      <c r="G114" s="13"/>
      <c r="H114" s="13"/>
      <c r="I114" s="26"/>
      <c r="J114" s="26"/>
      <c r="K114" s="26"/>
      <c r="L114" s="26"/>
      <c r="M114" s="26"/>
      <c r="N114" s="26"/>
      <c r="O114" s="26"/>
      <c r="P114" s="26"/>
      <c r="Q114" s="26"/>
      <c r="R114" s="26"/>
      <c r="S114" s="26"/>
      <c r="T114" s="26"/>
      <c r="U114" s="26"/>
      <c r="V114" s="26"/>
      <c r="W114" s="26"/>
      <c r="X114" s="26"/>
      <c r="Y114" s="26"/>
      <c r="Z114" s="26"/>
      <c r="AA114" s="26"/>
      <c r="AB114" s="26"/>
      <c r="AC114" s="36" t="str">
        <f t="shared" si="21"/>
        <v/>
      </c>
      <c r="AD114" s="36" t="str">
        <f t="shared" si="22"/>
        <v/>
      </c>
    </row>
    <row r="115" spans="1:30" ht="14.25">
      <c r="A115" s="13"/>
      <c r="B115" s="53" t="str">
        <f t="shared" si="20"/>
        <v/>
      </c>
      <c r="C115" s="13"/>
      <c r="D115" s="13"/>
      <c r="E115" s="14"/>
      <c r="F115" s="13"/>
      <c r="G115" s="13"/>
      <c r="H115" s="13"/>
      <c r="I115" s="26"/>
      <c r="J115" s="26"/>
      <c r="K115" s="26"/>
      <c r="L115" s="26"/>
      <c r="M115" s="26"/>
      <c r="N115" s="26"/>
      <c r="O115" s="26"/>
      <c r="P115" s="26"/>
      <c r="Q115" s="26"/>
      <c r="R115" s="26"/>
      <c r="S115" s="26"/>
      <c r="T115" s="26"/>
      <c r="U115" s="26"/>
      <c r="V115" s="26"/>
      <c r="W115" s="26"/>
      <c r="X115" s="26"/>
      <c r="Y115" s="26"/>
      <c r="Z115" s="26"/>
      <c r="AA115" s="26"/>
      <c r="AB115" s="26"/>
      <c r="AC115" s="36" t="str">
        <f t="shared" si="21"/>
        <v/>
      </c>
      <c r="AD115" s="36" t="str">
        <f t="shared" si="22"/>
        <v/>
      </c>
    </row>
    <row r="116" spans="1:30" ht="14.25">
      <c r="A116" s="13"/>
      <c r="B116" s="53" t="str">
        <f t="shared" si="20"/>
        <v/>
      </c>
      <c r="C116" s="17"/>
      <c r="D116" s="14"/>
      <c r="E116" s="14"/>
      <c r="F116" s="14"/>
      <c r="G116" s="14"/>
      <c r="H116" s="14"/>
      <c r="I116" s="26"/>
      <c r="J116" s="26"/>
      <c r="K116" s="26"/>
      <c r="L116" s="26"/>
      <c r="M116" s="26"/>
      <c r="N116" s="26"/>
      <c r="O116" s="26"/>
      <c r="P116" s="26"/>
      <c r="Q116" s="26"/>
      <c r="R116" s="26"/>
      <c r="S116" s="26"/>
      <c r="T116" s="26"/>
      <c r="U116" s="26"/>
      <c r="V116" s="26"/>
      <c r="W116" s="26"/>
      <c r="X116" s="26"/>
      <c r="Y116" s="26"/>
      <c r="Z116" s="26"/>
      <c r="AA116" s="26"/>
      <c r="AB116" s="26"/>
      <c r="AC116" s="36" t="str">
        <f t="shared" si="21"/>
        <v/>
      </c>
      <c r="AD116" s="36" t="str">
        <f t="shared" si="22"/>
        <v/>
      </c>
    </row>
    <row r="117" spans="1:30" ht="14.25">
      <c r="A117" s="13"/>
      <c r="B117" s="53" t="str">
        <f t="shared" si="20"/>
        <v/>
      </c>
      <c r="C117" s="13"/>
      <c r="D117" s="13"/>
      <c r="E117" s="14"/>
      <c r="F117" s="13"/>
      <c r="G117" s="13"/>
      <c r="H117" s="13"/>
      <c r="I117" s="26"/>
      <c r="J117" s="26"/>
      <c r="K117" s="26"/>
      <c r="L117" s="26"/>
      <c r="M117" s="26"/>
      <c r="N117" s="26"/>
      <c r="O117" s="26"/>
      <c r="P117" s="26"/>
      <c r="Q117" s="26"/>
      <c r="R117" s="26"/>
      <c r="S117" s="26"/>
      <c r="T117" s="26"/>
      <c r="U117" s="26"/>
      <c r="V117" s="26"/>
      <c r="W117" s="26"/>
      <c r="X117" s="26"/>
      <c r="Y117" s="26"/>
      <c r="Z117" s="26"/>
      <c r="AA117" s="26"/>
      <c r="AB117" s="26"/>
      <c r="AC117" s="36" t="str">
        <f t="shared" si="21"/>
        <v/>
      </c>
      <c r="AD117" s="36" t="str">
        <f t="shared" si="22"/>
        <v/>
      </c>
    </row>
    <row r="118" spans="1:30" ht="14.25">
      <c r="B118" s="53" t="str">
        <f t="shared" si="20"/>
        <v/>
      </c>
      <c r="C118" s="2"/>
      <c r="E118" s="2"/>
      <c r="F118" s="2"/>
      <c r="G118" s="2"/>
      <c r="H118" s="2"/>
      <c r="I118" s="26"/>
      <c r="J118" s="26"/>
      <c r="K118" s="26"/>
      <c r="L118" s="26"/>
      <c r="M118" s="26"/>
      <c r="N118" s="26"/>
      <c r="O118" s="26"/>
      <c r="P118" s="26"/>
      <c r="Q118" s="26"/>
      <c r="R118" s="26"/>
      <c r="S118" s="26"/>
      <c r="T118" s="26"/>
      <c r="U118" s="26"/>
      <c r="V118" s="26"/>
      <c r="W118" s="26"/>
      <c r="X118" s="26"/>
      <c r="Y118" s="26"/>
      <c r="Z118" s="26"/>
      <c r="AA118" s="26"/>
      <c r="AB118" s="26"/>
      <c r="AC118" s="36" t="str">
        <f t="shared" si="21"/>
        <v/>
      </c>
      <c r="AD118" s="36" t="str">
        <f t="shared" si="22"/>
        <v/>
      </c>
    </row>
    <row r="119" spans="1:30" ht="14.25">
      <c r="B119" s="53" t="str">
        <f t="shared" si="20"/>
        <v/>
      </c>
      <c r="C119" s="2"/>
      <c r="D119" s="1"/>
      <c r="E119" s="2"/>
      <c r="F119" s="2"/>
      <c r="G119" s="2"/>
      <c r="H119" s="2"/>
      <c r="I119" s="26"/>
      <c r="J119" s="26"/>
      <c r="K119" s="26"/>
      <c r="L119" s="26"/>
      <c r="M119" s="26"/>
      <c r="N119" s="26"/>
      <c r="O119" s="26"/>
      <c r="P119" s="26"/>
      <c r="Q119" s="26"/>
      <c r="R119" s="26"/>
      <c r="S119" s="26"/>
      <c r="T119" s="26"/>
      <c r="U119" s="26"/>
      <c r="V119" s="26"/>
      <c r="W119" s="26"/>
      <c r="X119" s="26"/>
      <c r="Y119" s="26"/>
      <c r="Z119" s="26"/>
      <c r="AA119" s="26"/>
      <c r="AB119" s="26"/>
      <c r="AC119" s="36" t="str">
        <f t="shared" si="21"/>
        <v/>
      </c>
      <c r="AD119" s="36" t="str">
        <f t="shared" si="22"/>
        <v/>
      </c>
    </row>
    <row r="120" spans="1:30" ht="14.25">
      <c r="B120" s="53" t="str">
        <f t="shared" si="20"/>
        <v/>
      </c>
      <c r="C120" s="2"/>
      <c r="E120" s="2"/>
      <c r="F120" s="2"/>
      <c r="G120" s="2"/>
      <c r="H120" s="2"/>
      <c r="I120" s="26"/>
      <c r="J120" s="26"/>
      <c r="K120" s="26"/>
      <c r="L120" s="26"/>
      <c r="M120" s="26"/>
      <c r="N120" s="26"/>
      <c r="O120" s="26"/>
      <c r="P120" s="26"/>
      <c r="Q120" s="26"/>
      <c r="R120" s="26"/>
      <c r="S120" s="26"/>
      <c r="T120" s="26"/>
      <c r="U120" s="26"/>
      <c r="V120" s="26"/>
      <c r="W120" s="26"/>
      <c r="X120" s="26"/>
      <c r="Y120" s="26"/>
      <c r="Z120" s="26"/>
      <c r="AA120" s="26"/>
      <c r="AB120" s="26"/>
      <c r="AC120" s="36" t="str">
        <f t="shared" si="21"/>
        <v/>
      </c>
      <c r="AD120" s="36" t="str">
        <f t="shared" si="22"/>
        <v/>
      </c>
    </row>
    <row r="121" spans="1:30" ht="14.25">
      <c r="B121" s="53" t="str">
        <f t="shared" si="20"/>
        <v/>
      </c>
      <c r="C121" s="2"/>
      <c r="E121" s="2"/>
      <c r="F121" s="2"/>
      <c r="G121" s="2"/>
      <c r="H121" s="2"/>
      <c r="I121" s="26"/>
      <c r="J121" s="26"/>
      <c r="K121" s="26"/>
      <c r="L121" s="26"/>
      <c r="M121" s="26"/>
      <c r="N121" s="26"/>
      <c r="O121" s="26"/>
      <c r="P121" s="26"/>
      <c r="Q121" s="26"/>
      <c r="R121" s="26"/>
      <c r="S121" s="26"/>
      <c r="T121" s="26"/>
      <c r="U121" s="26"/>
      <c r="V121" s="26"/>
      <c r="W121" s="26"/>
      <c r="X121" s="26"/>
      <c r="Y121" s="26"/>
      <c r="Z121" s="26"/>
      <c r="AA121" s="26"/>
      <c r="AB121" s="26"/>
      <c r="AC121" s="36" t="str">
        <f t="shared" si="21"/>
        <v/>
      </c>
      <c r="AD121" s="36" t="str">
        <f t="shared" si="22"/>
        <v/>
      </c>
    </row>
    <row r="122" spans="1:30" ht="14.25">
      <c r="B122" s="53" t="str">
        <f t="shared" si="20"/>
        <v/>
      </c>
      <c r="C122" s="2"/>
      <c r="E122" s="2"/>
      <c r="F122" s="2"/>
      <c r="G122" s="2"/>
      <c r="H122" s="2"/>
      <c r="I122" s="26"/>
      <c r="J122" s="26"/>
      <c r="K122" s="26"/>
      <c r="L122" s="26"/>
      <c r="M122" s="26"/>
      <c r="N122" s="26"/>
      <c r="O122" s="26"/>
      <c r="P122" s="26"/>
      <c r="Q122" s="26"/>
      <c r="R122" s="26"/>
      <c r="S122" s="26"/>
      <c r="T122" s="26"/>
      <c r="U122" s="26"/>
      <c r="V122" s="26"/>
      <c r="W122" s="26"/>
      <c r="X122" s="26"/>
      <c r="Y122" s="26"/>
      <c r="Z122" s="26"/>
      <c r="AA122" s="26"/>
      <c r="AB122" s="26"/>
      <c r="AC122" s="36" t="str">
        <f t="shared" si="21"/>
        <v/>
      </c>
      <c r="AD122" s="36" t="str">
        <f t="shared" si="22"/>
        <v/>
      </c>
    </row>
    <row r="123" spans="1:30" ht="14.25">
      <c r="B123" s="53" t="str">
        <f t="shared" si="20"/>
        <v/>
      </c>
      <c r="C123" s="2"/>
      <c r="D123" s="1"/>
      <c r="E123" s="2"/>
      <c r="F123" s="2"/>
      <c r="G123" s="2"/>
      <c r="H123" s="2"/>
      <c r="I123" s="26"/>
      <c r="J123" s="26"/>
      <c r="K123" s="26"/>
      <c r="L123" s="26"/>
      <c r="M123" s="26"/>
      <c r="N123" s="26"/>
      <c r="O123" s="26"/>
      <c r="P123" s="26"/>
      <c r="Q123" s="26"/>
      <c r="R123" s="26"/>
      <c r="S123" s="26"/>
      <c r="T123" s="26"/>
      <c r="U123" s="26"/>
      <c r="V123" s="26"/>
      <c r="W123" s="26"/>
      <c r="X123" s="26"/>
      <c r="Y123" s="26"/>
      <c r="Z123" s="26"/>
      <c r="AA123" s="26"/>
      <c r="AB123" s="26"/>
      <c r="AC123" s="36" t="str">
        <f t="shared" si="21"/>
        <v/>
      </c>
      <c r="AD123" s="36" t="str">
        <f t="shared" si="22"/>
        <v/>
      </c>
    </row>
    <row r="124" spans="1:30" ht="14.25">
      <c r="B124" s="53" t="str">
        <f t="shared" si="20"/>
        <v/>
      </c>
      <c r="C124" s="2"/>
      <c r="E124" s="2"/>
      <c r="F124" s="2"/>
      <c r="G124" s="2"/>
      <c r="H124" s="2"/>
      <c r="I124" s="26"/>
      <c r="J124" s="26"/>
      <c r="K124" s="26"/>
      <c r="L124" s="26"/>
      <c r="M124" s="26"/>
      <c r="N124" s="26"/>
      <c r="O124" s="26"/>
      <c r="P124" s="26"/>
      <c r="Q124" s="26"/>
      <c r="R124" s="26"/>
      <c r="S124" s="26"/>
      <c r="T124" s="26"/>
      <c r="U124" s="26"/>
      <c r="V124" s="26"/>
      <c r="W124" s="26"/>
      <c r="X124" s="26"/>
      <c r="Y124" s="26"/>
      <c r="Z124" s="26"/>
      <c r="AA124" s="26"/>
      <c r="AB124" s="26"/>
      <c r="AC124" s="36" t="str">
        <f t="shared" si="21"/>
        <v/>
      </c>
      <c r="AD124" s="36" t="str">
        <f t="shared" si="22"/>
        <v/>
      </c>
    </row>
    <row r="125" spans="1:30" ht="14.25">
      <c r="B125" s="53" t="str">
        <f t="shared" si="20"/>
        <v/>
      </c>
      <c r="C125" s="2"/>
      <c r="D125" s="1"/>
      <c r="E125" s="2"/>
      <c r="F125" s="2"/>
      <c r="G125" s="2"/>
      <c r="H125" s="2"/>
      <c r="I125" s="26"/>
      <c r="J125" s="26"/>
      <c r="K125" s="26"/>
      <c r="L125" s="26"/>
      <c r="M125" s="26"/>
      <c r="N125" s="26"/>
      <c r="O125" s="26"/>
      <c r="P125" s="26"/>
      <c r="Q125" s="26"/>
      <c r="R125" s="26"/>
      <c r="S125" s="26"/>
      <c r="T125" s="26"/>
      <c r="U125" s="26"/>
      <c r="V125" s="26"/>
      <c r="W125" s="26"/>
      <c r="X125" s="26"/>
      <c r="Y125" s="26"/>
      <c r="Z125" s="26"/>
      <c r="AA125" s="26"/>
      <c r="AB125" s="26"/>
      <c r="AC125" s="36" t="str">
        <f t="shared" si="21"/>
        <v/>
      </c>
      <c r="AD125" s="36" t="str">
        <f t="shared" si="22"/>
        <v/>
      </c>
    </row>
    <row r="126" spans="1:30" ht="14.25">
      <c r="B126" s="53" t="str">
        <f t="shared" si="20"/>
        <v/>
      </c>
      <c r="C126" s="2"/>
      <c r="E126" s="2"/>
      <c r="F126" s="2"/>
      <c r="G126" s="2"/>
      <c r="H126" s="2"/>
      <c r="I126" s="26"/>
      <c r="J126" s="26"/>
      <c r="K126" s="26"/>
      <c r="L126" s="26"/>
      <c r="M126" s="26"/>
      <c r="N126" s="26"/>
      <c r="O126" s="26"/>
      <c r="P126" s="26"/>
      <c r="Q126" s="26"/>
      <c r="R126" s="26"/>
      <c r="S126" s="26"/>
      <c r="T126" s="26"/>
      <c r="U126" s="26"/>
      <c r="V126" s="26"/>
      <c r="W126" s="26"/>
      <c r="X126" s="26"/>
      <c r="Y126" s="26"/>
      <c r="Z126" s="26"/>
      <c r="AA126" s="26"/>
      <c r="AB126" s="26"/>
      <c r="AC126" s="36" t="str">
        <f t="shared" si="21"/>
        <v/>
      </c>
      <c r="AD126" s="36" t="str">
        <f t="shared" si="22"/>
        <v/>
      </c>
    </row>
    <row r="127" spans="1:30" ht="14.25">
      <c r="B127" s="53" t="str">
        <f t="shared" si="20"/>
        <v/>
      </c>
      <c r="C127" s="2"/>
      <c r="E127" s="2"/>
      <c r="F127" s="2"/>
      <c r="G127" s="2"/>
      <c r="H127" s="2"/>
      <c r="I127" s="26"/>
      <c r="J127" s="26"/>
      <c r="K127" s="26"/>
      <c r="L127" s="26"/>
      <c r="M127" s="26"/>
      <c r="N127" s="26"/>
      <c r="O127" s="26"/>
      <c r="P127" s="26"/>
      <c r="Q127" s="26"/>
      <c r="R127" s="26"/>
      <c r="S127" s="26"/>
      <c r="T127" s="26"/>
      <c r="U127" s="26"/>
      <c r="V127" s="26"/>
      <c r="W127" s="26"/>
      <c r="X127" s="26"/>
      <c r="Y127" s="26"/>
      <c r="Z127" s="26"/>
      <c r="AA127" s="26"/>
      <c r="AB127" s="26"/>
      <c r="AC127" s="36" t="str">
        <f t="shared" si="21"/>
        <v/>
      </c>
      <c r="AD127" s="36" t="str">
        <f t="shared" si="22"/>
        <v/>
      </c>
    </row>
    <row r="128" spans="1:30" ht="14.25">
      <c r="B128" s="53" t="str">
        <f t="shared" si="20"/>
        <v/>
      </c>
      <c r="C128" s="2"/>
      <c r="E128" s="2"/>
      <c r="F128" s="2"/>
      <c r="G128" s="2"/>
      <c r="H128" s="2"/>
      <c r="I128" s="26"/>
      <c r="J128" s="26"/>
      <c r="K128" s="26"/>
      <c r="L128" s="26"/>
      <c r="M128" s="26"/>
      <c r="N128" s="26"/>
      <c r="O128" s="26"/>
      <c r="P128" s="26"/>
      <c r="Q128" s="26"/>
      <c r="R128" s="26"/>
      <c r="S128" s="26"/>
      <c r="T128" s="26"/>
      <c r="U128" s="26"/>
      <c r="V128" s="26"/>
      <c r="W128" s="26"/>
      <c r="X128" s="26"/>
      <c r="Y128" s="26"/>
      <c r="Z128" s="26"/>
      <c r="AA128" s="26"/>
      <c r="AB128" s="26"/>
      <c r="AC128" s="36" t="str">
        <f t="shared" si="21"/>
        <v/>
      </c>
      <c r="AD128" s="36" t="str">
        <f t="shared" si="22"/>
        <v/>
      </c>
    </row>
    <row r="129" spans="2:30" ht="14.25">
      <c r="B129" s="53" t="str">
        <f t="shared" si="20"/>
        <v/>
      </c>
      <c r="C129" s="2"/>
      <c r="E129" s="2"/>
      <c r="F129" s="2"/>
      <c r="G129" s="2"/>
      <c r="H129" s="2"/>
      <c r="I129" s="26"/>
      <c r="J129" s="26"/>
      <c r="K129" s="26"/>
      <c r="L129" s="26"/>
      <c r="M129" s="26"/>
      <c r="N129" s="26"/>
      <c r="O129" s="26"/>
      <c r="P129" s="26"/>
      <c r="Q129" s="26"/>
      <c r="R129" s="26"/>
      <c r="S129" s="26"/>
      <c r="T129" s="26"/>
      <c r="U129" s="26"/>
      <c r="V129" s="26"/>
      <c r="W129" s="26"/>
      <c r="X129" s="26"/>
      <c r="Y129" s="26"/>
      <c r="Z129" s="26"/>
      <c r="AA129" s="26"/>
      <c r="AB129" s="26"/>
      <c r="AC129" s="36" t="str">
        <f t="shared" si="21"/>
        <v/>
      </c>
      <c r="AD129" s="36" t="str">
        <f t="shared" si="22"/>
        <v/>
      </c>
    </row>
    <row r="130" spans="2:30" ht="14.25">
      <c r="B130" s="53" t="str">
        <f t="shared" si="20"/>
        <v/>
      </c>
      <c r="C130" s="2"/>
      <c r="E130" s="2"/>
      <c r="F130" s="2"/>
      <c r="G130" s="2"/>
      <c r="H130" s="2"/>
      <c r="I130" s="26"/>
      <c r="J130" s="26"/>
      <c r="K130" s="26"/>
      <c r="L130" s="26"/>
      <c r="M130" s="26"/>
      <c r="N130" s="26"/>
      <c r="O130" s="26"/>
      <c r="P130" s="26"/>
      <c r="Q130" s="26"/>
      <c r="R130" s="26"/>
      <c r="S130" s="26"/>
      <c r="T130" s="26"/>
      <c r="U130" s="26"/>
      <c r="V130" s="26"/>
      <c r="W130" s="26"/>
      <c r="X130" s="26"/>
      <c r="Y130" s="26"/>
      <c r="Z130" s="26"/>
      <c r="AA130" s="26"/>
      <c r="AB130" s="26"/>
      <c r="AC130" s="36" t="str">
        <f t="shared" si="21"/>
        <v/>
      </c>
      <c r="AD130" s="36" t="str">
        <f t="shared" si="22"/>
        <v/>
      </c>
    </row>
    <row r="131" spans="2:30" ht="14.25">
      <c r="B131" s="53" t="str">
        <f t="shared" si="20"/>
        <v/>
      </c>
      <c r="C131" s="2"/>
      <c r="E131" s="1"/>
      <c r="F131" s="1"/>
      <c r="G131" s="1"/>
      <c r="H131" s="1"/>
      <c r="I131" s="26"/>
      <c r="J131" s="26"/>
      <c r="K131" s="26"/>
      <c r="L131" s="26"/>
      <c r="M131" s="26"/>
      <c r="N131" s="26"/>
      <c r="O131" s="26"/>
      <c r="P131" s="26"/>
      <c r="Q131" s="26"/>
      <c r="R131" s="26"/>
      <c r="S131" s="26"/>
      <c r="T131" s="26"/>
      <c r="U131" s="26"/>
      <c r="V131" s="26"/>
      <c r="W131" s="26"/>
      <c r="X131" s="26"/>
      <c r="Y131" s="26"/>
      <c r="Z131" s="26"/>
      <c r="AA131" s="26"/>
      <c r="AB131" s="26"/>
      <c r="AC131" s="36" t="str">
        <f t="shared" si="21"/>
        <v/>
      </c>
      <c r="AD131" s="36" t="str">
        <f t="shared" si="22"/>
        <v/>
      </c>
    </row>
    <row r="132" spans="2:30" ht="14.25">
      <c r="B132" s="53" t="str">
        <f t="shared" si="20"/>
        <v/>
      </c>
      <c r="C132" s="2"/>
      <c r="D132" s="1"/>
      <c r="E132" s="2"/>
      <c r="F132" s="2"/>
      <c r="G132" s="2"/>
      <c r="H132" s="2"/>
      <c r="I132" s="26"/>
      <c r="J132" s="26"/>
      <c r="K132" s="26"/>
      <c r="L132" s="26"/>
      <c r="M132" s="26"/>
      <c r="N132" s="26"/>
      <c r="O132" s="26"/>
      <c r="P132" s="26"/>
      <c r="Q132" s="26"/>
      <c r="R132" s="26"/>
      <c r="S132" s="26"/>
      <c r="T132" s="26"/>
      <c r="U132" s="26"/>
      <c r="V132" s="26"/>
      <c r="W132" s="26"/>
      <c r="X132" s="26"/>
      <c r="Y132" s="26"/>
      <c r="Z132" s="26"/>
      <c r="AA132" s="26"/>
      <c r="AB132" s="26"/>
      <c r="AC132" s="36" t="str">
        <f t="shared" si="21"/>
        <v/>
      </c>
      <c r="AD132" s="36" t="str">
        <f t="shared" si="22"/>
        <v/>
      </c>
    </row>
    <row r="133" spans="2:30" ht="14.25">
      <c r="B133" s="53" t="str">
        <f t="shared" si="20"/>
        <v/>
      </c>
      <c r="C133" s="2"/>
      <c r="E133" s="2"/>
      <c r="F133" s="2"/>
      <c r="G133" s="2"/>
      <c r="H133" s="2"/>
      <c r="I133" s="26"/>
      <c r="J133" s="26"/>
      <c r="K133" s="26"/>
      <c r="L133" s="26"/>
      <c r="M133" s="26"/>
      <c r="N133" s="26"/>
      <c r="O133" s="26"/>
      <c r="P133" s="26"/>
      <c r="Q133" s="26"/>
      <c r="R133" s="26"/>
      <c r="S133" s="26"/>
      <c r="T133" s="26"/>
      <c r="U133" s="26"/>
      <c r="V133" s="26"/>
      <c r="W133" s="26"/>
      <c r="X133" s="26"/>
      <c r="Y133" s="26"/>
      <c r="Z133" s="26"/>
      <c r="AA133" s="26"/>
      <c r="AB133" s="26"/>
      <c r="AC133" s="36" t="str">
        <f t="shared" si="21"/>
        <v/>
      </c>
      <c r="AD133" s="36" t="str">
        <f t="shared" si="22"/>
        <v/>
      </c>
    </row>
    <row r="134" spans="2:30" ht="14.25">
      <c r="B134" s="53" t="str">
        <f t="shared" si="20"/>
        <v/>
      </c>
      <c r="C134" s="2"/>
      <c r="E134" s="2"/>
      <c r="F134" s="2"/>
      <c r="G134" s="2"/>
      <c r="H134" s="2"/>
      <c r="I134" s="26"/>
      <c r="J134" s="26"/>
      <c r="K134" s="26"/>
      <c r="L134" s="26"/>
      <c r="M134" s="26"/>
      <c r="N134" s="26"/>
      <c r="O134" s="26"/>
      <c r="P134" s="26"/>
      <c r="Q134" s="26"/>
      <c r="R134" s="26"/>
      <c r="S134" s="26"/>
      <c r="T134" s="26"/>
      <c r="U134" s="26"/>
      <c r="V134" s="26"/>
      <c r="W134" s="26"/>
      <c r="X134" s="26"/>
      <c r="Y134" s="26"/>
      <c r="Z134" s="26"/>
      <c r="AA134" s="26"/>
      <c r="AB134" s="26"/>
      <c r="AC134" s="36" t="str">
        <f t="shared" si="21"/>
        <v/>
      </c>
      <c r="AD134" s="36" t="str">
        <f t="shared" si="22"/>
        <v/>
      </c>
    </row>
    <row r="135" spans="2:30" ht="14.25">
      <c r="B135" s="53" t="str">
        <f t="shared" si="20"/>
        <v/>
      </c>
      <c r="C135" s="2"/>
      <c r="E135" s="2"/>
      <c r="F135" s="2"/>
      <c r="G135" s="2"/>
      <c r="H135" s="2"/>
      <c r="I135" s="26"/>
      <c r="J135" s="26"/>
      <c r="K135" s="26"/>
      <c r="L135" s="26"/>
      <c r="M135" s="26"/>
      <c r="N135" s="26"/>
      <c r="O135" s="26"/>
      <c r="P135" s="26"/>
      <c r="Q135" s="26"/>
      <c r="R135" s="26"/>
      <c r="S135" s="26"/>
      <c r="T135" s="26"/>
      <c r="U135" s="26"/>
      <c r="V135" s="26"/>
      <c r="W135" s="26"/>
      <c r="X135" s="26"/>
      <c r="Y135" s="26"/>
      <c r="Z135" s="26"/>
      <c r="AA135" s="26"/>
      <c r="AB135" s="26"/>
      <c r="AC135" s="36" t="str">
        <f t="shared" si="21"/>
        <v/>
      </c>
      <c r="AD135" s="36" t="str">
        <f t="shared" si="22"/>
        <v/>
      </c>
    </row>
    <row r="136" spans="2:30" ht="14.25">
      <c r="B136" s="53" t="str">
        <f t="shared" si="20"/>
        <v/>
      </c>
      <c r="C136" s="2"/>
      <c r="E136" s="2"/>
      <c r="F136" s="2"/>
      <c r="G136" s="2"/>
      <c r="H136" s="2"/>
      <c r="I136" s="26"/>
      <c r="J136" s="26"/>
      <c r="K136" s="26"/>
      <c r="L136" s="26"/>
      <c r="M136" s="26"/>
      <c r="N136" s="26"/>
      <c r="O136" s="26"/>
      <c r="P136" s="26"/>
      <c r="Q136" s="26"/>
      <c r="R136" s="26"/>
      <c r="S136" s="26"/>
      <c r="T136" s="26"/>
      <c r="U136" s="26"/>
      <c r="V136" s="26"/>
      <c r="W136" s="26"/>
      <c r="X136" s="26"/>
      <c r="Y136" s="26"/>
      <c r="Z136" s="26"/>
      <c r="AA136" s="26"/>
      <c r="AB136" s="26"/>
      <c r="AC136" s="36" t="str">
        <f t="shared" si="21"/>
        <v/>
      </c>
      <c r="AD136" s="36" t="str">
        <f t="shared" si="22"/>
        <v/>
      </c>
    </row>
    <row r="137" spans="2:30" ht="14.25">
      <c r="B137" s="53" t="str">
        <f t="shared" si="20"/>
        <v/>
      </c>
      <c r="C137" s="2"/>
      <c r="E137" s="2"/>
      <c r="F137" s="2"/>
      <c r="G137" s="2"/>
      <c r="H137" s="2"/>
      <c r="I137" s="26"/>
      <c r="J137" s="26"/>
      <c r="K137" s="26"/>
      <c r="L137" s="26"/>
      <c r="M137" s="26"/>
      <c r="N137" s="26"/>
      <c r="O137" s="26"/>
      <c r="P137" s="26"/>
      <c r="Q137" s="26"/>
      <c r="R137" s="26"/>
      <c r="S137" s="26"/>
      <c r="T137" s="26"/>
      <c r="U137" s="26"/>
      <c r="V137" s="26"/>
      <c r="W137" s="26"/>
      <c r="X137" s="26"/>
      <c r="Y137" s="26"/>
      <c r="Z137" s="26"/>
      <c r="AA137" s="26"/>
      <c r="AB137" s="26"/>
      <c r="AC137" s="36" t="str">
        <f t="shared" si="21"/>
        <v/>
      </c>
      <c r="AD137" s="36" t="str">
        <f t="shared" si="22"/>
        <v/>
      </c>
    </row>
    <row r="138" spans="2:30" ht="14.25">
      <c r="B138" s="53" t="str">
        <f t="shared" si="20"/>
        <v/>
      </c>
      <c r="C138" s="2"/>
      <c r="E138" s="2"/>
      <c r="F138" s="2"/>
      <c r="G138" s="2"/>
      <c r="H138" s="2"/>
      <c r="I138" s="26"/>
      <c r="J138" s="26"/>
      <c r="K138" s="26"/>
      <c r="L138" s="26"/>
      <c r="M138" s="26"/>
      <c r="N138" s="26"/>
      <c r="O138" s="26"/>
      <c r="P138" s="26"/>
      <c r="Q138" s="26"/>
      <c r="R138" s="26"/>
      <c r="S138" s="26"/>
      <c r="T138" s="26"/>
      <c r="U138" s="26"/>
      <c r="V138" s="26"/>
      <c r="W138" s="26"/>
      <c r="X138" s="26"/>
      <c r="Y138" s="26"/>
      <c r="Z138" s="26"/>
      <c r="AA138" s="26"/>
      <c r="AB138" s="26"/>
      <c r="AC138" s="36" t="str">
        <f t="shared" si="21"/>
        <v/>
      </c>
      <c r="AD138" s="36" t="str">
        <f t="shared" si="22"/>
        <v/>
      </c>
    </row>
    <row r="139" spans="2:30" ht="14.25">
      <c r="B139" s="53" t="str">
        <f t="shared" si="20"/>
        <v/>
      </c>
      <c r="C139" s="2"/>
      <c r="E139" s="2"/>
      <c r="F139" s="2"/>
      <c r="G139" s="2"/>
      <c r="H139" s="2"/>
      <c r="I139" s="26"/>
      <c r="J139" s="26"/>
      <c r="K139" s="26"/>
      <c r="L139" s="26"/>
      <c r="M139" s="26"/>
      <c r="N139" s="26"/>
      <c r="O139" s="26"/>
      <c r="P139" s="26"/>
      <c r="Q139" s="26"/>
      <c r="R139" s="26"/>
      <c r="S139" s="26"/>
      <c r="T139" s="26"/>
      <c r="U139" s="26"/>
      <c r="V139" s="26"/>
      <c r="W139" s="26"/>
      <c r="X139" s="26"/>
      <c r="Y139" s="26"/>
      <c r="Z139" s="26"/>
      <c r="AA139" s="26"/>
      <c r="AB139" s="26"/>
      <c r="AC139" s="36" t="str">
        <f t="shared" si="21"/>
        <v/>
      </c>
      <c r="AD139" s="36" t="str">
        <f t="shared" si="22"/>
        <v/>
      </c>
    </row>
    <row r="140" spans="2:30" ht="14.25">
      <c r="B140" s="53" t="str">
        <f t="shared" ref="B140:B150" si="27">AD140</f>
        <v/>
      </c>
      <c r="C140" s="2"/>
      <c r="E140" s="2"/>
      <c r="F140" s="2"/>
      <c r="G140" s="2"/>
      <c r="H140" s="2"/>
      <c r="I140" s="26"/>
      <c r="J140" s="26"/>
      <c r="K140" s="26"/>
      <c r="L140" s="26"/>
      <c r="M140" s="26"/>
      <c r="N140" s="26"/>
      <c r="O140" s="26"/>
      <c r="P140" s="26"/>
      <c r="Q140" s="26"/>
      <c r="R140" s="26"/>
      <c r="S140" s="26"/>
      <c r="T140" s="26"/>
      <c r="U140" s="26"/>
      <c r="V140" s="26"/>
      <c r="W140" s="26"/>
      <c r="X140" s="26"/>
      <c r="Y140" s="26"/>
      <c r="Z140" s="26"/>
      <c r="AA140" s="26"/>
      <c r="AB140" s="26"/>
      <c r="AC140" s="36" t="str">
        <f t="shared" ref="AC140:AC151" si="28">IF(SUM(I140:AB140)&gt;0,SUM(I140:AB140),"")</f>
        <v/>
      </c>
      <c r="AD140" s="36" t="str">
        <f t="shared" ref="AD140:AD151" si="29">IFERROR(IF(AC140&lt;$AH$12,1,ROUND(IF(AC140&lt;$AH$13,$AI$12+(AC140-$AH$12)/($AH$13-$AH$12)*($AI$13-$AI$12),5.5+(AC140-$AH$13)/($AH$14-$AH$13)*($AI$14-$AI$13)),1)),""&amp;$AI$8)</f>
        <v/>
      </c>
    </row>
    <row r="141" spans="2:30" ht="14.25">
      <c r="B141" s="53" t="str">
        <f t="shared" si="27"/>
        <v/>
      </c>
      <c r="C141" s="2"/>
      <c r="E141" s="2"/>
      <c r="F141" s="2"/>
      <c r="G141" s="2"/>
      <c r="H141" s="2"/>
      <c r="I141" s="26"/>
      <c r="J141" s="26"/>
      <c r="K141" s="26"/>
      <c r="L141" s="26"/>
      <c r="M141" s="26"/>
      <c r="N141" s="26"/>
      <c r="O141" s="26"/>
      <c r="P141" s="26"/>
      <c r="Q141" s="26"/>
      <c r="R141" s="26"/>
      <c r="S141" s="26"/>
      <c r="T141" s="26"/>
      <c r="U141" s="26"/>
      <c r="V141" s="26"/>
      <c r="W141" s="26"/>
      <c r="X141" s="26"/>
      <c r="Y141" s="26"/>
      <c r="Z141" s="26"/>
      <c r="AA141" s="26"/>
      <c r="AB141" s="26"/>
      <c r="AC141" s="36" t="str">
        <f t="shared" si="28"/>
        <v/>
      </c>
      <c r="AD141" s="36" t="str">
        <f t="shared" si="29"/>
        <v/>
      </c>
    </row>
    <row r="142" spans="2:30" ht="14.25">
      <c r="B142" s="53" t="str">
        <f t="shared" si="27"/>
        <v/>
      </c>
      <c r="C142" s="2"/>
      <c r="E142" s="2"/>
      <c r="F142" s="2"/>
      <c r="G142" s="2"/>
      <c r="H142" s="2"/>
      <c r="I142" s="26"/>
      <c r="J142" s="26"/>
      <c r="K142" s="26"/>
      <c r="L142" s="26"/>
      <c r="M142" s="26"/>
      <c r="N142" s="26"/>
      <c r="O142" s="26"/>
      <c r="P142" s="26"/>
      <c r="Q142" s="26"/>
      <c r="R142" s="26"/>
      <c r="S142" s="26"/>
      <c r="T142" s="26"/>
      <c r="U142" s="26"/>
      <c r="V142" s="26"/>
      <c r="W142" s="26"/>
      <c r="X142" s="26"/>
      <c r="Y142" s="26"/>
      <c r="Z142" s="26"/>
      <c r="AA142" s="26"/>
      <c r="AB142" s="26"/>
      <c r="AC142" s="36" t="str">
        <f t="shared" si="28"/>
        <v/>
      </c>
      <c r="AD142" s="36" t="str">
        <f t="shared" si="29"/>
        <v/>
      </c>
    </row>
    <row r="143" spans="2:30" ht="14.25">
      <c r="B143" s="53" t="str">
        <f t="shared" si="27"/>
        <v/>
      </c>
      <c r="C143" s="2"/>
      <c r="E143" s="2"/>
      <c r="F143" s="2"/>
      <c r="G143" s="2"/>
      <c r="H143" s="2"/>
      <c r="I143" s="26"/>
      <c r="J143" s="26"/>
      <c r="K143" s="26"/>
      <c r="L143" s="26"/>
      <c r="M143" s="26"/>
      <c r="N143" s="26"/>
      <c r="O143" s="26"/>
      <c r="P143" s="26"/>
      <c r="Q143" s="26"/>
      <c r="R143" s="26"/>
      <c r="S143" s="26"/>
      <c r="T143" s="26"/>
      <c r="U143" s="26"/>
      <c r="V143" s="26"/>
      <c r="W143" s="26"/>
      <c r="X143" s="26"/>
      <c r="Y143" s="26"/>
      <c r="Z143" s="26"/>
      <c r="AA143" s="26"/>
      <c r="AB143" s="26"/>
      <c r="AC143" s="36" t="str">
        <f t="shared" si="28"/>
        <v/>
      </c>
      <c r="AD143" s="36" t="str">
        <f t="shared" si="29"/>
        <v/>
      </c>
    </row>
    <row r="144" spans="2:30" ht="14.25">
      <c r="B144" s="53" t="str">
        <f t="shared" si="27"/>
        <v/>
      </c>
      <c r="C144" s="2"/>
      <c r="E144" s="2"/>
      <c r="F144" s="2"/>
      <c r="G144" s="2"/>
      <c r="H144" s="2"/>
      <c r="I144" s="26"/>
      <c r="J144" s="26"/>
      <c r="K144" s="26"/>
      <c r="L144" s="26"/>
      <c r="M144" s="26"/>
      <c r="N144" s="26"/>
      <c r="O144" s="26"/>
      <c r="P144" s="26"/>
      <c r="Q144" s="26"/>
      <c r="R144" s="26"/>
      <c r="S144" s="26"/>
      <c r="T144" s="26"/>
      <c r="U144" s="26"/>
      <c r="V144" s="26"/>
      <c r="W144" s="26"/>
      <c r="X144" s="26"/>
      <c r="Y144" s="26"/>
      <c r="Z144" s="26"/>
      <c r="AA144" s="26"/>
      <c r="AB144" s="26"/>
      <c r="AC144" s="36" t="str">
        <f t="shared" si="28"/>
        <v/>
      </c>
      <c r="AD144" s="36" t="str">
        <f t="shared" si="29"/>
        <v/>
      </c>
    </row>
    <row r="145" spans="1:44" ht="14.25">
      <c r="B145" s="53" t="str">
        <f t="shared" si="27"/>
        <v/>
      </c>
      <c r="C145" s="2"/>
      <c r="E145" s="2"/>
      <c r="F145" s="2"/>
      <c r="G145" s="2"/>
      <c r="H145" s="2"/>
      <c r="I145" s="26"/>
      <c r="J145" s="26"/>
      <c r="K145" s="26"/>
      <c r="L145" s="26"/>
      <c r="M145" s="26"/>
      <c r="N145" s="26"/>
      <c r="O145" s="26"/>
      <c r="P145" s="26"/>
      <c r="Q145" s="26"/>
      <c r="R145" s="26"/>
      <c r="S145" s="26"/>
      <c r="T145" s="26"/>
      <c r="U145" s="26"/>
      <c r="V145" s="26"/>
      <c r="W145" s="26"/>
      <c r="X145" s="26"/>
      <c r="Y145" s="26"/>
      <c r="Z145" s="26"/>
      <c r="AA145" s="26"/>
      <c r="AB145" s="26"/>
      <c r="AC145" s="36" t="str">
        <f t="shared" si="28"/>
        <v/>
      </c>
      <c r="AD145" s="36" t="str">
        <f t="shared" si="29"/>
        <v/>
      </c>
    </row>
    <row r="146" spans="1:44" ht="14.25">
      <c r="B146" s="53" t="str">
        <f t="shared" si="27"/>
        <v/>
      </c>
      <c r="C146" s="2"/>
      <c r="E146" s="2"/>
      <c r="F146" s="2"/>
      <c r="G146" s="2"/>
      <c r="H146" s="2"/>
      <c r="I146" s="26"/>
      <c r="J146" s="26"/>
      <c r="K146" s="26"/>
      <c r="L146" s="26"/>
      <c r="M146" s="26"/>
      <c r="N146" s="26"/>
      <c r="O146" s="26"/>
      <c r="P146" s="26"/>
      <c r="Q146" s="26"/>
      <c r="R146" s="26"/>
      <c r="S146" s="26"/>
      <c r="T146" s="26"/>
      <c r="U146" s="26"/>
      <c r="V146" s="26"/>
      <c r="W146" s="26"/>
      <c r="X146" s="26"/>
      <c r="Y146" s="26"/>
      <c r="Z146" s="26"/>
      <c r="AA146" s="26"/>
      <c r="AB146" s="26"/>
      <c r="AC146" s="36" t="str">
        <f t="shared" si="28"/>
        <v/>
      </c>
      <c r="AD146" s="36" t="str">
        <f t="shared" si="29"/>
        <v/>
      </c>
    </row>
    <row r="147" spans="1:44" ht="14.25">
      <c r="B147" s="53" t="str">
        <f t="shared" si="27"/>
        <v/>
      </c>
      <c r="C147" s="2"/>
      <c r="E147" s="2"/>
      <c r="F147" s="2"/>
      <c r="G147" s="2"/>
      <c r="H147" s="2"/>
      <c r="I147" s="26"/>
      <c r="J147" s="26"/>
      <c r="K147" s="26"/>
      <c r="L147" s="26"/>
      <c r="M147" s="26"/>
      <c r="N147" s="26"/>
      <c r="O147" s="26"/>
      <c r="P147" s="26"/>
      <c r="Q147" s="26"/>
      <c r="R147" s="26"/>
      <c r="S147" s="26"/>
      <c r="T147" s="26"/>
      <c r="U147" s="26"/>
      <c r="V147" s="26"/>
      <c r="W147" s="26"/>
      <c r="X147" s="26"/>
      <c r="Y147" s="26"/>
      <c r="Z147" s="26"/>
      <c r="AA147" s="26"/>
      <c r="AB147" s="26"/>
      <c r="AC147" s="36" t="str">
        <f t="shared" si="28"/>
        <v/>
      </c>
      <c r="AD147" s="36" t="str">
        <f t="shared" si="29"/>
        <v/>
      </c>
    </row>
    <row r="148" spans="1:44" ht="14.25">
      <c r="B148" s="53" t="str">
        <f t="shared" si="27"/>
        <v/>
      </c>
      <c r="C148" s="2"/>
      <c r="E148" s="2"/>
      <c r="F148" s="2"/>
      <c r="G148" s="2"/>
      <c r="H148" s="2"/>
      <c r="I148" s="26"/>
      <c r="J148" s="26"/>
      <c r="K148" s="26"/>
      <c r="L148" s="26"/>
      <c r="M148" s="26"/>
      <c r="N148" s="26"/>
      <c r="O148" s="26"/>
      <c r="P148" s="26"/>
      <c r="Q148" s="26"/>
      <c r="R148" s="26"/>
      <c r="S148" s="26"/>
      <c r="T148" s="26"/>
      <c r="U148" s="26"/>
      <c r="V148" s="26"/>
      <c r="W148" s="26"/>
      <c r="X148" s="26"/>
      <c r="Y148" s="26"/>
      <c r="Z148" s="26"/>
      <c r="AA148" s="26"/>
      <c r="AB148" s="26"/>
      <c r="AC148" s="36" t="str">
        <f t="shared" si="28"/>
        <v/>
      </c>
      <c r="AD148" s="36" t="str">
        <f t="shared" si="29"/>
        <v/>
      </c>
    </row>
    <row r="149" spans="1:44" ht="14.25">
      <c r="B149" s="53" t="str">
        <f t="shared" si="27"/>
        <v/>
      </c>
      <c r="C149" s="2"/>
      <c r="E149" s="2"/>
      <c r="F149" s="2"/>
      <c r="G149" s="2"/>
      <c r="H149" s="2"/>
      <c r="I149" s="26"/>
      <c r="J149" s="26"/>
      <c r="K149" s="26"/>
      <c r="L149" s="26"/>
      <c r="M149" s="26"/>
      <c r="N149" s="26"/>
      <c r="O149" s="26"/>
      <c r="P149" s="26"/>
      <c r="Q149" s="26"/>
      <c r="R149" s="26"/>
      <c r="S149" s="26"/>
      <c r="T149" s="26"/>
      <c r="U149" s="26"/>
      <c r="V149" s="26"/>
      <c r="W149" s="26"/>
      <c r="X149" s="26"/>
      <c r="Y149" s="26"/>
      <c r="Z149" s="26"/>
      <c r="AA149" s="26"/>
      <c r="AB149" s="26"/>
      <c r="AC149" s="36" t="str">
        <f t="shared" si="28"/>
        <v/>
      </c>
      <c r="AD149" s="36" t="str">
        <f t="shared" si="29"/>
        <v/>
      </c>
    </row>
    <row r="150" spans="1:44" ht="14.25">
      <c r="B150" s="53" t="str">
        <f t="shared" si="27"/>
        <v/>
      </c>
      <c r="C150" s="2"/>
      <c r="E150" s="2"/>
      <c r="F150" s="2"/>
      <c r="G150" s="2"/>
      <c r="H150" s="2"/>
      <c r="I150" s="26"/>
      <c r="J150" s="26"/>
      <c r="K150" s="26"/>
      <c r="L150" s="26"/>
      <c r="M150" s="26"/>
      <c r="N150" s="26"/>
      <c r="O150" s="26"/>
      <c r="P150" s="26"/>
      <c r="Q150" s="26"/>
      <c r="R150" s="26"/>
      <c r="S150" s="26"/>
      <c r="T150" s="26"/>
      <c r="U150" s="26"/>
      <c r="V150" s="26"/>
      <c r="W150" s="26"/>
      <c r="X150" s="26"/>
      <c r="Y150" s="26"/>
      <c r="Z150" s="26"/>
      <c r="AA150" s="26"/>
      <c r="AB150" s="26"/>
      <c r="AC150" s="36" t="str">
        <f t="shared" si="28"/>
        <v/>
      </c>
      <c r="AD150" s="36" t="str">
        <f t="shared" si="29"/>
        <v/>
      </c>
    </row>
    <row r="151" spans="1:44" ht="18">
      <c r="A151" s="1" t="s">
        <v>36</v>
      </c>
      <c r="B151" s="29" t="s">
        <v>40</v>
      </c>
      <c r="C151" s="2" t="s">
        <v>36</v>
      </c>
      <c r="D151" s="1" t="s">
        <v>0</v>
      </c>
      <c r="E151" s="2" t="s">
        <v>37</v>
      </c>
      <c r="F151" s="2"/>
      <c r="G151" s="2"/>
      <c r="H151" s="2"/>
      <c r="I151" s="26"/>
      <c r="J151" s="26"/>
      <c r="K151" s="26"/>
      <c r="L151" s="26"/>
      <c r="M151" s="26"/>
      <c r="N151" s="26"/>
      <c r="O151" s="26"/>
      <c r="P151" s="26"/>
      <c r="Q151" s="26"/>
      <c r="R151" s="26"/>
      <c r="S151" s="26"/>
      <c r="T151" s="26"/>
      <c r="U151" s="26"/>
      <c r="V151" s="26"/>
      <c r="W151" s="26"/>
      <c r="X151" s="26"/>
      <c r="Y151" s="26"/>
      <c r="Z151" s="26"/>
      <c r="AA151" s="26"/>
      <c r="AB151" s="26"/>
      <c r="AC151" s="36" t="str">
        <f t="shared" si="28"/>
        <v/>
      </c>
      <c r="AD151" s="36" t="str">
        <f t="shared" si="29"/>
        <v/>
      </c>
      <c r="AL151" t="str">
        <f>IFERROR($AC151-I151,"")</f>
        <v/>
      </c>
      <c r="AM151" t="str">
        <f>IFERROR($AC151-J151,"")</f>
        <v/>
      </c>
      <c r="AN151" t="str">
        <f>IFERROR($AC151-K151,"")</f>
        <v/>
      </c>
      <c r="AO151" t="str">
        <f>IFERROR($AC151-L151,"")</f>
        <v/>
      </c>
      <c r="AP151" t="str">
        <f>IFERROR($AC151-M151,"")</f>
        <v/>
      </c>
      <c r="AQ151" t="str">
        <f>IFERROR($AC151-#REF!,"")</f>
        <v/>
      </c>
      <c r="AR151" t="str">
        <f>IFERROR($AC151-#REF!,"")</f>
        <v/>
      </c>
    </row>
  </sheetData>
  <mergeCells count="1">
    <mergeCell ref="C6:E6"/>
  </mergeCells>
  <conditionalFormatting sqref="AD1:AD8 AD10:AD1048576">
    <cfRule type="cellIs" dxfId="6" priority="2" operator="equal">
      <formula>5.3</formula>
    </cfRule>
    <cfRule type="cellIs" dxfId="5" priority="3" operator="equal">
      <formula>5.4</formula>
    </cfRule>
  </conditionalFormatting>
  <conditionalFormatting sqref="I2:AB2">
    <cfRule type="cellIs" dxfId="4" priority="1" operator="greaterThan">
      <formula>I1</formula>
    </cfRule>
  </conditionalFormatting>
  <conditionalFormatting sqref="I3:AB3">
    <cfRule type="colorScale" priority="4">
      <colorScale>
        <cfvo type="min"/>
        <cfvo type="max"/>
        <color rgb="FF00B0F0"/>
        <color rgb="FFFFFF00"/>
      </colorScale>
    </cfRule>
  </conditionalFormatting>
  <conditionalFormatting sqref="I4:AB4">
    <cfRule type="colorScale" priority="5">
      <colorScale>
        <cfvo type="min"/>
        <cfvo type="percentile" val="50"/>
        <cfvo type="max"/>
        <color rgb="FFF8696B"/>
        <color rgb="FFFFEB84"/>
        <color rgb="FF63BE7B"/>
      </colorScale>
    </cfRule>
  </conditionalFormatting>
  <hyperlinks>
    <hyperlink ref="AG39" r:id="rId1"/>
  </hyperlinks>
  <pageMargins left="0.7" right="0.7" top="0.75" bottom="0.75" header="0.3" footer="0.3"/>
  <pageSetup paperSize="9"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FBCD8B80E6B64EA981638FC7B36642" ma:contentTypeVersion="2" ma:contentTypeDescription="Een nieuw document maken." ma:contentTypeScope="" ma:versionID="526a89ff49ce194bccbfe7ba7276e089">
  <xsd:schema xmlns:xsd="http://www.w3.org/2001/XMLSchema" xmlns:xs="http://www.w3.org/2001/XMLSchema" xmlns:p="http://schemas.microsoft.com/office/2006/metadata/properties" xmlns:ns2="89bd34aa-a67d-46c1-a440-caa2b65e25e5" targetNamespace="http://schemas.microsoft.com/office/2006/metadata/properties" ma:root="true" ma:fieldsID="b83ef8d00f0bc21c3e86526b87ea70ee" ns2:_="">
    <xsd:import namespace="89bd34aa-a67d-46c1-a440-caa2b65e25e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bd34aa-a67d-46c1-a440-caa2b65e25e5"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A711D7-7361-43F1-A22C-83BD265D2A4C}">
  <ds:schemaRefs>
    <ds:schemaRef ds:uri="http://schemas.microsoft.com/office/2006/documentManagement/types"/>
    <ds:schemaRef ds:uri="http://purl.org/dc/elements/1.1/"/>
    <ds:schemaRef ds:uri="89bd34aa-a67d-46c1-a440-caa2b65e25e5"/>
    <ds:schemaRef ds:uri="http://www.w3.org/XML/1998/namespace"/>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72180FB-BBBC-41FF-98EE-F8466A792732}">
  <ds:schemaRefs>
    <ds:schemaRef ds:uri="http://schemas.microsoft.com/sharepoint/v3/contenttype/forms"/>
  </ds:schemaRefs>
</ds:datastoreItem>
</file>

<file path=customXml/itemProps3.xml><?xml version="1.0" encoding="utf-8"?>
<ds:datastoreItem xmlns:ds="http://schemas.openxmlformats.org/officeDocument/2006/customXml" ds:itemID="{A2F8D572-DD14-478E-89AA-D23E854782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1e gelegenheid</vt:lpstr>
      <vt:lpstr>2e gelegenheid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Swieten, Paul van</dc:creator>
  <cp:lastModifiedBy>Swieten, Paul van</cp:lastModifiedBy>
  <dcterms:created xsi:type="dcterms:W3CDTF">2015-04-30T14:36:57Z</dcterms:created>
  <dcterms:modified xsi:type="dcterms:W3CDTF">2015-11-13T13:05:17Z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0x0101003DFBCD8B80E6B64EA981638FC7B36642</vt:lpwstr>
  </property>
</Properties>
</file>