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8680" yWindow="-120" windowWidth="29040" windowHeight="15840" activeTab="3"/>
  </bookViews>
  <sheets>
    <sheet name="Лист1" sheetId="1" r:id="rId1"/>
    <sheet name="Лист3" sheetId="3" r:id="rId2"/>
    <sheet name="Лист4" sheetId="4" r:id="rId3"/>
    <sheet name="Лист5" sheetId="5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"/>
  <c r="H101" i="1"/>
  <c r="H100"/>
  <c r="H99"/>
  <c r="H89"/>
  <c r="H88"/>
  <c r="H87"/>
  <c r="H86"/>
  <c r="H77"/>
  <c r="H76"/>
  <c r="H75"/>
  <c r="H74"/>
  <c r="H65"/>
  <c r="H64"/>
  <c r="H63"/>
  <c r="H62"/>
  <c r="H57"/>
  <c r="H53"/>
  <c r="H52"/>
  <c r="H51"/>
  <c r="H50"/>
  <c r="H45"/>
  <c r="H41"/>
  <c r="H40"/>
  <c r="H39"/>
  <c r="H38"/>
  <c r="H33"/>
  <c r="H32"/>
  <c r="H29"/>
  <c r="H28"/>
  <c r="H27"/>
  <c r="H26"/>
  <c r="H21"/>
  <c r="H20"/>
  <c r="H17"/>
  <c r="H16"/>
  <c r="H15"/>
  <c r="H14"/>
  <c r="H9"/>
  <c r="H8"/>
  <c r="H5"/>
  <c r="H4"/>
  <c r="H3"/>
  <c r="H2"/>
  <c r="H6"/>
  <c r="H7"/>
  <c r="H10"/>
  <c r="H11"/>
  <c r="H12"/>
  <c r="H13"/>
  <c r="H18"/>
  <c r="H19"/>
  <c r="H22"/>
  <c r="H23"/>
  <c r="H24"/>
  <c r="H25"/>
  <c r="H30"/>
  <c r="H31"/>
  <c r="H34"/>
  <c r="H35"/>
  <c r="H36"/>
  <c r="H37"/>
  <c r="H42"/>
  <c r="H43"/>
  <c r="H44"/>
  <c r="H46"/>
  <c r="H47"/>
  <c r="H48"/>
  <c r="H49"/>
  <c r="H54"/>
  <c r="H55"/>
  <c r="H56"/>
  <c r="H58"/>
  <c r="H59"/>
  <c r="H60"/>
  <c r="H61"/>
  <c r="H66"/>
  <c r="H67"/>
  <c r="H68"/>
  <c r="H69"/>
  <c r="H70"/>
  <c r="H71"/>
  <c r="H72"/>
  <c r="H73"/>
  <c r="H78"/>
  <c r="H79"/>
  <c r="H80"/>
  <c r="H81"/>
  <c r="H82"/>
  <c r="H83"/>
  <c r="H84"/>
  <c r="H85"/>
  <c r="H90"/>
  <c r="H91"/>
  <c r="H92"/>
  <c r="H93"/>
  <c r="H94"/>
  <c r="H95"/>
  <c r="H96"/>
  <c r="H97"/>
  <c r="H98"/>
</calcChain>
</file>

<file path=xl/sharedStrings.xml><?xml version="1.0" encoding="utf-8"?>
<sst xmlns="http://schemas.openxmlformats.org/spreadsheetml/2006/main" count="625" uniqueCount="190">
  <si>
    <t>Наименование материала</t>
  </si>
  <si>
    <t>Продукция</t>
  </si>
  <si>
    <t>Необходимое количество материала</t>
  </si>
  <si>
    <t>Колесо R18 Кованый</t>
  </si>
  <si>
    <t>Шипы для лета 3x2</t>
  </si>
  <si>
    <t>Шина R21 Липучка</t>
  </si>
  <si>
    <t>Шипы для лета 2x0</t>
  </si>
  <si>
    <t>Шина R14 Липучка</t>
  </si>
  <si>
    <t>Резина для пустыни 3x2</t>
  </si>
  <si>
    <t>Шипы для льда 2x2</t>
  </si>
  <si>
    <t>Колесо R18 Липучка</t>
  </si>
  <si>
    <t>Шипы для лета 0x1</t>
  </si>
  <si>
    <t>Резина для лета 2x2</t>
  </si>
  <si>
    <t>Шипы для льда 0x0</t>
  </si>
  <si>
    <t>Резина для льда 0x2</t>
  </si>
  <si>
    <t>Резина для зимы 3x3</t>
  </si>
  <si>
    <t>Колесо R19 Липучка</t>
  </si>
  <si>
    <t>Шипы для пустыни 3x2</t>
  </si>
  <si>
    <t>Резина для лета 2x1</t>
  </si>
  <si>
    <t>Шипы для льда 0x1</t>
  </si>
  <si>
    <t>Диск R16 Кованый</t>
  </si>
  <si>
    <t>Шина R14 Кованый</t>
  </si>
  <si>
    <t>Колесо R20 Лето</t>
  </si>
  <si>
    <t>Резина для льда 1x3</t>
  </si>
  <si>
    <t>Резина для зимы 2x3</t>
  </si>
  <si>
    <t>Шипы для зимы 0x1</t>
  </si>
  <si>
    <t>Шипы для льда 3x2</t>
  </si>
  <si>
    <t>Шина R15 Липучка</t>
  </si>
  <si>
    <t>Шина R21 Лето</t>
  </si>
  <si>
    <t>Резина для зимы 0x3</t>
  </si>
  <si>
    <t>Шипы для пустыни 3x1</t>
  </si>
  <si>
    <t>Шипы для зимы 3x3</t>
  </si>
  <si>
    <t>Резина для лета 0x2</t>
  </si>
  <si>
    <t>Шина R20 Кованый</t>
  </si>
  <si>
    <t>Колесо R18 Зима</t>
  </si>
  <si>
    <t>Шипы для льда 2x0</t>
  </si>
  <si>
    <t>Шипы для пустыни 0x2</t>
  </si>
  <si>
    <t>Диск R19 Лето</t>
  </si>
  <si>
    <t>Шипы для пустыни 0x1</t>
  </si>
  <si>
    <t>Шипы для лета 2x2</t>
  </si>
  <si>
    <t>Диск R22 Зима</t>
  </si>
  <si>
    <t>Резина для пустыни 2x3</t>
  </si>
  <si>
    <t>Резина для зимы 1x0</t>
  </si>
  <si>
    <t>Шина R18 Зима</t>
  </si>
  <si>
    <t>Резина для лета 1x0</t>
  </si>
  <si>
    <t>Резина для пустыни 1x3</t>
  </si>
  <si>
    <t>Диск R17 Липучка</t>
  </si>
  <si>
    <t>Резина для пустыни 2x0</t>
  </si>
  <si>
    <t>Шипы для лета 3x1</t>
  </si>
  <si>
    <t>Резина для лета 3x3</t>
  </si>
  <si>
    <t>Шина R22 Лето</t>
  </si>
  <si>
    <t>Резина для пустыни 1x1</t>
  </si>
  <si>
    <t>Диск R22 Кованый</t>
  </si>
  <si>
    <t>Диск R18 Зима</t>
  </si>
  <si>
    <t>Резина для льда 3x3</t>
  </si>
  <si>
    <t>Шипы для льда 1x1</t>
  </si>
  <si>
    <t>Шипы для льда 3x1</t>
  </si>
  <si>
    <t>Диск R17 Лето</t>
  </si>
  <si>
    <t>Резина для пустыни 0x3</t>
  </si>
  <si>
    <t>Резина для пустыни 1x2</t>
  </si>
  <si>
    <t>Резина для зимы 1x3</t>
  </si>
  <si>
    <t>Резина для зимы 3x1</t>
  </si>
  <si>
    <t>Резина для лета 0x1</t>
  </si>
  <si>
    <t>Шипы для льда 2x1</t>
  </si>
  <si>
    <t>Шипы для льда 1x0</t>
  </si>
  <si>
    <t>Резина для пустыни 2x1</t>
  </si>
  <si>
    <t>ID</t>
  </si>
  <si>
    <t>Наименованиепродукции</t>
  </si>
  <si>
    <t>Диск R16 Лето</t>
  </si>
  <si>
    <t>Диск R18 Лето</t>
  </si>
  <si>
    <t>Диск R20 Лето</t>
  </si>
  <si>
    <t>ЗапаскаR19 Лето</t>
  </si>
  <si>
    <t>Диск R21 Зима</t>
  </si>
  <si>
    <t>ЗапаскаR14 Зима</t>
  </si>
  <si>
    <t>ЗапаскаR15 Зима</t>
  </si>
  <si>
    <t>ЗапаскаR16 Зима</t>
  </si>
  <si>
    <t>ЗапаскаR21 Зима</t>
  </si>
  <si>
    <t>ЗапаскаR22 Зима</t>
  </si>
  <si>
    <t>ЗапаскаR15 Кованый</t>
  </si>
  <si>
    <t>ЗапаскаR17 Кованый</t>
  </si>
  <si>
    <t>ЗапаскаR19 Кованый</t>
  </si>
  <si>
    <t>ЗапаскаR20 Кованый</t>
  </si>
  <si>
    <t>Диск R16 Липучка</t>
  </si>
  <si>
    <t>Диск R19 Липучка</t>
  </si>
  <si>
    <t>ЗапаскаR17 Липучка</t>
  </si>
  <si>
    <t>ЗапаскаR18 Липучка</t>
  </si>
  <si>
    <t>ЗапаскаR20 Липучка</t>
  </si>
  <si>
    <t>Шина R15 Зима</t>
  </si>
  <si>
    <t>Шина R15 Кованый</t>
  </si>
  <si>
    <t>Шина R16 Зима</t>
  </si>
  <si>
    <t>Шина R16 Лето</t>
  </si>
  <si>
    <t>Шина R17 Кованый</t>
  </si>
  <si>
    <t>Шина R17 Липучка</t>
  </si>
  <si>
    <t>Шина R18 Кованый</t>
  </si>
  <si>
    <t>Шина R18 Лето</t>
  </si>
  <si>
    <t>Шина R18 Липучка</t>
  </si>
  <si>
    <t>Шина R19 Зима</t>
  </si>
  <si>
    <t>Шина R19 Лето</t>
  </si>
  <si>
    <t>Шина R20 Липучка</t>
  </si>
  <si>
    <t>Шина R22 Зима</t>
  </si>
  <si>
    <t>Колесо R14 Кованый</t>
  </si>
  <si>
    <t>Колесо R15 Кованый</t>
  </si>
  <si>
    <t>Колесо R16 Липучка</t>
  </si>
  <si>
    <t>Колесо R17 Липучка</t>
  </si>
  <si>
    <t>Колесо R19 Лето</t>
  </si>
  <si>
    <t>Колесо R20 Зима</t>
  </si>
  <si>
    <t>Колесо R20 Кованый</t>
  </si>
  <si>
    <t>Шипы</t>
  </si>
  <si>
    <t>г</t>
  </si>
  <si>
    <t>6511.00</t>
  </si>
  <si>
    <t>Резина</t>
  </si>
  <si>
    <t>кг</t>
  </si>
  <si>
    <t>13077.00</t>
  </si>
  <si>
    <t>Шипы для льда 3x0</t>
  </si>
  <si>
    <t>м</t>
  </si>
  <si>
    <t>31356.00</t>
  </si>
  <si>
    <t>54298.00</t>
  </si>
  <si>
    <t>шт</t>
  </si>
  <si>
    <t>17996.00</t>
  </si>
  <si>
    <t>5854.00</t>
  </si>
  <si>
    <t>Шипы для зимы 3x0</t>
  </si>
  <si>
    <t>9260.00</t>
  </si>
  <si>
    <t>17425.00</t>
  </si>
  <si>
    <t>21188.00</t>
  </si>
  <si>
    <t>49557.00</t>
  </si>
  <si>
    <t>23551.00</t>
  </si>
  <si>
    <t>15159.00</t>
  </si>
  <si>
    <t>8206.00</t>
  </si>
  <si>
    <t>Резина для пустыни 3x3</t>
  </si>
  <si>
    <t>5144.00</t>
  </si>
  <si>
    <t>Резина для льда 0x1</t>
  </si>
  <si>
    <t>53394.00</t>
  </si>
  <si>
    <t>43046.00</t>
  </si>
  <si>
    <t>6764.00</t>
  </si>
  <si>
    <t>55689.00</t>
  </si>
  <si>
    <t>42668.00</t>
  </si>
  <si>
    <t>Шипы для льда 2x3</t>
  </si>
  <si>
    <t>27105.00</t>
  </si>
  <si>
    <t>55679.00</t>
  </si>
  <si>
    <t>8094.00</t>
  </si>
  <si>
    <t>34518.00</t>
  </si>
  <si>
    <t>Шипы для зимы 2x0</t>
  </si>
  <si>
    <t>Резина для льда 2x0</t>
  </si>
  <si>
    <t>24767.00</t>
  </si>
  <si>
    <t>28825.00</t>
  </si>
  <si>
    <t>NULL</t>
  </si>
  <si>
    <t>Title</t>
  </si>
  <si>
    <t>CountPack</t>
  </si>
  <si>
    <t>Unit</t>
  </si>
  <si>
    <t>CountStok</t>
  </si>
  <si>
    <t>MinCount</t>
  </si>
  <si>
    <t>Description</t>
  </si>
  <si>
    <t>Image</t>
  </si>
  <si>
    <t>MaterialId</t>
  </si>
  <si>
    <t>Cost</t>
  </si>
  <si>
    <t>\products\tire_10.jpg</t>
  </si>
  <si>
    <t>\products\tire_19.jpg</t>
  </si>
  <si>
    <t>\products\tire_24.jpg</t>
  </si>
  <si>
    <t>\products\tire_42.jpg</t>
  </si>
  <si>
    <t>\products\tire_53.jpg</t>
  </si>
  <si>
    <t>\products\tire_21.jpg</t>
  </si>
  <si>
    <t>\products\tire_31.jpg</t>
  </si>
  <si>
    <t>\products\tire_64.jpg</t>
  </si>
  <si>
    <t>\products\tire_0.jpg</t>
  </si>
  <si>
    <t>\products\tire_25.jpg</t>
  </si>
  <si>
    <t>\products\tire_1.jpg</t>
  </si>
  <si>
    <t>\products\tire_38.jpg</t>
  </si>
  <si>
    <t>\products\tire_40.jpg</t>
  </si>
  <si>
    <t>\products\tire_6.jpg</t>
  </si>
  <si>
    <t>\products\tire_49.jpg</t>
  </si>
  <si>
    <t>\products\tire_56.jpg</t>
  </si>
  <si>
    <t>\products\tire_57.jpg</t>
  </si>
  <si>
    <t>\products\tire_33.jpg</t>
  </si>
  <si>
    <t>\products\tire_48.jpg</t>
  </si>
  <si>
    <t>\products\tire_9.jpg</t>
  </si>
  <si>
    <t>\products\tire_11.jpg</t>
  </si>
  <si>
    <t>\products\tire_44.jpg</t>
  </si>
  <si>
    <t>\products\tire_12.jpg</t>
  </si>
  <si>
    <t>\products\tire_17.jpg</t>
  </si>
  <si>
    <t>\products\tire_45.jpg</t>
  </si>
  <si>
    <t>\products\tire_15.jpg</t>
  </si>
  <si>
    <t>\products\tire_58.jpg</t>
  </si>
  <si>
    <t>\products\tire_63.jpg</t>
  </si>
  <si>
    <t>\products\tire_22.jpg</t>
  </si>
  <si>
    <t>\products\tire_52.jpg</t>
  </si>
  <si>
    <t>\products\tire_5.jpg</t>
  </si>
  <si>
    <t>\products\tire_34.jpg</t>
  </si>
  <si>
    <t>\products\tire_37.jpg</t>
  </si>
  <si>
    <t>\products\tire_26.jpg</t>
  </si>
  <si>
    <t>\products\tire_46.jpg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</si>
</sst>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opLeftCell="A4" zoomScaleNormal="100" workbookViewId="0">
      <selection activeCell="B2" sqref="B2"/>
    </sheetView>
  </sheetViews>
  <sheetFormatPr defaultRowHeight="15"/>
  <cols>
    <col min="1" max="2" width="50" customWidth="1"/>
    <col min="3" max="3" width="37" customWidth="1"/>
    <col min="5" max="5" width="22.5703125" customWidth="1"/>
    <col min="6" max="6" width="24.5703125" customWidth="1"/>
  </cols>
  <sheetData>
    <row r="1" spans="1:8" s="2" customFormat="1">
      <c r="A1" s="2" t="s">
        <v>1</v>
      </c>
      <c r="B1" s="2" t="s">
        <v>0</v>
      </c>
      <c r="C1" s="2" t="s">
        <v>2</v>
      </c>
      <c r="E1" t="s">
        <v>66</v>
      </c>
      <c r="F1" t="s">
        <v>67</v>
      </c>
    </row>
    <row r="2" spans="1:8">
      <c r="A2" s="1">
        <v>3</v>
      </c>
      <c r="B2" s="1" t="s">
        <v>4</v>
      </c>
      <c r="C2" s="1">
        <v>16</v>
      </c>
      <c r="E2" s="3">
        <v>3</v>
      </c>
      <c r="F2" s="3" t="s">
        <v>20</v>
      </c>
      <c r="H2" t="e">
        <f>LOOKUP(A2,F:F,E:E)</f>
        <v>#N/A</v>
      </c>
    </row>
    <row r="3" spans="1:8">
      <c r="A3" s="1">
        <v>3</v>
      </c>
      <c r="B3" s="1" t="s">
        <v>6</v>
      </c>
      <c r="C3" s="1">
        <v>16</v>
      </c>
      <c r="E3" s="3">
        <v>4</v>
      </c>
      <c r="F3" s="3" t="s">
        <v>68</v>
      </c>
      <c r="H3" t="e">
        <f t="shared" ref="H3:H66" si="0">LOOKUP(A3,F:F,E:E)</f>
        <v>#N/A</v>
      </c>
    </row>
    <row r="4" spans="1:8">
      <c r="A4" s="1">
        <v>3</v>
      </c>
      <c r="B4" s="1" t="s">
        <v>4</v>
      </c>
      <c r="C4" s="1">
        <v>13</v>
      </c>
      <c r="E4" s="3">
        <v>8</v>
      </c>
      <c r="F4" s="3" t="s">
        <v>82</v>
      </c>
      <c r="H4" t="e">
        <f t="shared" si="0"/>
        <v>#N/A</v>
      </c>
    </row>
    <row r="5" spans="1:8">
      <c r="A5" s="1">
        <v>9</v>
      </c>
      <c r="B5" s="1" t="s">
        <v>6</v>
      </c>
      <c r="C5" s="1">
        <v>9</v>
      </c>
      <c r="E5" s="3">
        <v>9</v>
      </c>
      <c r="F5" s="3" t="s">
        <v>57</v>
      </c>
      <c r="H5" t="e">
        <f t="shared" si="0"/>
        <v>#N/A</v>
      </c>
    </row>
    <row r="6" spans="1:8">
      <c r="A6" s="1">
        <v>10</v>
      </c>
      <c r="B6" s="1" t="s">
        <v>8</v>
      </c>
      <c r="C6" s="1">
        <v>7</v>
      </c>
      <c r="E6" s="3">
        <v>10</v>
      </c>
      <c r="F6" s="3" t="s">
        <v>46</v>
      </c>
      <c r="H6" t="e">
        <f t="shared" si="0"/>
        <v>#N/A</v>
      </c>
    </row>
    <row r="7" spans="1:8">
      <c r="A7" s="1">
        <v>10</v>
      </c>
      <c r="B7" s="1" t="s">
        <v>8</v>
      </c>
      <c r="C7" s="1">
        <v>3</v>
      </c>
      <c r="E7" s="3">
        <v>14</v>
      </c>
      <c r="F7" s="3" t="s">
        <v>53</v>
      </c>
      <c r="H7" t="e">
        <f t="shared" si="0"/>
        <v>#N/A</v>
      </c>
    </row>
    <row r="8" spans="1:8">
      <c r="A8" s="1">
        <v>10</v>
      </c>
      <c r="B8" s="1" t="s">
        <v>8</v>
      </c>
      <c r="C8" s="1">
        <v>13</v>
      </c>
      <c r="E8" s="3">
        <v>15</v>
      </c>
      <c r="F8" s="3" t="s">
        <v>69</v>
      </c>
      <c r="H8" t="e">
        <f t="shared" si="0"/>
        <v>#N/A</v>
      </c>
    </row>
    <row r="9" spans="1:8">
      <c r="A9" s="1">
        <v>10</v>
      </c>
      <c r="B9" s="1" t="s">
        <v>6</v>
      </c>
      <c r="C9" s="1">
        <v>9</v>
      </c>
      <c r="E9" s="3">
        <v>16</v>
      </c>
      <c r="F9" s="3" t="s">
        <v>37</v>
      </c>
      <c r="H9" t="e">
        <f t="shared" si="0"/>
        <v>#N/A</v>
      </c>
    </row>
    <row r="10" spans="1:8">
      <c r="A10" s="1">
        <v>14</v>
      </c>
      <c r="B10" s="1" t="s">
        <v>9</v>
      </c>
      <c r="C10" s="1">
        <v>11</v>
      </c>
      <c r="E10" s="3">
        <v>18</v>
      </c>
      <c r="F10" s="3" t="s">
        <v>83</v>
      </c>
      <c r="H10" t="e">
        <f t="shared" si="0"/>
        <v>#N/A</v>
      </c>
    </row>
    <row r="11" spans="1:8">
      <c r="A11" s="1">
        <v>15</v>
      </c>
      <c r="B11" s="1" t="s">
        <v>6</v>
      </c>
      <c r="C11" s="1">
        <v>8</v>
      </c>
      <c r="E11" s="3">
        <v>19</v>
      </c>
      <c r="F11" s="3" t="s">
        <v>70</v>
      </c>
      <c r="H11" t="e">
        <f t="shared" si="0"/>
        <v>#N/A</v>
      </c>
    </row>
    <row r="12" spans="1:8">
      <c r="A12" s="1">
        <v>15</v>
      </c>
      <c r="B12" s="1" t="s">
        <v>11</v>
      </c>
      <c r="C12" s="1">
        <v>12</v>
      </c>
      <c r="E12" s="3">
        <v>20</v>
      </c>
      <c r="F12" s="3" t="s">
        <v>72</v>
      </c>
      <c r="H12" t="e">
        <f t="shared" si="0"/>
        <v>#N/A</v>
      </c>
    </row>
    <row r="13" spans="1:8">
      <c r="A13" s="1">
        <v>15</v>
      </c>
      <c r="B13" s="1" t="s">
        <v>12</v>
      </c>
      <c r="C13" s="1">
        <v>8</v>
      </c>
      <c r="E13" s="3">
        <v>21</v>
      </c>
      <c r="F13" s="3" t="s">
        <v>40</v>
      </c>
      <c r="H13" t="e">
        <f t="shared" si="0"/>
        <v>#N/A</v>
      </c>
    </row>
    <row r="14" spans="1:8">
      <c r="A14" s="1">
        <v>16</v>
      </c>
      <c r="B14" s="1" t="s">
        <v>11</v>
      </c>
      <c r="C14" s="1">
        <v>13</v>
      </c>
      <c r="E14" s="3">
        <v>22</v>
      </c>
      <c r="F14" s="3" t="s">
        <v>52</v>
      </c>
      <c r="H14" t="e">
        <f t="shared" si="0"/>
        <v>#N/A</v>
      </c>
    </row>
    <row r="15" spans="1:8">
      <c r="A15" s="1">
        <v>16</v>
      </c>
      <c r="B15" s="1" t="s">
        <v>13</v>
      </c>
      <c r="C15" s="1">
        <v>1</v>
      </c>
      <c r="E15" s="3">
        <v>25</v>
      </c>
      <c r="F15" s="3" t="s">
        <v>73</v>
      </c>
      <c r="H15" t="e">
        <f t="shared" si="0"/>
        <v>#N/A</v>
      </c>
    </row>
    <row r="16" spans="1:8">
      <c r="A16" s="1">
        <v>19</v>
      </c>
      <c r="B16" s="1" t="s">
        <v>14</v>
      </c>
      <c r="C16" s="1">
        <v>14</v>
      </c>
      <c r="E16" s="3">
        <v>26</v>
      </c>
      <c r="F16" s="3" t="s">
        <v>74</v>
      </c>
      <c r="H16" t="e">
        <f t="shared" si="0"/>
        <v>#N/A</v>
      </c>
    </row>
    <row r="17" spans="1:8">
      <c r="A17" s="1">
        <v>21</v>
      </c>
      <c r="B17" s="1" t="s">
        <v>15</v>
      </c>
      <c r="C17" s="1">
        <v>3</v>
      </c>
      <c r="E17" s="3">
        <v>27</v>
      </c>
      <c r="F17" s="3" t="s">
        <v>78</v>
      </c>
      <c r="H17" t="e">
        <f t="shared" si="0"/>
        <v>#N/A</v>
      </c>
    </row>
    <row r="18" spans="1:8">
      <c r="A18" s="1">
        <v>21</v>
      </c>
      <c r="B18" s="1" t="s">
        <v>17</v>
      </c>
      <c r="C18" s="1">
        <v>5</v>
      </c>
      <c r="E18" s="3">
        <v>28</v>
      </c>
      <c r="F18" s="3" t="s">
        <v>75</v>
      </c>
      <c r="H18" t="e">
        <f t="shared" si="0"/>
        <v>#N/A</v>
      </c>
    </row>
    <row r="19" spans="1:8">
      <c r="A19" s="1">
        <v>21</v>
      </c>
      <c r="B19" s="1" t="s">
        <v>18</v>
      </c>
      <c r="C19" s="1">
        <v>4</v>
      </c>
      <c r="E19" s="3">
        <v>29</v>
      </c>
      <c r="F19" s="3" t="s">
        <v>79</v>
      </c>
      <c r="H19" t="e">
        <f t="shared" si="0"/>
        <v>#N/A</v>
      </c>
    </row>
    <row r="20" spans="1:8">
      <c r="A20" s="1">
        <v>22</v>
      </c>
      <c r="B20" s="1" t="s">
        <v>11</v>
      </c>
      <c r="C20" s="1">
        <v>10</v>
      </c>
      <c r="E20" s="3">
        <v>32</v>
      </c>
      <c r="F20" s="3" t="s">
        <v>84</v>
      </c>
      <c r="H20" t="e">
        <f t="shared" si="0"/>
        <v>#N/A</v>
      </c>
    </row>
    <row r="21" spans="1:8">
      <c r="A21" s="1">
        <v>22</v>
      </c>
      <c r="B21" s="1" t="s">
        <v>19</v>
      </c>
      <c r="C21" s="1">
        <v>4</v>
      </c>
      <c r="E21" s="3">
        <v>33</v>
      </c>
      <c r="F21" s="3" t="s">
        <v>85</v>
      </c>
      <c r="H21" t="e">
        <f t="shared" si="0"/>
        <v>#N/A</v>
      </c>
    </row>
    <row r="22" spans="1:8">
      <c r="A22" s="1">
        <v>22</v>
      </c>
      <c r="B22" s="1" t="s">
        <v>17</v>
      </c>
      <c r="C22" s="1">
        <v>16</v>
      </c>
      <c r="E22" s="3">
        <v>34</v>
      </c>
      <c r="F22" s="3" t="s">
        <v>80</v>
      </c>
      <c r="H22" t="e">
        <f t="shared" si="0"/>
        <v>#N/A</v>
      </c>
    </row>
    <row r="23" spans="1:8">
      <c r="A23" s="1">
        <v>22</v>
      </c>
      <c r="B23" s="1" t="s">
        <v>19</v>
      </c>
      <c r="C23" s="1">
        <v>14</v>
      </c>
      <c r="E23" s="3">
        <v>35</v>
      </c>
      <c r="F23" s="3" t="s">
        <v>71</v>
      </c>
      <c r="H23" t="e">
        <f t="shared" si="0"/>
        <v>#N/A</v>
      </c>
    </row>
    <row r="24" spans="1:8">
      <c r="A24" s="1">
        <v>22</v>
      </c>
      <c r="B24" s="1" t="s">
        <v>23</v>
      </c>
      <c r="C24" s="1">
        <v>14</v>
      </c>
      <c r="E24" s="3">
        <v>36</v>
      </c>
      <c r="F24" s="3" t="s">
        <v>81</v>
      </c>
      <c r="H24" t="e">
        <f t="shared" si="0"/>
        <v>#N/A</v>
      </c>
    </row>
    <row r="25" spans="1:8">
      <c r="A25" s="1">
        <v>22</v>
      </c>
      <c r="B25" s="1" t="s">
        <v>15</v>
      </c>
      <c r="C25" s="1">
        <v>5</v>
      </c>
      <c r="E25" s="3">
        <v>38</v>
      </c>
      <c r="F25" s="3" t="s">
        <v>86</v>
      </c>
      <c r="H25" t="e">
        <f t="shared" si="0"/>
        <v>#N/A</v>
      </c>
    </row>
    <row r="26" spans="1:8">
      <c r="A26" s="1">
        <v>22</v>
      </c>
      <c r="B26" s="1" t="s">
        <v>13</v>
      </c>
      <c r="C26" s="1">
        <v>4</v>
      </c>
      <c r="E26" s="3">
        <v>40</v>
      </c>
      <c r="F26" s="3" t="s">
        <v>76</v>
      </c>
      <c r="H26" t="e">
        <f t="shared" si="0"/>
        <v>#N/A</v>
      </c>
    </row>
    <row r="27" spans="1:8">
      <c r="A27" s="1">
        <v>22</v>
      </c>
      <c r="B27" s="1" t="s">
        <v>12</v>
      </c>
      <c r="C27" s="1">
        <v>3</v>
      </c>
      <c r="E27" s="3">
        <v>41</v>
      </c>
      <c r="F27" s="3" t="s">
        <v>77</v>
      </c>
      <c r="H27" t="e">
        <f t="shared" si="0"/>
        <v>#N/A</v>
      </c>
    </row>
    <row r="28" spans="1:8">
      <c r="A28" s="1">
        <v>22</v>
      </c>
      <c r="B28" s="1" t="s">
        <v>14</v>
      </c>
      <c r="C28" s="1">
        <v>5</v>
      </c>
      <c r="E28" s="3">
        <v>43</v>
      </c>
      <c r="F28" s="3" t="s">
        <v>100</v>
      </c>
      <c r="H28" t="e">
        <f t="shared" si="0"/>
        <v>#N/A</v>
      </c>
    </row>
    <row r="29" spans="1:8">
      <c r="A29" s="1">
        <v>22</v>
      </c>
      <c r="B29" s="1" t="s">
        <v>12</v>
      </c>
      <c r="C29" s="1">
        <v>4</v>
      </c>
      <c r="E29" s="3">
        <v>44</v>
      </c>
      <c r="F29" s="3" t="s">
        <v>101</v>
      </c>
      <c r="H29" t="e">
        <f t="shared" si="0"/>
        <v>#N/A</v>
      </c>
    </row>
    <row r="30" spans="1:8">
      <c r="A30" s="1">
        <v>22</v>
      </c>
      <c r="B30" s="1" t="s">
        <v>18</v>
      </c>
      <c r="C30" s="1">
        <v>10</v>
      </c>
      <c r="E30" s="3">
        <v>45</v>
      </c>
      <c r="F30" s="3" t="s">
        <v>102</v>
      </c>
      <c r="H30" t="e">
        <f t="shared" si="0"/>
        <v>#N/A</v>
      </c>
    </row>
    <row r="31" spans="1:8">
      <c r="A31" s="1">
        <v>22</v>
      </c>
      <c r="B31" s="1" t="s">
        <v>24</v>
      </c>
      <c r="C31" s="1">
        <v>9</v>
      </c>
      <c r="E31" s="3">
        <v>46</v>
      </c>
      <c r="F31" s="3" t="s">
        <v>103</v>
      </c>
      <c r="H31" t="e">
        <f t="shared" si="0"/>
        <v>#N/A</v>
      </c>
    </row>
    <row r="32" spans="1:8">
      <c r="A32" s="1">
        <v>22</v>
      </c>
      <c r="B32" s="1" t="s">
        <v>25</v>
      </c>
      <c r="C32" s="1">
        <v>13</v>
      </c>
      <c r="E32" s="3">
        <v>48</v>
      </c>
      <c r="F32" s="3" t="s">
        <v>34</v>
      </c>
      <c r="H32" t="e">
        <f t="shared" si="0"/>
        <v>#N/A</v>
      </c>
    </row>
    <row r="33" spans="1:8">
      <c r="A33" s="1">
        <v>22</v>
      </c>
      <c r="B33" s="1" t="s">
        <v>26</v>
      </c>
      <c r="C33" s="1">
        <v>9</v>
      </c>
      <c r="E33" s="3">
        <v>49</v>
      </c>
      <c r="F33" s="3" t="s">
        <v>3</v>
      </c>
      <c r="H33" t="e">
        <f t="shared" si="0"/>
        <v>#N/A</v>
      </c>
    </row>
    <row r="34" spans="1:8">
      <c r="A34" s="1">
        <v>22</v>
      </c>
      <c r="B34" s="1" t="s">
        <v>24</v>
      </c>
      <c r="C34" s="1">
        <v>18</v>
      </c>
      <c r="E34" s="3">
        <v>50</v>
      </c>
      <c r="F34" s="3" t="s">
        <v>10</v>
      </c>
      <c r="H34" t="e">
        <f t="shared" si="0"/>
        <v>#N/A</v>
      </c>
    </row>
    <row r="35" spans="1:8">
      <c r="A35" s="1">
        <v>22</v>
      </c>
      <c r="B35" s="1" t="s">
        <v>26</v>
      </c>
      <c r="C35" s="1">
        <v>14</v>
      </c>
      <c r="E35" s="3">
        <v>51</v>
      </c>
      <c r="F35" s="3" t="s">
        <v>104</v>
      </c>
      <c r="H35" t="e">
        <f t="shared" si="0"/>
        <v>#N/A</v>
      </c>
    </row>
    <row r="36" spans="1:8">
      <c r="A36" s="1">
        <v>22</v>
      </c>
      <c r="B36" s="1" t="s">
        <v>24</v>
      </c>
      <c r="C36" s="1">
        <v>2</v>
      </c>
      <c r="E36" s="3">
        <v>52</v>
      </c>
      <c r="F36" s="3" t="s">
        <v>16</v>
      </c>
      <c r="H36" t="e">
        <f t="shared" si="0"/>
        <v>#N/A</v>
      </c>
    </row>
    <row r="37" spans="1:8">
      <c r="A37" s="1">
        <v>22</v>
      </c>
      <c r="B37" s="1" t="s">
        <v>26</v>
      </c>
      <c r="C37" s="1">
        <v>19</v>
      </c>
      <c r="E37" s="3">
        <v>53</v>
      </c>
      <c r="F37" s="3" t="s">
        <v>105</v>
      </c>
      <c r="H37" t="e">
        <f t="shared" si="0"/>
        <v>#N/A</v>
      </c>
    </row>
    <row r="38" spans="1:8">
      <c r="A38" s="1">
        <v>22</v>
      </c>
      <c r="B38" s="1" t="s">
        <v>24</v>
      </c>
      <c r="C38" s="1">
        <v>3</v>
      </c>
      <c r="E38" s="3">
        <v>54</v>
      </c>
      <c r="F38" s="3" t="s">
        <v>106</v>
      </c>
      <c r="H38" t="e">
        <f t="shared" si="0"/>
        <v>#N/A</v>
      </c>
    </row>
    <row r="39" spans="1:8">
      <c r="A39" s="1">
        <v>22</v>
      </c>
      <c r="B39" s="1" t="s">
        <v>29</v>
      </c>
      <c r="C39" s="1">
        <v>14</v>
      </c>
      <c r="E39" s="3">
        <v>55</v>
      </c>
      <c r="F39" s="3" t="s">
        <v>22</v>
      </c>
      <c r="H39" t="e">
        <f t="shared" si="0"/>
        <v>#N/A</v>
      </c>
    </row>
    <row r="40" spans="1:8">
      <c r="A40" s="1">
        <v>22</v>
      </c>
      <c r="B40" s="1" t="s">
        <v>30</v>
      </c>
      <c r="C40" s="1">
        <v>11</v>
      </c>
      <c r="E40" s="3">
        <v>57</v>
      </c>
      <c r="F40" s="3" t="s">
        <v>21</v>
      </c>
      <c r="H40" t="e">
        <f t="shared" si="0"/>
        <v>#N/A</v>
      </c>
    </row>
    <row r="41" spans="1:8">
      <c r="A41" s="1">
        <v>22</v>
      </c>
      <c r="B41" s="1" t="s">
        <v>29</v>
      </c>
      <c r="C41" s="1">
        <v>11</v>
      </c>
      <c r="E41" s="3">
        <v>60</v>
      </c>
      <c r="F41" s="3" t="s">
        <v>7</v>
      </c>
      <c r="H41" t="e">
        <f t="shared" si="0"/>
        <v>#N/A</v>
      </c>
    </row>
    <row r="42" spans="1:8">
      <c r="A42" s="1">
        <v>22</v>
      </c>
      <c r="B42" s="1" t="s">
        <v>31</v>
      </c>
      <c r="C42" s="1">
        <v>5</v>
      </c>
      <c r="E42" s="3">
        <v>69</v>
      </c>
      <c r="F42" s="3" t="s">
        <v>87</v>
      </c>
      <c r="H42" t="e">
        <f t="shared" si="0"/>
        <v>#N/A</v>
      </c>
    </row>
    <row r="43" spans="1:8">
      <c r="A43" s="1">
        <v>22</v>
      </c>
      <c r="B43" s="1" t="s">
        <v>32</v>
      </c>
      <c r="C43" s="1">
        <v>15</v>
      </c>
      <c r="E43" s="3">
        <v>71</v>
      </c>
      <c r="F43" s="3" t="s">
        <v>88</v>
      </c>
      <c r="H43" t="e">
        <f t="shared" si="0"/>
        <v>#N/A</v>
      </c>
    </row>
    <row r="44" spans="1:8">
      <c r="A44" s="1">
        <v>22</v>
      </c>
      <c r="B44" s="1" t="s">
        <v>32</v>
      </c>
      <c r="C44" s="1">
        <v>11</v>
      </c>
      <c r="E44" s="3">
        <v>72</v>
      </c>
      <c r="F44" s="3" t="s">
        <v>27</v>
      </c>
      <c r="H44" t="e">
        <f t="shared" si="0"/>
        <v>#N/A</v>
      </c>
    </row>
    <row r="45" spans="1:8">
      <c r="A45" s="1">
        <v>22</v>
      </c>
      <c r="B45" s="1" t="s">
        <v>35</v>
      </c>
      <c r="C45" s="1">
        <v>5</v>
      </c>
      <c r="E45" s="3">
        <v>73</v>
      </c>
      <c r="F45" s="3" t="s">
        <v>89</v>
      </c>
      <c r="H45" t="e">
        <f t="shared" si="0"/>
        <v>#N/A</v>
      </c>
    </row>
    <row r="46" spans="1:8">
      <c r="A46" s="1">
        <v>22</v>
      </c>
      <c r="B46" s="1" t="s">
        <v>29</v>
      </c>
      <c r="C46" s="1">
        <v>10</v>
      </c>
      <c r="E46" s="3">
        <v>76</v>
      </c>
      <c r="F46" s="3" t="s">
        <v>90</v>
      </c>
      <c r="H46" t="e">
        <f t="shared" si="0"/>
        <v>#N/A</v>
      </c>
    </row>
    <row r="47" spans="1:8">
      <c r="A47" s="1">
        <v>22</v>
      </c>
      <c r="B47" s="1" t="s">
        <v>36</v>
      </c>
      <c r="C47" s="1">
        <v>14</v>
      </c>
      <c r="E47" s="3">
        <v>77</v>
      </c>
      <c r="F47" s="3" t="s">
        <v>91</v>
      </c>
      <c r="H47" t="e">
        <f t="shared" si="0"/>
        <v>#N/A</v>
      </c>
    </row>
    <row r="48" spans="1:8">
      <c r="A48" s="1">
        <v>22</v>
      </c>
      <c r="B48" s="1" t="s">
        <v>35</v>
      </c>
      <c r="C48" s="1">
        <v>5</v>
      </c>
      <c r="E48" s="3">
        <v>78</v>
      </c>
      <c r="F48" s="3" t="s">
        <v>92</v>
      </c>
      <c r="H48" t="e">
        <f t="shared" si="0"/>
        <v>#N/A</v>
      </c>
    </row>
    <row r="49" spans="1:8">
      <c r="A49" s="1">
        <v>22</v>
      </c>
      <c r="B49" s="1" t="s">
        <v>38</v>
      </c>
      <c r="C49" s="1">
        <v>20</v>
      </c>
      <c r="E49" s="3">
        <v>79</v>
      </c>
      <c r="F49" s="3" t="s">
        <v>43</v>
      </c>
      <c r="H49" t="e">
        <f t="shared" si="0"/>
        <v>#N/A</v>
      </c>
    </row>
    <row r="50" spans="1:8">
      <c r="A50" s="1">
        <v>44</v>
      </c>
      <c r="B50" s="1" t="s">
        <v>35</v>
      </c>
      <c r="C50" s="1">
        <v>2</v>
      </c>
      <c r="E50" s="3">
        <v>80</v>
      </c>
      <c r="F50" s="3" t="s">
        <v>93</v>
      </c>
      <c r="H50" t="e">
        <f t="shared" si="0"/>
        <v>#N/A</v>
      </c>
    </row>
    <row r="51" spans="1:8">
      <c r="A51" s="1">
        <v>44</v>
      </c>
      <c r="B51" s="1" t="s">
        <v>39</v>
      </c>
      <c r="C51" s="1">
        <v>8</v>
      </c>
      <c r="E51" s="3">
        <v>83</v>
      </c>
      <c r="F51" s="3" t="s">
        <v>94</v>
      </c>
      <c r="H51" t="e">
        <f t="shared" si="0"/>
        <v>#N/A</v>
      </c>
    </row>
    <row r="52" spans="1:8">
      <c r="A52" s="1">
        <v>44</v>
      </c>
      <c r="B52" s="1" t="s">
        <v>29</v>
      </c>
      <c r="C52" s="1">
        <v>8</v>
      </c>
      <c r="E52" s="3">
        <v>84</v>
      </c>
      <c r="F52" s="3" t="s">
        <v>95</v>
      </c>
      <c r="H52" t="e">
        <f t="shared" si="0"/>
        <v>#N/A</v>
      </c>
    </row>
    <row r="53" spans="1:8">
      <c r="A53" s="1">
        <v>45</v>
      </c>
      <c r="B53" s="1" t="s">
        <v>36</v>
      </c>
      <c r="C53" s="1">
        <v>12</v>
      </c>
      <c r="E53" s="3">
        <v>86</v>
      </c>
      <c r="F53" s="3" t="s">
        <v>96</v>
      </c>
      <c r="H53" t="e">
        <f t="shared" si="0"/>
        <v>#N/A</v>
      </c>
    </row>
    <row r="54" spans="1:8">
      <c r="A54" s="1">
        <v>45</v>
      </c>
      <c r="B54" s="1" t="s">
        <v>39</v>
      </c>
      <c r="C54" s="1">
        <v>18</v>
      </c>
      <c r="E54" s="3">
        <v>89</v>
      </c>
      <c r="F54" s="3" t="s">
        <v>97</v>
      </c>
      <c r="H54" t="e">
        <f t="shared" si="0"/>
        <v>#N/A</v>
      </c>
    </row>
    <row r="55" spans="1:8">
      <c r="A55" s="1">
        <v>45</v>
      </c>
      <c r="B55" s="1" t="s">
        <v>38</v>
      </c>
      <c r="C55" s="1">
        <v>10</v>
      </c>
      <c r="E55" s="3">
        <v>91</v>
      </c>
      <c r="F55" s="3" t="s">
        <v>33</v>
      </c>
      <c r="H55" t="e">
        <f t="shared" si="0"/>
        <v>#N/A</v>
      </c>
    </row>
    <row r="56" spans="1:8">
      <c r="A56" s="1">
        <v>45</v>
      </c>
      <c r="B56" s="1" t="s">
        <v>35</v>
      </c>
      <c r="C56" s="1">
        <v>6</v>
      </c>
      <c r="E56" s="3">
        <v>92</v>
      </c>
      <c r="F56" s="3" t="s">
        <v>98</v>
      </c>
      <c r="H56" t="e">
        <f t="shared" si="0"/>
        <v>#N/A</v>
      </c>
    </row>
    <row r="57" spans="1:8">
      <c r="A57" s="1">
        <v>48</v>
      </c>
      <c r="B57" s="1" t="s">
        <v>32</v>
      </c>
      <c r="C57" s="1">
        <v>8</v>
      </c>
      <c r="E57" s="3">
        <v>93</v>
      </c>
      <c r="F57" s="3" t="s">
        <v>28</v>
      </c>
      <c r="H57" t="e">
        <f t="shared" si="0"/>
        <v>#N/A</v>
      </c>
    </row>
    <row r="58" spans="1:8">
      <c r="A58" s="1">
        <v>48</v>
      </c>
      <c r="B58" s="1" t="s">
        <v>39</v>
      </c>
      <c r="C58" s="1">
        <v>15</v>
      </c>
      <c r="E58" s="3">
        <v>95</v>
      </c>
      <c r="F58" s="3" t="s">
        <v>5</v>
      </c>
      <c r="H58" t="e">
        <f t="shared" si="0"/>
        <v>#N/A</v>
      </c>
    </row>
    <row r="59" spans="1:8">
      <c r="A59" s="1">
        <v>48</v>
      </c>
      <c r="B59" s="1" t="s">
        <v>41</v>
      </c>
      <c r="C59" s="1">
        <v>5</v>
      </c>
      <c r="E59" s="3">
        <v>97</v>
      </c>
      <c r="F59" s="3" t="s">
        <v>99</v>
      </c>
      <c r="H59" t="e">
        <f t="shared" si="0"/>
        <v>#N/A</v>
      </c>
    </row>
    <row r="60" spans="1:8">
      <c r="A60" s="1">
        <v>49</v>
      </c>
      <c r="B60" s="1" t="s">
        <v>42</v>
      </c>
      <c r="C60" s="1">
        <v>2</v>
      </c>
      <c r="E60" s="3">
        <v>98</v>
      </c>
      <c r="F60" s="3" t="s">
        <v>50</v>
      </c>
      <c r="H60" t="e">
        <f t="shared" si="0"/>
        <v>#N/A</v>
      </c>
    </row>
    <row r="61" spans="1:8">
      <c r="A61" s="1">
        <v>49</v>
      </c>
      <c r="B61" s="1" t="s">
        <v>42</v>
      </c>
      <c r="C61" s="1">
        <v>14</v>
      </c>
      <c r="H61" t="e">
        <f t="shared" si="0"/>
        <v>#N/A</v>
      </c>
    </row>
    <row r="62" spans="1:8">
      <c r="A62" s="1">
        <v>49</v>
      </c>
      <c r="B62" s="1" t="s">
        <v>44</v>
      </c>
      <c r="C62" s="1">
        <v>14</v>
      </c>
      <c r="H62" t="e">
        <f t="shared" si="0"/>
        <v>#N/A</v>
      </c>
    </row>
    <row r="63" spans="1:8">
      <c r="A63" s="1">
        <v>49</v>
      </c>
      <c r="B63" s="1" t="s">
        <v>45</v>
      </c>
      <c r="C63" s="1">
        <v>19</v>
      </c>
      <c r="H63" t="e">
        <f t="shared" si="0"/>
        <v>#N/A</v>
      </c>
    </row>
    <row r="64" spans="1:8">
      <c r="A64" s="1">
        <v>49</v>
      </c>
      <c r="B64" s="1" t="s">
        <v>42</v>
      </c>
      <c r="C64" s="1">
        <v>4</v>
      </c>
      <c r="H64" t="e">
        <f t="shared" si="0"/>
        <v>#N/A</v>
      </c>
    </row>
    <row r="65" spans="1:8">
      <c r="A65" s="1">
        <v>49</v>
      </c>
      <c r="B65" s="1" t="s">
        <v>45</v>
      </c>
      <c r="C65" s="1">
        <v>11</v>
      </c>
      <c r="H65" t="e">
        <f t="shared" si="0"/>
        <v>#N/A</v>
      </c>
    </row>
    <row r="66" spans="1:8">
      <c r="A66" s="1">
        <v>50</v>
      </c>
      <c r="B66" s="1" t="s">
        <v>47</v>
      </c>
      <c r="C66" s="1">
        <v>2</v>
      </c>
      <c r="H66" t="e">
        <f t="shared" si="0"/>
        <v>#N/A</v>
      </c>
    </row>
    <row r="67" spans="1:8">
      <c r="A67" s="1">
        <v>50</v>
      </c>
      <c r="B67" s="1" t="s">
        <v>42</v>
      </c>
      <c r="C67" s="1">
        <v>5</v>
      </c>
      <c r="H67" t="e">
        <f t="shared" ref="H67:H100" si="1">LOOKUP(A67,F:F,E:E)</f>
        <v>#N/A</v>
      </c>
    </row>
    <row r="68" spans="1:8">
      <c r="A68" s="1">
        <v>50</v>
      </c>
      <c r="B68" s="1" t="s">
        <v>44</v>
      </c>
      <c r="C68" s="1">
        <v>9</v>
      </c>
      <c r="H68" t="e">
        <f t="shared" si="1"/>
        <v>#N/A</v>
      </c>
    </row>
    <row r="69" spans="1:8">
      <c r="A69" s="1">
        <v>50</v>
      </c>
      <c r="B69" s="1" t="s">
        <v>48</v>
      </c>
      <c r="C69" s="1">
        <v>13</v>
      </c>
      <c r="H69" t="e">
        <f t="shared" si="1"/>
        <v>#N/A</v>
      </c>
    </row>
    <row r="70" spans="1:8">
      <c r="A70" s="1">
        <v>52</v>
      </c>
      <c r="B70" s="1" t="s">
        <v>49</v>
      </c>
      <c r="C70" s="1">
        <v>8</v>
      </c>
      <c r="H70" t="e">
        <f t="shared" si="1"/>
        <v>#N/A</v>
      </c>
    </row>
    <row r="71" spans="1:8">
      <c r="A71" s="1">
        <v>52</v>
      </c>
      <c r="B71" s="1" t="s">
        <v>48</v>
      </c>
      <c r="C71" s="1">
        <v>12</v>
      </c>
      <c r="H71" t="e">
        <f t="shared" si="1"/>
        <v>#N/A</v>
      </c>
    </row>
    <row r="72" spans="1:8">
      <c r="A72" s="1">
        <v>52</v>
      </c>
      <c r="B72" s="1" t="s">
        <v>48</v>
      </c>
      <c r="C72" s="1">
        <v>10</v>
      </c>
      <c r="H72" t="e">
        <f t="shared" si="1"/>
        <v>#N/A</v>
      </c>
    </row>
    <row r="73" spans="1:8">
      <c r="A73" s="1">
        <v>55</v>
      </c>
      <c r="B73" s="1" t="s">
        <v>51</v>
      </c>
      <c r="C73" s="1">
        <v>14</v>
      </c>
      <c r="H73" t="e">
        <f t="shared" si="1"/>
        <v>#N/A</v>
      </c>
    </row>
    <row r="74" spans="1:8">
      <c r="A74" s="1">
        <v>57</v>
      </c>
      <c r="B74" s="1" t="s">
        <v>49</v>
      </c>
      <c r="C74" s="1">
        <v>1</v>
      </c>
      <c r="H74" t="e">
        <f t="shared" si="1"/>
        <v>#N/A</v>
      </c>
    </row>
    <row r="75" spans="1:8">
      <c r="A75" s="1">
        <v>57</v>
      </c>
      <c r="B75" s="1" t="s">
        <v>48</v>
      </c>
      <c r="C75" s="1">
        <v>14</v>
      </c>
      <c r="H75" t="e">
        <f t="shared" si="1"/>
        <v>#N/A</v>
      </c>
    </row>
    <row r="76" spans="1:8">
      <c r="A76" s="1">
        <v>57</v>
      </c>
      <c r="B76" s="1" t="s">
        <v>49</v>
      </c>
      <c r="C76" s="1">
        <v>6</v>
      </c>
      <c r="H76" t="e">
        <f t="shared" si="1"/>
        <v>#N/A</v>
      </c>
    </row>
    <row r="77" spans="1:8">
      <c r="A77" s="1">
        <v>57</v>
      </c>
      <c r="B77" s="1" t="s">
        <v>48</v>
      </c>
      <c r="C77" s="1">
        <v>19</v>
      </c>
      <c r="H77" t="e">
        <f t="shared" si="1"/>
        <v>#N/A</v>
      </c>
    </row>
    <row r="78" spans="1:8">
      <c r="A78" s="1">
        <v>57</v>
      </c>
      <c r="B78" s="1" t="s">
        <v>54</v>
      </c>
      <c r="C78" s="1">
        <v>11</v>
      </c>
      <c r="H78" t="e">
        <f t="shared" si="1"/>
        <v>#N/A</v>
      </c>
    </row>
    <row r="79" spans="1:8">
      <c r="A79" s="1">
        <v>60</v>
      </c>
      <c r="B79" s="1" t="s">
        <v>55</v>
      </c>
      <c r="C79" s="1">
        <v>8</v>
      </c>
      <c r="H79" t="e">
        <f t="shared" si="1"/>
        <v>#N/A</v>
      </c>
    </row>
    <row r="80" spans="1:8">
      <c r="A80" s="1">
        <v>60</v>
      </c>
      <c r="B80" s="1" t="s">
        <v>55</v>
      </c>
      <c r="C80" s="1">
        <v>8</v>
      </c>
      <c r="H80" t="e">
        <f t="shared" si="1"/>
        <v>#N/A</v>
      </c>
    </row>
    <row r="81" spans="1:8">
      <c r="A81" s="1">
        <v>60</v>
      </c>
      <c r="B81" s="1" t="s">
        <v>56</v>
      </c>
      <c r="C81" s="1">
        <v>4</v>
      </c>
      <c r="H81" t="e">
        <f t="shared" si="1"/>
        <v>#N/A</v>
      </c>
    </row>
    <row r="82" spans="1:8">
      <c r="A82" s="1">
        <v>60</v>
      </c>
      <c r="B82" s="1" t="s">
        <v>56</v>
      </c>
      <c r="C82" s="1">
        <v>15</v>
      </c>
      <c r="H82" t="e">
        <f t="shared" si="1"/>
        <v>#N/A</v>
      </c>
    </row>
    <row r="83" spans="1:8">
      <c r="A83" s="1">
        <v>72</v>
      </c>
      <c r="B83" s="1" t="s">
        <v>58</v>
      </c>
      <c r="C83" s="1">
        <v>13</v>
      </c>
      <c r="H83" t="e">
        <f t="shared" si="1"/>
        <v>#N/A</v>
      </c>
    </row>
    <row r="84" spans="1:8">
      <c r="A84" s="1">
        <v>77</v>
      </c>
      <c r="B84" s="1" t="s">
        <v>58</v>
      </c>
      <c r="C84" s="1">
        <v>3</v>
      </c>
      <c r="H84" t="e">
        <f t="shared" si="1"/>
        <v>#N/A</v>
      </c>
    </row>
    <row r="85" spans="1:8">
      <c r="A85" s="1">
        <v>79</v>
      </c>
      <c r="B85" s="1" t="s">
        <v>59</v>
      </c>
      <c r="C85" s="1">
        <v>5</v>
      </c>
      <c r="H85" t="e">
        <f t="shared" si="1"/>
        <v>#N/A</v>
      </c>
    </row>
    <row r="86" spans="1:8">
      <c r="A86" s="1">
        <v>79</v>
      </c>
      <c r="B86" s="1" t="s">
        <v>59</v>
      </c>
      <c r="C86" s="1">
        <v>6</v>
      </c>
      <c r="H86" t="e">
        <f t="shared" si="1"/>
        <v>#N/A</v>
      </c>
    </row>
    <row r="87" spans="1:8">
      <c r="A87" s="1">
        <v>89</v>
      </c>
      <c r="B87" s="1" t="s">
        <v>59</v>
      </c>
      <c r="C87" s="1">
        <v>19</v>
      </c>
      <c r="H87" t="e">
        <f t="shared" si="1"/>
        <v>#N/A</v>
      </c>
    </row>
    <row r="88" spans="1:8">
      <c r="A88" s="1">
        <v>89</v>
      </c>
      <c r="B88" s="1" t="s">
        <v>60</v>
      </c>
      <c r="C88" s="1">
        <v>11</v>
      </c>
      <c r="H88" t="e">
        <f t="shared" si="1"/>
        <v>#N/A</v>
      </c>
    </row>
    <row r="89" spans="1:8">
      <c r="A89" s="1">
        <v>89</v>
      </c>
      <c r="B89" s="1" t="s">
        <v>61</v>
      </c>
      <c r="C89" s="1">
        <v>10</v>
      </c>
      <c r="H89" t="e">
        <f t="shared" si="1"/>
        <v>#N/A</v>
      </c>
    </row>
    <row r="90" spans="1:8">
      <c r="A90" s="1">
        <v>89</v>
      </c>
      <c r="B90" s="1" t="s">
        <v>59</v>
      </c>
      <c r="C90" s="1">
        <v>5</v>
      </c>
      <c r="H90" t="e">
        <f t="shared" si="1"/>
        <v>#N/A</v>
      </c>
    </row>
    <row r="91" spans="1:8">
      <c r="A91" s="1">
        <v>91</v>
      </c>
      <c r="B91" s="1" t="s">
        <v>61</v>
      </c>
      <c r="C91" s="1">
        <v>6</v>
      </c>
      <c r="H91" t="e">
        <f t="shared" si="1"/>
        <v>#N/A</v>
      </c>
    </row>
    <row r="92" spans="1:8">
      <c r="A92" s="1">
        <v>91</v>
      </c>
      <c r="B92" s="1" t="s">
        <v>59</v>
      </c>
      <c r="C92" s="1">
        <v>18</v>
      </c>
      <c r="H92" t="e">
        <f t="shared" si="1"/>
        <v>#N/A</v>
      </c>
    </row>
    <row r="93" spans="1:8">
      <c r="A93" s="1">
        <v>92</v>
      </c>
      <c r="B93" s="1" t="s">
        <v>60</v>
      </c>
      <c r="C93" s="1">
        <v>20</v>
      </c>
      <c r="H93" t="e">
        <f t="shared" si="1"/>
        <v>#N/A</v>
      </c>
    </row>
    <row r="94" spans="1:8">
      <c r="A94" s="1">
        <v>92</v>
      </c>
      <c r="B94" s="1" t="s">
        <v>62</v>
      </c>
      <c r="C94" s="1">
        <v>14</v>
      </c>
      <c r="H94" t="e">
        <f t="shared" si="1"/>
        <v>#N/A</v>
      </c>
    </row>
    <row r="95" spans="1:8">
      <c r="A95" s="1">
        <v>93</v>
      </c>
      <c r="B95" s="1" t="s">
        <v>60</v>
      </c>
      <c r="C95" s="1">
        <v>3</v>
      </c>
      <c r="H95" t="e">
        <f t="shared" si="1"/>
        <v>#N/A</v>
      </c>
    </row>
    <row r="96" spans="1:8">
      <c r="A96" s="1">
        <v>93</v>
      </c>
      <c r="B96" s="1" t="s">
        <v>61</v>
      </c>
      <c r="C96" s="1">
        <v>3</v>
      </c>
      <c r="H96" t="e">
        <f t="shared" si="1"/>
        <v>#N/A</v>
      </c>
    </row>
    <row r="97" spans="1:8">
      <c r="A97" s="1">
        <v>95</v>
      </c>
      <c r="B97" s="1" t="s">
        <v>61</v>
      </c>
      <c r="C97" s="1">
        <v>16</v>
      </c>
      <c r="H97" t="e">
        <f t="shared" si="1"/>
        <v>#N/A</v>
      </c>
    </row>
    <row r="98" spans="1:8">
      <c r="A98" s="1">
        <v>95</v>
      </c>
      <c r="B98" s="1" t="s">
        <v>63</v>
      </c>
      <c r="C98" s="1">
        <v>8</v>
      </c>
      <c r="H98" t="e">
        <f t="shared" si="1"/>
        <v>#N/A</v>
      </c>
    </row>
    <row r="99" spans="1:8">
      <c r="A99" s="1">
        <v>95</v>
      </c>
      <c r="B99" s="1" t="s">
        <v>64</v>
      </c>
      <c r="C99" s="1">
        <v>9</v>
      </c>
      <c r="H99" t="e">
        <f t="shared" si="1"/>
        <v>#N/A</v>
      </c>
    </row>
    <row r="100" spans="1:8">
      <c r="A100" s="1">
        <v>95</v>
      </c>
      <c r="B100" s="1" t="s">
        <v>65</v>
      </c>
      <c r="C100" s="1">
        <v>9</v>
      </c>
      <c r="H100" t="e">
        <f t="shared" si="1"/>
        <v>#N/A</v>
      </c>
    </row>
    <row r="101" spans="1:8">
      <c r="A101" s="1">
        <v>98</v>
      </c>
      <c r="B101" s="1" t="s">
        <v>64</v>
      </c>
      <c r="C101" s="1">
        <v>4</v>
      </c>
      <c r="H101" t="e">
        <f>LOOKUP(A101,F:F,E:E)</f>
        <v>#N/A</v>
      </c>
    </row>
  </sheetData>
  <sortState ref="E2:F60">
    <sortCondition ref="F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H2" sqref="H2:H51"/>
    </sheetView>
  </sheetViews>
  <sheetFormatPr defaultRowHeight="15"/>
  <cols>
    <col min="1" max="1" width="23" bestFit="1" customWidth="1"/>
    <col min="2" max="2" width="7.28515625" customWidth="1"/>
    <col min="3" max="3" width="5.42578125" bestFit="1" customWidth="1"/>
    <col min="7" max="7" width="42.140625" customWidth="1"/>
  </cols>
  <sheetData>
    <row r="1" spans="1:8">
      <c r="A1" s="4" t="s">
        <v>26</v>
      </c>
      <c r="B1" s="4" t="s">
        <v>145</v>
      </c>
      <c r="C1" s="4">
        <v>3</v>
      </c>
      <c r="D1" s="4" t="s">
        <v>108</v>
      </c>
      <c r="E1" s="4">
        <v>470</v>
      </c>
      <c r="F1" s="4">
        <v>26</v>
      </c>
      <c r="G1" s="4" t="s">
        <v>109</v>
      </c>
    </row>
    <row r="2" spans="1:8">
      <c r="A2" s="4" t="s">
        <v>14</v>
      </c>
      <c r="B2" s="4" t="s">
        <v>110</v>
      </c>
      <c r="C2" s="4">
        <v>2</v>
      </c>
      <c r="D2" s="4" t="s">
        <v>111</v>
      </c>
      <c r="E2" s="4">
        <v>816</v>
      </c>
      <c r="F2" s="4">
        <v>21</v>
      </c>
      <c r="G2" s="4">
        <v>48785</v>
      </c>
      <c r="H2" t="e">
        <f>LOOKUP(B2,Лист4!M:M,Лист4!L:L)</f>
        <v>#N/A</v>
      </c>
    </row>
    <row r="3" spans="1:8">
      <c r="A3" s="4" t="s">
        <v>9</v>
      </c>
      <c r="B3" s="4" t="s">
        <v>110</v>
      </c>
      <c r="C3" s="4">
        <v>1</v>
      </c>
      <c r="D3" s="4" t="s">
        <v>108</v>
      </c>
      <c r="E3" s="4">
        <v>479</v>
      </c>
      <c r="F3" s="4">
        <v>22</v>
      </c>
      <c r="G3" s="4" t="s">
        <v>112</v>
      </c>
      <c r="H3" t="e">
        <f>LOOKUP(B3,Лист4!M:M,Лист4!L:L)</f>
        <v>#N/A</v>
      </c>
    </row>
    <row r="4" spans="1:8">
      <c r="A4" s="4" t="s">
        <v>113</v>
      </c>
      <c r="B4" s="4" t="s">
        <v>110</v>
      </c>
      <c r="C4" s="4">
        <v>9</v>
      </c>
      <c r="D4" s="4" t="s">
        <v>108</v>
      </c>
      <c r="E4" s="4">
        <v>885</v>
      </c>
      <c r="F4" s="4">
        <v>5</v>
      </c>
      <c r="G4" s="4">
        <v>52272</v>
      </c>
      <c r="H4" t="e">
        <f>LOOKUP(B4,Лист4!M:M,Лист4!L:L)</f>
        <v>#N/A</v>
      </c>
    </row>
    <row r="5" spans="1:8">
      <c r="A5" s="4" t="s">
        <v>17</v>
      </c>
      <c r="B5" s="4" t="s">
        <v>110</v>
      </c>
      <c r="C5" s="4">
        <v>2</v>
      </c>
      <c r="D5" s="4" t="s">
        <v>108</v>
      </c>
      <c r="E5" s="4">
        <v>923</v>
      </c>
      <c r="F5" s="4">
        <v>19</v>
      </c>
      <c r="G5" s="4">
        <v>28748</v>
      </c>
      <c r="H5" t="e">
        <f>LOOKUP(B5,Лист4!M:M,Лист4!L:L)</f>
        <v>#N/A</v>
      </c>
    </row>
    <row r="6" spans="1:8">
      <c r="A6" s="4" t="s">
        <v>48</v>
      </c>
      <c r="B6" s="4" t="s">
        <v>110</v>
      </c>
      <c r="C6" s="4">
        <v>6</v>
      </c>
      <c r="D6" s="4" t="s">
        <v>111</v>
      </c>
      <c r="E6" s="4">
        <v>184</v>
      </c>
      <c r="F6" s="4">
        <v>40</v>
      </c>
      <c r="G6" s="4">
        <v>51974</v>
      </c>
      <c r="H6" t="e">
        <f>LOOKUP(B6,Лист4!M:M,Лист4!L:L)</f>
        <v>#N/A</v>
      </c>
    </row>
    <row r="7" spans="1:8">
      <c r="A7" s="4" t="s">
        <v>24</v>
      </c>
      <c r="B7" s="4" t="s">
        <v>110</v>
      </c>
      <c r="C7" s="4">
        <v>3</v>
      </c>
      <c r="D7" s="4" t="s">
        <v>114</v>
      </c>
      <c r="E7" s="4">
        <v>344</v>
      </c>
      <c r="F7" s="4">
        <v>12</v>
      </c>
      <c r="G7" s="4">
        <v>53323</v>
      </c>
      <c r="H7" t="e">
        <f>LOOKUP(B7,Лист4!M:M,Лист4!L:L)</f>
        <v>#N/A</v>
      </c>
    </row>
    <row r="8" spans="1:8">
      <c r="A8" s="4" t="s">
        <v>15</v>
      </c>
      <c r="B8" s="4" t="s">
        <v>110</v>
      </c>
      <c r="C8" s="4">
        <v>2</v>
      </c>
      <c r="D8" s="4" t="s">
        <v>111</v>
      </c>
      <c r="E8" s="4">
        <v>275</v>
      </c>
      <c r="F8" s="4">
        <v>28</v>
      </c>
      <c r="G8" s="4" t="s">
        <v>115</v>
      </c>
      <c r="H8" t="e">
        <f>LOOKUP(B8,Лист4!M:M,Лист4!L:L)</f>
        <v>#N/A</v>
      </c>
    </row>
    <row r="9" spans="1:8">
      <c r="A9" s="4" t="s">
        <v>64</v>
      </c>
      <c r="B9" s="4" t="s">
        <v>110</v>
      </c>
      <c r="C9" s="4">
        <v>10</v>
      </c>
      <c r="D9" s="4" t="s">
        <v>108</v>
      </c>
      <c r="E9" s="4">
        <v>914</v>
      </c>
      <c r="F9" s="4">
        <v>22</v>
      </c>
      <c r="G9" s="4">
        <v>25538</v>
      </c>
      <c r="H9" t="e">
        <f>LOOKUP(B9,Лист4!M:M,Лист4!L:L)</f>
        <v>#N/A</v>
      </c>
    </row>
    <row r="10" spans="1:8">
      <c r="A10" s="4" t="s">
        <v>62</v>
      </c>
      <c r="B10" s="4" t="s">
        <v>110</v>
      </c>
      <c r="C10" s="4">
        <v>9</v>
      </c>
      <c r="D10" s="4" t="s">
        <v>111</v>
      </c>
      <c r="E10" s="4">
        <v>127</v>
      </c>
      <c r="F10" s="4">
        <v>17</v>
      </c>
      <c r="G10" s="4">
        <v>23936</v>
      </c>
      <c r="H10" t="e">
        <f>LOOKUP(B10,Лист4!M:M,Лист4!L:L)</f>
        <v>#N/A</v>
      </c>
    </row>
    <row r="11" spans="1:8">
      <c r="A11" s="4" t="s">
        <v>12</v>
      </c>
      <c r="B11" s="4" t="s">
        <v>110</v>
      </c>
      <c r="C11" s="4">
        <v>2</v>
      </c>
      <c r="D11" s="4" t="s">
        <v>114</v>
      </c>
      <c r="E11" s="4">
        <v>542</v>
      </c>
      <c r="F11" s="4">
        <v>20</v>
      </c>
      <c r="G11" s="4" t="s">
        <v>116</v>
      </c>
      <c r="H11" t="e">
        <f>LOOKUP(B11,Лист4!M:M,Лист4!L:L)</f>
        <v>#N/A</v>
      </c>
    </row>
    <row r="12" spans="1:8">
      <c r="A12" s="4" t="s">
        <v>61</v>
      </c>
      <c r="B12" s="4" t="s">
        <v>110</v>
      </c>
      <c r="C12" s="4">
        <v>9</v>
      </c>
      <c r="D12" s="4" t="s">
        <v>111</v>
      </c>
      <c r="E12" s="4">
        <v>690</v>
      </c>
      <c r="F12" s="4">
        <v>24</v>
      </c>
      <c r="G12" s="4">
        <v>25844</v>
      </c>
      <c r="H12" t="e">
        <f>LOOKUP(B12,Лист4!M:M,Лист4!L:L)</f>
        <v>#N/A</v>
      </c>
    </row>
    <row r="13" spans="1:8">
      <c r="A13" s="4" t="s">
        <v>25</v>
      </c>
      <c r="B13" s="4" t="s">
        <v>110</v>
      </c>
      <c r="C13" s="4">
        <v>3</v>
      </c>
      <c r="D13" s="4" t="s">
        <v>108</v>
      </c>
      <c r="E13" s="4">
        <v>255</v>
      </c>
      <c r="F13" s="4">
        <v>25</v>
      </c>
      <c r="G13" s="4">
        <v>6484</v>
      </c>
      <c r="H13" t="e">
        <f>LOOKUP(B13,Лист4!M:M,Лист4!L:L)</f>
        <v>#N/A</v>
      </c>
    </row>
    <row r="14" spans="1:8">
      <c r="A14" s="4" t="s">
        <v>35</v>
      </c>
      <c r="B14" s="4" t="s">
        <v>110</v>
      </c>
      <c r="C14" s="4">
        <v>4</v>
      </c>
      <c r="D14" s="4" t="s">
        <v>117</v>
      </c>
      <c r="E14" s="4">
        <v>214</v>
      </c>
      <c r="F14" s="4">
        <v>15</v>
      </c>
      <c r="G14" s="4" t="s">
        <v>118</v>
      </c>
      <c r="H14" t="e">
        <f>LOOKUP(B14,Лист4!M:M,Лист4!L:L)</f>
        <v>#N/A</v>
      </c>
    </row>
    <row r="15" spans="1:8">
      <c r="A15" s="4" t="s">
        <v>8</v>
      </c>
      <c r="B15" s="4" t="s">
        <v>110</v>
      </c>
      <c r="C15" s="4">
        <v>1</v>
      </c>
      <c r="D15" s="4" t="s">
        <v>114</v>
      </c>
      <c r="E15" s="4">
        <v>931</v>
      </c>
      <c r="F15" s="4">
        <v>43</v>
      </c>
      <c r="G15" s="4" t="s">
        <v>119</v>
      </c>
      <c r="H15" t="e">
        <f>LOOKUP(B15,Лист4!M:M,Лист4!L:L)</f>
        <v>#N/A</v>
      </c>
    </row>
    <row r="16" spans="1:8">
      <c r="A16" s="4" t="s">
        <v>120</v>
      </c>
      <c r="B16" s="4" t="s">
        <v>110</v>
      </c>
      <c r="C16" s="4">
        <v>6</v>
      </c>
      <c r="D16" s="4" t="s">
        <v>108</v>
      </c>
      <c r="E16" s="4">
        <v>192</v>
      </c>
      <c r="F16" s="4">
        <v>48</v>
      </c>
      <c r="G16" s="4" t="s">
        <v>121</v>
      </c>
      <c r="H16" t="e">
        <f>LOOKUP(B16,Лист4!M:M,Лист4!L:L)</f>
        <v>#N/A</v>
      </c>
    </row>
    <row r="17" spans="1:8">
      <c r="A17" s="4" t="s">
        <v>47</v>
      </c>
      <c r="B17" s="4" t="s">
        <v>110</v>
      </c>
      <c r="C17" s="4">
        <v>5</v>
      </c>
      <c r="D17" s="4" t="s">
        <v>111</v>
      </c>
      <c r="E17" s="4">
        <v>769</v>
      </c>
      <c r="F17" s="4">
        <v>14</v>
      </c>
      <c r="G17" s="4" t="s">
        <v>122</v>
      </c>
      <c r="H17" t="e">
        <f>LOOKUP(B17,Лист4!M:M,Лист4!L:L)</f>
        <v>#N/A</v>
      </c>
    </row>
    <row r="18" spans="1:8">
      <c r="A18" s="4" t="s">
        <v>4</v>
      </c>
      <c r="B18" s="4" t="s">
        <v>110</v>
      </c>
      <c r="C18" s="4">
        <v>1</v>
      </c>
      <c r="D18" s="4" t="s">
        <v>108</v>
      </c>
      <c r="E18" s="4">
        <v>547</v>
      </c>
      <c r="F18" s="4">
        <v>11</v>
      </c>
      <c r="G18" s="4">
        <v>43288</v>
      </c>
      <c r="H18" t="e">
        <f>LOOKUP(B18,Лист4!M:M,Лист4!L:L)</f>
        <v>#N/A</v>
      </c>
    </row>
    <row r="19" spans="1:8">
      <c r="A19" s="4" t="s">
        <v>29</v>
      </c>
      <c r="B19" s="4" t="s">
        <v>110</v>
      </c>
      <c r="C19" s="4">
        <v>4</v>
      </c>
      <c r="D19" s="4" t="s">
        <v>114</v>
      </c>
      <c r="E19" s="4">
        <v>726</v>
      </c>
      <c r="F19" s="4">
        <v>46</v>
      </c>
      <c r="G19" s="4">
        <v>37293</v>
      </c>
      <c r="H19" t="e">
        <f>LOOKUP(B19,Лист4!M:M,Лист4!L:L)</f>
        <v>#N/A</v>
      </c>
    </row>
    <row r="20" spans="1:8">
      <c r="A20" s="4" t="s">
        <v>13</v>
      </c>
      <c r="B20" s="4" t="s">
        <v>110</v>
      </c>
      <c r="C20" s="4">
        <v>2</v>
      </c>
      <c r="D20" s="4" t="s">
        <v>111</v>
      </c>
      <c r="E20" s="4">
        <v>585</v>
      </c>
      <c r="F20" s="4">
        <v>37</v>
      </c>
      <c r="G20" s="4" t="s">
        <v>123</v>
      </c>
      <c r="H20" t="e">
        <f>LOOKUP(B20,Лист4!M:M,Лист4!L:L)</f>
        <v>#N/A</v>
      </c>
    </row>
    <row r="21" spans="1:8">
      <c r="A21" s="4" t="s">
        <v>19</v>
      </c>
      <c r="B21" s="4" t="s">
        <v>110</v>
      </c>
      <c r="C21" s="4">
        <v>2</v>
      </c>
      <c r="D21" s="4" t="s">
        <v>117</v>
      </c>
      <c r="E21" s="4">
        <v>147</v>
      </c>
      <c r="F21" s="4">
        <v>8</v>
      </c>
      <c r="G21" s="4" t="s">
        <v>124</v>
      </c>
      <c r="H21" t="e">
        <f>LOOKUP(B21,Лист4!M:M,Лист4!L:L)</f>
        <v>#N/A</v>
      </c>
    </row>
    <row r="22" spans="1:8">
      <c r="A22" s="4" t="s">
        <v>23</v>
      </c>
      <c r="B22" s="4" t="s">
        <v>110</v>
      </c>
      <c r="C22" s="4">
        <v>2</v>
      </c>
      <c r="D22" s="4" t="s">
        <v>111</v>
      </c>
      <c r="E22" s="4">
        <v>286</v>
      </c>
      <c r="F22" s="4">
        <v>39</v>
      </c>
      <c r="G22" s="4" t="s">
        <v>125</v>
      </c>
      <c r="H22" t="e">
        <f>LOOKUP(B22,Лист4!M:M,Лист4!L:L)</f>
        <v>#N/A</v>
      </c>
    </row>
    <row r="23" spans="1:8">
      <c r="A23" s="4" t="s">
        <v>45</v>
      </c>
      <c r="B23" s="4" t="s">
        <v>110</v>
      </c>
      <c r="C23" s="4">
        <v>5</v>
      </c>
      <c r="D23" s="4" t="s">
        <v>111</v>
      </c>
      <c r="E23" s="4">
        <v>222</v>
      </c>
      <c r="F23" s="4">
        <v>9</v>
      </c>
      <c r="G23" s="4">
        <v>21546</v>
      </c>
      <c r="H23" t="e">
        <f>LOOKUP(B23,Лист4!M:M,Лист4!L:L)</f>
        <v>#N/A</v>
      </c>
    </row>
    <row r="24" spans="1:8">
      <c r="A24" s="4" t="s">
        <v>31</v>
      </c>
      <c r="B24" s="4" t="s">
        <v>110</v>
      </c>
      <c r="C24" s="4">
        <v>4</v>
      </c>
      <c r="D24" s="4" t="s">
        <v>108</v>
      </c>
      <c r="E24" s="4">
        <v>652</v>
      </c>
      <c r="F24" s="4">
        <v>33</v>
      </c>
      <c r="G24" s="4" t="s">
        <v>126</v>
      </c>
      <c r="H24" t="e">
        <f>LOOKUP(B24,Лист4!M:M,Лист4!L:L)</f>
        <v>#N/A</v>
      </c>
    </row>
    <row r="25" spans="1:8">
      <c r="A25" s="4" t="s">
        <v>36</v>
      </c>
      <c r="B25" s="4" t="s">
        <v>110</v>
      </c>
      <c r="C25" s="4">
        <v>4</v>
      </c>
      <c r="D25" s="4" t="s">
        <v>108</v>
      </c>
      <c r="E25" s="4">
        <v>792</v>
      </c>
      <c r="F25" s="4">
        <v>46</v>
      </c>
      <c r="G25" s="4">
        <v>8571</v>
      </c>
      <c r="H25" t="e">
        <f>LOOKUP(B25,Лист4!M:M,Лист4!L:L)</f>
        <v>#N/A</v>
      </c>
    </row>
    <row r="26" spans="1:8">
      <c r="A26" s="4" t="s">
        <v>6</v>
      </c>
      <c r="B26" s="4" t="s">
        <v>110</v>
      </c>
      <c r="C26" s="4">
        <v>1</v>
      </c>
      <c r="D26" s="4" t="s">
        <v>108</v>
      </c>
      <c r="E26" s="4">
        <v>68</v>
      </c>
      <c r="F26" s="4">
        <v>43</v>
      </c>
      <c r="G26" s="4" t="s">
        <v>127</v>
      </c>
      <c r="H26" t="e">
        <f>LOOKUP(B26,Лист4!M:M,Лист4!L:L)</f>
        <v>#N/A</v>
      </c>
    </row>
    <row r="27" spans="1:8">
      <c r="A27" s="4" t="s">
        <v>128</v>
      </c>
      <c r="B27" s="4" t="s">
        <v>110</v>
      </c>
      <c r="C27" s="4">
        <v>9</v>
      </c>
      <c r="D27" s="4" t="s">
        <v>114</v>
      </c>
      <c r="E27" s="4">
        <v>840</v>
      </c>
      <c r="F27" s="4">
        <v>11</v>
      </c>
      <c r="G27" s="4" t="s">
        <v>129</v>
      </c>
      <c r="H27" t="e">
        <f>LOOKUP(B27,Лист4!M:M,Лист4!L:L)</f>
        <v>#N/A</v>
      </c>
    </row>
    <row r="28" spans="1:8">
      <c r="A28" s="4" t="s">
        <v>130</v>
      </c>
      <c r="B28" s="4" t="s">
        <v>107</v>
      </c>
      <c r="C28" s="4">
        <v>5</v>
      </c>
      <c r="D28" s="4" t="s">
        <v>114</v>
      </c>
      <c r="E28" s="4">
        <v>964</v>
      </c>
      <c r="F28" s="4">
        <v>34</v>
      </c>
      <c r="G28" s="4" t="s">
        <v>131</v>
      </c>
      <c r="H28" t="e">
        <f>LOOKUP(B28,Лист4!M:M,Лист4!L:L)</f>
        <v>#N/A</v>
      </c>
    </row>
    <row r="29" spans="1:8">
      <c r="A29" s="4" t="s">
        <v>32</v>
      </c>
      <c r="B29" s="4" t="s">
        <v>107</v>
      </c>
      <c r="C29" s="4">
        <v>4</v>
      </c>
      <c r="D29" s="4" t="s">
        <v>111</v>
      </c>
      <c r="E29" s="4">
        <v>753</v>
      </c>
      <c r="F29" s="4">
        <v>33</v>
      </c>
      <c r="G29" s="4">
        <v>9069</v>
      </c>
      <c r="H29" t="e">
        <f>LOOKUP(B29,Лист4!M:M,Лист4!L:L)</f>
        <v>#N/A</v>
      </c>
    </row>
    <row r="30" spans="1:8">
      <c r="A30" s="4" t="s">
        <v>42</v>
      </c>
      <c r="B30" s="4" t="s">
        <v>107</v>
      </c>
      <c r="C30" s="4">
        <v>5</v>
      </c>
      <c r="D30" s="4" t="s">
        <v>111</v>
      </c>
      <c r="E30" s="4">
        <v>929</v>
      </c>
      <c r="F30" s="4">
        <v>48</v>
      </c>
      <c r="G30" s="4" t="s">
        <v>132</v>
      </c>
      <c r="H30" t="e">
        <f>LOOKUP(B30,Лист4!M:M,Лист4!L:L)</f>
        <v>#N/A</v>
      </c>
    </row>
    <row r="31" spans="1:8">
      <c r="A31" s="4" t="s">
        <v>49</v>
      </c>
      <c r="B31" s="4" t="s">
        <v>107</v>
      </c>
      <c r="C31" s="4">
        <v>6</v>
      </c>
      <c r="D31" s="4" t="s">
        <v>114</v>
      </c>
      <c r="E31" s="4">
        <v>652</v>
      </c>
      <c r="F31" s="4">
        <v>28</v>
      </c>
      <c r="G31" s="4" t="s">
        <v>133</v>
      </c>
      <c r="H31" t="e">
        <f>LOOKUP(B31,Лист4!M:M,Лист4!L:L)</f>
        <v>#N/A</v>
      </c>
    </row>
    <row r="32" spans="1:8">
      <c r="A32" s="4" t="s">
        <v>51</v>
      </c>
      <c r="B32" s="4" t="s">
        <v>107</v>
      </c>
      <c r="C32" s="4">
        <v>6</v>
      </c>
      <c r="D32" s="4" t="s">
        <v>111</v>
      </c>
      <c r="E32" s="4">
        <v>120</v>
      </c>
      <c r="F32" s="4">
        <v>21</v>
      </c>
      <c r="G32" s="4">
        <v>11642</v>
      </c>
      <c r="H32" t="e">
        <f>LOOKUP(B32,Лист4!M:M,Лист4!L:L)</f>
        <v>#N/A</v>
      </c>
    </row>
    <row r="33" spans="1:8">
      <c r="A33" s="4" t="s">
        <v>38</v>
      </c>
      <c r="B33" s="4" t="s">
        <v>107</v>
      </c>
      <c r="C33" s="4">
        <v>4</v>
      </c>
      <c r="D33" s="4" t="s">
        <v>117</v>
      </c>
      <c r="E33" s="4">
        <v>612</v>
      </c>
      <c r="F33" s="4">
        <v>24</v>
      </c>
      <c r="G33" s="4" t="s">
        <v>134</v>
      </c>
      <c r="H33" t="e">
        <f>LOOKUP(B33,Лист4!M:M,Лист4!L:L)</f>
        <v>#N/A</v>
      </c>
    </row>
    <row r="34" spans="1:8">
      <c r="A34" s="4" t="s">
        <v>56</v>
      </c>
      <c r="B34" s="4" t="s">
        <v>107</v>
      </c>
      <c r="C34" s="4">
        <v>8</v>
      </c>
      <c r="D34" s="4" t="s">
        <v>108</v>
      </c>
      <c r="E34" s="4">
        <v>123</v>
      </c>
      <c r="F34" s="4">
        <v>43</v>
      </c>
      <c r="G34" s="4" t="s">
        <v>135</v>
      </c>
      <c r="H34" t="e">
        <f>LOOKUP(B34,Лист4!M:M,Лист4!L:L)</f>
        <v>#N/A</v>
      </c>
    </row>
    <row r="35" spans="1:8">
      <c r="A35" s="4" t="s">
        <v>54</v>
      </c>
      <c r="B35" s="4" t="s">
        <v>107</v>
      </c>
      <c r="C35" s="4">
        <v>7</v>
      </c>
      <c r="D35" s="4" t="s">
        <v>111</v>
      </c>
      <c r="E35" s="4">
        <v>909</v>
      </c>
      <c r="F35" s="4">
        <v>35</v>
      </c>
      <c r="G35" s="4">
        <v>23174</v>
      </c>
      <c r="H35" t="e">
        <f>LOOKUP(B35,Лист4!M:M,Лист4!L:L)</f>
        <v>#N/A</v>
      </c>
    </row>
    <row r="36" spans="1:8">
      <c r="A36" s="4" t="s">
        <v>136</v>
      </c>
      <c r="B36" s="4" t="s">
        <v>107</v>
      </c>
      <c r="C36" s="4">
        <v>10</v>
      </c>
      <c r="D36" s="4" t="s">
        <v>117</v>
      </c>
      <c r="E36" s="4">
        <v>237</v>
      </c>
      <c r="F36" s="4">
        <v>7</v>
      </c>
      <c r="G36" s="4" t="s">
        <v>137</v>
      </c>
      <c r="H36" t="e">
        <f>LOOKUP(B36,Лист4!M:M,Лист4!L:L)</f>
        <v>#N/A</v>
      </c>
    </row>
    <row r="37" spans="1:8">
      <c r="A37" s="4" t="s">
        <v>39</v>
      </c>
      <c r="B37" s="4" t="s">
        <v>107</v>
      </c>
      <c r="C37" s="4">
        <v>4</v>
      </c>
      <c r="D37" s="4" t="s">
        <v>108</v>
      </c>
      <c r="E37" s="4">
        <v>15</v>
      </c>
      <c r="F37" s="4">
        <v>10</v>
      </c>
      <c r="G37" s="4">
        <v>44506</v>
      </c>
      <c r="H37" t="e">
        <f>LOOKUP(B37,Лист4!M:M,Лист4!L:L)</f>
        <v>#N/A</v>
      </c>
    </row>
    <row r="38" spans="1:8">
      <c r="A38" s="4" t="s">
        <v>41</v>
      </c>
      <c r="B38" s="4" t="s">
        <v>107</v>
      </c>
      <c r="C38" s="4">
        <v>5</v>
      </c>
      <c r="D38" s="4" t="s">
        <v>114</v>
      </c>
      <c r="E38" s="4">
        <v>103</v>
      </c>
      <c r="F38" s="4">
        <v>38</v>
      </c>
      <c r="G38" s="4" t="s">
        <v>138</v>
      </c>
      <c r="H38" t="e">
        <f>LOOKUP(B38,Лист4!M:M,Лист4!L:L)</f>
        <v>#N/A</v>
      </c>
    </row>
    <row r="39" spans="1:8">
      <c r="A39" s="4" t="s">
        <v>60</v>
      </c>
      <c r="B39" s="4" t="s">
        <v>107</v>
      </c>
      <c r="C39" s="4">
        <v>9</v>
      </c>
      <c r="D39" s="4" t="s">
        <v>114</v>
      </c>
      <c r="E39" s="4">
        <v>84</v>
      </c>
      <c r="F39" s="4">
        <v>50</v>
      </c>
      <c r="G39" s="4">
        <v>27823</v>
      </c>
      <c r="H39" t="e">
        <f>LOOKUP(B39,Лист4!M:M,Лист4!L:L)</f>
        <v>#N/A</v>
      </c>
    </row>
    <row r="40" spans="1:8">
      <c r="A40" s="4" t="s">
        <v>44</v>
      </c>
      <c r="B40" s="4" t="s">
        <v>107</v>
      </c>
      <c r="C40" s="4">
        <v>5</v>
      </c>
      <c r="D40" s="4" t="s">
        <v>114</v>
      </c>
      <c r="E40" s="4">
        <v>234</v>
      </c>
      <c r="F40" s="4">
        <v>32</v>
      </c>
      <c r="G40" s="4">
        <v>25499</v>
      </c>
      <c r="H40" t="e">
        <f>LOOKUP(B40,Лист4!M:M,Лист4!L:L)</f>
        <v>#N/A</v>
      </c>
    </row>
    <row r="41" spans="1:8">
      <c r="A41" s="4" t="s">
        <v>58</v>
      </c>
      <c r="B41" s="4" t="s">
        <v>107</v>
      </c>
      <c r="C41" s="4">
        <v>8</v>
      </c>
      <c r="D41" s="4" t="s">
        <v>114</v>
      </c>
      <c r="E41" s="4">
        <v>761</v>
      </c>
      <c r="F41" s="4">
        <v>7</v>
      </c>
      <c r="G41" s="4" t="s">
        <v>139</v>
      </c>
      <c r="H41" t="e">
        <f>LOOKUP(B41,Лист4!M:M,Лист4!L:L)</f>
        <v>#N/A</v>
      </c>
    </row>
    <row r="42" spans="1:8">
      <c r="A42" s="4" t="s">
        <v>18</v>
      </c>
      <c r="B42" s="4" t="s">
        <v>107</v>
      </c>
      <c r="C42" s="4">
        <v>2</v>
      </c>
      <c r="D42" s="4" t="s">
        <v>114</v>
      </c>
      <c r="E42" s="4">
        <v>561</v>
      </c>
      <c r="F42" s="4">
        <v>39</v>
      </c>
      <c r="G42" s="4">
        <v>47610</v>
      </c>
      <c r="H42" t="e">
        <f>LOOKUP(B42,Лист4!M:M,Лист4!L:L)</f>
        <v>#N/A</v>
      </c>
    </row>
    <row r="43" spans="1:8">
      <c r="A43" s="4" t="s">
        <v>65</v>
      </c>
      <c r="B43" s="4" t="s">
        <v>107</v>
      </c>
      <c r="C43" s="4">
        <v>10</v>
      </c>
      <c r="D43" s="4" t="s">
        <v>111</v>
      </c>
      <c r="E43" s="4">
        <v>918</v>
      </c>
      <c r="F43" s="4">
        <v>12</v>
      </c>
      <c r="G43" s="4" t="s">
        <v>140</v>
      </c>
      <c r="H43" t="e">
        <f>LOOKUP(B43,Лист4!M:M,Лист4!L:L)</f>
        <v>#N/A</v>
      </c>
    </row>
    <row r="44" spans="1:8">
      <c r="A44" s="4" t="s">
        <v>30</v>
      </c>
      <c r="B44" s="4" t="s">
        <v>107</v>
      </c>
      <c r="C44" s="4">
        <v>4</v>
      </c>
      <c r="D44" s="4" t="s">
        <v>108</v>
      </c>
      <c r="E44" s="4">
        <v>37</v>
      </c>
      <c r="F44" s="4">
        <v>43</v>
      </c>
      <c r="G44" s="4">
        <v>27104</v>
      </c>
      <c r="H44" t="e">
        <f>LOOKUP(B44,Лист4!M:M,Лист4!L:L)</f>
        <v>#N/A</v>
      </c>
    </row>
    <row r="45" spans="1:8">
      <c r="A45" s="4" t="s">
        <v>55</v>
      </c>
      <c r="B45" s="4" t="s">
        <v>107</v>
      </c>
      <c r="C45" s="4">
        <v>7</v>
      </c>
      <c r="D45" s="4" t="s">
        <v>108</v>
      </c>
      <c r="E45" s="4">
        <v>335</v>
      </c>
      <c r="F45" s="4">
        <v>33</v>
      </c>
      <c r="G45" s="4">
        <v>48279</v>
      </c>
      <c r="H45" t="e">
        <f>LOOKUP(B45,Лист4!M:M,Лист4!L:L)</f>
        <v>#N/A</v>
      </c>
    </row>
    <row r="46" spans="1:8">
      <c r="A46" s="4" t="s">
        <v>141</v>
      </c>
      <c r="B46" s="4" t="s">
        <v>107</v>
      </c>
      <c r="C46" s="4">
        <v>3</v>
      </c>
      <c r="D46" s="4" t="s">
        <v>117</v>
      </c>
      <c r="E46" s="4">
        <v>466</v>
      </c>
      <c r="F46" s="4">
        <v>8</v>
      </c>
      <c r="G46" s="4">
        <v>34841</v>
      </c>
      <c r="H46" t="e">
        <f>LOOKUP(B46,Лист4!M:M,Лист4!L:L)</f>
        <v>#N/A</v>
      </c>
    </row>
    <row r="47" spans="1:8">
      <c r="A47" s="4" t="s">
        <v>59</v>
      </c>
      <c r="B47" s="4" t="s">
        <v>107</v>
      </c>
      <c r="C47" s="4">
        <v>9</v>
      </c>
      <c r="D47" s="4" t="s">
        <v>111</v>
      </c>
      <c r="E47" s="4">
        <v>496</v>
      </c>
      <c r="F47" s="4">
        <v>36</v>
      </c>
      <c r="G47" s="4">
        <v>24876</v>
      </c>
      <c r="H47" t="e">
        <f>LOOKUP(B47,Лист4!M:M,Лист4!L:L)</f>
        <v>#N/A</v>
      </c>
    </row>
    <row r="48" spans="1:8">
      <c r="A48" s="4" t="s">
        <v>142</v>
      </c>
      <c r="B48" s="4" t="s">
        <v>107</v>
      </c>
      <c r="C48" s="4">
        <v>6</v>
      </c>
      <c r="D48" s="4" t="s">
        <v>114</v>
      </c>
      <c r="E48" s="4">
        <v>86</v>
      </c>
      <c r="F48" s="4">
        <v>8</v>
      </c>
      <c r="G48" s="4" t="s">
        <v>143</v>
      </c>
      <c r="H48" t="e">
        <f>LOOKUP(B48,Лист4!M:M,Лист4!L:L)</f>
        <v>#N/A</v>
      </c>
    </row>
    <row r="49" spans="1:8">
      <c r="A49" s="4" t="s">
        <v>11</v>
      </c>
      <c r="B49" s="4" t="s">
        <v>107</v>
      </c>
      <c r="C49" s="4">
        <v>2</v>
      </c>
      <c r="D49" s="4" t="s">
        <v>111</v>
      </c>
      <c r="E49" s="4">
        <v>974</v>
      </c>
      <c r="F49" s="4">
        <v>35</v>
      </c>
      <c r="G49" s="4" t="s">
        <v>144</v>
      </c>
      <c r="H49" t="e">
        <f>LOOKUP(B49,Лист4!M:M,Лист4!L:L)</f>
        <v>#N/A</v>
      </c>
    </row>
    <row r="50" spans="1:8">
      <c r="A50" s="4" t="s">
        <v>63</v>
      </c>
      <c r="B50" s="4" t="s">
        <v>107</v>
      </c>
      <c r="C50" s="4">
        <v>10</v>
      </c>
      <c r="D50" s="4" t="s">
        <v>117</v>
      </c>
      <c r="E50" s="4">
        <v>634</v>
      </c>
      <c r="F50" s="4">
        <v>25</v>
      </c>
      <c r="G50" s="4">
        <v>23287</v>
      </c>
      <c r="H50" t="e">
        <f>LOOKUP(B50,Лист4!M:M,Лист4!L:L)</f>
        <v>#N/A</v>
      </c>
    </row>
    <row r="51" spans="1:8">
      <c r="A51" s="4" t="s">
        <v>145</v>
      </c>
      <c r="B51" s="4" t="s">
        <v>107</v>
      </c>
      <c r="C51" s="4" t="s">
        <v>145</v>
      </c>
      <c r="D51" s="4" t="s">
        <v>145</v>
      </c>
      <c r="E51" s="4" t="s">
        <v>145</v>
      </c>
      <c r="F51" s="4" t="s">
        <v>145</v>
      </c>
      <c r="G51" s="4" t="s">
        <v>145</v>
      </c>
      <c r="H51" t="e">
        <f>LOOKUP(B51,Лист4!M:M,Лист4!L:L)</f>
        <v>#N/A</v>
      </c>
    </row>
  </sheetData>
  <sortState ref="B1:B5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1"/>
  <sheetViews>
    <sheetView topLeftCell="A13" workbookViewId="0">
      <selection activeCell="B2" sqref="B2:B51"/>
    </sheetView>
  </sheetViews>
  <sheetFormatPr defaultRowHeight="15"/>
  <cols>
    <col min="2" max="2" width="23" bestFit="1" customWidth="1"/>
    <col min="3" max="3" width="10.28515625" bestFit="1" customWidth="1"/>
    <col min="5" max="5" width="10.140625" bestFit="1" customWidth="1"/>
    <col min="6" max="6" width="16.140625" customWidth="1"/>
    <col min="7" max="7" width="21.140625" customWidth="1"/>
    <col min="8" max="8" width="13.42578125" customWidth="1"/>
    <col min="10" max="10" width="10.140625" bestFit="1" customWidth="1"/>
    <col min="17" max="17" width="9.140625" customWidth="1"/>
  </cols>
  <sheetData>
    <row r="1" spans="1:13">
      <c r="A1" t="s">
        <v>66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154</v>
      </c>
      <c r="I1" t="s">
        <v>152</v>
      </c>
      <c r="J1" t="s">
        <v>153</v>
      </c>
    </row>
    <row r="2" spans="1:13">
      <c r="A2">
        <v>1</v>
      </c>
      <c r="B2" s="4" t="s">
        <v>26</v>
      </c>
      <c r="C2" s="4">
        <v>3</v>
      </c>
      <c r="D2" s="4" t="s">
        <v>108</v>
      </c>
      <c r="E2" s="4">
        <v>470</v>
      </c>
      <c r="F2" s="4">
        <v>26</v>
      </c>
      <c r="H2" s="4" t="s">
        <v>109</v>
      </c>
      <c r="J2">
        <v>3</v>
      </c>
      <c r="M2" s="4"/>
    </row>
    <row r="3" spans="1:13">
      <c r="A3">
        <v>2</v>
      </c>
      <c r="B3" s="4" t="s">
        <v>14</v>
      </c>
      <c r="C3" s="4">
        <v>2</v>
      </c>
      <c r="D3" s="4" t="s">
        <v>111</v>
      </c>
      <c r="E3" s="4">
        <v>816</v>
      </c>
      <c r="F3" s="4">
        <v>21</v>
      </c>
      <c r="H3" s="4">
        <v>48785</v>
      </c>
      <c r="J3">
        <v>3</v>
      </c>
      <c r="M3" s="4"/>
    </row>
    <row r="4" spans="1:13">
      <c r="A4">
        <v>3</v>
      </c>
      <c r="B4" s="4" t="s">
        <v>9</v>
      </c>
      <c r="C4" s="4">
        <v>1</v>
      </c>
      <c r="D4" s="4" t="s">
        <v>108</v>
      </c>
      <c r="E4" s="4">
        <v>479</v>
      </c>
      <c r="F4" s="4">
        <v>22</v>
      </c>
      <c r="H4" s="4" t="s">
        <v>112</v>
      </c>
      <c r="J4">
        <v>3</v>
      </c>
    </row>
    <row r="5" spans="1:13">
      <c r="A5">
        <v>4</v>
      </c>
      <c r="B5" s="4" t="s">
        <v>113</v>
      </c>
      <c r="C5" s="4">
        <v>9</v>
      </c>
      <c r="D5" s="4" t="s">
        <v>108</v>
      </c>
      <c r="E5" s="4">
        <v>885</v>
      </c>
      <c r="F5" s="4">
        <v>5</v>
      </c>
      <c r="H5" s="4">
        <v>52272</v>
      </c>
      <c r="J5">
        <v>3</v>
      </c>
    </row>
    <row r="6" spans="1:13">
      <c r="A6">
        <v>5</v>
      </c>
      <c r="B6" s="4" t="s">
        <v>17</v>
      </c>
      <c r="C6" s="4">
        <v>2</v>
      </c>
      <c r="D6" s="4" t="s">
        <v>108</v>
      </c>
      <c r="E6" s="4">
        <v>923</v>
      </c>
      <c r="F6" s="4">
        <v>19</v>
      </c>
      <c r="H6" s="4">
        <v>28748</v>
      </c>
      <c r="J6">
        <v>3</v>
      </c>
    </row>
    <row r="7" spans="1:13">
      <c r="A7">
        <v>6</v>
      </c>
      <c r="B7" s="4" t="s">
        <v>48</v>
      </c>
      <c r="C7" s="4">
        <v>6</v>
      </c>
      <c r="D7" s="4" t="s">
        <v>111</v>
      </c>
      <c r="E7" s="4">
        <v>184</v>
      </c>
      <c r="F7" s="4">
        <v>40</v>
      </c>
      <c r="H7" s="4">
        <v>51974</v>
      </c>
      <c r="J7">
        <v>3</v>
      </c>
    </row>
    <row r="8" spans="1:13">
      <c r="A8">
        <v>7</v>
      </c>
      <c r="B8" s="4" t="s">
        <v>24</v>
      </c>
      <c r="C8" s="4">
        <v>3</v>
      </c>
      <c r="D8" s="4" t="s">
        <v>114</v>
      </c>
      <c r="E8" s="4">
        <v>344</v>
      </c>
      <c r="F8" s="4">
        <v>12</v>
      </c>
      <c r="H8" s="4">
        <v>53323</v>
      </c>
      <c r="J8">
        <v>3</v>
      </c>
    </row>
    <row r="9" spans="1:13">
      <c r="A9">
        <v>8</v>
      </c>
      <c r="B9" s="4" t="s">
        <v>15</v>
      </c>
      <c r="C9" s="4">
        <v>2</v>
      </c>
      <c r="D9" s="4" t="s">
        <v>111</v>
      </c>
      <c r="E9" s="4">
        <v>275</v>
      </c>
      <c r="F9" s="4">
        <v>28</v>
      </c>
      <c r="H9" s="4" t="s">
        <v>115</v>
      </c>
      <c r="J9">
        <v>3</v>
      </c>
    </row>
    <row r="10" spans="1:13">
      <c r="A10">
        <v>9</v>
      </c>
      <c r="B10" s="4" t="s">
        <v>64</v>
      </c>
      <c r="C10" s="4">
        <v>10</v>
      </c>
      <c r="D10" s="4" t="s">
        <v>108</v>
      </c>
      <c r="E10" s="4">
        <v>914</v>
      </c>
      <c r="F10" s="4">
        <v>22</v>
      </c>
      <c r="H10" s="4">
        <v>25538</v>
      </c>
      <c r="J10">
        <v>3</v>
      </c>
    </row>
    <row r="11" spans="1:13">
      <c r="A11">
        <v>10</v>
      </c>
      <c r="B11" s="4" t="s">
        <v>62</v>
      </c>
      <c r="C11" s="4">
        <v>9</v>
      </c>
      <c r="D11" s="4" t="s">
        <v>111</v>
      </c>
      <c r="E11" s="4">
        <v>127</v>
      </c>
      <c r="F11" s="4">
        <v>17</v>
      </c>
      <c r="H11" s="4">
        <v>23936</v>
      </c>
      <c r="J11">
        <v>3</v>
      </c>
    </row>
    <row r="12" spans="1:13">
      <c r="A12">
        <v>11</v>
      </c>
      <c r="B12" s="4" t="s">
        <v>12</v>
      </c>
      <c r="C12" s="4">
        <v>2</v>
      </c>
      <c r="D12" s="4" t="s">
        <v>114</v>
      </c>
      <c r="E12" s="4">
        <v>542</v>
      </c>
      <c r="F12" s="4">
        <v>20</v>
      </c>
      <c r="H12" s="4" t="s">
        <v>116</v>
      </c>
      <c r="J12">
        <v>3</v>
      </c>
    </row>
    <row r="13" spans="1:13">
      <c r="A13">
        <v>12</v>
      </c>
      <c r="B13" s="4" t="s">
        <v>61</v>
      </c>
      <c r="C13" s="4">
        <v>9</v>
      </c>
      <c r="D13" s="4" t="s">
        <v>111</v>
      </c>
      <c r="E13" s="4">
        <v>690</v>
      </c>
      <c r="F13" s="4">
        <v>24</v>
      </c>
      <c r="H13" s="4">
        <v>25844</v>
      </c>
      <c r="J13">
        <v>3</v>
      </c>
    </row>
    <row r="14" spans="1:13">
      <c r="A14">
        <v>13</v>
      </c>
      <c r="B14" s="4" t="s">
        <v>25</v>
      </c>
      <c r="C14" s="4">
        <v>3</v>
      </c>
      <c r="D14" s="4" t="s">
        <v>108</v>
      </c>
      <c r="E14" s="4">
        <v>255</v>
      </c>
      <c r="F14" s="4">
        <v>25</v>
      </c>
      <c r="H14" s="4">
        <v>6484</v>
      </c>
      <c r="J14">
        <v>3</v>
      </c>
    </row>
    <row r="15" spans="1:13">
      <c r="A15">
        <v>14</v>
      </c>
      <c r="B15" s="4" t="s">
        <v>35</v>
      </c>
      <c r="C15" s="4">
        <v>4</v>
      </c>
      <c r="D15" s="4" t="s">
        <v>117</v>
      </c>
      <c r="E15" s="4">
        <v>214</v>
      </c>
      <c r="F15" s="4">
        <v>15</v>
      </c>
      <c r="H15" s="4" t="s">
        <v>118</v>
      </c>
      <c r="J15">
        <v>3</v>
      </c>
    </row>
    <row r="16" spans="1:13">
      <c r="A16">
        <v>15</v>
      </c>
      <c r="B16" s="4" t="s">
        <v>8</v>
      </c>
      <c r="C16" s="4">
        <v>1</v>
      </c>
      <c r="D16" s="4" t="s">
        <v>114</v>
      </c>
      <c r="E16" s="4">
        <v>931</v>
      </c>
      <c r="F16" s="4">
        <v>43</v>
      </c>
      <c r="H16" s="4" t="s">
        <v>119</v>
      </c>
      <c r="J16">
        <v>3</v>
      </c>
    </row>
    <row r="17" spans="1:10">
      <c r="A17">
        <v>16</v>
      </c>
      <c r="B17" s="4" t="s">
        <v>120</v>
      </c>
      <c r="C17" s="4">
        <v>6</v>
      </c>
      <c r="D17" s="4" t="s">
        <v>108</v>
      </c>
      <c r="E17" s="4">
        <v>192</v>
      </c>
      <c r="F17" s="4">
        <v>48</v>
      </c>
      <c r="H17" s="4" t="s">
        <v>121</v>
      </c>
      <c r="J17">
        <v>3</v>
      </c>
    </row>
    <row r="18" spans="1:10">
      <c r="A18">
        <v>17</v>
      </c>
      <c r="B18" s="4" t="s">
        <v>47</v>
      </c>
      <c r="C18" s="4">
        <v>5</v>
      </c>
      <c r="D18" s="4" t="s">
        <v>111</v>
      </c>
      <c r="E18" s="4">
        <v>769</v>
      </c>
      <c r="F18" s="4">
        <v>14</v>
      </c>
      <c r="H18" s="4" t="s">
        <v>122</v>
      </c>
      <c r="J18">
        <v>3</v>
      </c>
    </row>
    <row r="19" spans="1:10">
      <c r="A19">
        <v>18</v>
      </c>
      <c r="B19" s="4" t="s">
        <v>4</v>
      </c>
      <c r="C19" s="4">
        <v>1</v>
      </c>
      <c r="D19" s="4" t="s">
        <v>108</v>
      </c>
      <c r="E19" s="4">
        <v>547</v>
      </c>
      <c r="F19" s="4">
        <v>11</v>
      </c>
      <c r="H19" s="4">
        <v>43288</v>
      </c>
      <c r="J19">
        <v>3</v>
      </c>
    </row>
    <row r="20" spans="1:10">
      <c r="A20">
        <v>19</v>
      </c>
      <c r="B20" s="4" t="s">
        <v>29</v>
      </c>
      <c r="C20" s="4">
        <v>4</v>
      </c>
      <c r="D20" s="4" t="s">
        <v>114</v>
      </c>
      <c r="E20" s="4">
        <v>726</v>
      </c>
      <c r="F20" s="4">
        <v>46</v>
      </c>
      <c r="H20" s="4">
        <v>37293</v>
      </c>
      <c r="J20">
        <v>3</v>
      </c>
    </row>
    <row r="21" spans="1:10">
      <c r="A21">
        <v>20</v>
      </c>
      <c r="B21" s="4" t="s">
        <v>13</v>
      </c>
      <c r="C21" s="4">
        <v>2</v>
      </c>
      <c r="D21" s="4" t="s">
        <v>111</v>
      </c>
      <c r="E21" s="4">
        <v>585</v>
      </c>
      <c r="F21" s="4">
        <v>37</v>
      </c>
      <c r="H21" s="4" t="s">
        <v>123</v>
      </c>
      <c r="J21">
        <v>3</v>
      </c>
    </row>
    <row r="22" spans="1:10">
      <c r="A22">
        <v>21</v>
      </c>
      <c r="B22" s="4" t="s">
        <v>19</v>
      </c>
      <c r="C22" s="4">
        <v>2</v>
      </c>
      <c r="D22" s="4" t="s">
        <v>117</v>
      </c>
      <c r="E22" s="4">
        <v>147</v>
      </c>
      <c r="F22" s="4">
        <v>8</v>
      </c>
      <c r="H22" s="4" t="s">
        <v>124</v>
      </c>
      <c r="J22">
        <v>3</v>
      </c>
    </row>
    <row r="23" spans="1:10">
      <c r="A23">
        <v>22</v>
      </c>
      <c r="B23" s="4" t="s">
        <v>23</v>
      </c>
      <c r="C23" s="4">
        <v>2</v>
      </c>
      <c r="D23" s="4" t="s">
        <v>111</v>
      </c>
      <c r="E23" s="4">
        <v>286</v>
      </c>
      <c r="F23" s="4">
        <v>39</v>
      </c>
      <c r="H23" s="4" t="s">
        <v>125</v>
      </c>
      <c r="J23">
        <v>3</v>
      </c>
    </row>
    <row r="24" spans="1:10">
      <c r="A24">
        <v>23</v>
      </c>
      <c r="B24" s="4" t="s">
        <v>45</v>
      </c>
      <c r="C24" s="4">
        <v>5</v>
      </c>
      <c r="D24" s="4" t="s">
        <v>111</v>
      </c>
      <c r="E24" s="4">
        <v>222</v>
      </c>
      <c r="F24" s="4">
        <v>9</v>
      </c>
      <c r="H24" s="4">
        <v>21546</v>
      </c>
      <c r="J24">
        <v>3</v>
      </c>
    </row>
    <row r="25" spans="1:10">
      <c r="A25">
        <v>24</v>
      </c>
      <c r="B25" s="4" t="s">
        <v>31</v>
      </c>
      <c r="C25" s="4">
        <v>4</v>
      </c>
      <c r="D25" s="4" t="s">
        <v>108</v>
      </c>
      <c r="E25" s="4">
        <v>652</v>
      </c>
      <c r="F25" s="4">
        <v>33</v>
      </c>
      <c r="H25" s="4" t="s">
        <v>126</v>
      </c>
      <c r="J25">
        <v>3</v>
      </c>
    </row>
    <row r="26" spans="1:10">
      <c r="A26">
        <v>25</v>
      </c>
      <c r="B26" s="4" t="s">
        <v>36</v>
      </c>
      <c r="C26" s="4">
        <v>4</v>
      </c>
      <c r="D26" s="4" t="s">
        <v>108</v>
      </c>
      <c r="E26" s="4">
        <v>792</v>
      </c>
      <c r="F26" s="4">
        <v>46</v>
      </c>
      <c r="H26" s="4">
        <v>8571</v>
      </c>
      <c r="J26">
        <v>3</v>
      </c>
    </row>
    <row r="27" spans="1:10">
      <c r="A27">
        <v>26</v>
      </c>
      <c r="B27" s="4" t="s">
        <v>6</v>
      </c>
      <c r="C27" s="4">
        <v>1</v>
      </c>
      <c r="D27" s="4" t="s">
        <v>108</v>
      </c>
      <c r="E27" s="4">
        <v>68</v>
      </c>
      <c r="F27" s="4">
        <v>43</v>
      </c>
      <c r="H27" s="4" t="s">
        <v>127</v>
      </c>
      <c r="J27">
        <v>3</v>
      </c>
    </row>
    <row r="28" spans="1:10">
      <c r="A28">
        <v>27</v>
      </c>
      <c r="B28" s="4" t="s">
        <v>128</v>
      </c>
      <c r="C28" s="4">
        <v>9</v>
      </c>
      <c r="D28" s="4" t="s">
        <v>114</v>
      </c>
      <c r="E28" s="4">
        <v>840</v>
      </c>
      <c r="F28" s="4">
        <v>11</v>
      </c>
      <c r="H28" s="4" t="s">
        <v>129</v>
      </c>
      <c r="J28">
        <v>4</v>
      </c>
    </row>
    <row r="29" spans="1:10">
      <c r="A29">
        <v>28</v>
      </c>
      <c r="B29" s="4" t="s">
        <v>130</v>
      </c>
      <c r="C29" s="4">
        <v>5</v>
      </c>
      <c r="D29" s="4" t="s">
        <v>114</v>
      </c>
      <c r="E29" s="4">
        <v>964</v>
      </c>
      <c r="F29" s="4">
        <v>34</v>
      </c>
      <c r="H29" s="4" t="s">
        <v>131</v>
      </c>
      <c r="J29">
        <v>4</v>
      </c>
    </row>
    <row r="30" spans="1:10">
      <c r="A30">
        <v>29</v>
      </c>
      <c r="B30" s="4" t="s">
        <v>32</v>
      </c>
      <c r="C30" s="4">
        <v>4</v>
      </c>
      <c r="D30" s="4" t="s">
        <v>111</v>
      </c>
      <c r="E30" s="4">
        <v>753</v>
      </c>
      <c r="F30" s="4">
        <v>33</v>
      </c>
      <c r="H30" s="4">
        <v>9069</v>
      </c>
      <c r="J30">
        <v>4</v>
      </c>
    </row>
    <row r="31" spans="1:10">
      <c r="A31">
        <v>30</v>
      </c>
      <c r="B31" s="4" t="s">
        <v>42</v>
      </c>
      <c r="C31" s="4">
        <v>5</v>
      </c>
      <c r="D31" s="4" t="s">
        <v>111</v>
      </c>
      <c r="E31" s="4">
        <v>929</v>
      </c>
      <c r="F31" s="4">
        <v>48</v>
      </c>
      <c r="H31" s="4" t="s">
        <v>132</v>
      </c>
      <c r="J31">
        <v>4</v>
      </c>
    </row>
    <row r="32" spans="1:10">
      <c r="A32">
        <v>31</v>
      </c>
      <c r="B32" s="4" t="s">
        <v>49</v>
      </c>
      <c r="C32" s="4">
        <v>6</v>
      </c>
      <c r="D32" s="4" t="s">
        <v>114</v>
      </c>
      <c r="E32" s="4">
        <v>652</v>
      </c>
      <c r="F32" s="4">
        <v>28</v>
      </c>
      <c r="H32" s="4" t="s">
        <v>133</v>
      </c>
      <c r="J32">
        <v>4</v>
      </c>
    </row>
    <row r="33" spans="1:10">
      <c r="A33">
        <v>32</v>
      </c>
      <c r="B33" s="4" t="s">
        <v>51</v>
      </c>
      <c r="C33" s="4">
        <v>6</v>
      </c>
      <c r="D33" s="4" t="s">
        <v>111</v>
      </c>
      <c r="E33" s="4">
        <v>120</v>
      </c>
      <c r="F33" s="4">
        <v>21</v>
      </c>
      <c r="H33" s="4">
        <v>11642</v>
      </c>
      <c r="J33">
        <v>4</v>
      </c>
    </row>
    <row r="34" spans="1:10">
      <c r="A34">
        <v>33</v>
      </c>
      <c r="B34" s="4" t="s">
        <v>38</v>
      </c>
      <c r="C34" s="4">
        <v>4</v>
      </c>
      <c r="D34" s="4" t="s">
        <v>117</v>
      </c>
      <c r="E34" s="4">
        <v>612</v>
      </c>
      <c r="F34" s="4">
        <v>24</v>
      </c>
      <c r="H34" s="4" t="s">
        <v>134</v>
      </c>
      <c r="J34">
        <v>4</v>
      </c>
    </row>
    <row r="35" spans="1:10">
      <c r="A35">
        <v>34</v>
      </c>
      <c r="B35" s="4" t="s">
        <v>56</v>
      </c>
      <c r="C35" s="4">
        <v>8</v>
      </c>
      <c r="D35" s="4" t="s">
        <v>108</v>
      </c>
      <c r="E35" s="4">
        <v>123</v>
      </c>
      <c r="F35" s="4">
        <v>43</v>
      </c>
      <c r="H35" s="4" t="s">
        <v>135</v>
      </c>
      <c r="J35">
        <v>4</v>
      </c>
    </row>
    <row r="36" spans="1:10">
      <c r="A36">
        <v>35</v>
      </c>
      <c r="B36" s="4" t="s">
        <v>54</v>
      </c>
      <c r="C36" s="4">
        <v>7</v>
      </c>
      <c r="D36" s="4" t="s">
        <v>111</v>
      </c>
      <c r="E36" s="4">
        <v>909</v>
      </c>
      <c r="F36" s="4">
        <v>35</v>
      </c>
      <c r="H36" s="4">
        <v>23174</v>
      </c>
      <c r="J36">
        <v>4</v>
      </c>
    </row>
    <row r="37" spans="1:10">
      <c r="A37">
        <v>36</v>
      </c>
      <c r="B37" s="4" t="s">
        <v>136</v>
      </c>
      <c r="C37" s="4">
        <v>10</v>
      </c>
      <c r="D37" s="4" t="s">
        <v>117</v>
      </c>
      <c r="E37" s="4">
        <v>237</v>
      </c>
      <c r="F37" s="4">
        <v>7</v>
      </c>
      <c r="H37" s="4" t="s">
        <v>137</v>
      </c>
      <c r="J37">
        <v>4</v>
      </c>
    </row>
    <row r="38" spans="1:10">
      <c r="A38">
        <v>37</v>
      </c>
      <c r="B38" s="4" t="s">
        <v>39</v>
      </c>
      <c r="C38" s="4">
        <v>4</v>
      </c>
      <c r="D38" s="4" t="s">
        <v>108</v>
      </c>
      <c r="E38" s="4">
        <v>15</v>
      </c>
      <c r="F38" s="4">
        <v>10</v>
      </c>
      <c r="H38" s="4">
        <v>44506</v>
      </c>
      <c r="J38">
        <v>4</v>
      </c>
    </row>
    <row r="39" spans="1:10">
      <c r="A39">
        <v>38</v>
      </c>
      <c r="B39" s="4" t="s">
        <v>41</v>
      </c>
      <c r="C39" s="4">
        <v>5</v>
      </c>
      <c r="D39" s="4" t="s">
        <v>114</v>
      </c>
      <c r="E39" s="4">
        <v>103</v>
      </c>
      <c r="F39" s="4">
        <v>38</v>
      </c>
      <c r="H39" s="4" t="s">
        <v>138</v>
      </c>
      <c r="J39">
        <v>4</v>
      </c>
    </row>
    <row r="40" spans="1:10">
      <c r="A40">
        <v>39</v>
      </c>
      <c r="B40" s="4" t="s">
        <v>60</v>
      </c>
      <c r="C40" s="4">
        <v>9</v>
      </c>
      <c r="D40" s="4" t="s">
        <v>114</v>
      </c>
      <c r="E40" s="4">
        <v>84</v>
      </c>
      <c r="F40" s="4">
        <v>50</v>
      </c>
      <c r="H40" s="4">
        <v>27823</v>
      </c>
      <c r="J40">
        <v>4</v>
      </c>
    </row>
    <row r="41" spans="1:10">
      <c r="A41">
        <v>40</v>
      </c>
      <c r="B41" s="4" t="s">
        <v>44</v>
      </c>
      <c r="C41" s="4">
        <v>5</v>
      </c>
      <c r="D41" s="4" t="s">
        <v>114</v>
      </c>
      <c r="E41" s="4">
        <v>234</v>
      </c>
      <c r="F41" s="4">
        <v>32</v>
      </c>
      <c r="H41" s="4">
        <v>25499</v>
      </c>
      <c r="J41">
        <v>4</v>
      </c>
    </row>
    <row r="42" spans="1:10">
      <c r="A42">
        <v>41</v>
      </c>
      <c r="B42" s="4" t="s">
        <v>58</v>
      </c>
      <c r="C42" s="4">
        <v>8</v>
      </c>
      <c r="D42" s="4" t="s">
        <v>114</v>
      </c>
      <c r="E42" s="4">
        <v>761</v>
      </c>
      <c r="F42" s="4">
        <v>7</v>
      </c>
      <c r="H42" s="4" t="s">
        <v>139</v>
      </c>
      <c r="J42">
        <v>4</v>
      </c>
    </row>
    <row r="43" spans="1:10">
      <c r="A43">
        <v>42</v>
      </c>
      <c r="B43" s="4" t="s">
        <v>18</v>
      </c>
      <c r="C43" s="4">
        <v>2</v>
      </c>
      <c r="D43" s="4" t="s">
        <v>114</v>
      </c>
      <c r="E43" s="4">
        <v>561</v>
      </c>
      <c r="F43" s="4">
        <v>39</v>
      </c>
      <c r="H43" s="4">
        <v>47610</v>
      </c>
      <c r="J43">
        <v>4</v>
      </c>
    </row>
    <row r="44" spans="1:10">
      <c r="A44">
        <v>43</v>
      </c>
      <c r="B44" s="4" t="s">
        <v>65</v>
      </c>
      <c r="C44" s="4">
        <v>10</v>
      </c>
      <c r="D44" s="4" t="s">
        <v>111</v>
      </c>
      <c r="E44" s="4">
        <v>918</v>
      </c>
      <c r="F44" s="4">
        <v>12</v>
      </c>
      <c r="H44" s="4" t="s">
        <v>140</v>
      </c>
      <c r="J44">
        <v>4</v>
      </c>
    </row>
    <row r="45" spans="1:10">
      <c r="A45">
        <v>44</v>
      </c>
      <c r="B45" s="4" t="s">
        <v>30</v>
      </c>
      <c r="C45" s="4">
        <v>4</v>
      </c>
      <c r="D45" s="4" t="s">
        <v>108</v>
      </c>
      <c r="E45" s="4">
        <v>37</v>
      </c>
      <c r="F45" s="4">
        <v>43</v>
      </c>
      <c r="H45" s="4">
        <v>27104</v>
      </c>
      <c r="J45">
        <v>4</v>
      </c>
    </row>
    <row r="46" spans="1:10">
      <c r="A46">
        <v>45</v>
      </c>
      <c r="B46" s="4" t="s">
        <v>55</v>
      </c>
      <c r="C46" s="4">
        <v>7</v>
      </c>
      <c r="D46" s="4" t="s">
        <v>108</v>
      </c>
      <c r="E46" s="4">
        <v>335</v>
      </c>
      <c r="F46" s="4">
        <v>33</v>
      </c>
      <c r="H46" s="4">
        <v>48279</v>
      </c>
      <c r="J46">
        <v>4</v>
      </c>
    </row>
    <row r="47" spans="1:10">
      <c r="A47">
        <v>46</v>
      </c>
      <c r="B47" s="4" t="s">
        <v>141</v>
      </c>
      <c r="C47" s="4">
        <v>3</v>
      </c>
      <c r="D47" s="4" t="s">
        <v>117</v>
      </c>
      <c r="E47" s="4">
        <v>466</v>
      </c>
      <c r="F47" s="4">
        <v>8</v>
      </c>
      <c r="H47" s="4">
        <v>34841</v>
      </c>
      <c r="J47">
        <v>4</v>
      </c>
    </row>
    <row r="48" spans="1:10">
      <c r="A48">
        <v>47</v>
      </c>
      <c r="B48" s="4" t="s">
        <v>59</v>
      </c>
      <c r="C48" s="4">
        <v>9</v>
      </c>
      <c r="D48" s="4" t="s">
        <v>111</v>
      </c>
      <c r="E48" s="4">
        <v>496</v>
      </c>
      <c r="F48" s="4">
        <v>36</v>
      </c>
      <c r="H48" s="4">
        <v>24876</v>
      </c>
      <c r="J48">
        <v>4</v>
      </c>
    </row>
    <row r="49" spans="1:10">
      <c r="A49">
        <v>48</v>
      </c>
      <c r="B49" s="4" t="s">
        <v>142</v>
      </c>
      <c r="C49" s="4">
        <v>6</v>
      </c>
      <c r="D49" s="4" t="s">
        <v>114</v>
      </c>
      <c r="E49" s="4">
        <v>86</v>
      </c>
      <c r="F49" s="4">
        <v>8</v>
      </c>
      <c r="H49" s="4" t="s">
        <v>143</v>
      </c>
      <c r="J49">
        <v>4</v>
      </c>
    </row>
    <row r="50" spans="1:10">
      <c r="A50">
        <v>49</v>
      </c>
      <c r="B50" s="4" t="s">
        <v>11</v>
      </c>
      <c r="C50" s="4">
        <v>2</v>
      </c>
      <c r="D50" s="4" t="s">
        <v>111</v>
      </c>
      <c r="E50" s="4">
        <v>974</v>
      </c>
      <c r="F50" s="4">
        <v>35</v>
      </c>
      <c r="H50" s="4" t="s">
        <v>144</v>
      </c>
      <c r="J50">
        <v>4</v>
      </c>
    </row>
    <row r="51" spans="1:10">
      <c r="A51">
        <v>50</v>
      </c>
      <c r="B51" s="4" t="s">
        <v>63</v>
      </c>
      <c r="C51" s="4">
        <v>10</v>
      </c>
      <c r="D51" s="4" t="s">
        <v>117</v>
      </c>
      <c r="E51" s="4">
        <v>634</v>
      </c>
      <c r="F51" s="4">
        <v>25</v>
      </c>
      <c r="H51" s="4">
        <v>23287</v>
      </c>
      <c r="J5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6"/>
  <sheetViews>
    <sheetView tabSelected="1" workbookViewId="0">
      <selection activeCell="A2" sqref="A2:A60"/>
    </sheetView>
  </sheetViews>
  <sheetFormatPr defaultRowHeight="15"/>
  <cols>
    <col min="1" max="1" width="56.42578125" customWidth="1"/>
    <col min="2" max="2" width="38.85546875" customWidth="1"/>
    <col min="6" max="6" width="44.42578125" customWidth="1"/>
  </cols>
  <sheetData>
    <row r="1" spans="1:2">
      <c r="A1" t="s">
        <v>67</v>
      </c>
    </row>
    <row r="2" spans="1:2" ht="45">
      <c r="A2" s="3" t="s">
        <v>20</v>
      </c>
      <c r="B2" s="3" t="s">
        <v>155</v>
      </c>
    </row>
    <row r="3" spans="1:2" ht="45">
      <c r="A3" s="3" t="s">
        <v>68</v>
      </c>
      <c r="B3" s="3" t="s">
        <v>156</v>
      </c>
    </row>
    <row r="4" spans="1:2">
      <c r="A4" s="3" t="s">
        <v>82</v>
      </c>
      <c r="B4" s="3"/>
    </row>
    <row r="5" spans="1:2">
      <c r="A5" s="3" t="s">
        <v>57</v>
      </c>
      <c r="B5" s="3"/>
    </row>
    <row r="6" spans="1:2" ht="45">
      <c r="A6" s="3" t="s">
        <v>46</v>
      </c>
      <c r="B6" s="3" t="s">
        <v>157</v>
      </c>
    </row>
    <row r="7" spans="1:2" ht="45">
      <c r="A7" s="3" t="s">
        <v>53</v>
      </c>
      <c r="B7" s="3" t="s">
        <v>158</v>
      </c>
    </row>
    <row r="8" spans="1:2" ht="45">
      <c r="A8" s="3" t="s">
        <v>69</v>
      </c>
      <c r="B8" s="3" t="s">
        <v>159</v>
      </c>
    </row>
    <row r="9" spans="1:2">
      <c r="A9" s="3" t="s">
        <v>37</v>
      </c>
      <c r="B9" s="3"/>
    </row>
    <row r="10" spans="1:2" ht="45">
      <c r="A10" s="3" t="s">
        <v>83</v>
      </c>
      <c r="B10" s="3" t="s">
        <v>160</v>
      </c>
    </row>
    <row r="11" spans="1:2">
      <c r="A11" s="3" t="s">
        <v>70</v>
      </c>
      <c r="B11" s="3"/>
    </row>
    <row r="12" spans="1:2">
      <c r="A12" s="3" t="s">
        <v>72</v>
      </c>
      <c r="B12" s="3"/>
    </row>
    <row r="13" spans="1:2">
      <c r="A13" s="3" t="s">
        <v>40</v>
      </c>
      <c r="B13" s="3"/>
    </row>
    <row r="14" spans="1:2">
      <c r="A14" s="3" t="s">
        <v>52</v>
      </c>
      <c r="B14" s="3"/>
    </row>
    <row r="15" spans="1:2" ht="45">
      <c r="A15" s="3" t="s">
        <v>73</v>
      </c>
      <c r="B15" s="3" t="s">
        <v>161</v>
      </c>
    </row>
    <row r="16" spans="1:2" ht="45">
      <c r="A16" s="3" t="s">
        <v>74</v>
      </c>
      <c r="B16" s="3" t="s">
        <v>162</v>
      </c>
    </row>
    <row r="17" spans="1:6">
      <c r="A17" s="3" t="s">
        <v>78</v>
      </c>
      <c r="B17" s="3"/>
      <c r="F17" s="4"/>
    </row>
    <row r="18" spans="1:6" ht="45">
      <c r="A18" s="3" t="s">
        <v>75</v>
      </c>
      <c r="B18" s="3" t="s">
        <v>163</v>
      </c>
      <c r="F18" s="4" t="s">
        <v>14</v>
      </c>
    </row>
    <row r="19" spans="1:6" ht="45">
      <c r="A19" s="3" t="s">
        <v>79</v>
      </c>
      <c r="B19" s="3" t="s">
        <v>164</v>
      </c>
      <c r="F19" s="4" t="s">
        <v>9</v>
      </c>
    </row>
    <row r="20" spans="1:6" ht="45">
      <c r="A20" s="3" t="s">
        <v>84</v>
      </c>
      <c r="B20" s="3" t="s">
        <v>165</v>
      </c>
      <c r="F20" s="4" t="s">
        <v>113</v>
      </c>
    </row>
    <row r="21" spans="1:6" ht="45">
      <c r="A21" s="3" t="s">
        <v>85</v>
      </c>
      <c r="B21" s="3" t="s">
        <v>166</v>
      </c>
      <c r="F21" s="4" t="s">
        <v>17</v>
      </c>
    </row>
    <row r="22" spans="1:6" ht="45">
      <c r="A22" s="3" t="s">
        <v>80</v>
      </c>
      <c r="B22" s="3" t="s">
        <v>167</v>
      </c>
      <c r="F22" s="4" t="s">
        <v>48</v>
      </c>
    </row>
    <row r="23" spans="1:6">
      <c r="A23" s="3" t="s">
        <v>71</v>
      </c>
      <c r="B23" s="3"/>
      <c r="F23" s="4" t="s">
        <v>24</v>
      </c>
    </row>
    <row r="24" spans="1:6" ht="45">
      <c r="A24" s="3" t="s">
        <v>81</v>
      </c>
      <c r="B24" s="3" t="s">
        <v>168</v>
      </c>
      <c r="F24" s="4" t="s">
        <v>15</v>
      </c>
    </row>
    <row r="25" spans="1:6" ht="45">
      <c r="A25" s="3" t="s">
        <v>86</v>
      </c>
      <c r="B25" s="3" t="s">
        <v>169</v>
      </c>
      <c r="F25" s="4" t="s">
        <v>64</v>
      </c>
    </row>
    <row r="26" spans="1:6" ht="45">
      <c r="A26" s="3" t="s">
        <v>76</v>
      </c>
      <c r="B26" s="3" t="s">
        <v>170</v>
      </c>
      <c r="F26" s="4" t="s">
        <v>62</v>
      </c>
    </row>
    <row r="27" spans="1:6">
      <c r="A27" s="3" t="s">
        <v>77</v>
      </c>
      <c r="B27" s="3"/>
      <c r="F27" s="4" t="s">
        <v>12</v>
      </c>
    </row>
    <row r="28" spans="1:6">
      <c r="A28" s="3" t="s">
        <v>100</v>
      </c>
      <c r="B28" s="3"/>
      <c r="F28" s="4" t="s">
        <v>61</v>
      </c>
    </row>
    <row r="29" spans="1:6">
      <c r="A29" s="3" t="s">
        <v>101</v>
      </c>
      <c r="B29" s="3"/>
      <c r="F29" s="4" t="s">
        <v>25</v>
      </c>
    </row>
    <row r="30" spans="1:6">
      <c r="A30" s="3" t="s">
        <v>102</v>
      </c>
      <c r="B30" s="3"/>
      <c r="F30" s="4" t="s">
        <v>35</v>
      </c>
    </row>
    <row r="31" spans="1:6">
      <c r="A31" s="3" t="s">
        <v>103</v>
      </c>
      <c r="B31" s="3"/>
      <c r="F31" s="4" t="s">
        <v>8</v>
      </c>
    </row>
    <row r="32" spans="1:6">
      <c r="A32" s="3" t="s">
        <v>34</v>
      </c>
      <c r="B32" s="3"/>
      <c r="F32" s="4" t="s">
        <v>120</v>
      </c>
    </row>
    <row r="33" spans="1:6" ht="45">
      <c r="A33" s="3" t="s">
        <v>3</v>
      </c>
      <c r="B33" s="3" t="s">
        <v>171</v>
      </c>
      <c r="F33" s="4" t="s">
        <v>47</v>
      </c>
    </row>
    <row r="34" spans="1:6" ht="45">
      <c r="A34" s="3" t="s">
        <v>10</v>
      </c>
      <c r="B34" s="3" t="s">
        <v>172</v>
      </c>
      <c r="F34" s="4" t="s">
        <v>4</v>
      </c>
    </row>
    <row r="35" spans="1:6" ht="45">
      <c r="A35" s="3" t="s">
        <v>104</v>
      </c>
      <c r="B35" s="3" t="s">
        <v>173</v>
      </c>
      <c r="F35" s="4" t="s">
        <v>29</v>
      </c>
    </row>
    <row r="36" spans="1:6" ht="45">
      <c r="A36" s="3" t="s">
        <v>16</v>
      </c>
      <c r="B36" s="3" t="s">
        <v>174</v>
      </c>
      <c r="F36" s="4" t="s">
        <v>13</v>
      </c>
    </row>
    <row r="37" spans="1:6">
      <c r="A37" s="3" t="s">
        <v>105</v>
      </c>
      <c r="B37" s="3"/>
      <c r="F37" s="4" t="s">
        <v>19</v>
      </c>
    </row>
    <row r="38" spans="1:6" ht="45">
      <c r="A38" s="3" t="s">
        <v>106</v>
      </c>
      <c r="B38" s="3" t="s">
        <v>175</v>
      </c>
      <c r="F38" s="4" t="s">
        <v>23</v>
      </c>
    </row>
    <row r="39" spans="1:6">
      <c r="A39" s="3" t="s">
        <v>22</v>
      </c>
      <c r="B39" s="3"/>
      <c r="F39" s="4" t="s">
        <v>45</v>
      </c>
    </row>
    <row r="40" spans="1:6" ht="45">
      <c r="A40" s="3" t="s">
        <v>21</v>
      </c>
      <c r="B40" s="3" t="s">
        <v>176</v>
      </c>
      <c r="F40" s="4" t="s">
        <v>31</v>
      </c>
    </row>
    <row r="41" spans="1:6" ht="45">
      <c r="A41" s="3" t="s">
        <v>7</v>
      </c>
      <c r="B41" s="3" t="s">
        <v>177</v>
      </c>
      <c r="F41" s="4" t="s">
        <v>36</v>
      </c>
    </row>
    <row r="42" spans="1:6" ht="45">
      <c r="A42" s="3" t="s">
        <v>87</v>
      </c>
      <c r="B42" s="3" t="s">
        <v>178</v>
      </c>
      <c r="F42" s="4" t="s">
        <v>6</v>
      </c>
    </row>
    <row r="43" spans="1:6" ht="45">
      <c r="A43" s="3" t="s">
        <v>88</v>
      </c>
      <c r="B43" s="3" t="s">
        <v>179</v>
      </c>
      <c r="F43" s="4" t="s">
        <v>128</v>
      </c>
    </row>
    <row r="44" spans="1:6">
      <c r="A44" s="3" t="s">
        <v>27</v>
      </c>
      <c r="B44" s="3"/>
      <c r="F44" s="4" t="s">
        <v>130</v>
      </c>
    </row>
    <row r="45" spans="1:6" ht="45">
      <c r="A45" s="3" t="s">
        <v>89</v>
      </c>
      <c r="B45" s="3" t="s">
        <v>180</v>
      </c>
      <c r="F45" s="4" t="s">
        <v>32</v>
      </c>
    </row>
    <row r="46" spans="1:6" ht="45">
      <c r="A46" s="3" t="s">
        <v>90</v>
      </c>
      <c r="B46" s="3" t="s">
        <v>181</v>
      </c>
      <c r="F46" s="4" t="s">
        <v>42</v>
      </c>
    </row>
    <row r="47" spans="1:6" ht="45">
      <c r="A47" s="3" t="s">
        <v>91</v>
      </c>
      <c r="B47" s="3" t="s">
        <v>182</v>
      </c>
      <c r="F47" s="4" t="s">
        <v>49</v>
      </c>
    </row>
    <row r="48" spans="1:6">
      <c r="A48" s="3" t="s">
        <v>92</v>
      </c>
      <c r="B48" s="3"/>
      <c r="F48" s="4" t="s">
        <v>51</v>
      </c>
    </row>
    <row r="49" spans="1:6">
      <c r="A49" s="3" t="s">
        <v>43</v>
      </c>
      <c r="B49" s="3"/>
      <c r="F49" s="4" t="s">
        <v>38</v>
      </c>
    </row>
    <row r="50" spans="1:6">
      <c r="A50" s="3" t="s">
        <v>93</v>
      </c>
      <c r="B50" s="3"/>
      <c r="F50" s="4" t="s">
        <v>56</v>
      </c>
    </row>
    <row r="51" spans="1:6">
      <c r="A51" s="3" t="s">
        <v>94</v>
      </c>
      <c r="B51" s="3"/>
      <c r="F51" s="4" t="s">
        <v>54</v>
      </c>
    </row>
    <row r="52" spans="1:6" ht="45">
      <c r="A52" s="3" t="s">
        <v>95</v>
      </c>
      <c r="B52" s="3" t="s">
        <v>183</v>
      </c>
      <c r="F52" s="4" t="s">
        <v>136</v>
      </c>
    </row>
    <row r="53" spans="1:6" ht="45">
      <c r="A53" s="3" t="s">
        <v>96</v>
      </c>
      <c r="B53" s="3" t="s">
        <v>184</v>
      </c>
      <c r="F53" s="4" t="s">
        <v>39</v>
      </c>
    </row>
    <row r="54" spans="1:6" ht="45">
      <c r="A54" s="3" t="s">
        <v>97</v>
      </c>
      <c r="B54" s="3" t="s">
        <v>185</v>
      </c>
      <c r="F54" s="4" t="s">
        <v>41</v>
      </c>
    </row>
    <row r="55" spans="1:6" ht="45">
      <c r="A55" s="3" t="s">
        <v>33</v>
      </c>
      <c r="B55" s="3" t="s">
        <v>186</v>
      </c>
      <c r="F55" s="4" t="s">
        <v>60</v>
      </c>
    </row>
    <row r="56" spans="1:6" ht="45">
      <c r="A56" s="3" t="s">
        <v>98</v>
      </c>
      <c r="B56" s="3" t="s">
        <v>187</v>
      </c>
      <c r="F56" s="4" t="s">
        <v>44</v>
      </c>
    </row>
    <row r="57" spans="1:6" ht="45">
      <c r="A57" s="3" t="s">
        <v>28</v>
      </c>
      <c r="B57" s="3" t="s">
        <v>188</v>
      </c>
      <c r="F57" s="4" t="s">
        <v>58</v>
      </c>
    </row>
    <row r="58" spans="1:6">
      <c r="A58" s="3" t="s">
        <v>5</v>
      </c>
      <c r="B58" s="3"/>
      <c r="F58" s="4" t="s">
        <v>18</v>
      </c>
    </row>
    <row r="59" spans="1:6" ht="45">
      <c r="A59" s="3" t="s">
        <v>99</v>
      </c>
      <c r="B59" s="3" t="s">
        <v>189</v>
      </c>
      <c r="F59" s="4" t="s">
        <v>65</v>
      </c>
    </row>
    <row r="60" spans="1:6">
      <c r="A60" s="3" t="s">
        <v>50</v>
      </c>
      <c r="B60" s="3"/>
      <c r="F60" s="4" t="s">
        <v>30</v>
      </c>
    </row>
    <row r="61" spans="1:6">
      <c r="F61" s="4" t="s">
        <v>55</v>
      </c>
    </row>
    <row r="62" spans="1:6">
      <c r="F62" s="4" t="s">
        <v>141</v>
      </c>
    </row>
    <row r="63" spans="1:6">
      <c r="F63" s="4" t="s">
        <v>59</v>
      </c>
    </row>
    <row r="64" spans="1:6">
      <c r="F64" s="4" t="s">
        <v>142</v>
      </c>
    </row>
    <row r="65" spans="6:6">
      <c r="F65" s="4" t="s">
        <v>11</v>
      </c>
    </row>
    <row r="66" spans="6:6">
      <c r="F66" s="4" t="s">
        <v>63</v>
      </c>
    </row>
  </sheetData>
  <sortState ref="A2:A6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777</cp:lastModifiedBy>
  <dcterms:created xsi:type="dcterms:W3CDTF">2020-11-16T14:43:39Z</dcterms:created>
  <dcterms:modified xsi:type="dcterms:W3CDTF">2021-06-11T14:45:01Z</dcterms:modified>
</cp:coreProperties>
</file>