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GitHub\piranha\"/>
    </mc:Choice>
  </mc:AlternateContent>
  <xr:revisionPtr revIDLastSave="0" documentId="13_ncr:1_{2226B29D-DBC4-41B6-A7CD-BE9568DB64B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1" i="1" l="1"/>
  <c r="T70" i="1"/>
  <c r="T69" i="1"/>
  <c r="T68" i="1"/>
  <c r="T67" i="1"/>
  <c r="T66" i="1"/>
  <c r="T65" i="1"/>
  <c r="T64" i="1"/>
  <c r="T63" i="1"/>
  <c r="T62" i="1"/>
  <c r="O3" i="1"/>
  <c r="O10" i="1"/>
  <c r="O11" i="1"/>
  <c r="O12" i="1"/>
  <c r="O13" i="1"/>
  <c r="O14" i="1"/>
  <c r="O15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27" i="1"/>
  <c r="O26" i="1"/>
  <c r="O25" i="1"/>
  <c r="O24" i="1"/>
  <c r="O23" i="1"/>
  <c r="O22" i="1"/>
  <c r="O5" i="1"/>
  <c r="O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31" i="1"/>
  <c r="O30" i="1"/>
  <c r="O29" i="1"/>
  <c r="O28" i="1"/>
  <c r="O21" i="1"/>
  <c r="O20" i="1"/>
  <c r="O19" i="1"/>
  <c r="O18" i="1"/>
  <c r="O17" i="1"/>
  <c r="O16" i="1"/>
  <c r="O9" i="1"/>
  <c r="O8" i="1"/>
  <c r="O7" i="1"/>
  <c r="O6" i="1"/>
</calcChain>
</file>

<file path=xl/sharedStrings.xml><?xml version="1.0" encoding="utf-8"?>
<sst xmlns="http://schemas.openxmlformats.org/spreadsheetml/2006/main" count="112" uniqueCount="44">
  <si>
    <t>Run_Name</t>
  </si>
  <si>
    <t>Protocol</t>
  </si>
  <si>
    <t>Hardware</t>
  </si>
  <si>
    <t>NN Model</t>
  </si>
  <si>
    <t>custom_epochs</t>
  </si>
  <si>
    <t>custom_itirations</t>
  </si>
  <si>
    <t>custom_batch_size</t>
  </si>
  <si>
    <t>preloaded</t>
  </si>
  <si>
    <t>The name of the config file used</t>
  </si>
  <si>
    <t>Number of epochs the NN was trained over. False if no custom number was set</t>
  </si>
  <si>
    <t>Number of iterations the NN was trained over. False if no custom number was set</t>
  </si>
  <si>
    <t>Size of the batches the NN was trained with. False if no custom number was set</t>
  </si>
  <si>
    <t>True / False if the NN model was loaded from files</t>
  </si>
  <si>
    <t>Type and Number of GPU('s) used</t>
  </si>
  <si>
    <t>MPC protocol  used</t>
  </si>
  <si>
    <t>NN model trained</t>
  </si>
  <si>
    <t>Fixed Point Precision</t>
  </si>
  <si>
    <t>Fixed Point Precision used (in bits)</t>
  </si>
  <si>
    <t>a100</t>
  </si>
  <si>
    <t>SecureML</t>
  </si>
  <si>
    <t>false</t>
  </si>
  <si>
    <t>train_accuracy</t>
  </si>
  <si>
    <t>test_accuracy</t>
  </si>
  <si>
    <t>2pc_secureml_e10_if_b256_config</t>
  </si>
  <si>
    <t>total_time (s)</t>
  </si>
  <si>
    <t>total_time (min)</t>
  </si>
  <si>
    <t>RUNTIME EXPERIMENTS</t>
  </si>
  <si>
    <t>Epoch</t>
  </si>
  <si>
    <t>SciCORE Instance size</t>
  </si>
  <si>
    <t>10 (Instance ended before completion of all 10 epochs)</t>
  </si>
  <si>
    <t>Medium (14 core, 90GB RAM)</t>
  </si>
  <si>
    <t>XLarge (42 core, 270GB RAM)</t>
  </si>
  <si>
    <t>10 (Computation aborted before completion of all 10 epochs)</t>
  </si>
  <si>
    <t>10 (accidentaly aborted)</t>
  </si>
  <si>
    <t>2pc_secureml_ef_i10_b256_config</t>
  </si>
  <si>
    <t>2pc_secureml_ef_i30_b256_config</t>
  </si>
  <si>
    <t>2pc_lenet_ef_i30_b256_config</t>
  </si>
  <si>
    <t>LeNET</t>
  </si>
  <si>
    <t>3pc_secureml_ef_i30_b256_config</t>
  </si>
  <si>
    <t>P-SecureML</t>
  </si>
  <si>
    <t>P-Falcon</t>
  </si>
  <si>
    <t>mem_2pc_secureml_ef_i10_b256_config</t>
  </si>
  <si>
    <t>fw pass peak memory (MB)</t>
  </si>
  <si>
    <t>total fw-bw pass peak memory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</si>
</sst>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 wrapText="1"/>
    </xf>
    <xf numFmtId="0" fontId="0" fillId="2" borderId="5" xfId="0" applyFill="1" applyBorder="1" applyAlignment="1">
      <alignment wrapText="1"/>
    </xf>
    <xf numFmtId="0" fontId="0" fillId="2" borderId="13" xfId="0" applyFill="1" applyBorder="1" applyAlignment="1">
      <alignment wrapText="1"/>
    </xf>
    <xf numFmtId="10" fontId="0" fillId="4" borderId="5" xfId="0" applyNumberFormat="1" applyFill="1" applyBorder="1" applyAlignment="1">
      <alignment horizontal="right" vertical="center" wrapText="1"/>
    </xf>
    <xf numFmtId="10" fontId="0" fillId="4" borderId="0" xfId="0" applyNumberForma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0" borderId="3" xfId="1" applyNumberFormat="1" applyFont="1" applyBorder="1" applyAlignment="1">
      <alignment horizontal="right" vertical="center" wrapText="1"/>
    </xf>
    <xf numFmtId="10" fontId="0" fillId="0" borderId="4" xfId="0" applyNumberForma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2" fontId="0" fillId="0" borderId="14" xfId="0" applyNumberFormat="1" applyBorder="1" applyAlignment="1">
      <alignment horizontal="right" vertical="center" wrapText="1"/>
    </xf>
    <xf numFmtId="0" fontId="0" fillId="0" borderId="5" xfId="1" applyNumberFormat="1" applyFont="1" applyBorder="1" applyAlignment="1">
      <alignment horizontal="right" vertical="center" wrapText="1"/>
    </xf>
    <xf numFmtId="10" fontId="0" fillId="0" borderId="0" xfId="1" applyNumberFormat="1" applyFont="1" applyBorder="1" applyAlignment="1">
      <alignment horizontal="right" vertical="center" wrapText="1"/>
    </xf>
    <xf numFmtId="2" fontId="0" fillId="0" borderId="13" xfId="0" applyNumberFormat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0" borderId="6" xfId="0" applyBorder="1" applyAlignment="1">
      <alignment horizontal="right" vertical="center" wrapText="1"/>
    </xf>
    <xf numFmtId="10" fontId="0" fillId="0" borderId="7" xfId="0" applyNumberFormat="1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2" fontId="0" fillId="0" borderId="15" xfId="0" applyNumberForma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10" fontId="0" fillId="0" borderId="9" xfId="0" applyNumberFormat="1" applyBorder="1" applyAlignment="1">
      <alignment horizontal="right" vertical="center" wrapText="1"/>
    </xf>
    <xf numFmtId="2" fontId="0" fillId="0" borderId="16" xfId="0" applyNumberFormat="1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4" xfId="0" applyNumberFormat="1" applyBorder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0" fillId="0" borderId="7" xfId="0" applyNumberFormat="1" applyBorder="1" applyAlignment="1">
      <alignment horizontal="right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Medium Instance vs XL</a:t>
            </a:r>
            <a:r>
              <a:rPr lang="en-GB" b="1" baseline="0"/>
              <a:t> Instance 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Medium (14 core, 90GB RAM)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Tabelle1!$K$4:$K$9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Tabelle1!$O$4:$O$9</c:f>
              <c:numCache>
                <c:formatCode>0.00</c:formatCode>
                <c:ptCount val="6"/>
                <c:pt idx="0">
                  <c:v>11.333333333333334</c:v>
                </c:pt>
                <c:pt idx="1">
                  <c:v>22.65</c:v>
                </c:pt>
                <c:pt idx="2">
                  <c:v>33.983333333333334</c:v>
                </c:pt>
                <c:pt idx="3">
                  <c:v>45.3</c:v>
                </c:pt>
                <c:pt idx="4">
                  <c:v>56.55</c:v>
                </c:pt>
                <c:pt idx="5">
                  <c:v>67.816666666666663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0-449E-8048-E32A2B2E825B}"/>
            </c:ext>
          </c:extLst>
        </c:ser>
        <c:ser>
          <c:idx val="1"/>
          <c:order val="1"/>
          <c:tx>
            <c:v>Xlarge (42 core, 270GB RAM)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Tabelle1!$O$10:$O$15</c:f>
              <c:numCache>
                <c:formatCode>0.00</c:formatCode>
                <c:ptCount val="6"/>
                <c:pt idx="0">
                  <c:v>11.25</c:v>
                </c:pt>
                <c:pt idx="1">
                  <c:v>22.483333333333334</c:v>
                </c:pt>
                <c:pt idx="2">
                  <c:v>33.733333333333334</c:v>
                </c:pt>
                <c:pt idx="3">
                  <c:v>44.983333333333334</c:v>
                </c:pt>
                <c:pt idx="4">
                  <c:v>56.25</c:v>
                </c:pt>
                <c:pt idx="5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0-449E-8048-E32A2B2E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Fixed Point Precisions (2 PC)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30 Iterations)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26-Bit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Tabelle1!$M$32:$M$41</c:f>
              <c:numCache>
                <c:formatCode>0.00%</c:formatCode>
                <c:ptCount val="10"/>
                <c:pt idx="0">
                  <c:v>0.64059999999999995</c:v>
                </c:pt>
                <c:pt idx="1">
                  <c:v>0.74</c:v>
                </c:pt>
                <c:pt idx="2">
                  <c:v>0.746</c:v>
                </c:pt>
                <c:pt idx="3">
                  <c:v>0.75649999999999995</c:v>
                </c:pt>
                <c:pt idx="4">
                  <c:v>0.75729999999999997</c:v>
                </c:pt>
                <c:pt idx="5">
                  <c:v>0.75900000000000001</c:v>
                </c:pt>
                <c:pt idx="6">
                  <c:v>0.75970000000000004</c:v>
                </c:pt>
                <c:pt idx="7">
                  <c:v>0.75919999999999999</c:v>
                </c:pt>
                <c:pt idx="8">
                  <c:v>0.75970000000000004</c:v>
                </c:pt>
                <c:pt idx="9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6-4B61-A336-0E59C6264BCA}"/>
            </c:ext>
          </c:extLst>
        </c:ser>
        <c:ser>
          <c:idx val="1"/>
          <c:order val="1"/>
          <c:tx>
            <c:v>12-Bit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Tabelle1!$M$52:$M$61</c:f>
              <c:numCache>
                <c:formatCode>0.00%</c:formatCode>
                <c:ptCount val="10"/>
                <c:pt idx="0">
                  <c:v>0.374</c:v>
                </c:pt>
                <c:pt idx="1">
                  <c:v>0.43780000000000002</c:v>
                </c:pt>
                <c:pt idx="2">
                  <c:v>0.50649999999999995</c:v>
                </c:pt>
                <c:pt idx="3">
                  <c:v>0.52759999999999996</c:v>
                </c:pt>
                <c:pt idx="4">
                  <c:v>0.55049999999999999</c:v>
                </c:pt>
                <c:pt idx="5">
                  <c:v>0.56520000000000004</c:v>
                </c:pt>
                <c:pt idx="6">
                  <c:v>0.56659999999999999</c:v>
                </c:pt>
                <c:pt idx="7">
                  <c:v>0.56489999999999996</c:v>
                </c:pt>
                <c:pt idx="8">
                  <c:v>0.56210000000000004</c:v>
                </c:pt>
                <c:pt idx="9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B61-A336-0E59C626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</a:t>
            </a:r>
            <a:r>
              <a:rPr lang="en-GB" b="1" baseline="0"/>
              <a:t>- Fixed Point Precisions (3 PC)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3PC Falcon, 30 Iterations)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26-Bit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Tabelle1!$O$72:$O$81</c:f>
              <c:numCache>
                <c:formatCode>0.00</c:formatCode>
                <c:ptCount val="10"/>
                <c:pt idx="0">
                  <c:v>1.4333333333333333</c:v>
                </c:pt>
                <c:pt idx="1">
                  <c:v>2.8833333333333333</c:v>
                </c:pt>
                <c:pt idx="2">
                  <c:v>4.333333333333333</c:v>
                </c:pt>
                <c:pt idx="3">
                  <c:v>5.7833333333333332</c:v>
                </c:pt>
                <c:pt idx="4">
                  <c:v>7.2166666666666668</c:v>
                </c:pt>
                <c:pt idx="5">
                  <c:v>8.6666666666666661</c:v>
                </c:pt>
                <c:pt idx="6">
                  <c:v>10.1</c:v>
                </c:pt>
                <c:pt idx="7">
                  <c:v>11.55</c:v>
                </c:pt>
                <c:pt idx="8">
                  <c:v>13</c:v>
                </c:pt>
                <c:pt idx="9">
                  <c:v>14.433333333333334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A-490F-A370-E36E62A3BA17}"/>
            </c:ext>
          </c:extLst>
        </c:ser>
        <c:ser>
          <c:idx val="0"/>
          <c:order val="1"/>
          <c:tx>
            <c:v>12-Bit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Tabelle1!$O$62:$O$71</c:f>
              <c:numCache>
                <c:formatCode>0.00</c:formatCode>
                <c:ptCount val="10"/>
                <c:pt idx="0">
                  <c:v>1.4666666666666666</c:v>
                </c:pt>
                <c:pt idx="1">
                  <c:v>2.9333333333333331</c:v>
                </c:pt>
                <c:pt idx="2">
                  <c:v>4.416666666666667</c:v>
                </c:pt>
                <c:pt idx="3">
                  <c:v>5.9</c:v>
                </c:pt>
                <c:pt idx="4">
                  <c:v>7.3833333333333337</c:v>
                </c:pt>
                <c:pt idx="5">
                  <c:v>8.8666666666666671</c:v>
                </c:pt>
                <c:pt idx="6">
                  <c:v>10.35</c:v>
                </c:pt>
                <c:pt idx="7">
                  <c:v>11.833333333333334</c:v>
                </c:pt>
                <c:pt idx="8">
                  <c:v>13.333333333333334</c:v>
                </c:pt>
                <c:pt idx="9">
                  <c:v>14.816666666666666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A-490F-A370-E36E62A3B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Fixed Point Precisions (3 PC)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3PC Falcon, 30 Iterations)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26-Bit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Tabelle1!$M$72:$M$81</c:f>
              <c:numCache>
                <c:formatCode>0.00%</c:formatCode>
                <c:ptCount val="10"/>
                <c:pt idx="0">
                  <c:v>0.374</c:v>
                </c:pt>
                <c:pt idx="1">
                  <c:v>0.43780000000000002</c:v>
                </c:pt>
                <c:pt idx="2">
                  <c:v>0.50649999999999995</c:v>
                </c:pt>
                <c:pt idx="3">
                  <c:v>0.52759999999999996</c:v>
                </c:pt>
                <c:pt idx="4">
                  <c:v>0.55049999999999999</c:v>
                </c:pt>
                <c:pt idx="5">
                  <c:v>0.56520000000000004</c:v>
                </c:pt>
                <c:pt idx="6">
                  <c:v>0.56599999999999995</c:v>
                </c:pt>
                <c:pt idx="7">
                  <c:v>0.56489999999999996</c:v>
                </c:pt>
                <c:pt idx="8">
                  <c:v>0.56200000000000006</c:v>
                </c:pt>
                <c:pt idx="9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A-42FD-9470-5C6260941788}"/>
            </c:ext>
          </c:extLst>
        </c:ser>
        <c:ser>
          <c:idx val="1"/>
          <c:order val="1"/>
          <c:tx>
            <c:v>12-Bit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Tabelle1!$M$62:$M$71</c:f>
              <c:numCache>
                <c:formatCode>0.00%</c:formatCode>
                <c:ptCount val="10"/>
                <c:pt idx="0">
                  <c:v>0.374</c:v>
                </c:pt>
                <c:pt idx="1">
                  <c:v>0.43780000000000002</c:v>
                </c:pt>
                <c:pt idx="2">
                  <c:v>0.50649999999999995</c:v>
                </c:pt>
                <c:pt idx="3">
                  <c:v>0.52759999999999996</c:v>
                </c:pt>
                <c:pt idx="4">
                  <c:v>0.55049999999999999</c:v>
                </c:pt>
                <c:pt idx="5">
                  <c:v>0.56520000000000004</c:v>
                </c:pt>
                <c:pt idx="6">
                  <c:v>0.56659999999999999</c:v>
                </c:pt>
                <c:pt idx="7">
                  <c:v>0.56489999999999996</c:v>
                </c:pt>
                <c:pt idx="8">
                  <c:v>0.56210000000000004</c:v>
                </c:pt>
                <c:pt idx="9">
                  <c:v>0.56240000000000001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A-42FD-9470-5C6260941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Medium Instance vs XL</a:t>
            </a:r>
            <a:r>
              <a:rPr lang="en-GB" b="1" baseline="0"/>
              <a:t> Instance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Medium (14 core, 90GB RAM)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Tabelle1!$K$4:$K$9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Tabelle1!$M$4:$M$9</c:f>
              <c:numCache>
                <c:formatCode>0.00%</c:formatCode>
                <c:ptCount val="6"/>
                <c:pt idx="0">
                  <c:v>0.7621</c:v>
                </c:pt>
                <c:pt idx="1">
                  <c:v>0.85670000000000002</c:v>
                </c:pt>
                <c:pt idx="2">
                  <c:v>0.86660000000000004</c:v>
                </c:pt>
                <c:pt idx="3">
                  <c:v>0.94520000000000004</c:v>
                </c:pt>
                <c:pt idx="4">
                  <c:v>0.95130000000000003</c:v>
                </c:pt>
                <c:pt idx="5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B-485E-9E6F-2EDC00D1827E}"/>
            </c:ext>
          </c:extLst>
        </c:ser>
        <c:ser>
          <c:idx val="1"/>
          <c:order val="1"/>
          <c:tx>
            <c:v>Xlarge (42 core, 270GB RAM)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Tabelle1!$M$10:$M$15</c:f>
              <c:numCache>
                <c:formatCode>0.00%</c:formatCode>
                <c:ptCount val="6"/>
                <c:pt idx="0">
                  <c:v>0.7621</c:v>
                </c:pt>
                <c:pt idx="1">
                  <c:v>0.85660000000000003</c:v>
                </c:pt>
                <c:pt idx="2">
                  <c:v>0.86660000000000004</c:v>
                </c:pt>
                <c:pt idx="3">
                  <c:v>0.94520000000000004</c:v>
                </c:pt>
                <c:pt idx="4">
                  <c:v>0.95130000000000003</c:v>
                </c:pt>
                <c:pt idx="5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B-485E-9E6F-2EDC00D1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Custom Epochs</a:t>
            </a:r>
            <a:r>
              <a:rPr lang="en-GB" b="1" baseline="0"/>
              <a:t> vs Custom Iterations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 Epochs, No Custom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Tabelle1!$O$10:$O$15</c:f>
              <c:numCache>
                <c:formatCode>0.00</c:formatCode>
                <c:ptCount val="6"/>
                <c:pt idx="0">
                  <c:v>11.25</c:v>
                </c:pt>
                <c:pt idx="1">
                  <c:v>22.483333333333334</c:v>
                </c:pt>
                <c:pt idx="2">
                  <c:v>33.733333333333334</c:v>
                </c:pt>
                <c:pt idx="3">
                  <c:v>44.983333333333334</c:v>
                </c:pt>
                <c:pt idx="4">
                  <c:v>56.25</c:v>
                </c:pt>
                <c:pt idx="5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E-468C-8FC3-7257D00CE159}"/>
            </c:ext>
          </c:extLst>
        </c:ser>
        <c:ser>
          <c:idx val="1"/>
          <c:order val="1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Tabelle1!$O$22:$O$31</c:f>
              <c:numCache>
                <c:formatCode>0.00</c:formatCode>
                <c:ptCount val="10"/>
                <c:pt idx="0">
                  <c:v>0.46666666666666667</c:v>
                </c:pt>
                <c:pt idx="1">
                  <c:v>0.95</c:v>
                </c:pt>
                <c:pt idx="2">
                  <c:v>1.4333333333333333</c:v>
                </c:pt>
                <c:pt idx="3">
                  <c:v>1.9166666666666667</c:v>
                </c:pt>
                <c:pt idx="4">
                  <c:v>2.3833333333333333</c:v>
                </c:pt>
                <c:pt idx="5">
                  <c:v>2.8666666666666667</c:v>
                </c:pt>
                <c:pt idx="6">
                  <c:v>3.35</c:v>
                </c:pt>
                <c:pt idx="7">
                  <c:v>3.8333333333333335</c:v>
                </c:pt>
                <c:pt idx="8">
                  <c:v>4.3166666666666664</c:v>
                </c:pt>
                <c:pt idx="9">
                  <c:v>4.7833333333333332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E-468C-8FC3-7257D00C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Custom Epochs vs</a:t>
            </a:r>
            <a:r>
              <a:rPr lang="en-GB" b="1" baseline="0"/>
              <a:t> Custom Iterations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 Epochs, No Custom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Tabelle1!$M$10:$M$15</c:f>
              <c:numCache>
                <c:formatCode>0.00%</c:formatCode>
                <c:ptCount val="6"/>
                <c:pt idx="0">
                  <c:v>0.7621</c:v>
                </c:pt>
                <c:pt idx="1">
                  <c:v>0.85660000000000003</c:v>
                </c:pt>
                <c:pt idx="2">
                  <c:v>0.86660000000000004</c:v>
                </c:pt>
                <c:pt idx="3">
                  <c:v>0.94520000000000004</c:v>
                </c:pt>
                <c:pt idx="4">
                  <c:v>0.95130000000000003</c:v>
                </c:pt>
                <c:pt idx="5">
                  <c:v>0.95379999999999998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9-4795-B6EF-3900A347526F}"/>
            </c:ext>
          </c:extLst>
        </c:ser>
        <c:ser>
          <c:idx val="1"/>
          <c:order val="1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Tabelle1!$M$22:$M$31</c:f>
              <c:numCache>
                <c:formatCode>0.00%</c:formatCode>
                <c:ptCount val="10"/>
                <c:pt idx="0">
                  <c:v>0.3972</c:v>
                </c:pt>
                <c:pt idx="1">
                  <c:v>0.55220000000000002</c:v>
                </c:pt>
                <c:pt idx="2">
                  <c:v>0.64059999999999995</c:v>
                </c:pt>
                <c:pt idx="3">
                  <c:v>0.64659999999999995</c:v>
                </c:pt>
                <c:pt idx="4">
                  <c:v>0.65469999999999995</c:v>
                </c:pt>
                <c:pt idx="5">
                  <c:v>0.65880000000000005</c:v>
                </c:pt>
                <c:pt idx="6">
                  <c:v>0.65900000000000003</c:v>
                </c:pt>
                <c:pt idx="7">
                  <c:v>0.66090000000000004</c:v>
                </c:pt>
                <c:pt idx="8">
                  <c:v>0.66500000000000004</c:v>
                </c:pt>
                <c:pt idx="9">
                  <c:v>0.6704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9-4795-B6EF-3900A347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- 10 </a:t>
            </a:r>
            <a:r>
              <a:rPr lang="en-GB" b="1" baseline="0"/>
              <a:t>Iterations vs 30 Iterations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Tabelle1!$O$22:$O$31</c:f>
              <c:numCache>
                <c:formatCode>0.00</c:formatCode>
                <c:ptCount val="10"/>
                <c:pt idx="0">
                  <c:v>0.46666666666666667</c:v>
                </c:pt>
                <c:pt idx="1">
                  <c:v>0.95</c:v>
                </c:pt>
                <c:pt idx="2">
                  <c:v>1.4333333333333333</c:v>
                </c:pt>
                <c:pt idx="3">
                  <c:v>1.9166666666666667</c:v>
                </c:pt>
                <c:pt idx="4">
                  <c:v>2.3833333333333333</c:v>
                </c:pt>
                <c:pt idx="5">
                  <c:v>2.8666666666666667</c:v>
                </c:pt>
                <c:pt idx="6">
                  <c:v>3.35</c:v>
                </c:pt>
                <c:pt idx="7">
                  <c:v>3.8333333333333335</c:v>
                </c:pt>
                <c:pt idx="8">
                  <c:v>4.3166666666666664</c:v>
                </c:pt>
                <c:pt idx="9">
                  <c:v>4.7833333333333332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9-4EDD-83D2-DAD126D7FBFD}"/>
            </c:ext>
          </c:extLst>
        </c:ser>
        <c:ser>
          <c:idx val="0"/>
          <c:order val="1"/>
          <c:tx>
            <c:v>No Custom Epochs,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Tabelle1!$O$32:$O$41</c:f>
              <c:numCache>
                <c:formatCode>0.00</c:formatCode>
                <c:ptCount val="10"/>
                <c:pt idx="0">
                  <c:v>1.45</c:v>
                </c:pt>
                <c:pt idx="1">
                  <c:v>2.9</c:v>
                </c:pt>
                <c:pt idx="2">
                  <c:v>4.3499999999999996</c:v>
                </c:pt>
                <c:pt idx="3">
                  <c:v>5.8</c:v>
                </c:pt>
                <c:pt idx="4">
                  <c:v>7.2333333333333334</c:v>
                </c:pt>
                <c:pt idx="5">
                  <c:v>8.6833333333333336</c:v>
                </c:pt>
                <c:pt idx="6">
                  <c:v>10.133333333333333</c:v>
                </c:pt>
                <c:pt idx="7">
                  <c:v>11.583333333333334</c:v>
                </c:pt>
                <c:pt idx="8">
                  <c:v>13.016666666666667</c:v>
                </c:pt>
                <c:pt idx="9">
                  <c:v>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9-4EDD-83D2-DAD126D7F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- 10 Iterations vs 30 Iterations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Custom Epochs, 10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Tabelle1!$M$22:$M$31</c:f>
              <c:numCache>
                <c:formatCode>0.00%</c:formatCode>
                <c:ptCount val="10"/>
                <c:pt idx="0">
                  <c:v>0.3972</c:v>
                </c:pt>
                <c:pt idx="1">
                  <c:v>0.55220000000000002</c:v>
                </c:pt>
                <c:pt idx="2">
                  <c:v>0.64059999999999995</c:v>
                </c:pt>
                <c:pt idx="3">
                  <c:v>0.64659999999999995</c:v>
                </c:pt>
                <c:pt idx="4">
                  <c:v>0.65469999999999995</c:v>
                </c:pt>
                <c:pt idx="5">
                  <c:v>0.65880000000000005</c:v>
                </c:pt>
                <c:pt idx="6">
                  <c:v>0.65900000000000003</c:v>
                </c:pt>
                <c:pt idx="7">
                  <c:v>0.66090000000000004</c:v>
                </c:pt>
                <c:pt idx="8">
                  <c:v>0.66500000000000004</c:v>
                </c:pt>
                <c:pt idx="9">
                  <c:v>0.6704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7-4F58-AC68-398FC0DA75E8}"/>
            </c:ext>
          </c:extLst>
        </c:ser>
        <c:ser>
          <c:idx val="0"/>
          <c:order val="1"/>
          <c:tx>
            <c:v>No Custom Epochs,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Tabelle1!$M$32:$M$41</c:f>
              <c:numCache>
                <c:formatCode>0.00%</c:formatCode>
                <c:ptCount val="10"/>
                <c:pt idx="0">
                  <c:v>0.64059999999999995</c:v>
                </c:pt>
                <c:pt idx="1">
                  <c:v>0.74</c:v>
                </c:pt>
                <c:pt idx="2">
                  <c:v>0.746</c:v>
                </c:pt>
                <c:pt idx="3">
                  <c:v>0.75649999999999995</c:v>
                </c:pt>
                <c:pt idx="4">
                  <c:v>0.75729999999999997</c:v>
                </c:pt>
                <c:pt idx="5">
                  <c:v>0.75900000000000001</c:v>
                </c:pt>
                <c:pt idx="6">
                  <c:v>0.75970000000000004</c:v>
                </c:pt>
                <c:pt idx="7">
                  <c:v>0.75919999999999999</c:v>
                </c:pt>
                <c:pt idx="8">
                  <c:v>0.75970000000000004</c:v>
                </c:pt>
                <c:pt idx="9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7-4F58-AC68-398FC0DA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- SecureML</a:t>
            </a:r>
            <a:r>
              <a:rPr lang="en-GB" b="1" baseline="0"/>
              <a:t> vs LeNET (30 Iterations)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SecureML, 30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Tabelle1!$O$32:$O$41</c:f>
              <c:numCache>
                <c:formatCode>0.00</c:formatCode>
                <c:ptCount val="10"/>
                <c:pt idx="0">
                  <c:v>1.45</c:v>
                </c:pt>
                <c:pt idx="1">
                  <c:v>2.9</c:v>
                </c:pt>
                <c:pt idx="2">
                  <c:v>4.3499999999999996</c:v>
                </c:pt>
                <c:pt idx="3">
                  <c:v>5.8</c:v>
                </c:pt>
                <c:pt idx="4">
                  <c:v>7.2333333333333334</c:v>
                </c:pt>
                <c:pt idx="5">
                  <c:v>8.6833333333333336</c:v>
                </c:pt>
                <c:pt idx="6">
                  <c:v>10.133333333333333</c:v>
                </c:pt>
                <c:pt idx="7">
                  <c:v>11.583333333333334</c:v>
                </c:pt>
                <c:pt idx="8">
                  <c:v>13.016666666666667</c:v>
                </c:pt>
                <c:pt idx="9">
                  <c:v>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88F-AB40-555359CC63AF}"/>
            </c:ext>
          </c:extLst>
        </c:ser>
        <c:ser>
          <c:idx val="0"/>
          <c:order val="1"/>
          <c:tx>
            <c:v>LeNET,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Tabelle1!$O$42:$O$51</c:f>
              <c:numCache>
                <c:formatCode>0.00</c:formatCode>
                <c:ptCount val="10"/>
                <c:pt idx="0">
                  <c:v>2.6666666666666665</c:v>
                </c:pt>
                <c:pt idx="1">
                  <c:v>5.3166666666666664</c:v>
                </c:pt>
                <c:pt idx="2">
                  <c:v>7.9833333333333334</c:v>
                </c:pt>
                <c:pt idx="3">
                  <c:v>10.566666666666666</c:v>
                </c:pt>
                <c:pt idx="4">
                  <c:v>13.233333333333333</c:v>
                </c:pt>
                <c:pt idx="5">
                  <c:v>15.916666666666666</c:v>
                </c:pt>
                <c:pt idx="6">
                  <c:v>18.600000000000001</c:v>
                </c:pt>
                <c:pt idx="7">
                  <c:v>21.283333333333335</c:v>
                </c:pt>
                <c:pt idx="8">
                  <c:v>23.966666666666665</c:v>
                </c:pt>
                <c:pt idx="9">
                  <c:v>26.65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488F-AB40-555359CC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Test Accuracy Comparison - 10 Iterations vs 30 Iterations</a:t>
            </a:r>
            <a:br>
              <a:rPr lang="en-GB" b="1" baseline="0"/>
            </a:br>
            <a:r>
              <a:rPr lang="en-GB" sz="1100" b="0" i="0" u="none" strike="noStrike" kern="1200" spc="0" baseline="0">
                <a:solidFill>
                  <a:schemeClr val="bg1">
                    <a:lumMod val="50000"/>
                  </a:schemeClr>
                </a:solidFill>
              </a:rPr>
              <a:t>(a100, 2PC SecureML, 26 bit Fixed Poit Precision)</a:t>
            </a:r>
            <a:r>
              <a:rPr lang="en-GB" b="1" baseline="0"/>
              <a:t> 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SecureML, 30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Tabelle1!$M$32:$M$41</c:f>
              <c:numCache>
                <c:formatCode>0.00%</c:formatCode>
                <c:ptCount val="10"/>
                <c:pt idx="0">
                  <c:v>0.64059999999999995</c:v>
                </c:pt>
                <c:pt idx="1">
                  <c:v>0.74</c:v>
                </c:pt>
                <c:pt idx="2">
                  <c:v>0.746</c:v>
                </c:pt>
                <c:pt idx="3">
                  <c:v>0.75649999999999995</c:v>
                </c:pt>
                <c:pt idx="4">
                  <c:v>0.75729999999999997</c:v>
                </c:pt>
                <c:pt idx="5">
                  <c:v>0.75900000000000001</c:v>
                </c:pt>
                <c:pt idx="6">
                  <c:v>0.75970000000000004</c:v>
                </c:pt>
                <c:pt idx="7">
                  <c:v>0.75919999999999999</c:v>
                </c:pt>
                <c:pt idx="8">
                  <c:v>0.75970000000000004</c:v>
                </c:pt>
                <c:pt idx="9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4-40DC-9787-721B8061AB00}"/>
            </c:ext>
          </c:extLst>
        </c:ser>
        <c:ser>
          <c:idx val="1"/>
          <c:order val="1"/>
          <c:tx>
            <c:v>LeNET, 30 Iterations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Tabelle1!$M$42:$M$51</c:f>
              <c:numCache>
                <c:formatCode>0.00%</c:formatCode>
                <c:ptCount val="10"/>
                <c:pt idx="0">
                  <c:v>0.29880000000000001</c:v>
                </c:pt>
                <c:pt idx="1">
                  <c:v>0.30349999999999999</c:v>
                </c:pt>
                <c:pt idx="2">
                  <c:v>0.30370000000000003</c:v>
                </c:pt>
                <c:pt idx="3">
                  <c:v>0.30349999999999999</c:v>
                </c:pt>
                <c:pt idx="4">
                  <c:v>0.30320000000000003</c:v>
                </c:pt>
                <c:pt idx="5">
                  <c:v>0.30399999999999999</c:v>
                </c:pt>
                <c:pt idx="6">
                  <c:v>0.30380000000000001</c:v>
                </c:pt>
                <c:pt idx="7">
                  <c:v>0.30420000000000003</c:v>
                </c:pt>
                <c:pt idx="8">
                  <c:v>0.30430000000000001</c:v>
                </c:pt>
                <c:pt idx="9">
                  <c:v>0.30430000000000001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4-40DC-9787-721B8061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Runtime Comparison </a:t>
            </a:r>
            <a:r>
              <a:rPr lang="en-GB" b="1" baseline="0"/>
              <a:t>- Fixed Point Precisions (2 PC)</a:t>
            </a:r>
            <a:br>
              <a:rPr lang="en-GB" baseline="0"/>
            </a:br>
            <a:r>
              <a:rPr lang="en-GB" sz="1100" i="0" baseline="0">
                <a:solidFill>
                  <a:schemeClr val="bg1">
                    <a:lumMod val="50000"/>
                  </a:schemeClr>
                </a:solidFill>
              </a:rPr>
              <a:t>(a100, 2PC SecureML, 30 Iterations)</a:t>
            </a:r>
            <a:endParaRPr lang="en-GB" i="0">
              <a:solidFill>
                <a:schemeClr val="bg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26-Bit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Tabelle1!$O$32:$O$41</c:f>
              <c:numCache>
                <c:formatCode>0.00</c:formatCode>
                <c:ptCount val="10"/>
                <c:pt idx="0">
                  <c:v>1.45</c:v>
                </c:pt>
                <c:pt idx="1">
                  <c:v>2.9</c:v>
                </c:pt>
                <c:pt idx="2">
                  <c:v>4.3499999999999996</c:v>
                </c:pt>
                <c:pt idx="3">
                  <c:v>5.8</c:v>
                </c:pt>
                <c:pt idx="4">
                  <c:v>7.2333333333333334</c:v>
                </c:pt>
                <c:pt idx="5">
                  <c:v>8.6833333333333336</c:v>
                </c:pt>
                <c:pt idx="6">
                  <c:v>10.133333333333333</c:v>
                </c:pt>
                <c:pt idx="7">
                  <c:v>11.583333333333334</c:v>
                </c:pt>
                <c:pt idx="8">
                  <c:v>13.016666666666667</c:v>
                </c:pt>
                <c:pt idx="9">
                  <c:v>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4-480D-9032-445F6F74D726}"/>
            </c:ext>
          </c:extLst>
        </c:ser>
        <c:ser>
          <c:idx val="0"/>
          <c:order val="1"/>
          <c:tx>
            <c:v>12-Bit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Tabelle1!$K$22:$K$31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Tabelle1!$O$52:$O$61</c:f>
              <c:numCache>
                <c:formatCode>0.00</c:formatCode>
                <c:ptCount val="10"/>
                <c:pt idx="0">
                  <c:v>1.4333333333333333</c:v>
                </c:pt>
                <c:pt idx="1">
                  <c:v>2.8833333333333333</c:v>
                </c:pt>
                <c:pt idx="2">
                  <c:v>4.333333333333333</c:v>
                </c:pt>
                <c:pt idx="3">
                  <c:v>5.7666666666666666</c:v>
                </c:pt>
                <c:pt idx="4">
                  <c:v>7.2166666666666668</c:v>
                </c:pt>
                <c:pt idx="5">
                  <c:v>8.6666666666666661</c:v>
                </c:pt>
                <c:pt idx="6">
                  <c:v>10.1</c:v>
                </c:pt>
                <c:pt idx="7">
                  <c:v>11.566666666666666</c:v>
                </c:pt>
                <c:pt idx="8">
                  <c:v>13.05</c:v>
                </c:pt>
                <c:pt idx="9">
                  <c:v>14.55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4-480D-9032-445F6F74D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659296"/>
        <c:axId val="1577735824"/>
      </c:lineChart>
      <c:catAx>
        <c:axId val="155565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7735824"/>
        <c:crosses val="autoZero"/>
        <c:auto val="1"/>
        <c:lblAlgn val="ctr"/>
        <c:lblOffset val="100"/>
        <c:noMultiLvlLbl val="0"/>
      </c:catAx>
      <c:valAx>
        <c:axId val="15777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5565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83</xdr:row>
      <xdr:rowOff>79561</xdr:rowOff>
    </xdr:from>
    <xdr:to>
      <xdr:col>5</xdr:col>
      <xdr:colOff>753883</xdr:colOff>
      <xdr:row>107</xdr:row>
      <xdr:rowOff>187561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D60ADD-544C-D91A-3DE6-397E52944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750794</xdr:colOff>
      <xdr:row>83</xdr:row>
      <xdr:rowOff>78444</xdr:rowOff>
    </xdr:from>
    <xdr:to>
      <xdr:col>14</xdr:col>
      <xdr:colOff>294441</xdr:colOff>
      <xdr:row>107</xdr:row>
      <xdr:rowOff>186444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9C98F14-5367-4C61-9DE1-0B408A1AF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134471</xdr:colOff>
      <xdr:row>107</xdr:row>
      <xdr:rowOff>168088</xdr:rowOff>
    </xdr:from>
    <xdr:to>
      <xdr:col>5</xdr:col>
      <xdr:colOff>753883</xdr:colOff>
      <xdr:row>132</xdr:row>
      <xdr:rowOff>85588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626A55-5D90-4DB2-B75A-93505C5E2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750793</xdr:colOff>
      <xdr:row>107</xdr:row>
      <xdr:rowOff>168089</xdr:rowOff>
    </xdr:from>
    <xdr:to>
      <xdr:col>14</xdr:col>
      <xdr:colOff>294440</xdr:colOff>
      <xdr:row>132</xdr:row>
      <xdr:rowOff>85589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D9199E-DB46-4043-8E09-A12D08CFF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134471</xdr:colOff>
      <xdr:row>132</xdr:row>
      <xdr:rowOff>89647</xdr:rowOff>
    </xdr:from>
    <xdr:to>
      <xdr:col>5</xdr:col>
      <xdr:colOff>753883</xdr:colOff>
      <xdr:row>157</xdr:row>
      <xdr:rowOff>7147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8F19A79-33F4-4DA0-B4E5-4CB41A902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750793</xdr:colOff>
      <xdr:row>132</xdr:row>
      <xdr:rowOff>89648</xdr:rowOff>
    </xdr:from>
    <xdr:to>
      <xdr:col>14</xdr:col>
      <xdr:colOff>294440</xdr:colOff>
      <xdr:row>157</xdr:row>
      <xdr:rowOff>7148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9EDE691-F5D1-4945-9897-31AB06727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134471</xdr:colOff>
      <xdr:row>157</xdr:row>
      <xdr:rowOff>11205</xdr:rowOff>
    </xdr:from>
    <xdr:to>
      <xdr:col>5</xdr:col>
      <xdr:colOff>753883</xdr:colOff>
      <xdr:row>181</xdr:row>
      <xdr:rowOff>119205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9D36D70-9E57-4B2E-A3E7-DE59F1D3E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750793</xdr:colOff>
      <xdr:row>157</xdr:row>
      <xdr:rowOff>11206</xdr:rowOff>
    </xdr:from>
    <xdr:to>
      <xdr:col>14</xdr:col>
      <xdr:colOff>294440</xdr:colOff>
      <xdr:row>181</xdr:row>
      <xdr:rowOff>119206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EC058B1-708A-488B-AA6B-D741B7F55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134471</xdr:colOff>
      <xdr:row>181</xdr:row>
      <xdr:rowOff>112056</xdr:rowOff>
    </xdr:from>
    <xdr:to>
      <xdr:col>5</xdr:col>
      <xdr:colOff>753883</xdr:colOff>
      <xdr:row>206</xdr:row>
      <xdr:rowOff>29556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0B3094A-C81C-45EE-9B87-53E948727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750793</xdr:colOff>
      <xdr:row>181</xdr:row>
      <xdr:rowOff>112058</xdr:rowOff>
    </xdr:from>
    <xdr:to>
      <xdr:col>14</xdr:col>
      <xdr:colOff>294440</xdr:colOff>
      <xdr:row>206</xdr:row>
      <xdr:rowOff>29558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14D1C1D-CB7F-4AB2-926A-C9DF7BE31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134471</xdr:colOff>
      <xdr:row>206</xdr:row>
      <xdr:rowOff>33617</xdr:rowOff>
    </xdr:from>
    <xdr:to>
      <xdr:col>5</xdr:col>
      <xdr:colOff>753883</xdr:colOff>
      <xdr:row>230</xdr:row>
      <xdr:rowOff>141617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821CFA7-5E5C-4944-A817-E92C9DB47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750793</xdr:colOff>
      <xdr:row>206</xdr:row>
      <xdr:rowOff>33620</xdr:rowOff>
    </xdr:from>
    <xdr:to>
      <xdr:col>14</xdr:col>
      <xdr:colOff>294440</xdr:colOff>
      <xdr:row>230</xdr:row>
      <xdr:rowOff>141620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37AA2E3C-3B7C-4560-AFEC-BB0A2BB28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5"/>
  <sheetViews>
    <sheetView tabSelected="1" topLeftCell="A221" zoomScale="85" zoomScaleNormal="85" workbookViewId="0">
      <selection activeCell="M250" sqref="M250"/>
    </sheetView>
  </sheetViews>
  <sheetFormatPr baseColWidth="10" defaultColWidth="17.42578125" defaultRowHeight="15" x14ac:dyDescent="0.25"/>
  <cols>
    <col min="1" max="2" width="35.28515625" style="6" customWidth="1"/>
    <col min="3" max="8" width="17.42578125" style="6"/>
    <col min="9" max="9" width="18.7109375" style="6" customWidth="1"/>
    <col min="10" max="10" width="17.42578125" style="6"/>
    <col min="11" max="11" width="7.42578125" style="20" customWidth="1"/>
    <col min="12" max="13" width="17.42578125" style="21"/>
    <col min="14" max="14" width="17.42578125" style="6"/>
    <col min="15" max="15" width="17.42578125" style="19"/>
    <col min="16" max="16384" width="17.42578125" style="6"/>
  </cols>
  <sheetData>
    <row r="1" spans="1:15" s="1" customFormat="1" ht="75.75" thickBot="1" x14ac:dyDescent="0.3">
      <c r="B1" s="1" t="s">
        <v>8</v>
      </c>
      <c r="C1" s="1" t="s">
        <v>13</v>
      </c>
      <c r="D1" s="1" t="s">
        <v>14</v>
      </c>
      <c r="E1" s="1" t="s">
        <v>15</v>
      </c>
      <c r="F1" s="1" t="s">
        <v>17</v>
      </c>
      <c r="G1" s="1" t="s">
        <v>9</v>
      </c>
      <c r="H1" s="1" t="s">
        <v>10</v>
      </c>
      <c r="I1" s="1" t="s">
        <v>11</v>
      </c>
      <c r="J1" s="1" t="s">
        <v>12</v>
      </c>
      <c r="K1" s="2"/>
      <c r="L1" s="3"/>
      <c r="M1" s="3"/>
      <c r="N1" s="3"/>
      <c r="O1" s="4"/>
    </row>
    <row r="2" spans="1:15" s="5" customFormat="1" ht="30.75" thickTop="1" x14ac:dyDescent="0.25">
      <c r="A2" s="5" t="s">
        <v>28</v>
      </c>
      <c r="B2" s="5" t="s">
        <v>0</v>
      </c>
      <c r="C2" s="5" t="s">
        <v>2</v>
      </c>
      <c r="D2" s="5" t="s">
        <v>1</v>
      </c>
      <c r="E2" s="5" t="s">
        <v>3</v>
      </c>
      <c r="F2" s="5" t="s">
        <v>16</v>
      </c>
      <c r="G2" s="5" t="s">
        <v>4</v>
      </c>
      <c r="H2" s="5" t="s">
        <v>5</v>
      </c>
      <c r="I2" s="5" t="s">
        <v>6</v>
      </c>
      <c r="J2" s="5" t="s">
        <v>7</v>
      </c>
      <c r="K2" s="7" t="s">
        <v>27</v>
      </c>
      <c r="L2" s="5" t="s">
        <v>21</v>
      </c>
      <c r="M2" s="5" t="s">
        <v>22</v>
      </c>
      <c r="N2" s="5" t="s">
        <v>24</v>
      </c>
      <c r="O2" s="8" t="s">
        <v>25</v>
      </c>
    </row>
    <row r="3" spans="1:15" s="11" customFormat="1" ht="15.75" thickBot="1" x14ac:dyDescent="0.3">
      <c r="A3" s="34" t="s">
        <v>26</v>
      </c>
      <c r="B3" s="34"/>
      <c r="C3" s="34"/>
      <c r="D3" s="34"/>
      <c r="E3" s="34"/>
      <c r="F3" s="34"/>
      <c r="G3" s="34"/>
      <c r="H3" s="34"/>
      <c r="I3" s="34"/>
      <c r="J3" s="35"/>
      <c r="K3" s="9"/>
      <c r="L3" s="10"/>
      <c r="M3" s="10"/>
      <c r="O3" s="12">
        <f t="shared" ref="O3:O98" si="0">N3/60</f>
        <v>0</v>
      </c>
    </row>
    <row r="4" spans="1:15" s="15" customFormat="1" ht="15" customHeight="1" x14ac:dyDescent="0.25">
      <c r="A4" s="36" t="s">
        <v>30</v>
      </c>
      <c r="B4" s="31" t="s">
        <v>23</v>
      </c>
      <c r="C4" s="31" t="s">
        <v>18</v>
      </c>
      <c r="D4" s="31" t="s">
        <v>39</v>
      </c>
      <c r="E4" s="31" t="s">
        <v>19</v>
      </c>
      <c r="F4" s="31">
        <v>26</v>
      </c>
      <c r="G4" s="31" t="s">
        <v>29</v>
      </c>
      <c r="H4" s="31" t="s">
        <v>20</v>
      </c>
      <c r="I4" s="31">
        <v>256</v>
      </c>
      <c r="J4" s="31" t="s">
        <v>20</v>
      </c>
      <c r="K4" s="13">
        <v>0</v>
      </c>
      <c r="L4" s="14">
        <v>0.70250000000000001</v>
      </c>
      <c r="M4" s="14">
        <v>0.7621</v>
      </c>
      <c r="N4" s="15">
        <v>680</v>
      </c>
      <c r="O4" s="16">
        <f>N4/60</f>
        <v>11.333333333333334</v>
      </c>
    </row>
    <row r="5" spans="1:15" x14ac:dyDescent="0.25">
      <c r="A5" s="37"/>
      <c r="B5" s="32"/>
      <c r="C5" s="32"/>
      <c r="D5" s="32"/>
      <c r="E5" s="32"/>
      <c r="F5" s="32"/>
      <c r="G5" s="32"/>
      <c r="H5" s="32"/>
      <c r="I5" s="32"/>
      <c r="J5" s="32"/>
      <c r="K5" s="17">
        <v>1</v>
      </c>
      <c r="L5" s="18">
        <v>0.82140000000000002</v>
      </c>
      <c r="M5" s="18">
        <v>0.85670000000000002</v>
      </c>
      <c r="N5" s="6">
        <v>1359</v>
      </c>
      <c r="O5" s="19">
        <f>N5/60</f>
        <v>22.65</v>
      </c>
    </row>
    <row r="6" spans="1:15" x14ac:dyDescent="0.25">
      <c r="A6" s="37"/>
      <c r="B6" s="32"/>
      <c r="C6" s="32"/>
      <c r="D6" s="32"/>
      <c r="E6" s="32"/>
      <c r="F6" s="32"/>
      <c r="G6" s="32"/>
      <c r="H6" s="32"/>
      <c r="I6" s="32"/>
      <c r="J6" s="32"/>
      <c r="K6" s="20">
        <v>2</v>
      </c>
      <c r="L6" s="21">
        <v>0.86019999999999996</v>
      </c>
      <c r="M6" s="21">
        <v>0.86660000000000004</v>
      </c>
      <c r="N6" s="6">
        <v>2039</v>
      </c>
      <c r="O6" s="19">
        <f t="shared" si="0"/>
        <v>33.983333333333334</v>
      </c>
    </row>
    <row r="7" spans="1:15" x14ac:dyDescent="0.25">
      <c r="A7" s="37"/>
      <c r="B7" s="32"/>
      <c r="C7" s="32"/>
      <c r="D7" s="32"/>
      <c r="E7" s="32"/>
      <c r="F7" s="32"/>
      <c r="G7" s="32"/>
      <c r="H7" s="32"/>
      <c r="I7" s="32"/>
      <c r="J7" s="32"/>
      <c r="K7" s="20">
        <v>3</v>
      </c>
      <c r="L7" s="21">
        <v>0.87970000000000004</v>
      </c>
      <c r="M7" s="21">
        <v>0.94520000000000004</v>
      </c>
      <c r="N7" s="6">
        <v>2718</v>
      </c>
      <c r="O7" s="19">
        <f t="shared" si="0"/>
        <v>45.3</v>
      </c>
    </row>
    <row r="8" spans="1:15" x14ac:dyDescent="0.25">
      <c r="A8" s="37"/>
      <c r="B8" s="32"/>
      <c r="C8" s="32"/>
      <c r="D8" s="32"/>
      <c r="E8" s="32"/>
      <c r="F8" s="32"/>
      <c r="G8" s="32"/>
      <c r="H8" s="32"/>
      <c r="I8" s="32"/>
      <c r="J8" s="32"/>
      <c r="K8" s="20">
        <v>4</v>
      </c>
      <c r="L8" s="21">
        <v>0.94910000000000005</v>
      </c>
      <c r="M8" s="21">
        <v>0.95130000000000003</v>
      </c>
      <c r="N8" s="6">
        <v>3393</v>
      </c>
      <c r="O8" s="19">
        <f t="shared" si="0"/>
        <v>56.55</v>
      </c>
    </row>
    <row r="9" spans="1:15" s="24" customFormat="1" ht="15.75" thickBot="1" x14ac:dyDescent="0.3">
      <c r="A9" s="38"/>
      <c r="B9" s="33"/>
      <c r="C9" s="33"/>
      <c r="D9" s="33"/>
      <c r="E9" s="33"/>
      <c r="F9" s="33"/>
      <c r="G9" s="33"/>
      <c r="H9" s="33"/>
      <c r="I9" s="33"/>
      <c r="J9" s="33"/>
      <c r="K9" s="22">
        <v>5</v>
      </c>
      <c r="L9" s="23">
        <v>0.95499999999999996</v>
      </c>
      <c r="M9" s="23">
        <v>0.95379999999999998</v>
      </c>
      <c r="N9" s="24">
        <v>4069</v>
      </c>
      <c r="O9" s="25">
        <f t="shared" si="0"/>
        <v>67.816666666666663</v>
      </c>
    </row>
    <row r="10" spans="1:15" s="15" customFormat="1" ht="15" customHeight="1" x14ac:dyDescent="0.25">
      <c r="A10" s="36" t="s">
        <v>31</v>
      </c>
      <c r="B10" s="31" t="s">
        <v>23</v>
      </c>
      <c r="C10" s="31" t="s">
        <v>18</v>
      </c>
      <c r="D10" s="31" t="s">
        <v>39</v>
      </c>
      <c r="E10" s="31" t="s">
        <v>19</v>
      </c>
      <c r="F10" s="31">
        <v>26</v>
      </c>
      <c r="G10" s="31" t="s">
        <v>32</v>
      </c>
      <c r="H10" s="31" t="s">
        <v>20</v>
      </c>
      <c r="I10" s="31">
        <v>256</v>
      </c>
      <c r="J10" s="31" t="s">
        <v>20</v>
      </c>
      <c r="K10" s="13">
        <v>0</v>
      </c>
      <c r="L10" s="14">
        <v>0.70250000000000001</v>
      </c>
      <c r="M10" s="14">
        <v>0.7621</v>
      </c>
      <c r="N10" s="15">
        <v>675</v>
      </c>
      <c r="O10" s="16">
        <f t="shared" ref="O10:O15" si="1">N10/60</f>
        <v>11.25</v>
      </c>
    </row>
    <row r="11" spans="1:15" x14ac:dyDescent="0.25">
      <c r="A11" s="37"/>
      <c r="B11" s="32"/>
      <c r="C11" s="32"/>
      <c r="D11" s="32"/>
      <c r="E11" s="32"/>
      <c r="F11" s="32"/>
      <c r="G11" s="32"/>
      <c r="H11" s="32"/>
      <c r="I11" s="32"/>
      <c r="J11" s="32"/>
      <c r="K11" s="17">
        <v>1</v>
      </c>
      <c r="L11" s="18">
        <v>0.85140000000000005</v>
      </c>
      <c r="M11" s="18">
        <v>0.85660000000000003</v>
      </c>
      <c r="N11" s="6">
        <v>1349</v>
      </c>
      <c r="O11" s="19">
        <f t="shared" si="1"/>
        <v>22.483333333333334</v>
      </c>
    </row>
    <row r="12" spans="1:15" x14ac:dyDescent="0.25">
      <c r="A12" s="37"/>
      <c r="B12" s="32"/>
      <c r="C12" s="32"/>
      <c r="D12" s="32"/>
      <c r="E12" s="32"/>
      <c r="F12" s="32"/>
      <c r="G12" s="32"/>
      <c r="H12" s="32"/>
      <c r="I12" s="32"/>
      <c r="J12" s="32"/>
      <c r="K12" s="20">
        <v>2</v>
      </c>
      <c r="L12" s="21">
        <v>0.86019999999999996</v>
      </c>
      <c r="M12" s="21">
        <v>0.86660000000000004</v>
      </c>
      <c r="N12" s="6">
        <v>2024</v>
      </c>
      <c r="O12" s="19">
        <f t="shared" si="1"/>
        <v>33.733333333333334</v>
      </c>
    </row>
    <row r="13" spans="1:15" x14ac:dyDescent="0.25">
      <c r="A13" s="37"/>
      <c r="B13" s="32"/>
      <c r="C13" s="32"/>
      <c r="D13" s="32"/>
      <c r="E13" s="32"/>
      <c r="F13" s="32"/>
      <c r="G13" s="32"/>
      <c r="H13" s="32"/>
      <c r="I13" s="32"/>
      <c r="J13" s="32"/>
      <c r="K13" s="20">
        <v>3</v>
      </c>
      <c r="L13" s="21">
        <v>0.87970000000000004</v>
      </c>
      <c r="M13" s="21">
        <v>0.94520000000000004</v>
      </c>
      <c r="N13" s="6">
        <v>2699</v>
      </c>
      <c r="O13" s="19">
        <f t="shared" si="1"/>
        <v>44.983333333333334</v>
      </c>
    </row>
    <row r="14" spans="1:15" x14ac:dyDescent="0.25">
      <c r="A14" s="37"/>
      <c r="B14" s="32"/>
      <c r="C14" s="32"/>
      <c r="D14" s="32"/>
      <c r="E14" s="32"/>
      <c r="F14" s="32"/>
      <c r="G14" s="32"/>
      <c r="H14" s="32"/>
      <c r="I14" s="32"/>
      <c r="J14" s="32"/>
      <c r="K14" s="20">
        <v>4</v>
      </c>
      <c r="L14" s="21">
        <v>0.94910000000000005</v>
      </c>
      <c r="M14" s="21">
        <v>0.95130000000000003</v>
      </c>
      <c r="N14" s="6">
        <v>3375</v>
      </c>
      <c r="O14" s="19">
        <f t="shared" si="1"/>
        <v>56.25</v>
      </c>
    </row>
    <row r="15" spans="1:15" s="24" customFormat="1" ht="15.75" thickBot="1" x14ac:dyDescent="0.3">
      <c r="A15" s="38"/>
      <c r="B15" s="33"/>
      <c r="C15" s="33"/>
      <c r="D15" s="33"/>
      <c r="E15" s="33"/>
      <c r="F15" s="33"/>
      <c r="G15" s="33"/>
      <c r="H15" s="33"/>
      <c r="I15" s="33"/>
      <c r="J15" s="33"/>
      <c r="K15" s="22">
        <v>5</v>
      </c>
      <c r="L15" s="23">
        <v>0.95550000000000002</v>
      </c>
      <c r="M15" s="23">
        <v>0.95379999999999998</v>
      </c>
      <c r="N15" s="24">
        <v>4050</v>
      </c>
      <c r="O15" s="25">
        <f t="shared" si="1"/>
        <v>67.5</v>
      </c>
    </row>
    <row r="16" spans="1:15" s="15" customFormat="1" ht="15" customHeight="1" x14ac:dyDescent="0.25">
      <c r="A16" s="36" t="s">
        <v>31</v>
      </c>
      <c r="B16" s="31" t="s">
        <v>23</v>
      </c>
      <c r="C16" s="31" t="s">
        <v>18</v>
      </c>
      <c r="D16" s="31" t="s">
        <v>39</v>
      </c>
      <c r="E16" s="31" t="s">
        <v>19</v>
      </c>
      <c r="F16" s="31">
        <v>26</v>
      </c>
      <c r="G16" s="31" t="s">
        <v>20</v>
      </c>
      <c r="H16" s="31" t="s">
        <v>33</v>
      </c>
      <c r="I16" s="31">
        <v>256</v>
      </c>
      <c r="J16" s="31" t="s">
        <v>20</v>
      </c>
      <c r="K16" s="26">
        <v>0</v>
      </c>
      <c r="L16" s="14">
        <v>0.3125</v>
      </c>
      <c r="M16" s="14">
        <v>0.3972</v>
      </c>
      <c r="N16" s="15">
        <v>27</v>
      </c>
      <c r="O16" s="16">
        <f t="shared" si="0"/>
        <v>0.45</v>
      </c>
    </row>
    <row r="17" spans="1:15" x14ac:dyDescent="0.25">
      <c r="A17" s="37"/>
      <c r="B17" s="32"/>
      <c r="C17" s="32"/>
      <c r="D17" s="32"/>
      <c r="E17" s="32"/>
      <c r="F17" s="32"/>
      <c r="G17" s="32"/>
      <c r="H17" s="32"/>
      <c r="I17" s="32"/>
      <c r="J17" s="32"/>
      <c r="K17" s="20">
        <v>1</v>
      </c>
      <c r="L17" s="21">
        <v>0.50549999999999995</v>
      </c>
      <c r="M17" s="21">
        <v>0.55220000000000002</v>
      </c>
      <c r="N17" s="6">
        <v>54</v>
      </c>
      <c r="O17" s="19">
        <f t="shared" si="0"/>
        <v>0.9</v>
      </c>
    </row>
    <row r="18" spans="1:15" x14ac:dyDescent="0.25">
      <c r="A18" s="37"/>
      <c r="B18" s="32"/>
      <c r="C18" s="32"/>
      <c r="D18" s="32"/>
      <c r="E18" s="32"/>
      <c r="F18" s="32"/>
      <c r="G18" s="32"/>
      <c r="H18" s="32"/>
      <c r="I18" s="32"/>
      <c r="J18" s="32"/>
      <c r="K18" s="20">
        <v>2</v>
      </c>
      <c r="L18" s="21">
        <v>0.59260000000000002</v>
      </c>
      <c r="M18" s="21">
        <v>0.64059999999999995</v>
      </c>
      <c r="N18" s="6">
        <v>85</v>
      </c>
      <c r="O18" s="19">
        <f t="shared" si="0"/>
        <v>1.4166666666666667</v>
      </c>
    </row>
    <row r="19" spans="1:15" x14ac:dyDescent="0.25">
      <c r="A19" s="37"/>
      <c r="B19" s="32"/>
      <c r="C19" s="32"/>
      <c r="D19" s="32"/>
      <c r="E19" s="32"/>
      <c r="F19" s="32"/>
      <c r="G19" s="32"/>
      <c r="H19" s="32"/>
      <c r="I19" s="32"/>
      <c r="J19" s="32"/>
      <c r="K19" s="20">
        <v>3</v>
      </c>
      <c r="L19" s="21">
        <v>0.64839999999999998</v>
      </c>
      <c r="M19" s="21">
        <v>0.64659999999999995</v>
      </c>
      <c r="N19" s="6">
        <v>109</v>
      </c>
      <c r="O19" s="19">
        <f t="shared" si="0"/>
        <v>1.8166666666666667</v>
      </c>
    </row>
    <row r="20" spans="1:15" x14ac:dyDescent="0.25">
      <c r="A20" s="37"/>
      <c r="B20" s="32"/>
      <c r="C20" s="32"/>
      <c r="D20" s="32"/>
      <c r="E20" s="32"/>
      <c r="F20" s="32"/>
      <c r="G20" s="32"/>
      <c r="H20" s="32"/>
      <c r="I20" s="32"/>
      <c r="J20" s="32"/>
      <c r="K20" s="20">
        <v>4</v>
      </c>
      <c r="L20" s="21">
        <v>0.66559999999999997</v>
      </c>
      <c r="M20" s="21">
        <v>0.65469999999999995</v>
      </c>
      <c r="N20" s="6">
        <v>138</v>
      </c>
      <c r="O20" s="19">
        <f t="shared" si="0"/>
        <v>2.2999999999999998</v>
      </c>
    </row>
    <row r="21" spans="1:15" s="24" customFormat="1" ht="15.75" thickBot="1" x14ac:dyDescent="0.3">
      <c r="A21" s="38"/>
      <c r="B21" s="33"/>
      <c r="C21" s="33"/>
      <c r="D21" s="33"/>
      <c r="E21" s="33"/>
      <c r="F21" s="33"/>
      <c r="G21" s="33"/>
      <c r="H21" s="33"/>
      <c r="I21" s="33"/>
      <c r="J21" s="33"/>
      <c r="K21" s="22">
        <v>5</v>
      </c>
      <c r="L21" s="23">
        <v>0.63319999999999999</v>
      </c>
      <c r="M21" s="23">
        <v>0.65880000000000005</v>
      </c>
      <c r="N21" s="24">
        <v>167</v>
      </c>
      <c r="O21" s="25">
        <f t="shared" si="0"/>
        <v>2.7833333333333332</v>
      </c>
    </row>
    <row r="22" spans="1:15" s="15" customFormat="1" ht="60" customHeight="1" x14ac:dyDescent="0.25">
      <c r="A22" s="36" t="s">
        <v>31</v>
      </c>
      <c r="B22" s="31" t="s">
        <v>34</v>
      </c>
      <c r="C22" s="31" t="s">
        <v>18</v>
      </c>
      <c r="D22" s="31" t="s">
        <v>39</v>
      </c>
      <c r="E22" s="31" t="s">
        <v>19</v>
      </c>
      <c r="F22" s="31">
        <v>26</v>
      </c>
      <c r="G22" s="31" t="s">
        <v>20</v>
      </c>
      <c r="H22" s="31">
        <v>10</v>
      </c>
      <c r="I22" s="31">
        <v>256</v>
      </c>
      <c r="J22" s="31" t="s">
        <v>20</v>
      </c>
      <c r="K22" s="26">
        <v>0</v>
      </c>
      <c r="L22" s="14">
        <v>0.3125</v>
      </c>
      <c r="M22" s="14">
        <v>0.3972</v>
      </c>
      <c r="N22" s="15">
        <v>28</v>
      </c>
      <c r="O22" s="16">
        <f t="shared" si="0"/>
        <v>0.46666666666666667</v>
      </c>
    </row>
    <row r="23" spans="1:15" x14ac:dyDescent="0.25">
      <c r="A23" s="37"/>
      <c r="B23" s="32"/>
      <c r="C23" s="32"/>
      <c r="D23" s="32"/>
      <c r="E23" s="32"/>
      <c r="F23" s="32"/>
      <c r="G23" s="32"/>
      <c r="H23" s="32"/>
      <c r="I23" s="32"/>
      <c r="J23" s="32"/>
      <c r="K23" s="20">
        <v>1</v>
      </c>
      <c r="L23" s="21">
        <v>0.50549999999999995</v>
      </c>
      <c r="M23" s="21">
        <v>0.55220000000000002</v>
      </c>
      <c r="N23" s="6">
        <v>57</v>
      </c>
      <c r="O23" s="19">
        <f t="shared" si="0"/>
        <v>0.95</v>
      </c>
    </row>
    <row r="24" spans="1:15" x14ac:dyDescent="0.25">
      <c r="A24" s="37"/>
      <c r="B24" s="32"/>
      <c r="C24" s="32"/>
      <c r="D24" s="32"/>
      <c r="E24" s="32"/>
      <c r="F24" s="32"/>
      <c r="G24" s="32"/>
      <c r="H24" s="32"/>
      <c r="I24" s="32"/>
      <c r="J24" s="32"/>
      <c r="K24" s="20">
        <v>2</v>
      </c>
      <c r="L24" s="21">
        <v>0.59260000000000002</v>
      </c>
      <c r="M24" s="21">
        <v>0.64059999999999995</v>
      </c>
      <c r="N24" s="6">
        <v>86</v>
      </c>
      <c r="O24" s="19">
        <f t="shared" si="0"/>
        <v>1.4333333333333333</v>
      </c>
    </row>
    <row r="25" spans="1:15" x14ac:dyDescent="0.25">
      <c r="A25" s="37"/>
      <c r="B25" s="32"/>
      <c r="C25" s="32"/>
      <c r="D25" s="32"/>
      <c r="E25" s="32"/>
      <c r="F25" s="32"/>
      <c r="G25" s="32"/>
      <c r="H25" s="32"/>
      <c r="I25" s="32"/>
      <c r="J25" s="32"/>
      <c r="K25" s="20">
        <v>3</v>
      </c>
      <c r="L25" s="21">
        <v>0.64839999999999998</v>
      </c>
      <c r="M25" s="21">
        <v>0.64659999999999995</v>
      </c>
      <c r="N25" s="6">
        <v>115</v>
      </c>
      <c r="O25" s="19">
        <f t="shared" si="0"/>
        <v>1.9166666666666667</v>
      </c>
    </row>
    <row r="26" spans="1:15" x14ac:dyDescent="0.25">
      <c r="A26" s="37"/>
      <c r="B26" s="32"/>
      <c r="C26" s="32"/>
      <c r="D26" s="32"/>
      <c r="E26" s="32"/>
      <c r="F26" s="32"/>
      <c r="G26" s="32"/>
      <c r="H26" s="32"/>
      <c r="I26" s="32"/>
      <c r="J26" s="32"/>
      <c r="K26" s="20">
        <v>4</v>
      </c>
      <c r="L26" s="21">
        <v>0.66559999999999997</v>
      </c>
      <c r="M26" s="21">
        <v>0.65469999999999995</v>
      </c>
      <c r="N26" s="6">
        <v>143</v>
      </c>
      <c r="O26" s="19">
        <f t="shared" si="0"/>
        <v>2.3833333333333333</v>
      </c>
    </row>
    <row r="27" spans="1:15" x14ac:dyDescent="0.25">
      <c r="A27" s="37"/>
      <c r="B27" s="32"/>
      <c r="C27" s="32"/>
      <c r="D27" s="32"/>
      <c r="E27" s="32"/>
      <c r="F27" s="32"/>
      <c r="G27" s="32"/>
      <c r="H27" s="32"/>
      <c r="I27" s="32"/>
      <c r="J27" s="32"/>
      <c r="K27" s="20">
        <v>5</v>
      </c>
      <c r="L27" s="21">
        <v>0.63329999999999997</v>
      </c>
      <c r="M27" s="21">
        <v>0.65880000000000005</v>
      </c>
      <c r="N27" s="6">
        <v>172</v>
      </c>
      <c r="O27" s="19">
        <f t="shared" si="0"/>
        <v>2.8666666666666667</v>
      </c>
    </row>
    <row r="28" spans="1:15" x14ac:dyDescent="0.25">
      <c r="A28" s="37"/>
      <c r="B28" s="32"/>
      <c r="C28" s="32"/>
      <c r="D28" s="32"/>
      <c r="E28" s="32"/>
      <c r="F28" s="32"/>
      <c r="G28" s="32"/>
      <c r="H28" s="32"/>
      <c r="I28" s="32"/>
      <c r="J28" s="32"/>
      <c r="K28" s="20">
        <v>6</v>
      </c>
      <c r="L28" s="21">
        <v>0.64880000000000004</v>
      </c>
      <c r="M28" s="21">
        <v>0.65900000000000003</v>
      </c>
      <c r="N28" s="6">
        <v>201</v>
      </c>
      <c r="O28" s="19">
        <f t="shared" si="0"/>
        <v>3.35</v>
      </c>
    </row>
    <row r="29" spans="1:15" x14ac:dyDescent="0.25">
      <c r="A29" s="37"/>
      <c r="B29" s="32"/>
      <c r="C29" s="32"/>
      <c r="D29" s="32"/>
      <c r="E29" s="32"/>
      <c r="F29" s="32"/>
      <c r="G29" s="32"/>
      <c r="H29" s="32"/>
      <c r="I29" s="32"/>
      <c r="J29" s="32"/>
      <c r="K29" s="20">
        <v>7</v>
      </c>
      <c r="L29" s="21">
        <v>0.67889999999999995</v>
      </c>
      <c r="M29" s="21">
        <v>0.66090000000000004</v>
      </c>
      <c r="N29" s="6">
        <v>230</v>
      </c>
      <c r="O29" s="19">
        <f t="shared" si="0"/>
        <v>3.8333333333333335</v>
      </c>
    </row>
    <row r="30" spans="1:15" x14ac:dyDescent="0.25">
      <c r="A30" s="37"/>
      <c r="B30" s="32"/>
      <c r="C30" s="32"/>
      <c r="D30" s="32"/>
      <c r="E30" s="32"/>
      <c r="F30" s="32"/>
      <c r="G30" s="32"/>
      <c r="H30" s="32"/>
      <c r="I30" s="32"/>
      <c r="J30" s="32"/>
      <c r="K30" s="20">
        <v>8</v>
      </c>
      <c r="L30" s="21">
        <v>0.66169999999999995</v>
      </c>
      <c r="M30" s="21">
        <v>0.66500000000000004</v>
      </c>
      <c r="N30" s="6">
        <v>259</v>
      </c>
      <c r="O30" s="19">
        <f t="shared" si="0"/>
        <v>4.3166666666666664</v>
      </c>
    </row>
    <row r="31" spans="1:15" s="24" customFormat="1" ht="15.75" thickBot="1" x14ac:dyDescent="0.3">
      <c r="A31" s="38"/>
      <c r="B31" s="33"/>
      <c r="C31" s="33"/>
      <c r="D31" s="33"/>
      <c r="E31" s="33"/>
      <c r="F31" s="33"/>
      <c r="G31" s="33"/>
      <c r="H31" s="33"/>
      <c r="I31" s="33"/>
      <c r="J31" s="33"/>
      <c r="K31" s="22">
        <v>9</v>
      </c>
      <c r="L31" s="23">
        <v>0.64959999999999996</v>
      </c>
      <c r="M31" s="23">
        <v>0.6704</v>
      </c>
      <c r="N31" s="24">
        <v>287</v>
      </c>
      <c r="O31" s="25">
        <f t="shared" si="0"/>
        <v>4.7833333333333332</v>
      </c>
    </row>
    <row r="32" spans="1:15" s="15" customFormat="1" ht="60" customHeight="1" x14ac:dyDescent="0.25">
      <c r="A32" s="36" t="s">
        <v>31</v>
      </c>
      <c r="B32" s="31" t="s">
        <v>35</v>
      </c>
      <c r="C32" s="31" t="s">
        <v>18</v>
      </c>
      <c r="D32" s="31" t="s">
        <v>39</v>
      </c>
      <c r="E32" s="31" t="s">
        <v>19</v>
      </c>
      <c r="F32" s="31">
        <v>26</v>
      </c>
      <c r="G32" s="31" t="s">
        <v>20</v>
      </c>
      <c r="H32" s="31">
        <v>30</v>
      </c>
      <c r="I32" s="31">
        <v>256</v>
      </c>
      <c r="J32" s="31" t="s">
        <v>20</v>
      </c>
      <c r="K32" s="26">
        <v>0</v>
      </c>
      <c r="L32" s="14">
        <v>0.47020000000000001</v>
      </c>
      <c r="M32" s="14">
        <v>0.64059999999999995</v>
      </c>
      <c r="N32" s="15">
        <v>87</v>
      </c>
      <c r="O32" s="16">
        <f t="shared" si="0"/>
        <v>1.45</v>
      </c>
    </row>
    <row r="33" spans="1:15" x14ac:dyDescent="0.25">
      <c r="A33" s="37"/>
      <c r="B33" s="32"/>
      <c r="C33" s="32"/>
      <c r="D33" s="32"/>
      <c r="E33" s="32"/>
      <c r="F33" s="32"/>
      <c r="G33" s="32"/>
      <c r="H33" s="32"/>
      <c r="I33" s="32"/>
      <c r="J33" s="32"/>
      <c r="K33" s="20">
        <v>1</v>
      </c>
      <c r="L33" s="21">
        <v>0.67900000000000005</v>
      </c>
      <c r="M33" s="21">
        <v>0.74</v>
      </c>
      <c r="N33" s="6">
        <v>174</v>
      </c>
      <c r="O33" s="19">
        <f t="shared" si="0"/>
        <v>2.9</v>
      </c>
    </row>
    <row r="34" spans="1:15" x14ac:dyDescent="0.25">
      <c r="A34" s="37"/>
      <c r="B34" s="32"/>
      <c r="C34" s="32"/>
      <c r="D34" s="32"/>
      <c r="E34" s="32"/>
      <c r="F34" s="32"/>
      <c r="G34" s="32"/>
      <c r="H34" s="32"/>
      <c r="I34" s="32"/>
      <c r="J34" s="32"/>
      <c r="K34" s="20">
        <v>2</v>
      </c>
      <c r="L34" s="21">
        <v>0.73319999999999996</v>
      </c>
      <c r="M34" s="21">
        <v>0.746</v>
      </c>
      <c r="N34" s="6">
        <v>261</v>
      </c>
      <c r="O34" s="19">
        <f t="shared" si="0"/>
        <v>4.3499999999999996</v>
      </c>
    </row>
    <row r="35" spans="1:15" x14ac:dyDescent="0.25">
      <c r="A35" s="37"/>
      <c r="B35" s="32"/>
      <c r="C35" s="32"/>
      <c r="D35" s="32"/>
      <c r="E35" s="32"/>
      <c r="F35" s="32"/>
      <c r="G35" s="32"/>
      <c r="H35" s="32"/>
      <c r="I35" s="32"/>
      <c r="J35" s="32"/>
      <c r="K35" s="20">
        <v>3</v>
      </c>
      <c r="L35" s="21">
        <v>0.74180000000000001</v>
      </c>
      <c r="M35" s="21">
        <v>0.75649999999999995</v>
      </c>
      <c r="N35" s="6">
        <v>348</v>
      </c>
      <c r="O35" s="19">
        <f t="shared" si="0"/>
        <v>5.8</v>
      </c>
    </row>
    <row r="36" spans="1:15" x14ac:dyDescent="0.25">
      <c r="A36" s="37"/>
      <c r="B36" s="32"/>
      <c r="C36" s="32"/>
      <c r="D36" s="32"/>
      <c r="E36" s="32"/>
      <c r="F36" s="32"/>
      <c r="G36" s="32"/>
      <c r="H36" s="32"/>
      <c r="I36" s="32"/>
      <c r="J36" s="32"/>
      <c r="K36" s="20">
        <v>4</v>
      </c>
      <c r="L36" s="21">
        <v>0.74880000000000002</v>
      </c>
      <c r="M36" s="21">
        <v>0.75729999999999997</v>
      </c>
      <c r="N36" s="6">
        <v>434</v>
      </c>
      <c r="O36" s="19">
        <f t="shared" si="0"/>
        <v>7.2333333333333334</v>
      </c>
    </row>
    <row r="37" spans="1:15" x14ac:dyDescent="0.25">
      <c r="A37" s="37"/>
      <c r="B37" s="32"/>
      <c r="C37" s="32"/>
      <c r="D37" s="32"/>
      <c r="E37" s="32"/>
      <c r="F37" s="32"/>
      <c r="G37" s="32"/>
      <c r="H37" s="32"/>
      <c r="I37" s="32"/>
      <c r="J37" s="32"/>
      <c r="K37" s="20">
        <v>5</v>
      </c>
      <c r="L37" s="21">
        <v>0.75139999999999996</v>
      </c>
      <c r="M37" s="21">
        <v>0.75900000000000001</v>
      </c>
      <c r="N37" s="6">
        <v>521</v>
      </c>
      <c r="O37" s="19">
        <f t="shared" si="0"/>
        <v>8.6833333333333336</v>
      </c>
    </row>
    <row r="38" spans="1:15" x14ac:dyDescent="0.25">
      <c r="A38" s="37"/>
      <c r="B38" s="32"/>
      <c r="C38" s="32"/>
      <c r="D38" s="32"/>
      <c r="E38" s="32"/>
      <c r="F38" s="32"/>
      <c r="G38" s="32"/>
      <c r="H38" s="32"/>
      <c r="I38" s="32"/>
      <c r="J38" s="32"/>
      <c r="K38" s="20">
        <v>6</v>
      </c>
      <c r="L38" s="21">
        <v>0.74556</v>
      </c>
      <c r="M38" s="21">
        <v>0.75970000000000004</v>
      </c>
      <c r="N38" s="6">
        <v>608</v>
      </c>
      <c r="O38" s="19">
        <f t="shared" si="0"/>
        <v>10.133333333333333</v>
      </c>
    </row>
    <row r="39" spans="1:15" x14ac:dyDescent="0.25">
      <c r="A39" s="37"/>
      <c r="B39" s="32"/>
      <c r="C39" s="32"/>
      <c r="D39" s="32"/>
      <c r="E39" s="32"/>
      <c r="F39" s="32"/>
      <c r="G39" s="32"/>
      <c r="H39" s="32"/>
      <c r="I39" s="32"/>
      <c r="J39" s="32"/>
      <c r="K39" s="20">
        <v>7</v>
      </c>
      <c r="L39" s="21">
        <v>0.76419999999999999</v>
      </c>
      <c r="M39" s="21">
        <v>0.75919999999999999</v>
      </c>
      <c r="N39" s="6">
        <v>695</v>
      </c>
      <c r="O39" s="19">
        <f t="shared" si="0"/>
        <v>11.583333333333334</v>
      </c>
    </row>
    <row r="40" spans="1:15" x14ac:dyDescent="0.25">
      <c r="A40" s="37"/>
      <c r="B40" s="32"/>
      <c r="C40" s="32"/>
      <c r="D40" s="32"/>
      <c r="E40" s="32"/>
      <c r="F40" s="32"/>
      <c r="G40" s="32"/>
      <c r="H40" s="32"/>
      <c r="I40" s="32"/>
      <c r="J40" s="32"/>
      <c r="K40" s="20">
        <v>8</v>
      </c>
      <c r="L40" s="21">
        <v>0.76939999999999997</v>
      </c>
      <c r="M40" s="21">
        <v>0.75970000000000004</v>
      </c>
      <c r="N40" s="6">
        <v>781</v>
      </c>
      <c r="O40" s="19">
        <f t="shared" si="0"/>
        <v>13.016666666666667</v>
      </c>
    </row>
    <row r="41" spans="1:15" s="24" customFormat="1" ht="15.75" thickBot="1" x14ac:dyDescent="0.3">
      <c r="A41" s="38"/>
      <c r="B41" s="33"/>
      <c r="C41" s="33"/>
      <c r="D41" s="33"/>
      <c r="E41" s="33"/>
      <c r="F41" s="33"/>
      <c r="G41" s="33"/>
      <c r="H41" s="33"/>
      <c r="I41" s="33"/>
      <c r="J41" s="33"/>
      <c r="K41" s="22">
        <v>9</v>
      </c>
      <c r="L41" s="23">
        <v>0.75290000000000001</v>
      </c>
      <c r="M41" s="23">
        <v>0.75960000000000005</v>
      </c>
      <c r="N41" s="24">
        <v>867</v>
      </c>
      <c r="O41" s="25">
        <f t="shared" si="0"/>
        <v>14.45</v>
      </c>
    </row>
    <row r="42" spans="1:15" s="15" customFormat="1" ht="60" customHeight="1" x14ac:dyDescent="0.25">
      <c r="A42" s="36" t="s">
        <v>31</v>
      </c>
      <c r="B42" s="31" t="s">
        <v>36</v>
      </c>
      <c r="C42" s="31" t="s">
        <v>18</v>
      </c>
      <c r="D42" s="31" t="s">
        <v>39</v>
      </c>
      <c r="E42" s="31" t="s">
        <v>37</v>
      </c>
      <c r="F42" s="31">
        <v>26</v>
      </c>
      <c r="G42" s="31" t="s">
        <v>20</v>
      </c>
      <c r="H42" s="31">
        <v>30</v>
      </c>
      <c r="I42" s="31">
        <v>256</v>
      </c>
      <c r="J42" s="31" t="s">
        <v>20</v>
      </c>
      <c r="K42" s="26">
        <v>0</v>
      </c>
      <c r="L42" s="14">
        <v>0.29020000000000001</v>
      </c>
      <c r="M42" s="14">
        <v>0.29880000000000001</v>
      </c>
      <c r="N42" s="15">
        <v>160</v>
      </c>
      <c r="O42" s="16">
        <f t="shared" si="0"/>
        <v>2.6666666666666665</v>
      </c>
    </row>
    <row r="43" spans="1:15" x14ac:dyDescent="0.25">
      <c r="A43" s="37"/>
      <c r="B43" s="32"/>
      <c r="C43" s="32"/>
      <c r="D43" s="32"/>
      <c r="E43" s="32"/>
      <c r="F43" s="32"/>
      <c r="G43" s="32"/>
      <c r="H43" s="32"/>
      <c r="I43" s="32"/>
      <c r="J43" s="32"/>
      <c r="K43" s="20">
        <v>1</v>
      </c>
      <c r="L43" s="21">
        <v>0.30459999999999998</v>
      </c>
      <c r="M43" s="21">
        <v>0.30349999999999999</v>
      </c>
      <c r="N43" s="6">
        <v>319</v>
      </c>
      <c r="O43" s="19">
        <f t="shared" si="0"/>
        <v>5.3166666666666664</v>
      </c>
    </row>
    <row r="44" spans="1:15" x14ac:dyDescent="0.25">
      <c r="A44" s="37"/>
      <c r="B44" s="32"/>
      <c r="C44" s="32"/>
      <c r="D44" s="32"/>
      <c r="E44" s="32"/>
      <c r="F44" s="32"/>
      <c r="G44" s="32"/>
      <c r="H44" s="32"/>
      <c r="I44" s="32"/>
      <c r="J44" s="32"/>
      <c r="K44" s="20">
        <v>2</v>
      </c>
      <c r="L44" s="21">
        <v>0.30559999999999998</v>
      </c>
      <c r="M44" s="21">
        <v>0.30370000000000003</v>
      </c>
      <c r="N44" s="6">
        <v>479</v>
      </c>
      <c r="O44" s="19">
        <f t="shared" si="0"/>
        <v>7.9833333333333334</v>
      </c>
    </row>
    <row r="45" spans="1:15" x14ac:dyDescent="0.25">
      <c r="A45" s="37"/>
      <c r="B45" s="32"/>
      <c r="C45" s="32"/>
      <c r="D45" s="32"/>
      <c r="E45" s="32"/>
      <c r="F45" s="32"/>
      <c r="G45" s="32"/>
      <c r="H45" s="32"/>
      <c r="I45" s="32"/>
      <c r="J45" s="32"/>
      <c r="K45" s="20">
        <v>3</v>
      </c>
      <c r="L45" s="21">
        <v>0.30869999999999997</v>
      </c>
      <c r="M45" s="21">
        <v>0.30349999999999999</v>
      </c>
      <c r="N45" s="6">
        <v>634</v>
      </c>
      <c r="O45" s="19">
        <f t="shared" si="0"/>
        <v>10.566666666666666</v>
      </c>
    </row>
    <row r="46" spans="1:15" x14ac:dyDescent="0.25">
      <c r="A46" s="37"/>
      <c r="B46" s="32"/>
      <c r="C46" s="32"/>
      <c r="D46" s="32"/>
      <c r="E46" s="32"/>
      <c r="F46" s="32"/>
      <c r="G46" s="32"/>
      <c r="H46" s="32"/>
      <c r="I46" s="32"/>
      <c r="J46" s="32"/>
      <c r="K46" s="20">
        <v>4</v>
      </c>
      <c r="L46" s="21">
        <v>0.30099999999999999</v>
      </c>
      <c r="M46" s="21">
        <v>0.30320000000000003</v>
      </c>
      <c r="N46" s="6">
        <v>794</v>
      </c>
      <c r="O46" s="19">
        <f t="shared" si="0"/>
        <v>13.233333333333333</v>
      </c>
    </row>
    <row r="47" spans="1:15" x14ac:dyDescent="0.25">
      <c r="A47" s="37"/>
      <c r="B47" s="32"/>
      <c r="C47" s="32"/>
      <c r="D47" s="32"/>
      <c r="E47" s="32"/>
      <c r="F47" s="32"/>
      <c r="G47" s="32"/>
      <c r="H47" s="32"/>
      <c r="I47" s="32"/>
      <c r="J47" s="32"/>
      <c r="K47" s="20">
        <v>5</v>
      </c>
      <c r="L47" s="21">
        <v>0.30919999999999997</v>
      </c>
      <c r="M47" s="21">
        <v>0.30399999999999999</v>
      </c>
      <c r="N47" s="6">
        <v>955</v>
      </c>
      <c r="O47" s="19">
        <f t="shared" si="0"/>
        <v>15.916666666666666</v>
      </c>
    </row>
    <row r="48" spans="1:15" x14ac:dyDescent="0.25">
      <c r="A48" s="37"/>
      <c r="B48" s="32"/>
      <c r="C48" s="32"/>
      <c r="D48" s="32"/>
      <c r="E48" s="32"/>
      <c r="F48" s="32"/>
      <c r="G48" s="32"/>
      <c r="H48" s="32"/>
      <c r="I48" s="32"/>
      <c r="J48" s="32"/>
      <c r="K48" s="20">
        <v>6</v>
      </c>
      <c r="L48" s="21">
        <v>0.30659999999999998</v>
      </c>
      <c r="M48" s="21">
        <v>0.30380000000000001</v>
      </c>
      <c r="N48" s="6">
        <v>1116</v>
      </c>
      <c r="O48" s="19">
        <f t="shared" si="0"/>
        <v>18.600000000000001</v>
      </c>
    </row>
    <row r="49" spans="1:20" x14ac:dyDescent="0.25">
      <c r="A49" s="37"/>
      <c r="B49" s="32"/>
      <c r="C49" s="32"/>
      <c r="D49" s="32"/>
      <c r="E49" s="32"/>
      <c r="F49" s="32"/>
      <c r="G49" s="32"/>
      <c r="H49" s="32"/>
      <c r="I49" s="32"/>
      <c r="J49" s="32"/>
      <c r="K49" s="20">
        <v>7</v>
      </c>
      <c r="L49" s="21">
        <v>0.29730000000000001</v>
      </c>
      <c r="M49" s="21">
        <v>0.30420000000000003</v>
      </c>
      <c r="N49" s="6">
        <v>1277</v>
      </c>
      <c r="O49" s="19">
        <f t="shared" si="0"/>
        <v>21.283333333333335</v>
      </c>
    </row>
    <row r="50" spans="1:20" x14ac:dyDescent="0.25">
      <c r="A50" s="37"/>
      <c r="B50" s="32"/>
      <c r="C50" s="32"/>
      <c r="D50" s="32"/>
      <c r="E50" s="32"/>
      <c r="F50" s="32"/>
      <c r="G50" s="32"/>
      <c r="H50" s="32"/>
      <c r="I50" s="32"/>
      <c r="J50" s="32"/>
      <c r="K50" s="20">
        <v>8</v>
      </c>
      <c r="L50" s="21">
        <v>0.313</v>
      </c>
      <c r="M50" s="21">
        <v>0.30430000000000001</v>
      </c>
      <c r="N50" s="6">
        <v>1438</v>
      </c>
      <c r="O50" s="19">
        <f t="shared" si="0"/>
        <v>23.966666666666665</v>
      </c>
    </row>
    <row r="51" spans="1:20" s="24" customFormat="1" ht="15.75" thickBot="1" x14ac:dyDescent="0.3">
      <c r="A51" s="38"/>
      <c r="B51" s="33"/>
      <c r="C51" s="33"/>
      <c r="D51" s="33"/>
      <c r="E51" s="33"/>
      <c r="F51" s="33"/>
      <c r="G51" s="33"/>
      <c r="H51" s="33"/>
      <c r="I51" s="33"/>
      <c r="J51" s="33"/>
      <c r="K51" s="22">
        <v>9</v>
      </c>
      <c r="L51" s="23">
        <v>0.30559999999999998</v>
      </c>
      <c r="M51" s="23">
        <v>0.30430000000000001</v>
      </c>
      <c r="N51" s="24">
        <v>1599</v>
      </c>
      <c r="O51" s="25">
        <f t="shared" si="0"/>
        <v>26.65</v>
      </c>
    </row>
    <row r="52" spans="1:20" s="15" customFormat="1" ht="60" customHeight="1" x14ac:dyDescent="0.25">
      <c r="A52" s="36" t="s">
        <v>31</v>
      </c>
      <c r="B52" s="31" t="s">
        <v>35</v>
      </c>
      <c r="C52" s="31" t="s">
        <v>18</v>
      </c>
      <c r="D52" s="31" t="s">
        <v>39</v>
      </c>
      <c r="E52" s="31" t="s">
        <v>19</v>
      </c>
      <c r="F52" s="31">
        <v>12</v>
      </c>
      <c r="G52" s="31" t="s">
        <v>20</v>
      </c>
      <c r="H52" s="31">
        <v>30</v>
      </c>
      <c r="I52" s="31">
        <v>256</v>
      </c>
      <c r="J52" s="31" t="s">
        <v>20</v>
      </c>
      <c r="K52" s="26">
        <v>0</v>
      </c>
      <c r="L52" s="14">
        <v>0.30730000000000002</v>
      </c>
      <c r="M52" s="14">
        <v>0.374</v>
      </c>
      <c r="N52" s="15">
        <v>86</v>
      </c>
      <c r="O52" s="16">
        <f t="shared" si="0"/>
        <v>1.4333333333333333</v>
      </c>
    </row>
    <row r="53" spans="1:20" x14ac:dyDescent="0.25">
      <c r="A53" s="37"/>
      <c r="B53" s="32"/>
      <c r="C53" s="32"/>
      <c r="D53" s="32"/>
      <c r="E53" s="32"/>
      <c r="F53" s="32"/>
      <c r="G53" s="32"/>
      <c r="H53" s="32"/>
      <c r="I53" s="32"/>
      <c r="J53" s="32"/>
      <c r="K53" s="20">
        <v>1</v>
      </c>
      <c r="L53" s="21">
        <v>0.3952</v>
      </c>
      <c r="M53" s="21">
        <v>0.43780000000000002</v>
      </c>
      <c r="N53" s="6">
        <v>173</v>
      </c>
      <c r="O53" s="19">
        <f t="shared" si="0"/>
        <v>2.8833333333333333</v>
      </c>
    </row>
    <row r="54" spans="1:20" x14ac:dyDescent="0.25">
      <c r="A54" s="37"/>
      <c r="B54" s="32"/>
      <c r="C54" s="32"/>
      <c r="D54" s="32"/>
      <c r="E54" s="32"/>
      <c r="F54" s="32"/>
      <c r="G54" s="32"/>
      <c r="H54" s="32"/>
      <c r="I54" s="32"/>
      <c r="J54" s="32"/>
      <c r="K54" s="20">
        <v>2</v>
      </c>
      <c r="L54" s="21">
        <v>0.46079999999999999</v>
      </c>
      <c r="M54" s="21">
        <v>0.50649999999999995</v>
      </c>
      <c r="N54" s="6">
        <v>260</v>
      </c>
      <c r="O54" s="19">
        <f t="shared" si="0"/>
        <v>4.333333333333333</v>
      </c>
    </row>
    <row r="55" spans="1:20" x14ac:dyDescent="0.25">
      <c r="A55" s="37"/>
      <c r="B55" s="32"/>
      <c r="C55" s="32"/>
      <c r="D55" s="32"/>
      <c r="E55" s="32"/>
      <c r="F55" s="32"/>
      <c r="G55" s="32"/>
      <c r="H55" s="32"/>
      <c r="I55" s="32"/>
      <c r="J55" s="32"/>
      <c r="K55" s="20">
        <v>3</v>
      </c>
      <c r="L55" s="21">
        <v>0.51549999999999996</v>
      </c>
      <c r="M55" s="21">
        <v>0.52759999999999996</v>
      </c>
      <c r="N55" s="6">
        <v>346</v>
      </c>
      <c r="O55" s="19">
        <f t="shared" si="0"/>
        <v>5.7666666666666666</v>
      </c>
    </row>
    <row r="56" spans="1:20" x14ac:dyDescent="0.25">
      <c r="A56" s="37"/>
      <c r="B56" s="32"/>
      <c r="C56" s="32"/>
      <c r="D56" s="32"/>
      <c r="E56" s="32"/>
      <c r="F56" s="32"/>
      <c r="G56" s="32"/>
      <c r="H56" s="32"/>
      <c r="I56" s="32"/>
      <c r="J56" s="32"/>
      <c r="K56" s="20">
        <v>4</v>
      </c>
      <c r="L56" s="21">
        <v>0.52929999999999999</v>
      </c>
      <c r="M56" s="21">
        <v>0.55049999999999999</v>
      </c>
      <c r="N56" s="6">
        <v>433</v>
      </c>
      <c r="O56" s="19">
        <f t="shared" si="0"/>
        <v>7.2166666666666668</v>
      </c>
    </row>
    <row r="57" spans="1:20" x14ac:dyDescent="0.25">
      <c r="A57" s="37"/>
      <c r="B57" s="32"/>
      <c r="C57" s="32"/>
      <c r="D57" s="32"/>
      <c r="E57" s="32"/>
      <c r="F57" s="32"/>
      <c r="G57" s="32"/>
      <c r="H57" s="32"/>
      <c r="I57" s="32"/>
      <c r="J57" s="32"/>
      <c r="K57" s="20">
        <v>5</v>
      </c>
      <c r="L57" s="21">
        <v>0.55489999999999995</v>
      </c>
      <c r="M57" s="21">
        <v>0.56520000000000004</v>
      </c>
      <c r="N57" s="6">
        <v>520</v>
      </c>
      <c r="O57" s="19">
        <f t="shared" si="0"/>
        <v>8.6666666666666661</v>
      </c>
    </row>
    <row r="58" spans="1:20" x14ac:dyDescent="0.25">
      <c r="A58" s="37"/>
      <c r="B58" s="32"/>
      <c r="C58" s="32"/>
      <c r="D58" s="32"/>
      <c r="E58" s="32"/>
      <c r="F58" s="32"/>
      <c r="G58" s="32"/>
      <c r="H58" s="32"/>
      <c r="I58" s="32"/>
      <c r="J58" s="32"/>
      <c r="K58" s="20">
        <v>6</v>
      </c>
      <c r="L58" s="21">
        <v>0.55389999999999995</v>
      </c>
      <c r="M58" s="21">
        <v>0.56659999999999999</v>
      </c>
      <c r="N58" s="6">
        <v>606</v>
      </c>
      <c r="O58" s="19">
        <f t="shared" si="0"/>
        <v>10.1</v>
      </c>
    </row>
    <row r="59" spans="1:20" x14ac:dyDescent="0.25">
      <c r="A59" s="37"/>
      <c r="B59" s="32"/>
      <c r="C59" s="32"/>
      <c r="D59" s="32"/>
      <c r="E59" s="32"/>
      <c r="F59" s="32"/>
      <c r="G59" s="32"/>
      <c r="H59" s="32"/>
      <c r="I59" s="32"/>
      <c r="J59" s="32"/>
      <c r="K59" s="20">
        <v>7</v>
      </c>
      <c r="L59" s="21">
        <v>0.56679999999999997</v>
      </c>
      <c r="M59" s="21">
        <v>0.56489999999999996</v>
      </c>
      <c r="N59" s="6">
        <v>694</v>
      </c>
      <c r="O59" s="19">
        <f t="shared" si="0"/>
        <v>11.566666666666666</v>
      </c>
    </row>
    <row r="60" spans="1:20" x14ac:dyDescent="0.25">
      <c r="A60" s="37"/>
      <c r="B60" s="32"/>
      <c r="C60" s="32"/>
      <c r="D60" s="32"/>
      <c r="E60" s="32"/>
      <c r="F60" s="32"/>
      <c r="G60" s="32"/>
      <c r="H60" s="32"/>
      <c r="I60" s="32"/>
      <c r="J60" s="32"/>
      <c r="K60" s="20">
        <v>8</v>
      </c>
      <c r="L60" s="21">
        <v>0.56610000000000005</v>
      </c>
      <c r="M60" s="21">
        <v>0.56210000000000004</v>
      </c>
      <c r="N60" s="6">
        <v>783</v>
      </c>
      <c r="O60" s="19">
        <f t="shared" si="0"/>
        <v>13.05</v>
      </c>
    </row>
    <row r="61" spans="1:20" s="24" customFormat="1" ht="15.75" thickBot="1" x14ac:dyDescent="0.3">
      <c r="A61" s="38"/>
      <c r="B61" s="33"/>
      <c r="C61" s="33"/>
      <c r="D61" s="33"/>
      <c r="E61" s="33"/>
      <c r="F61" s="33"/>
      <c r="G61" s="33"/>
      <c r="H61" s="33"/>
      <c r="I61" s="33"/>
      <c r="J61" s="33"/>
      <c r="K61" s="22">
        <v>9</v>
      </c>
      <c r="L61" s="23">
        <v>0.54790000000000005</v>
      </c>
      <c r="M61" s="23">
        <v>0.56240000000000001</v>
      </c>
      <c r="N61" s="24">
        <v>873</v>
      </c>
      <c r="O61" s="25">
        <f t="shared" si="0"/>
        <v>14.55</v>
      </c>
    </row>
    <row r="62" spans="1:20" s="15" customFormat="1" ht="60" customHeight="1" x14ac:dyDescent="0.25">
      <c r="A62" s="36" t="s">
        <v>31</v>
      </c>
      <c r="B62" s="31" t="s">
        <v>38</v>
      </c>
      <c r="C62" s="31" t="s">
        <v>18</v>
      </c>
      <c r="D62" s="31" t="s">
        <v>40</v>
      </c>
      <c r="E62" s="31" t="s">
        <v>19</v>
      </c>
      <c r="F62" s="31">
        <v>12</v>
      </c>
      <c r="G62" s="31" t="s">
        <v>20</v>
      </c>
      <c r="H62" s="31">
        <v>30</v>
      </c>
      <c r="I62" s="31">
        <v>256</v>
      </c>
      <c r="J62" s="31" t="s">
        <v>20</v>
      </c>
      <c r="K62" s="26">
        <v>0</v>
      </c>
      <c r="L62" s="14">
        <v>0.30730000000000002</v>
      </c>
      <c r="M62" s="14">
        <v>0.374</v>
      </c>
      <c r="N62" s="15">
        <v>88</v>
      </c>
      <c r="O62" s="16">
        <f t="shared" si="0"/>
        <v>1.4666666666666666</v>
      </c>
      <c r="P62" s="15">
        <v>0</v>
      </c>
      <c r="Q62" s="14">
        <v>0.30730000000000002</v>
      </c>
      <c r="R62" s="14">
        <v>0.374</v>
      </c>
      <c r="S62" s="15">
        <v>86</v>
      </c>
      <c r="T62" s="16">
        <f t="shared" ref="T62:T71" si="2">S62/60</f>
        <v>1.4333333333333333</v>
      </c>
    </row>
    <row r="63" spans="1:20" x14ac:dyDescent="0.25">
      <c r="A63" s="37"/>
      <c r="B63" s="32"/>
      <c r="C63" s="32"/>
      <c r="D63" s="32"/>
      <c r="E63" s="32"/>
      <c r="F63" s="32"/>
      <c r="G63" s="32"/>
      <c r="H63" s="32"/>
      <c r="I63" s="32"/>
      <c r="J63" s="32"/>
      <c r="K63" s="20">
        <v>1</v>
      </c>
      <c r="L63" s="21">
        <v>0.3952</v>
      </c>
      <c r="M63" s="21">
        <v>0.43780000000000002</v>
      </c>
      <c r="N63" s="6">
        <v>176</v>
      </c>
      <c r="O63" s="19">
        <f t="shared" si="0"/>
        <v>2.9333333333333331</v>
      </c>
      <c r="P63" s="6">
        <v>1</v>
      </c>
      <c r="Q63" s="21">
        <v>0.3952</v>
      </c>
      <c r="R63" s="21">
        <v>0.3478</v>
      </c>
      <c r="S63" s="6">
        <v>173</v>
      </c>
      <c r="T63" s="19">
        <f t="shared" si="2"/>
        <v>2.8833333333333333</v>
      </c>
    </row>
    <row r="64" spans="1:20" x14ac:dyDescent="0.25">
      <c r="A64" s="37"/>
      <c r="B64" s="32"/>
      <c r="C64" s="32"/>
      <c r="D64" s="32"/>
      <c r="E64" s="32"/>
      <c r="F64" s="32"/>
      <c r="G64" s="32"/>
      <c r="H64" s="32"/>
      <c r="I64" s="32"/>
      <c r="J64" s="32"/>
      <c r="K64" s="20">
        <v>2</v>
      </c>
      <c r="L64" s="21">
        <v>0.46079999999999999</v>
      </c>
      <c r="M64" s="21">
        <v>0.50649999999999995</v>
      </c>
      <c r="N64" s="6">
        <v>265</v>
      </c>
      <c r="O64" s="19">
        <f t="shared" si="0"/>
        <v>4.416666666666667</v>
      </c>
      <c r="P64" s="6">
        <v>2</v>
      </c>
      <c r="Q64" s="21">
        <v>0.46079999999999999</v>
      </c>
      <c r="R64" s="21">
        <v>0.50649999999999995</v>
      </c>
      <c r="S64" s="6">
        <v>260</v>
      </c>
      <c r="T64" s="19">
        <f t="shared" si="2"/>
        <v>4.333333333333333</v>
      </c>
    </row>
    <row r="65" spans="1:20" x14ac:dyDescent="0.25">
      <c r="A65" s="37"/>
      <c r="B65" s="32"/>
      <c r="C65" s="32"/>
      <c r="D65" s="32"/>
      <c r="E65" s="32"/>
      <c r="F65" s="32"/>
      <c r="G65" s="32"/>
      <c r="H65" s="32"/>
      <c r="I65" s="32"/>
      <c r="J65" s="32"/>
      <c r="K65" s="20">
        <v>3</v>
      </c>
      <c r="L65" s="21">
        <v>0.51549999999999996</v>
      </c>
      <c r="M65" s="21">
        <v>0.52759999999999996</v>
      </c>
      <c r="N65" s="6">
        <v>354</v>
      </c>
      <c r="O65" s="19">
        <f t="shared" si="0"/>
        <v>5.9</v>
      </c>
      <c r="P65" s="6">
        <v>3</v>
      </c>
      <c r="Q65" s="21">
        <v>0.51549999999999996</v>
      </c>
      <c r="R65" s="21">
        <v>0.52759999999999996</v>
      </c>
      <c r="S65" s="6">
        <v>346</v>
      </c>
      <c r="T65" s="19">
        <f t="shared" si="2"/>
        <v>5.7666666666666666</v>
      </c>
    </row>
    <row r="66" spans="1:20" x14ac:dyDescent="0.25">
      <c r="A66" s="37"/>
      <c r="B66" s="32"/>
      <c r="C66" s="32"/>
      <c r="D66" s="32"/>
      <c r="E66" s="32"/>
      <c r="F66" s="32"/>
      <c r="G66" s="32"/>
      <c r="H66" s="32"/>
      <c r="I66" s="32"/>
      <c r="J66" s="32"/>
      <c r="K66" s="20">
        <v>4</v>
      </c>
      <c r="L66" s="21">
        <v>0.52929999999999999</v>
      </c>
      <c r="M66" s="21">
        <v>0.55049999999999999</v>
      </c>
      <c r="N66" s="6">
        <v>443</v>
      </c>
      <c r="O66" s="19">
        <f t="shared" si="0"/>
        <v>7.3833333333333337</v>
      </c>
      <c r="P66" s="6">
        <v>4</v>
      </c>
      <c r="Q66" s="21">
        <v>0.52929999999999999</v>
      </c>
      <c r="R66" s="21">
        <v>0.55049999999999999</v>
      </c>
      <c r="S66" s="6">
        <v>432</v>
      </c>
      <c r="T66" s="19">
        <f t="shared" si="2"/>
        <v>7.2</v>
      </c>
    </row>
    <row r="67" spans="1:20" x14ac:dyDescent="0.25">
      <c r="A67" s="37"/>
      <c r="B67" s="32"/>
      <c r="C67" s="32"/>
      <c r="D67" s="32"/>
      <c r="E67" s="32"/>
      <c r="F67" s="32"/>
      <c r="G67" s="32"/>
      <c r="H67" s="32"/>
      <c r="I67" s="32"/>
      <c r="J67" s="32"/>
      <c r="K67" s="20">
        <v>5</v>
      </c>
      <c r="L67" s="21">
        <v>0.55489999999999995</v>
      </c>
      <c r="M67" s="21">
        <v>0.56520000000000004</v>
      </c>
      <c r="N67" s="6">
        <v>532</v>
      </c>
      <c r="O67" s="19">
        <f t="shared" si="0"/>
        <v>8.8666666666666671</v>
      </c>
      <c r="P67" s="6">
        <v>5</v>
      </c>
      <c r="Q67" s="21">
        <v>0.55489999999999995</v>
      </c>
      <c r="R67" s="21">
        <v>0.56520000000000004</v>
      </c>
      <c r="S67" s="6">
        <v>519</v>
      </c>
      <c r="T67" s="19">
        <f t="shared" si="2"/>
        <v>8.65</v>
      </c>
    </row>
    <row r="68" spans="1:20" x14ac:dyDescent="0.25">
      <c r="A68" s="37"/>
      <c r="B68" s="32"/>
      <c r="C68" s="32"/>
      <c r="D68" s="32"/>
      <c r="E68" s="32"/>
      <c r="F68" s="32"/>
      <c r="G68" s="32"/>
      <c r="H68" s="32"/>
      <c r="I68" s="32"/>
      <c r="J68" s="32"/>
      <c r="K68" s="20">
        <v>6</v>
      </c>
      <c r="L68" s="21">
        <v>0.55389999999999995</v>
      </c>
      <c r="M68" s="21">
        <v>0.56659999999999999</v>
      </c>
      <c r="N68" s="6">
        <v>621</v>
      </c>
      <c r="O68" s="19">
        <f t="shared" si="0"/>
        <v>10.35</v>
      </c>
      <c r="P68" s="6">
        <v>6</v>
      </c>
      <c r="Q68" s="21">
        <v>0.55389999999999995</v>
      </c>
      <c r="R68" s="21">
        <v>0.56599999999999995</v>
      </c>
      <c r="S68" s="6">
        <v>606</v>
      </c>
      <c r="T68" s="19">
        <f t="shared" si="2"/>
        <v>10.1</v>
      </c>
    </row>
    <row r="69" spans="1:20" x14ac:dyDescent="0.25">
      <c r="A69" s="37"/>
      <c r="B69" s="32"/>
      <c r="C69" s="32"/>
      <c r="D69" s="32"/>
      <c r="E69" s="32"/>
      <c r="F69" s="32"/>
      <c r="G69" s="32"/>
      <c r="H69" s="32"/>
      <c r="I69" s="32"/>
      <c r="J69" s="32"/>
      <c r="K69" s="20">
        <v>7</v>
      </c>
      <c r="L69" s="21">
        <v>0.56679999999999997</v>
      </c>
      <c r="M69" s="21">
        <v>0.56489999999999996</v>
      </c>
      <c r="N69" s="6">
        <v>710</v>
      </c>
      <c r="O69" s="19">
        <f t="shared" si="0"/>
        <v>11.833333333333334</v>
      </c>
      <c r="P69" s="6">
        <v>7</v>
      </c>
      <c r="Q69" s="21">
        <v>0.56679999999999997</v>
      </c>
      <c r="R69" s="21">
        <v>0.56489999999999996</v>
      </c>
      <c r="S69" s="6">
        <v>693</v>
      </c>
      <c r="T69" s="19">
        <f t="shared" si="2"/>
        <v>11.55</v>
      </c>
    </row>
    <row r="70" spans="1:20" x14ac:dyDescent="0.25">
      <c r="A70" s="37"/>
      <c r="B70" s="32"/>
      <c r="C70" s="32"/>
      <c r="D70" s="32"/>
      <c r="E70" s="32"/>
      <c r="F70" s="32"/>
      <c r="G70" s="32"/>
      <c r="H70" s="32"/>
      <c r="I70" s="32"/>
      <c r="J70" s="32"/>
      <c r="K70" s="20">
        <v>8</v>
      </c>
      <c r="L70" s="21">
        <v>0.56610000000000005</v>
      </c>
      <c r="M70" s="21">
        <v>0.56210000000000004</v>
      </c>
      <c r="N70" s="6">
        <v>800</v>
      </c>
      <c r="O70" s="19">
        <f t="shared" si="0"/>
        <v>13.333333333333334</v>
      </c>
      <c r="P70" s="6">
        <v>8</v>
      </c>
      <c r="Q70" s="21">
        <v>0.56610000000000005</v>
      </c>
      <c r="R70" s="21">
        <v>0.56200000000000006</v>
      </c>
      <c r="S70" s="6">
        <v>780</v>
      </c>
      <c r="T70" s="19">
        <f t="shared" si="2"/>
        <v>13</v>
      </c>
    </row>
    <row r="71" spans="1:20" s="24" customFormat="1" ht="15.75" thickBot="1" x14ac:dyDescent="0.3">
      <c r="A71" s="38"/>
      <c r="B71" s="33"/>
      <c r="C71" s="33"/>
      <c r="D71" s="33"/>
      <c r="E71" s="33"/>
      <c r="F71" s="33"/>
      <c r="G71" s="33"/>
      <c r="H71" s="33"/>
      <c r="I71" s="33"/>
      <c r="J71" s="33"/>
      <c r="K71" s="22">
        <v>9</v>
      </c>
      <c r="L71" s="23">
        <v>0.54790000000000005</v>
      </c>
      <c r="M71" s="23">
        <v>0.56240000000000001</v>
      </c>
      <c r="N71" s="24">
        <v>889</v>
      </c>
      <c r="O71" s="25">
        <f t="shared" si="0"/>
        <v>14.816666666666666</v>
      </c>
      <c r="P71" s="24">
        <v>9</v>
      </c>
      <c r="Q71" s="23">
        <v>0.56240000000000001</v>
      </c>
      <c r="R71" s="23">
        <v>0.56240000000000001</v>
      </c>
      <c r="S71" s="24">
        <v>866</v>
      </c>
      <c r="T71" s="25">
        <f t="shared" si="2"/>
        <v>14.433333333333334</v>
      </c>
    </row>
    <row r="72" spans="1:20" s="15" customFormat="1" ht="60" customHeight="1" x14ac:dyDescent="0.25">
      <c r="A72" s="36" t="s">
        <v>31</v>
      </c>
      <c r="B72" s="31" t="s">
        <v>38</v>
      </c>
      <c r="C72" s="31" t="s">
        <v>18</v>
      </c>
      <c r="D72" s="31" t="s">
        <v>40</v>
      </c>
      <c r="E72" s="31" t="s">
        <v>19</v>
      </c>
      <c r="F72" s="31">
        <v>26</v>
      </c>
      <c r="G72" s="31" t="s">
        <v>20</v>
      </c>
      <c r="H72" s="31">
        <v>30</v>
      </c>
      <c r="I72" s="31">
        <v>256</v>
      </c>
      <c r="J72" s="31" t="s">
        <v>20</v>
      </c>
      <c r="K72" s="26">
        <v>0</v>
      </c>
      <c r="L72" s="14">
        <v>0.30730000000000002</v>
      </c>
      <c r="M72" s="14">
        <v>0.374</v>
      </c>
      <c r="N72" s="15">
        <v>86</v>
      </c>
      <c r="O72" s="16">
        <f t="shared" si="0"/>
        <v>1.4333333333333333</v>
      </c>
    </row>
    <row r="73" spans="1:20" x14ac:dyDescent="0.25">
      <c r="A73" s="37"/>
      <c r="B73" s="32"/>
      <c r="C73" s="32"/>
      <c r="D73" s="32"/>
      <c r="E73" s="32"/>
      <c r="F73" s="32"/>
      <c r="G73" s="32"/>
      <c r="H73" s="32"/>
      <c r="I73" s="32"/>
      <c r="J73" s="32"/>
      <c r="K73" s="20">
        <v>1</v>
      </c>
      <c r="L73" s="21">
        <v>0.3952</v>
      </c>
      <c r="M73" s="21">
        <v>0.43780000000000002</v>
      </c>
      <c r="N73" s="6">
        <v>173</v>
      </c>
      <c r="O73" s="19">
        <f t="shared" si="0"/>
        <v>2.8833333333333333</v>
      </c>
    </row>
    <row r="74" spans="1:20" x14ac:dyDescent="0.25">
      <c r="A74" s="37"/>
      <c r="B74" s="32"/>
      <c r="C74" s="32"/>
      <c r="D74" s="32"/>
      <c r="E74" s="32"/>
      <c r="F74" s="32"/>
      <c r="G74" s="32"/>
      <c r="H74" s="32"/>
      <c r="I74" s="32"/>
      <c r="J74" s="32"/>
      <c r="K74" s="20">
        <v>2</v>
      </c>
      <c r="L74" s="21">
        <v>0.46079999999999999</v>
      </c>
      <c r="M74" s="21">
        <v>0.50649999999999995</v>
      </c>
      <c r="N74" s="6">
        <v>260</v>
      </c>
      <c r="O74" s="19">
        <f t="shared" si="0"/>
        <v>4.333333333333333</v>
      </c>
    </row>
    <row r="75" spans="1:20" x14ac:dyDescent="0.25">
      <c r="A75" s="37"/>
      <c r="B75" s="32"/>
      <c r="C75" s="32"/>
      <c r="D75" s="32"/>
      <c r="E75" s="32"/>
      <c r="F75" s="32"/>
      <c r="G75" s="32"/>
      <c r="H75" s="32"/>
      <c r="I75" s="32"/>
      <c r="J75" s="32"/>
      <c r="K75" s="20">
        <v>3</v>
      </c>
      <c r="L75" s="21">
        <v>0.51549999999999996</v>
      </c>
      <c r="M75" s="21">
        <v>0.52759999999999996</v>
      </c>
      <c r="N75" s="6">
        <v>347</v>
      </c>
      <c r="O75" s="19">
        <f t="shared" si="0"/>
        <v>5.7833333333333332</v>
      </c>
    </row>
    <row r="76" spans="1:20" x14ac:dyDescent="0.25">
      <c r="A76" s="37"/>
      <c r="B76" s="32"/>
      <c r="C76" s="32"/>
      <c r="D76" s="32"/>
      <c r="E76" s="32"/>
      <c r="F76" s="32"/>
      <c r="G76" s="32"/>
      <c r="H76" s="32"/>
      <c r="I76" s="32"/>
      <c r="J76" s="32"/>
      <c r="K76" s="20">
        <v>4</v>
      </c>
      <c r="L76" s="21">
        <v>0.52929999999999999</v>
      </c>
      <c r="M76" s="21">
        <v>0.55049999999999999</v>
      </c>
      <c r="N76" s="6">
        <v>433</v>
      </c>
      <c r="O76" s="19">
        <f t="shared" si="0"/>
        <v>7.2166666666666668</v>
      </c>
    </row>
    <row r="77" spans="1:20" x14ac:dyDescent="0.25">
      <c r="A77" s="37"/>
      <c r="B77" s="32"/>
      <c r="C77" s="32"/>
      <c r="D77" s="32"/>
      <c r="E77" s="32"/>
      <c r="F77" s="32"/>
      <c r="G77" s="32"/>
      <c r="H77" s="32"/>
      <c r="I77" s="32"/>
      <c r="J77" s="32"/>
      <c r="K77" s="20">
        <v>5</v>
      </c>
      <c r="L77" s="21">
        <v>0.55489999999999995</v>
      </c>
      <c r="M77" s="21">
        <v>0.56520000000000004</v>
      </c>
      <c r="N77" s="6">
        <v>520</v>
      </c>
      <c r="O77" s="19">
        <f t="shared" si="0"/>
        <v>8.6666666666666661</v>
      </c>
    </row>
    <row r="78" spans="1:20" x14ac:dyDescent="0.25">
      <c r="A78" s="37"/>
      <c r="B78" s="32"/>
      <c r="C78" s="32"/>
      <c r="D78" s="32"/>
      <c r="E78" s="32"/>
      <c r="F78" s="32"/>
      <c r="G78" s="32"/>
      <c r="H78" s="32"/>
      <c r="I78" s="32"/>
      <c r="J78" s="32"/>
      <c r="K78" s="20">
        <v>6</v>
      </c>
      <c r="L78" s="21">
        <v>0.55389999999999995</v>
      </c>
      <c r="M78" s="21">
        <v>0.56599999999999995</v>
      </c>
      <c r="N78" s="6">
        <v>606</v>
      </c>
      <c r="O78" s="19">
        <f t="shared" si="0"/>
        <v>10.1</v>
      </c>
    </row>
    <row r="79" spans="1:20" x14ac:dyDescent="0.25">
      <c r="A79" s="37"/>
      <c r="B79" s="32"/>
      <c r="C79" s="32"/>
      <c r="D79" s="32"/>
      <c r="E79" s="32"/>
      <c r="F79" s="32"/>
      <c r="G79" s="32"/>
      <c r="H79" s="32"/>
      <c r="I79" s="32"/>
      <c r="J79" s="32"/>
      <c r="K79" s="20">
        <v>7</v>
      </c>
      <c r="L79" s="21">
        <v>0.56679999999999997</v>
      </c>
      <c r="M79" s="21">
        <v>0.56489999999999996</v>
      </c>
      <c r="N79" s="6">
        <v>693</v>
      </c>
      <c r="O79" s="19">
        <f t="shared" si="0"/>
        <v>11.55</v>
      </c>
    </row>
    <row r="80" spans="1:20" x14ac:dyDescent="0.25">
      <c r="A80" s="37"/>
      <c r="B80" s="32"/>
      <c r="C80" s="32"/>
      <c r="D80" s="32"/>
      <c r="E80" s="32"/>
      <c r="F80" s="32"/>
      <c r="G80" s="32"/>
      <c r="H80" s="32"/>
      <c r="I80" s="32"/>
      <c r="J80" s="32"/>
      <c r="K80" s="20">
        <v>8</v>
      </c>
      <c r="L80" s="21">
        <v>0.56610000000000005</v>
      </c>
      <c r="M80" s="21">
        <v>0.56200000000000006</v>
      </c>
      <c r="N80" s="6">
        <v>780</v>
      </c>
      <c r="O80" s="19">
        <f t="shared" si="0"/>
        <v>13</v>
      </c>
    </row>
    <row r="81" spans="1:15" s="24" customFormat="1" ht="15.75" thickBot="1" x14ac:dyDescent="0.3">
      <c r="A81" s="38"/>
      <c r="B81" s="33"/>
      <c r="C81" s="33"/>
      <c r="D81" s="33"/>
      <c r="E81" s="33"/>
      <c r="F81" s="33"/>
      <c r="G81" s="33"/>
      <c r="H81" s="33"/>
      <c r="I81" s="33"/>
      <c r="J81" s="33"/>
      <c r="K81" s="22">
        <v>9</v>
      </c>
      <c r="L81" s="23">
        <v>0.54790000000000005</v>
      </c>
      <c r="M81" s="23">
        <v>0.56240000000000001</v>
      </c>
      <c r="N81" s="24">
        <v>866</v>
      </c>
      <c r="O81" s="25">
        <f t="shared" si="0"/>
        <v>14.433333333333334</v>
      </c>
    </row>
    <row r="82" spans="1:15" x14ac:dyDescent="0.25">
      <c r="O82" s="19">
        <f t="shared" si="0"/>
        <v>0</v>
      </c>
    </row>
    <row r="83" spans="1:15" x14ac:dyDescent="0.25">
      <c r="O83" s="19">
        <f t="shared" si="0"/>
        <v>0</v>
      </c>
    </row>
    <row r="84" spans="1:15" x14ac:dyDescent="0.25">
      <c r="O84" s="19">
        <f t="shared" si="0"/>
        <v>0</v>
      </c>
    </row>
    <row r="85" spans="1:15" x14ac:dyDescent="0.25">
      <c r="O85" s="19">
        <f t="shared" si="0"/>
        <v>0</v>
      </c>
    </row>
    <row r="86" spans="1:15" x14ac:dyDescent="0.25">
      <c r="O86" s="19">
        <f t="shared" si="0"/>
        <v>0</v>
      </c>
    </row>
    <row r="87" spans="1:15" x14ac:dyDescent="0.25">
      <c r="O87" s="19">
        <f t="shared" si="0"/>
        <v>0</v>
      </c>
    </row>
    <row r="88" spans="1:15" x14ac:dyDescent="0.25">
      <c r="O88" s="19">
        <f t="shared" si="0"/>
        <v>0</v>
      </c>
    </row>
    <row r="89" spans="1:15" x14ac:dyDescent="0.25">
      <c r="O89" s="19">
        <f t="shared" si="0"/>
        <v>0</v>
      </c>
    </row>
    <row r="90" spans="1:15" x14ac:dyDescent="0.25">
      <c r="O90" s="19">
        <f t="shared" si="0"/>
        <v>0</v>
      </c>
    </row>
    <row r="91" spans="1:15" x14ac:dyDescent="0.25">
      <c r="O91" s="19">
        <f t="shared" si="0"/>
        <v>0</v>
      </c>
    </row>
    <row r="92" spans="1:15" x14ac:dyDescent="0.25">
      <c r="O92" s="19">
        <f t="shared" si="0"/>
        <v>0</v>
      </c>
    </row>
    <row r="93" spans="1:15" x14ac:dyDescent="0.25">
      <c r="O93" s="19">
        <f t="shared" si="0"/>
        <v>0</v>
      </c>
    </row>
    <row r="94" spans="1:15" x14ac:dyDescent="0.25">
      <c r="O94" s="19">
        <f t="shared" si="0"/>
        <v>0</v>
      </c>
    </row>
    <row r="95" spans="1:15" x14ac:dyDescent="0.25">
      <c r="O95" s="19">
        <f t="shared" si="0"/>
        <v>0</v>
      </c>
    </row>
    <row r="96" spans="1:15" x14ac:dyDescent="0.25">
      <c r="O96" s="19">
        <f t="shared" si="0"/>
        <v>0</v>
      </c>
    </row>
    <row r="97" spans="15:15" x14ac:dyDescent="0.25">
      <c r="O97" s="19">
        <f t="shared" si="0"/>
        <v>0</v>
      </c>
    </row>
    <row r="98" spans="15:15" x14ac:dyDescent="0.25">
      <c r="O98" s="19">
        <f t="shared" si="0"/>
        <v>0</v>
      </c>
    </row>
    <row r="99" spans="15:15" x14ac:dyDescent="0.25">
      <c r="O99" s="19">
        <f t="shared" ref="O99:O162" si="3">N99/60</f>
        <v>0</v>
      </c>
    </row>
    <row r="100" spans="15:15" x14ac:dyDescent="0.25">
      <c r="O100" s="19">
        <f t="shared" si="3"/>
        <v>0</v>
      </c>
    </row>
    <row r="101" spans="15:15" x14ac:dyDescent="0.25">
      <c r="O101" s="19">
        <f t="shared" si="3"/>
        <v>0</v>
      </c>
    </row>
    <row r="102" spans="15:15" x14ac:dyDescent="0.25">
      <c r="O102" s="19">
        <f t="shared" si="3"/>
        <v>0</v>
      </c>
    </row>
    <row r="103" spans="15:15" x14ac:dyDescent="0.25">
      <c r="O103" s="19">
        <f t="shared" si="3"/>
        <v>0</v>
      </c>
    </row>
    <row r="104" spans="15:15" x14ac:dyDescent="0.25">
      <c r="O104" s="19">
        <f t="shared" si="3"/>
        <v>0</v>
      </c>
    </row>
    <row r="105" spans="15:15" x14ac:dyDescent="0.25">
      <c r="O105" s="19">
        <f t="shared" si="3"/>
        <v>0</v>
      </c>
    </row>
    <row r="106" spans="15:15" x14ac:dyDescent="0.25">
      <c r="O106" s="19">
        <f t="shared" si="3"/>
        <v>0</v>
      </c>
    </row>
    <row r="107" spans="15:15" x14ac:dyDescent="0.25">
      <c r="O107" s="19">
        <f t="shared" si="3"/>
        <v>0</v>
      </c>
    </row>
    <row r="108" spans="15:15" x14ac:dyDescent="0.25">
      <c r="O108" s="19">
        <f t="shared" si="3"/>
        <v>0</v>
      </c>
    </row>
    <row r="109" spans="15:15" x14ac:dyDescent="0.25">
      <c r="O109" s="19">
        <f t="shared" si="3"/>
        <v>0</v>
      </c>
    </row>
    <row r="110" spans="15:15" x14ac:dyDescent="0.25">
      <c r="O110" s="19">
        <f t="shared" si="3"/>
        <v>0</v>
      </c>
    </row>
    <row r="111" spans="15:15" x14ac:dyDescent="0.25">
      <c r="O111" s="19">
        <f t="shared" si="3"/>
        <v>0</v>
      </c>
    </row>
    <row r="112" spans="15:15" x14ac:dyDescent="0.25">
      <c r="O112" s="19">
        <f t="shared" si="3"/>
        <v>0</v>
      </c>
    </row>
    <row r="113" spans="15:15" x14ac:dyDescent="0.25">
      <c r="O113" s="19">
        <f t="shared" si="3"/>
        <v>0</v>
      </c>
    </row>
    <row r="114" spans="15:15" x14ac:dyDescent="0.25">
      <c r="O114" s="19">
        <f t="shared" si="3"/>
        <v>0</v>
      </c>
    </row>
    <row r="115" spans="15:15" x14ac:dyDescent="0.25">
      <c r="O115" s="19">
        <f t="shared" si="3"/>
        <v>0</v>
      </c>
    </row>
    <row r="116" spans="15:15" x14ac:dyDescent="0.25">
      <c r="O116" s="19">
        <f t="shared" si="3"/>
        <v>0</v>
      </c>
    </row>
    <row r="117" spans="15:15" x14ac:dyDescent="0.25">
      <c r="O117" s="19">
        <f t="shared" si="3"/>
        <v>0</v>
      </c>
    </row>
    <row r="118" spans="15:15" x14ac:dyDescent="0.25">
      <c r="O118" s="19">
        <f t="shared" si="3"/>
        <v>0</v>
      </c>
    </row>
    <row r="119" spans="15:15" x14ac:dyDescent="0.25">
      <c r="O119" s="19">
        <f t="shared" si="3"/>
        <v>0</v>
      </c>
    </row>
    <row r="120" spans="15:15" x14ac:dyDescent="0.25">
      <c r="O120" s="19">
        <f t="shared" si="3"/>
        <v>0</v>
      </c>
    </row>
    <row r="121" spans="15:15" x14ac:dyDescent="0.25">
      <c r="O121" s="19">
        <f t="shared" si="3"/>
        <v>0</v>
      </c>
    </row>
    <row r="122" spans="15:15" x14ac:dyDescent="0.25">
      <c r="O122" s="19">
        <f t="shared" si="3"/>
        <v>0</v>
      </c>
    </row>
    <row r="123" spans="15:15" x14ac:dyDescent="0.25">
      <c r="O123" s="19">
        <f t="shared" si="3"/>
        <v>0</v>
      </c>
    </row>
    <row r="124" spans="15:15" x14ac:dyDescent="0.25">
      <c r="O124" s="19">
        <f t="shared" si="3"/>
        <v>0</v>
      </c>
    </row>
    <row r="125" spans="15:15" x14ac:dyDescent="0.25">
      <c r="O125" s="19">
        <f t="shared" si="3"/>
        <v>0</v>
      </c>
    </row>
    <row r="126" spans="15:15" x14ac:dyDescent="0.25">
      <c r="O126" s="19">
        <f t="shared" si="3"/>
        <v>0</v>
      </c>
    </row>
    <row r="127" spans="15:15" x14ac:dyDescent="0.25">
      <c r="O127" s="19">
        <f t="shared" si="3"/>
        <v>0</v>
      </c>
    </row>
    <row r="128" spans="15:15" x14ac:dyDescent="0.25">
      <c r="O128" s="19">
        <f t="shared" si="3"/>
        <v>0</v>
      </c>
    </row>
    <row r="129" spans="15:15" x14ac:dyDescent="0.25">
      <c r="O129" s="19">
        <f t="shared" si="3"/>
        <v>0</v>
      </c>
    </row>
    <row r="130" spans="15:15" x14ac:dyDescent="0.25">
      <c r="O130" s="19">
        <f t="shared" si="3"/>
        <v>0</v>
      </c>
    </row>
    <row r="131" spans="15:15" x14ac:dyDescent="0.25">
      <c r="O131" s="19">
        <f t="shared" si="3"/>
        <v>0</v>
      </c>
    </row>
    <row r="132" spans="15:15" x14ac:dyDescent="0.25">
      <c r="O132" s="19">
        <f t="shared" si="3"/>
        <v>0</v>
      </c>
    </row>
    <row r="133" spans="15:15" x14ac:dyDescent="0.25">
      <c r="O133" s="19">
        <f t="shared" si="3"/>
        <v>0</v>
      </c>
    </row>
    <row r="134" spans="15:15" x14ac:dyDescent="0.25">
      <c r="O134" s="19">
        <f t="shared" si="3"/>
        <v>0</v>
      </c>
    </row>
    <row r="135" spans="15:15" x14ac:dyDescent="0.25">
      <c r="O135" s="19">
        <f t="shared" si="3"/>
        <v>0</v>
      </c>
    </row>
    <row r="136" spans="15:15" x14ac:dyDescent="0.25">
      <c r="O136" s="19">
        <f t="shared" si="3"/>
        <v>0</v>
      </c>
    </row>
    <row r="137" spans="15:15" x14ac:dyDescent="0.25">
      <c r="O137" s="19">
        <f t="shared" si="3"/>
        <v>0</v>
      </c>
    </row>
    <row r="138" spans="15:15" x14ac:dyDescent="0.25">
      <c r="O138" s="19">
        <f t="shared" si="3"/>
        <v>0</v>
      </c>
    </row>
    <row r="139" spans="15:15" x14ac:dyDescent="0.25">
      <c r="O139" s="19">
        <f t="shared" si="3"/>
        <v>0</v>
      </c>
    </row>
    <row r="140" spans="15:15" x14ac:dyDescent="0.25">
      <c r="O140" s="19">
        <f t="shared" si="3"/>
        <v>0</v>
      </c>
    </row>
    <row r="141" spans="15:15" x14ac:dyDescent="0.25">
      <c r="O141" s="19">
        <f t="shared" si="3"/>
        <v>0</v>
      </c>
    </row>
    <row r="142" spans="15:15" x14ac:dyDescent="0.25">
      <c r="O142" s="19">
        <f t="shared" si="3"/>
        <v>0</v>
      </c>
    </row>
    <row r="143" spans="15:15" x14ac:dyDescent="0.25">
      <c r="O143" s="19">
        <f t="shared" si="3"/>
        <v>0</v>
      </c>
    </row>
    <row r="144" spans="15:15" x14ac:dyDescent="0.25">
      <c r="O144" s="19">
        <f t="shared" si="3"/>
        <v>0</v>
      </c>
    </row>
    <row r="145" spans="15:15" x14ac:dyDescent="0.25">
      <c r="O145" s="19">
        <f t="shared" si="3"/>
        <v>0</v>
      </c>
    </row>
    <row r="146" spans="15:15" x14ac:dyDescent="0.25">
      <c r="O146" s="19">
        <f t="shared" si="3"/>
        <v>0</v>
      </c>
    </row>
    <row r="147" spans="15:15" x14ac:dyDescent="0.25">
      <c r="O147" s="19">
        <f t="shared" si="3"/>
        <v>0</v>
      </c>
    </row>
    <row r="148" spans="15:15" x14ac:dyDescent="0.25">
      <c r="O148" s="19">
        <f t="shared" si="3"/>
        <v>0</v>
      </c>
    </row>
    <row r="149" spans="15:15" x14ac:dyDescent="0.25">
      <c r="O149" s="19">
        <f t="shared" si="3"/>
        <v>0</v>
      </c>
    </row>
    <row r="150" spans="15:15" x14ac:dyDescent="0.25">
      <c r="O150" s="19">
        <f t="shared" si="3"/>
        <v>0</v>
      </c>
    </row>
    <row r="151" spans="15:15" x14ac:dyDescent="0.25">
      <c r="O151" s="19">
        <f t="shared" si="3"/>
        <v>0</v>
      </c>
    </row>
    <row r="152" spans="15:15" x14ac:dyDescent="0.25">
      <c r="O152" s="19">
        <f t="shared" si="3"/>
        <v>0</v>
      </c>
    </row>
    <row r="153" spans="15:15" x14ac:dyDescent="0.25">
      <c r="O153" s="19">
        <f t="shared" si="3"/>
        <v>0</v>
      </c>
    </row>
    <row r="154" spans="15:15" x14ac:dyDescent="0.25">
      <c r="O154" s="19">
        <f t="shared" si="3"/>
        <v>0</v>
      </c>
    </row>
    <row r="155" spans="15:15" x14ac:dyDescent="0.25">
      <c r="O155" s="19">
        <f t="shared" si="3"/>
        <v>0</v>
      </c>
    </row>
    <row r="156" spans="15:15" x14ac:dyDescent="0.25">
      <c r="O156" s="19">
        <f t="shared" si="3"/>
        <v>0</v>
      </c>
    </row>
    <row r="157" spans="15:15" x14ac:dyDescent="0.25">
      <c r="O157" s="19">
        <f t="shared" si="3"/>
        <v>0</v>
      </c>
    </row>
    <row r="158" spans="15:15" x14ac:dyDescent="0.25">
      <c r="O158" s="19">
        <f t="shared" si="3"/>
        <v>0</v>
      </c>
    </row>
    <row r="159" spans="15:15" x14ac:dyDescent="0.25">
      <c r="O159" s="19">
        <f t="shared" si="3"/>
        <v>0</v>
      </c>
    </row>
    <row r="160" spans="15:15" x14ac:dyDescent="0.25">
      <c r="O160" s="19">
        <f t="shared" si="3"/>
        <v>0</v>
      </c>
    </row>
    <row r="161" spans="15:15" x14ac:dyDescent="0.25">
      <c r="O161" s="19">
        <f t="shared" si="3"/>
        <v>0</v>
      </c>
    </row>
    <row r="162" spans="15:15" x14ac:dyDescent="0.25">
      <c r="O162" s="19">
        <f t="shared" si="3"/>
        <v>0</v>
      </c>
    </row>
    <row r="163" spans="15:15" x14ac:dyDescent="0.25">
      <c r="O163" s="19">
        <f t="shared" ref="O163:O226" si="4">N163/60</f>
        <v>0</v>
      </c>
    </row>
    <row r="164" spans="15:15" x14ac:dyDescent="0.25">
      <c r="O164" s="19">
        <f t="shared" si="4"/>
        <v>0</v>
      </c>
    </row>
    <row r="165" spans="15:15" x14ac:dyDescent="0.25">
      <c r="O165" s="19">
        <f t="shared" si="4"/>
        <v>0</v>
      </c>
    </row>
    <row r="166" spans="15:15" x14ac:dyDescent="0.25">
      <c r="O166" s="19">
        <f t="shared" si="4"/>
        <v>0</v>
      </c>
    </row>
    <row r="167" spans="15:15" x14ac:dyDescent="0.25">
      <c r="O167" s="19">
        <f t="shared" si="4"/>
        <v>0</v>
      </c>
    </row>
    <row r="168" spans="15:15" x14ac:dyDescent="0.25">
      <c r="O168" s="19">
        <f t="shared" si="4"/>
        <v>0</v>
      </c>
    </row>
    <row r="169" spans="15:15" x14ac:dyDescent="0.25">
      <c r="O169" s="19">
        <f t="shared" si="4"/>
        <v>0</v>
      </c>
    </row>
    <row r="170" spans="15:15" x14ac:dyDescent="0.25">
      <c r="O170" s="19">
        <f t="shared" si="4"/>
        <v>0</v>
      </c>
    </row>
    <row r="171" spans="15:15" x14ac:dyDescent="0.25">
      <c r="O171" s="19">
        <f t="shared" si="4"/>
        <v>0</v>
      </c>
    </row>
    <row r="172" spans="15:15" x14ac:dyDescent="0.25">
      <c r="O172" s="19">
        <f t="shared" si="4"/>
        <v>0</v>
      </c>
    </row>
    <row r="173" spans="15:15" x14ac:dyDescent="0.25">
      <c r="O173" s="19">
        <f t="shared" si="4"/>
        <v>0</v>
      </c>
    </row>
    <row r="174" spans="15:15" x14ac:dyDescent="0.25">
      <c r="O174" s="19">
        <f t="shared" si="4"/>
        <v>0</v>
      </c>
    </row>
    <row r="175" spans="15:15" x14ac:dyDescent="0.25">
      <c r="O175" s="19">
        <f t="shared" si="4"/>
        <v>0</v>
      </c>
    </row>
    <row r="176" spans="15:15" x14ac:dyDescent="0.25">
      <c r="O176" s="19">
        <f t="shared" si="4"/>
        <v>0</v>
      </c>
    </row>
    <row r="177" spans="15:15" x14ac:dyDescent="0.25">
      <c r="O177" s="19">
        <f t="shared" si="4"/>
        <v>0</v>
      </c>
    </row>
    <row r="178" spans="15:15" x14ac:dyDescent="0.25">
      <c r="O178" s="19">
        <f t="shared" si="4"/>
        <v>0</v>
      </c>
    </row>
    <row r="179" spans="15:15" x14ac:dyDescent="0.25">
      <c r="O179" s="19">
        <f t="shared" si="4"/>
        <v>0</v>
      </c>
    </row>
    <row r="180" spans="15:15" x14ac:dyDescent="0.25">
      <c r="O180" s="19">
        <f t="shared" si="4"/>
        <v>0</v>
      </c>
    </row>
    <row r="181" spans="15:15" x14ac:dyDescent="0.25">
      <c r="O181" s="19">
        <f t="shared" si="4"/>
        <v>0</v>
      </c>
    </row>
    <row r="182" spans="15:15" x14ac:dyDescent="0.25">
      <c r="O182" s="19">
        <f t="shared" si="4"/>
        <v>0</v>
      </c>
    </row>
    <row r="183" spans="15:15" x14ac:dyDescent="0.25">
      <c r="O183" s="19">
        <f t="shared" si="4"/>
        <v>0</v>
      </c>
    </row>
    <row r="184" spans="15:15" x14ac:dyDescent="0.25">
      <c r="O184" s="19">
        <f t="shared" si="4"/>
        <v>0</v>
      </c>
    </row>
    <row r="185" spans="15:15" x14ac:dyDescent="0.25">
      <c r="O185" s="19">
        <f t="shared" si="4"/>
        <v>0</v>
      </c>
    </row>
    <row r="186" spans="15:15" x14ac:dyDescent="0.25">
      <c r="O186" s="19">
        <f t="shared" si="4"/>
        <v>0</v>
      </c>
    </row>
    <row r="187" spans="15:15" x14ac:dyDescent="0.25">
      <c r="O187" s="19">
        <f t="shared" si="4"/>
        <v>0</v>
      </c>
    </row>
    <row r="188" spans="15:15" x14ac:dyDescent="0.25">
      <c r="O188" s="19">
        <f t="shared" si="4"/>
        <v>0</v>
      </c>
    </row>
    <row r="189" spans="15:15" x14ac:dyDescent="0.25">
      <c r="O189" s="19">
        <f t="shared" si="4"/>
        <v>0</v>
      </c>
    </row>
    <row r="190" spans="15:15" x14ac:dyDescent="0.25">
      <c r="O190" s="19">
        <f t="shared" si="4"/>
        <v>0</v>
      </c>
    </row>
    <row r="191" spans="15:15" x14ac:dyDescent="0.25">
      <c r="O191" s="19">
        <f t="shared" si="4"/>
        <v>0</v>
      </c>
    </row>
    <row r="192" spans="15:15" x14ac:dyDescent="0.25">
      <c r="O192" s="19">
        <f t="shared" si="4"/>
        <v>0</v>
      </c>
    </row>
    <row r="193" spans="15:15" x14ac:dyDescent="0.25">
      <c r="O193" s="19">
        <f t="shared" si="4"/>
        <v>0</v>
      </c>
    </row>
    <row r="194" spans="15:15" x14ac:dyDescent="0.25">
      <c r="O194" s="19">
        <f t="shared" si="4"/>
        <v>0</v>
      </c>
    </row>
    <row r="195" spans="15:15" x14ac:dyDescent="0.25">
      <c r="O195" s="19">
        <f t="shared" si="4"/>
        <v>0</v>
      </c>
    </row>
    <row r="196" spans="15:15" x14ac:dyDescent="0.25">
      <c r="O196" s="19">
        <f t="shared" si="4"/>
        <v>0</v>
      </c>
    </row>
    <row r="197" spans="15:15" x14ac:dyDescent="0.25">
      <c r="O197" s="19">
        <f t="shared" si="4"/>
        <v>0</v>
      </c>
    </row>
    <row r="198" spans="15:15" x14ac:dyDescent="0.25">
      <c r="O198" s="19">
        <f t="shared" si="4"/>
        <v>0</v>
      </c>
    </row>
    <row r="199" spans="15:15" x14ac:dyDescent="0.25">
      <c r="O199" s="19">
        <f t="shared" si="4"/>
        <v>0</v>
      </c>
    </row>
    <row r="200" spans="15:15" x14ac:dyDescent="0.25">
      <c r="O200" s="19">
        <f t="shared" si="4"/>
        <v>0</v>
      </c>
    </row>
    <row r="201" spans="15:15" x14ac:dyDescent="0.25">
      <c r="O201" s="19">
        <f t="shared" si="4"/>
        <v>0</v>
      </c>
    </row>
    <row r="202" spans="15:15" x14ac:dyDescent="0.25">
      <c r="O202" s="19">
        <f t="shared" si="4"/>
        <v>0</v>
      </c>
    </row>
    <row r="203" spans="15:15" x14ac:dyDescent="0.25">
      <c r="O203" s="19">
        <f t="shared" si="4"/>
        <v>0</v>
      </c>
    </row>
    <row r="204" spans="15:15" x14ac:dyDescent="0.25">
      <c r="O204" s="19">
        <f t="shared" si="4"/>
        <v>0</v>
      </c>
    </row>
    <row r="205" spans="15:15" x14ac:dyDescent="0.25">
      <c r="O205" s="19">
        <f t="shared" si="4"/>
        <v>0</v>
      </c>
    </row>
    <row r="206" spans="15:15" x14ac:dyDescent="0.25">
      <c r="O206" s="19">
        <f t="shared" si="4"/>
        <v>0</v>
      </c>
    </row>
    <row r="207" spans="15:15" x14ac:dyDescent="0.25">
      <c r="O207" s="19">
        <f t="shared" si="4"/>
        <v>0</v>
      </c>
    </row>
    <row r="208" spans="15:15" x14ac:dyDescent="0.25">
      <c r="O208" s="19">
        <f t="shared" si="4"/>
        <v>0</v>
      </c>
    </row>
    <row r="209" spans="15:15" x14ac:dyDescent="0.25">
      <c r="O209" s="19">
        <f t="shared" si="4"/>
        <v>0</v>
      </c>
    </row>
    <row r="210" spans="15:15" x14ac:dyDescent="0.25">
      <c r="O210" s="19">
        <f t="shared" si="4"/>
        <v>0</v>
      </c>
    </row>
    <row r="211" spans="15:15" x14ac:dyDescent="0.25">
      <c r="O211" s="19">
        <f t="shared" si="4"/>
        <v>0</v>
      </c>
    </row>
    <row r="212" spans="15:15" x14ac:dyDescent="0.25">
      <c r="O212" s="19">
        <f t="shared" si="4"/>
        <v>0</v>
      </c>
    </row>
    <row r="213" spans="15:15" x14ac:dyDescent="0.25">
      <c r="O213" s="19">
        <f t="shared" si="4"/>
        <v>0</v>
      </c>
    </row>
    <row r="214" spans="15:15" x14ac:dyDescent="0.25">
      <c r="O214" s="19">
        <f t="shared" si="4"/>
        <v>0</v>
      </c>
    </row>
    <row r="215" spans="15:15" x14ac:dyDescent="0.25">
      <c r="O215" s="19">
        <f t="shared" si="4"/>
        <v>0</v>
      </c>
    </row>
    <row r="216" spans="15:15" x14ac:dyDescent="0.25">
      <c r="O216" s="19">
        <f t="shared" si="4"/>
        <v>0</v>
      </c>
    </row>
    <row r="217" spans="15:15" x14ac:dyDescent="0.25">
      <c r="O217" s="19">
        <f t="shared" si="4"/>
        <v>0</v>
      </c>
    </row>
    <row r="218" spans="15:15" x14ac:dyDescent="0.25">
      <c r="O218" s="19">
        <f t="shared" si="4"/>
        <v>0</v>
      </c>
    </row>
    <row r="219" spans="15:15" x14ac:dyDescent="0.25">
      <c r="O219" s="19">
        <f t="shared" si="4"/>
        <v>0</v>
      </c>
    </row>
    <row r="220" spans="15:15" x14ac:dyDescent="0.25">
      <c r="O220" s="19">
        <f t="shared" si="4"/>
        <v>0</v>
      </c>
    </row>
    <row r="221" spans="15:15" x14ac:dyDescent="0.25">
      <c r="O221" s="19">
        <f t="shared" si="4"/>
        <v>0</v>
      </c>
    </row>
    <row r="222" spans="15:15" x14ac:dyDescent="0.25">
      <c r="O222" s="19">
        <f t="shared" si="4"/>
        <v>0</v>
      </c>
    </row>
    <row r="223" spans="15:15" x14ac:dyDescent="0.25">
      <c r="O223" s="19">
        <f t="shared" si="4"/>
        <v>0</v>
      </c>
    </row>
    <row r="224" spans="15:15" x14ac:dyDescent="0.25">
      <c r="O224" s="19">
        <f t="shared" si="4"/>
        <v>0</v>
      </c>
    </row>
    <row r="225" spans="1:15" x14ac:dyDescent="0.25">
      <c r="O225" s="19">
        <f t="shared" si="4"/>
        <v>0</v>
      </c>
    </row>
    <row r="226" spans="1:15" x14ac:dyDescent="0.25">
      <c r="O226" s="19">
        <f t="shared" si="4"/>
        <v>0</v>
      </c>
    </row>
    <row r="227" spans="1:15" x14ac:dyDescent="0.25">
      <c r="O227" s="19">
        <f t="shared" ref="O227:O302" si="5">N227/60</f>
        <v>0</v>
      </c>
    </row>
    <row r="228" spans="1:15" x14ac:dyDescent="0.25">
      <c r="O228" s="19">
        <f t="shared" si="5"/>
        <v>0</v>
      </c>
    </row>
    <row r="229" spans="1:15" x14ac:dyDescent="0.25">
      <c r="O229" s="19">
        <f t="shared" si="5"/>
        <v>0</v>
      </c>
    </row>
    <row r="230" spans="1:15" x14ac:dyDescent="0.25">
      <c r="O230" s="19">
        <f t="shared" si="5"/>
        <v>0</v>
      </c>
    </row>
    <row r="231" spans="1:15" x14ac:dyDescent="0.25">
      <c r="O231" s="19">
        <f t="shared" si="5"/>
        <v>0</v>
      </c>
    </row>
    <row r="232" spans="1:15" x14ac:dyDescent="0.25">
      <c r="O232" s="19">
        <f t="shared" si="5"/>
        <v>0</v>
      </c>
    </row>
    <row r="233" spans="1:15" s="27" customFormat="1" ht="15.75" thickBot="1" x14ac:dyDescent="0.3">
      <c r="K233" s="28"/>
      <c r="L233" s="29"/>
      <c r="M233" s="29"/>
      <c r="O233" s="30">
        <f t="shared" si="5"/>
        <v>0</v>
      </c>
    </row>
    <row r="234" spans="1:15" s="5" customFormat="1" ht="45.75" thickTop="1" x14ac:dyDescent="0.25">
      <c r="A234" s="5" t="s">
        <v>28</v>
      </c>
      <c r="B234" s="5" t="s">
        <v>0</v>
      </c>
      <c r="C234" s="5" t="s">
        <v>2</v>
      </c>
      <c r="D234" s="5" t="s">
        <v>1</v>
      </c>
      <c r="E234" s="5" t="s">
        <v>3</v>
      </c>
      <c r="F234" s="5" t="s">
        <v>16</v>
      </c>
      <c r="G234" s="5" t="s">
        <v>4</v>
      </c>
      <c r="H234" s="5" t="s">
        <v>5</v>
      </c>
      <c r="I234" s="5" t="s">
        <v>6</v>
      </c>
      <c r="J234" s="5" t="s">
        <v>7</v>
      </c>
      <c r="K234" s="7" t="s">
        <v>27</v>
      </c>
      <c r="L234" s="5" t="s">
        <v>42</v>
      </c>
      <c r="M234" s="5" t="s">
        <v>43</v>
      </c>
      <c r="O234" s="8"/>
    </row>
    <row r="235" spans="1:15" s="11" customFormat="1" ht="15.75" thickBot="1" x14ac:dyDescent="0.3">
      <c r="A235" s="34" t="s">
        <v>26</v>
      </c>
      <c r="B235" s="34"/>
      <c r="C235" s="34"/>
      <c r="D235" s="34"/>
      <c r="E235" s="34"/>
      <c r="F235" s="34"/>
      <c r="G235" s="34"/>
      <c r="H235" s="34"/>
      <c r="I235" s="34"/>
      <c r="J235" s="35"/>
      <c r="K235" s="9"/>
      <c r="L235" s="10"/>
      <c r="M235" s="10"/>
      <c r="O235" s="12"/>
    </row>
    <row r="236" spans="1:15" s="15" customFormat="1" ht="60" customHeight="1" x14ac:dyDescent="0.25">
      <c r="A236" s="36" t="s">
        <v>31</v>
      </c>
      <c r="B236" s="31" t="s">
        <v>41</v>
      </c>
      <c r="C236" s="31" t="s">
        <v>18</v>
      </c>
      <c r="D236" s="31" t="s">
        <v>39</v>
      </c>
      <c r="E236" s="31" t="s">
        <v>19</v>
      </c>
      <c r="F236" s="31">
        <v>12</v>
      </c>
      <c r="G236" s="31" t="s">
        <v>20</v>
      </c>
      <c r="H236" s="31">
        <v>10</v>
      </c>
      <c r="I236" s="31">
        <v>256</v>
      </c>
      <c r="J236" s="31" t="s">
        <v>20</v>
      </c>
      <c r="K236" s="26">
        <v>0</v>
      </c>
      <c r="L236" s="39">
        <v>21.65</v>
      </c>
      <c r="M236" s="39">
        <v>21.65</v>
      </c>
      <c r="N236" s="39"/>
      <c r="O236" s="16"/>
    </row>
    <row r="237" spans="1:15" x14ac:dyDescent="0.25">
      <c r="A237" s="37"/>
      <c r="B237" s="32"/>
      <c r="C237" s="32"/>
      <c r="D237" s="32"/>
      <c r="E237" s="32"/>
      <c r="F237" s="32"/>
      <c r="G237" s="32"/>
      <c r="H237" s="32"/>
      <c r="I237" s="32"/>
      <c r="J237" s="32"/>
      <c r="K237" s="20">
        <v>1</v>
      </c>
      <c r="L237" s="40">
        <v>21.65</v>
      </c>
      <c r="M237" s="40">
        <v>21.65</v>
      </c>
      <c r="N237" s="40"/>
    </row>
    <row r="238" spans="1:15" x14ac:dyDescent="0.25">
      <c r="A238" s="37"/>
      <c r="B238" s="32"/>
      <c r="C238" s="32"/>
      <c r="D238" s="32"/>
      <c r="E238" s="32"/>
      <c r="F238" s="32"/>
      <c r="G238" s="32"/>
      <c r="H238" s="32"/>
      <c r="I238" s="32"/>
      <c r="J238" s="32"/>
      <c r="K238" s="20">
        <v>2</v>
      </c>
      <c r="L238" s="40">
        <v>21.65</v>
      </c>
      <c r="M238" s="40">
        <v>21.65</v>
      </c>
      <c r="N238" s="40"/>
    </row>
    <row r="239" spans="1:15" x14ac:dyDescent="0.25">
      <c r="A239" s="37"/>
      <c r="B239" s="32"/>
      <c r="C239" s="32"/>
      <c r="D239" s="32"/>
      <c r="E239" s="32"/>
      <c r="F239" s="32"/>
      <c r="G239" s="32"/>
      <c r="H239" s="32"/>
      <c r="I239" s="32"/>
      <c r="J239" s="32"/>
      <c r="K239" s="20">
        <v>3</v>
      </c>
      <c r="L239" s="40">
        <v>21.65</v>
      </c>
      <c r="M239" s="40">
        <v>21.65</v>
      </c>
      <c r="N239" s="40"/>
    </row>
    <row r="240" spans="1:15" x14ac:dyDescent="0.25">
      <c r="A240" s="37"/>
      <c r="B240" s="32"/>
      <c r="C240" s="32"/>
      <c r="D240" s="32"/>
      <c r="E240" s="32"/>
      <c r="F240" s="32"/>
      <c r="G240" s="32"/>
      <c r="H240" s="32"/>
      <c r="I240" s="32"/>
      <c r="J240" s="32"/>
      <c r="K240" s="20">
        <v>4</v>
      </c>
      <c r="L240" s="40">
        <v>21.65</v>
      </c>
      <c r="M240" s="40">
        <v>21.65</v>
      </c>
      <c r="N240" s="40"/>
    </row>
    <row r="241" spans="1:15" x14ac:dyDescent="0.25">
      <c r="A241" s="37"/>
      <c r="B241" s="32"/>
      <c r="C241" s="32"/>
      <c r="D241" s="32"/>
      <c r="E241" s="32"/>
      <c r="F241" s="32"/>
      <c r="G241" s="32"/>
      <c r="H241" s="32"/>
      <c r="I241" s="32"/>
      <c r="J241" s="32"/>
      <c r="K241" s="20">
        <v>5</v>
      </c>
      <c r="L241" s="40">
        <v>21.65</v>
      </c>
      <c r="M241" s="40">
        <v>21.65</v>
      </c>
      <c r="N241" s="40"/>
    </row>
    <row r="242" spans="1:15" x14ac:dyDescent="0.25">
      <c r="A242" s="37"/>
      <c r="B242" s="32"/>
      <c r="C242" s="32"/>
      <c r="D242" s="32"/>
      <c r="E242" s="32"/>
      <c r="F242" s="32"/>
      <c r="G242" s="32"/>
      <c r="H242" s="32"/>
      <c r="I242" s="32"/>
      <c r="J242" s="32"/>
      <c r="K242" s="20">
        <v>6</v>
      </c>
      <c r="L242" s="40">
        <v>21.65</v>
      </c>
      <c r="M242" s="40">
        <v>21.65</v>
      </c>
      <c r="N242" s="40"/>
    </row>
    <row r="243" spans="1:15" x14ac:dyDescent="0.25">
      <c r="A243" s="37"/>
      <c r="B243" s="32"/>
      <c r="C243" s="32"/>
      <c r="D243" s="32"/>
      <c r="E243" s="32"/>
      <c r="F243" s="32"/>
      <c r="G243" s="32"/>
      <c r="H243" s="32"/>
      <c r="I243" s="32"/>
      <c r="J243" s="32"/>
      <c r="K243" s="20">
        <v>7</v>
      </c>
      <c r="L243" s="40">
        <v>21.65</v>
      </c>
      <c r="M243" s="40">
        <v>21.65</v>
      </c>
      <c r="N243" s="40"/>
    </row>
    <row r="244" spans="1:15" x14ac:dyDescent="0.25">
      <c r="A244" s="37"/>
      <c r="B244" s="32"/>
      <c r="C244" s="32"/>
      <c r="D244" s="32"/>
      <c r="E244" s="32"/>
      <c r="F244" s="32"/>
      <c r="G244" s="32"/>
      <c r="H244" s="32"/>
      <c r="I244" s="32"/>
      <c r="J244" s="32"/>
      <c r="K244" s="20">
        <v>8</v>
      </c>
      <c r="L244" s="40">
        <v>21.65</v>
      </c>
      <c r="M244" s="40">
        <v>21.65</v>
      </c>
      <c r="N244" s="40"/>
    </row>
    <row r="245" spans="1:15" s="24" customFormat="1" ht="15.75" thickBot="1" x14ac:dyDescent="0.3">
      <c r="A245" s="38"/>
      <c r="B245" s="33"/>
      <c r="C245" s="33"/>
      <c r="D245" s="33"/>
      <c r="E245" s="33"/>
      <c r="F245" s="33"/>
      <c r="G245" s="33"/>
      <c r="H245" s="33"/>
      <c r="I245" s="33"/>
      <c r="J245" s="33"/>
      <c r="K245" s="22">
        <v>9</v>
      </c>
      <c r="L245" s="41">
        <v>21.65</v>
      </c>
      <c r="M245" s="41">
        <v>21.65</v>
      </c>
      <c r="N245" s="41"/>
      <c r="O245" s="25"/>
    </row>
  </sheetData>
  <mergeCells count="102">
    <mergeCell ref="B4:B9"/>
    <mergeCell ref="I10:I15"/>
    <mergeCell ref="A10:A15"/>
    <mergeCell ref="B10:B15"/>
    <mergeCell ref="C10:C15"/>
    <mergeCell ref="D10:D15"/>
    <mergeCell ref="E10:E15"/>
    <mergeCell ref="A3:J3"/>
    <mergeCell ref="J4:J9"/>
    <mergeCell ref="I4:I9"/>
    <mergeCell ref="H4:H9"/>
    <mergeCell ref="G4:G9"/>
    <mergeCell ref="F4:F9"/>
    <mergeCell ref="E4:E9"/>
    <mergeCell ref="D4:D9"/>
    <mergeCell ref="C4:C9"/>
    <mergeCell ref="A4:A9"/>
    <mergeCell ref="I16:I21"/>
    <mergeCell ref="J16:J21"/>
    <mergeCell ref="J22:J31"/>
    <mergeCell ref="I22:I31"/>
    <mergeCell ref="H22:H31"/>
    <mergeCell ref="G22:G31"/>
    <mergeCell ref="J10:J15"/>
    <mergeCell ref="A16:A21"/>
    <mergeCell ref="B16:B21"/>
    <mergeCell ref="C16:C21"/>
    <mergeCell ref="D16:D21"/>
    <mergeCell ref="E16:E21"/>
    <mergeCell ref="F16:F21"/>
    <mergeCell ref="G16:G21"/>
    <mergeCell ref="H16:H21"/>
    <mergeCell ref="F10:F15"/>
    <mergeCell ref="G10:G15"/>
    <mergeCell ref="H10:H15"/>
    <mergeCell ref="A22:A31"/>
    <mergeCell ref="A32:A41"/>
    <mergeCell ref="B32:B41"/>
    <mergeCell ref="C32:C41"/>
    <mergeCell ref="F22:F31"/>
    <mergeCell ref="E22:E31"/>
    <mergeCell ref="D22:D31"/>
    <mergeCell ref="C22:C31"/>
    <mergeCell ref="B22:B31"/>
    <mergeCell ref="J32:J41"/>
    <mergeCell ref="A42:A51"/>
    <mergeCell ref="B42:B51"/>
    <mergeCell ref="C42:C51"/>
    <mergeCell ref="D42:D51"/>
    <mergeCell ref="E42:E51"/>
    <mergeCell ref="F42:F51"/>
    <mergeCell ref="G42:G51"/>
    <mergeCell ref="H42:H51"/>
    <mergeCell ref="D32:D41"/>
    <mergeCell ref="E32:E41"/>
    <mergeCell ref="F32:F41"/>
    <mergeCell ref="G32:G41"/>
    <mergeCell ref="H32:H41"/>
    <mergeCell ref="I32:I41"/>
    <mergeCell ref="I42:I51"/>
    <mergeCell ref="J42:J51"/>
    <mergeCell ref="A52:A61"/>
    <mergeCell ref="B52:B61"/>
    <mergeCell ref="C52:C61"/>
    <mergeCell ref="D52:D61"/>
    <mergeCell ref="E52:E61"/>
    <mergeCell ref="F52:F61"/>
    <mergeCell ref="G52:G61"/>
    <mergeCell ref="A72:A81"/>
    <mergeCell ref="B72:B81"/>
    <mergeCell ref="C72:C81"/>
    <mergeCell ref="D72:D81"/>
    <mergeCell ref="E72:E81"/>
    <mergeCell ref="H52:H61"/>
    <mergeCell ref="I52:I61"/>
    <mergeCell ref="J52:J61"/>
    <mergeCell ref="A62:A71"/>
    <mergeCell ref="B62:B71"/>
    <mergeCell ref="C62:C71"/>
    <mergeCell ref="D62:D71"/>
    <mergeCell ref="E62:E71"/>
    <mergeCell ref="F62:F71"/>
    <mergeCell ref="F72:F81"/>
    <mergeCell ref="G72:G81"/>
    <mergeCell ref="H72:H81"/>
    <mergeCell ref="I72:I81"/>
    <mergeCell ref="J72:J81"/>
    <mergeCell ref="G62:G71"/>
    <mergeCell ref="H62:H71"/>
    <mergeCell ref="I62:I71"/>
    <mergeCell ref="J62:J71"/>
    <mergeCell ref="I236:I245"/>
    <mergeCell ref="J236:J245"/>
    <mergeCell ref="A235:J235"/>
    <mergeCell ref="A236:A245"/>
    <mergeCell ref="B236:B245"/>
    <mergeCell ref="C236:C245"/>
    <mergeCell ref="D236:D245"/>
    <mergeCell ref="E236:E245"/>
    <mergeCell ref="F236:F245"/>
    <mergeCell ref="G236:G245"/>
    <mergeCell ref="H236:H2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Gian Moser</cp:lastModifiedBy>
  <dcterms:created xsi:type="dcterms:W3CDTF">2015-06-05T18:19:34Z</dcterms:created>
  <dcterms:modified xsi:type="dcterms:W3CDTF">2023-12-14T20:14:28Z</dcterms:modified>
</cp:coreProperties>
</file>