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samuelsolomon/Desktop/Gao Group/General Lab Stuff/General Coding Programs/UV-Vis Analysis/Data/04-28-2022 DA Monomer 27 Crosslinker 42/Analysis/UV-Vis 4_28_2022 11_32_56 AM/"/>
    </mc:Choice>
  </mc:AlternateContent>
  <xr:revisionPtr revIDLastSave="0" documentId="13_ncr:1_{39E0D36E-B2D0-E447-9096-6B21926338AF}" xr6:coauthVersionLast="47" xr6:coauthVersionMax="47" xr10:uidLastSave="{00000000-0000-0000-0000-000000000000}"/>
  <bookViews>
    <workbookView xWindow="960" yWindow="500" windowWidth="35840" windowHeight="20520" xr2:uid="{00000000-000D-0000-FFFF-FFFF00000000}"/>
  </bookViews>
  <sheets>
    <sheet name="UV-Vis 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1" l="1"/>
  <c r="Y5" i="1"/>
  <c r="K4" i="1"/>
  <c r="N5" i="1" s="1"/>
  <c r="K6" i="1"/>
  <c r="K9" i="1"/>
  <c r="K8" i="1"/>
  <c r="K7" i="1"/>
  <c r="N7" i="1" s="1"/>
  <c r="K5" i="1"/>
  <c r="K3" i="1"/>
  <c r="N9" i="1" l="1"/>
  <c r="N4" i="1"/>
  <c r="N6" i="1"/>
  <c r="N8" i="1"/>
</calcChain>
</file>

<file path=xl/sharedStrings.xml><?xml version="1.0" encoding="utf-8"?>
<sst xmlns="http://schemas.openxmlformats.org/spreadsheetml/2006/main" count="30" uniqueCount="27">
  <si>
    <t>Sample Name</t>
  </si>
  <si>
    <t>Wavelength (nm)</t>
  </si>
  <si>
    <t>Absorbance (AU)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</si>
  <si>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</si>
  <si>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</si>
  <si>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</si>
  <si>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</si>
  <si>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</si>
  <si>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</si>
  <si>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</si>
  <si>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</si>
  <si>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</si>
  <si>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</si>
  <si>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</si>
  <si>
    <t>Sample 15</t>
  </si>
  <si>
    <t>Sample 16</t>
  </si>
  <si>
    <t>Sample 17</t>
  </si>
  <si>
    <t>Sample 18</t>
  </si>
  <si>
    <t>Sample 19</t>
  </si>
  <si>
    <t>Sample 21</t>
  </si>
  <si>
    <t>Sample 22</t>
  </si>
  <si>
    <t>Sample 23</t>
  </si>
  <si>
    <t>Sample 24</t>
  </si>
  <si>
    <t>Sample 25</t>
  </si>
  <si>
    <t>blank</t>
  </si>
  <si>
    <t>nothing</t>
  </si>
  <si>
    <t>27/3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</si>
</sst>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'UV-Vis Analysis'!$M$4:$M$9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12</c:v>
                </c:pt>
              </c:numCache>
            </c:numRef>
          </c:xVal>
          <c:yVal>
            <c:numRef>
              <c:f>'UV-Vis Analysis'!$N$4:$N$9</c:f>
              <c:numCache>
                <c:formatCode>General</c:formatCode>
                <c:ptCount val="6"/>
                <c:pt idx="0">
                  <c:v>1</c:v>
                </c:pt>
                <c:pt idx="1">
                  <c:v>1.1553563377434546</c:v>
                </c:pt>
                <c:pt idx="2">
                  <c:v>1.0749650503406778</c:v>
                </c:pt>
                <c:pt idx="3">
                  <c:v>1.2461466431775114</c:v>
                </c:pt>
                <c:pt idx="4">
                  <c:v>1.1290697071841787</c:v>
                </c:pt>
                <c:pt idx="5">
                  <c:v>1.3623108068705712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9-054B-9671-3C51E5D9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835216"/>
        <c:axId val="189866928"/>
      </c:scatterChart>
      <c:valAx>
        <c:axId val="19383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6928"/>
        <c:crosses val="autoZero"/>
        <c:crossBetween val="midCat"/>
      </c:valAx>
      <c:valAx>
        <c:axId val="18986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83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16</xdr:row>
      <xdr:rowOff>190500</xdr:rowOff>
    </xdr:from>
    <xdr:to>
      <xdr:col>17</xdr:col>
      <xdr:colOff>666750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2D8A4-0943-E576-FBFF-06D2A8E33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2"/>
  <sheetViews>
    <sheetView tabSelected="1" workbookViewId="0">
      <selection activeCell="U11" sqref="U11"/>
    </sheetView>
  </sheetViews>
  <sheetFormatPr baseColWidth="10" defaultColWidth="8.83203125" defaultRowHeight="15" x14ac:dyDescent="0.2"/>
  <cols>
    <col min="1" max="1" width="11" customWidth="1"/>
    <col min="2" max="2" width="15" customWidth="1"/>
    <col min="3" max="3" width="19" customWidth="1"/>
  </cols>
  <sheetData>
    <row r="1" spans="1:25" ht="32" x14ac:dyDescent="0.2">
      <c r="A1" s="1" t="s">
        <v>0</v>
      </c>
      <c r="B1" s="1" t="s">
        <v>1</v>
      </c>
      <c r="C1" s="1" t="s">
        <v>2</v>
      </c>
    </row>
    <row r="2" spans="1:25" ht="16" x14ac:dyDescent="0.2">
      <c r="A2" s="2" t="s">
        <v>3</v>
      </c>
      <c r="B2" s="2">
        <v>786</v>
      </c>
      <c r="C2" s="2">
        <v>7.6922583057146887E-2</v>
      </c>
      <c r="D2" t="s">
        <v>25</v>
      </c>
    </row>
    <row r="3" spans="1:25" ht="16" x14ac:dyDescent="0.2">
      <c r="A3" s="2" t="s">
        <v>4</v>
      </c>
      <c r="B3" s="2">
        <v>279.5</v>
      </c>
      <c r="C3" s="2">
        <v>0.27744354564316343</v>
      </c>
      <c r="D3" t="s">
        <v>24</v>
      </c>
      <c r="J3" t="s">
        <v>25</v>
      </c>
      <c r="K3">
        <f>AVERAGE(C3:C5)</f>
        <v>0.27483648368125474</v>
      </c>
    </row>
    <row r="4" spans="1:25" ht="16" x14ac:dyDescent="0.2">
      <c r="A4" s="2" t="s">
        <v>5</v>
      </c>
      <c r="B4" s="2">
        <v>280.5</v>
      </c>
      <c r="C4" s="2">
        <v>0.27338341656983212</v>
      </c>
      <c r="D4" t="s">
        <v>24</v>
      </c>
      <c r="J4">
        <v>0</v>
      </c>
      <c r="K4">
        <f>AVERAGE(C6:C8)</f>
        <v>0.20417514972088022</v>
      </c>
      <c r="M4">
        <v>0</v>
      </c>
      <c r="N4">
        <f>K4/K4</f>
        <v>1</v>
      </c>
    </row>
    <row r="5" spans="1:25" ht="16" x14ac:dyDescent="0.2">
      <c r="A5" s="2" t="s">
        <v>6</v>
      </c>
      <c r="B5" s="2">
        <v>280.5</v>
      </c>
      <c r="C5" s="2">
        <v>0.27368248883076868</v>
      </c>
      <c r="D5" t="s">
        <v>24</v>
      </c>
      <c r="J5">
        <v>1</v>
      </c>
      <c r="K5">
        <f>AVERAGE(C9:C11)</f>
        <v>0.17672050003175474</v>
      </c>
      <c r="M5">
        <v>1</v>
      </c>
      <c r="N5">
        <f>K4/K5</f>
        <v>1.1553563377434546</v>
      </c>
      <c r="W5">
        <v>39</v>
      </c>
      <c r="X5">
        <v>21</v>
      </c>
      <c r="Y5">
        <f>W5/X5</f>
        <v>1.8571428571428572</v>
      </c>
    </row>
    <row r="6" spans="1:25" ht="16" x14ac:dyDescent="0.2">
      <c r="A6" s="2" t="s">
        <v>7</v>
      </c>
      <c r="B6" s="2">
        <v>279.5</v>
      </c>
      <c r="C6" s="2">
        <v>0.1933684377314154</v>
      </c>
      <c r="D6">
        <v>0</v>
      </c>
      <c r="J6">
        <v>3</v>
      </c>
      <c r="K6">
        <f>AVERAGE(C12:C14)</f>
        <v>0.18993654691952364</v>
      </c>
      <c r="M6">
        <v>3</v>
      </c>
      <c r="N6">
        <f>K4/K6</f>
        <v>1.0749650503406778</v>
      </c>
      <c r="W6">
        <v>42</v>
      </c>
      <c r="X6">
        <v>27</v>
      </c>
      <c r="Y6" s="3">
        <f>W6/X6</f>
        <v>1.5555555555555556</v>
      </c>
    </row>
    <row r="7" spans="1:25" ht="16" x14ac:dyDescent="0.2">
      <c r="A7" s="2" t="s">
        <v>8</v>
      </c>
      <c r="B7" s="2">
        <v>280</v>
      </c>
      <c r="C7" s="2">
        <v>0.20746487923300469</v>
      </c>
      <c r="D7">
        <v>0</v>
      </c>
      <c r="J7">
        <v>6</v>
      </c>
      <c r="K7">
        <f>AVERAGE(C15:C17)</f>
        <v>0.16384520300135802</v>
      </c>
      <c r="M7">
        <v>6</v>
      </c>
      <c r="N7">
        <f>K4/K7</f>
        <v>1.2461466431775114</v>
      </c>
    </row>
    <row r="8" spans="1:25" ht="16" x14ac:dyDescent="0.2">
      <c r="A8" s="2" t="s">
        <v>9</v>
      </c>
      <c r="B8" s="2">
        <v>280.5</v>
      </c>
      <c r="C8" s="2">
        <v>0.2116921321982205</v>
      </c>
      <c r="D8">
        <v>0</v>
      </c>
      <c r="J8">
        <v>9</v>
      </c>
      <c r="K8">
        <f>AVERAGE(C18:C20)</f>
        <v>0.18083484874470579</v>
      </c>
      <c r="M8">
        <v>9</v>
      </c>
      <c r="N8">
        <f>K4/K8</f>
        <v>1.1290697071841787</v>
      </c>
    </row>
    <row r="9" spans="1:25" ht="16" x14ac:dyDescent="0.2">
      <c r="A9" s="2" t="s">
        <v>10</v>
      </c>
      <c r="B9" s="2">
        <v>280.5</v>
      </c>
      <c r="C9" s="2">
        <v>0.17484674112532009</v>
      </c>
      <c r="D9">
        <v>1</v>
      </c>
      <c r="J9">
        <v>12</v>
      </c>
      <c r="K9">
        <f>AVERAGE(C21:C22)</f>
        <v>0.14987413201977062</v>
      </c>
      <c r="M9">
        <v>12</v>
      </c>
      <c r="N9">
        <f>K4/K9</f>
        <v>1.3623108068705712</v>
      </c>
    </row>
    <row r="10" spans="1:25" ht="16" x14ac:dyDescent="0.2">
      <c r="A10" s="2" t="s">
        <v>11</v>
      </c>
      <c r="B10" s="2">
        <v>281</v>
      </c>
      <c r="C10" s="2">
        <v>0.17455172366429139</v>
      </c>
      <c r="D10">
        <v>1</v>
      </c>
      <c r="U10" t="s">
        <v>26</v>
      </c>
    </row>
    <row r="11" spans="1:25" ht="16" x14ac:dyDescent="0.2">
      <c r="A11" s="2" t="s">
        <v>12</v>
      </c>
      <c r="B11" s="2">
        <v>280.5</v>
      </c>
      <c r="C11" s="2">
        <v>0.18076303530565269</v>
      </c>
      <c r="D11">
        <v>1</v>
      </c>
    </row>
    <row r="12" spans="1:25" ht="16" x14ac:dyDescent="0.2">
      <c r="A12" s="2" t="s">
        <v>13</v>
      </c>
      <c r="B12" s="2">
        <v>280.5</v>
      </c>
      <c r="C12" s="2">
        <v>0.18851746014027371</v>
      </c>
      <c r="D12">
        <v>3</v>
      </c>
    </row>
    <row r="13" spans="1:25" ht="16" x14ac:dyDescent="0.2">
      <c r="A13" s="2" t="s">
        <v>14</v>
      </c>
      <c r="B13" s="2">
        <v>281</v>
      </c>
      <c r="C13" s="2">
        <v>0.19546671603711449</v>
      </c>
      <c r="D13">
        <v>3</v>
      </c>
    </row>
    <row r="14" spans="1:25" ht="16" x14ac:dyDescent="0.2">
      <c r="A14" s="2" t="s">
        <v>15</v>
      </c>
      <c r="B14" s="2">
        <v>281</v>
      </c>
      <c r="C14" s="2">
        <v>0.18582546458118271</v>
      </c>
      <c r="D14">
        <v>3</v>
      </c>
    </row>
    <row r="15" spans="1:25" ht="16" x14ac:dyDescent="0.2">
      <c r="A15" s="2" t="s">
        <v>16</v>
      </c>
      <c r="B15" s="2">
        <v>281</v>
      </c>
      <c r="C15" s="2">
        <v>0.1644657982749492</v>
      </c>
      <c r="D15">
        <v>6</v>
      </c>
    </row>
    <row r="16" spans="1:25" ht="16" x14ac:dyDescent="0.2">
      <c r="A16" s="2" t="s">
        <v>17</v>
      </c>
      <c r="B16" s="2">
        <v>280.5</v>
      </c>
      <c r="C16" s="2">
        <v>0.16498071265119069</v>
      </c>
      <c r="D16">
        <v>6</v>
      </c>
    </row>
    <row r="17" spans="1:4" ht="16" x14ac:dyDescent="0.2">
      <c r="A17" s="2" t="s">
        <v>18</v>
      </c>
      <c r="B17" s="2">
        <v>280.5</v>
      </c>
      <c r="C17" s="2">
        <v>0.1620890980779342</v>
      </c>
      <c r="D17">
        <v>6</v>
      </c>
    </row>
    <row r="18" spans="1:4" ht="16" x14ac:dyDescent="0.2">
      <c r="A18" s="2" t="s">
        <v>19</v>
      </c>
      <c r="B18" s="2">
        <v>280</v>
      </c>
      <c r="C18" s="2">
        <v>0.1743370509431002</v>
      </c>
      <c r="D18">
        <v>9</v>
      </c>
    </row>
    <row r="19" spans="1:4" ht="16" x14ac:dyDescent="0.2">
      <c r="A19" s="2" t="s">
        <v>20</v>
      </c>
      <c r="B19" s="2">
        <v>280.5</v>
      </c>
      <c r="C19" s="2">
        <v>0.1802442399476927</v>
      </c>
      <c r="D19">
        <v>9</v>
      </c>
    </row>
    <row r="20" spans="1:4" ht="16" x14ac:dyDescent="0.2">
      <c r="A20" s="2" t="s">
        <v>21</v>
      </c>
      <c r="B20" s="2">
        <v>280</v>
      </c>
      <c r="C20" s="2">
        <v>0.18792325534332449</v>
      </c>
      <c r="D20">
        <v>9</v>
      </c>
    </row>
    <row r="21" spans="1:4" ht="16" x14ac:dyDescent="0.2">
      <c r="A21" s="2" t="s">
        <v>22</v>
      </c>
      <c r="B21" s="2">
        <v>281</v>
      </c>
      <c r="C21" s="2">
        <v>0.15034274926446331</v>
      </c>
      <c r="D21">
        <v>12</v>
      </c>
    </row>
    <row r="22" spans="1:4" ht="16" x14ac:dyDescent="0.2">
      <c r="A22" s="2" t="s">
        <v>23</v>
      </c>
      <c r="B22" s="2">
        <v>280.5</v>
      </c>
      <c r="C22" s="2">
        <v>0.14940551477507791</v>
      </c>
      <c r="D22">
        <v>12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UV-Vis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2022-04-28T11:04:04Z</dcterms:created>
  <dcterms:modified xsi:type="dcterms:W3CDTF">2022-04-29T17:49:56Z</dcterms:modified>
</cp:coreProperties>
</file>