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04-2022 DA Monomer 15 Crosslinker 39 Vary Solvent/Analysis/UV-Vis 5_4_2022 1_24_28 PM/"/>
    </mc:Choice>
  </mc:AlternateContent>
  <xr:revisionPtr revIDLastSave="0" documentId="13_ncr:1_{3AD387E7-D8B5-E947-B57F-76A8059C244C}" xr6:coauthVersionLast="47" xr6:coauthVersionMax="47" xr10:uidLastSave="{00000000-0000-0000-0000-000000000000}"/>
  <bookViews>
    <workbookView xWindow="0" yWindow="500" windowWidth="35840" windowHeight="20520" activeTab="1" xr2:uid="{00000000-000D-0000-FFFF-FFFF00000000}"/>
  </bookViews>
  <sheets>
    <sheet name="UV-Vis Analysis" sheetId="1" r:id="rId1"/>
    <sheet name="UV-Vis Analysi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2" l="1"/>
  <c r="M6" i="2"/>
  <c r="M8" i="2"/>
  <c r="L6" i="2"/>
  <c r="L8" i="2"/>
  <c r="L10" i="2"/>
  <c r="J10" i="2"/>
  <c r="J11" i="2"/>
  <c r="J9" i="2"/>
  <c r="J8" i="2"/>
  <c r="J7" i="2"/>
  <c r="J6" i="2"/>
  <c r="J5" i="2"/>
  <c r="J11" i="1"/>
  <c r="J10" i="1"/>
  <c r="L10" i="1" s="1"/>
  <c r="J9" i="1"/>
  <c r="J8" i="1"/>
  <c r="L8" i="1" s="1"/>
  <c r="J7" i="1"/>
  <c r="J6" i="1"/>
  <c r="L6" i="1" s="1"/>
  <c r="J5" i="1"/>
  <c r="M10" i="1" s="1"/>
  <c r="M6" i="1" l="1"/>
  <c r="M8" i="1"/>
</calcChain>
</file>

<file path=xl/sharedStrings.xml><?xml version="1.0" encoding="utf-8"?>
<sst xmlns="http://schemas.openxmlformats.org/spreadsheetml/2006/main" count="109" uniqueCount="34">
  <si>
    <t>Sample Name</t>
  </si>
  <si>
    <t>Wavelength (nm)</t>
  </si>
  <si>
    <t>Absorbance (AU)</t>
  </si>
  <si>
    <t>Sample 1</t>
  </si>
  <si>
    <t>PBS</t>
  </si>
  <si>
    <t>Sample 2</t>
  </si>
  <si>
    <t>Sample 3</t>
  </si>
  <si>
    <t>background</t>
  </si>
  <si>
    <t>Sample 4</t>
  </si>
  <si>
    <t>Sample 5</t>
  </si>
  <si>
    <t>N</t>
  </si>
  <si>
    <t>Sample 6</t>
  </si>
  <si>
    <t>MIP</t>
  </si>
  <si>
    <t>Sample 7</t>
  </si>
  <si>
    <t>PH N</t>
  </si>
  <si>
    <t>Sample 8</t>
  </si>
  <si>
    <t>PH MIP</t>
  </si>
  <si>
    <t>Sample 9</t>
  </si>
  <si>
    <t>PH PBS N</t>
  </si>
  <si>
    <t>Sample 10</t>
  </si>
  <si>
    <t>PH PBS MIP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</si>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</sst>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workbookViewId="0">
      <selection activeCell="C4" sqref="C4:M24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0" customWidth="1"/>
  </cols>
  <sheetData>
    <row r="1" spans="1:13" ht="32" customHeight="1" x14ac:dyDescent="0.2">
      <c r="A1" s="1" t="s">
        <v>0</v>
      </c>
      <c r="B1" s="1" t="s">
        <v>1</v>
      </c>
      <c r="C1" s="1" t="s">
        <v>2</v>
      </c>
    </row>
    <row r="2" spans="1:13" ht="16" customHeight="1" x14ac:dyDescent="0.2">
      <c r="A2" s="2" t="s">
        <v>3</v>
      </c>
      <c r="B2" s="2">
        <v>845.5</v>
      </c>
      <c r="C2" s="2">
        <v>3.8773950151523962E-2</v>
      </c>
      <c r="D2" t="s">
        <v>4</v>
      </c>
    </row>
    <row r="3" spans="1:13" ht="16" customHeight="1" x14ac:dyDescent="0.2">
      <c r="A3" s="2" t="s">
        <v>5</v>
      </c>
      <c r="B3" s="2">
        <v>705.5</v>
      </c>
      <c r="C3" s="2">
        <v>1.743394402831229E-2</v>
      </c>
    </row>
    <row r="4" spans="1:13" ht="16" customHeight="1" x14ac:dyDescent="0.2">
      <c r="A4" s="2" t="s">
        <v>6</v>
      </c>
      <c r="B4" s="2">
        <v>281.5</v>
      </c>
      <c r="C4" s="2">
        <v>0.24430240563044089</v>
      </c>
      <c r="D4" t="s">
        <v>7</v>
      </c>
    </row>
    <row r="5" spans="1:13" ht="16" customHeight="1" x14ac:dyDescent="0.2">
      <c r="A5" s="2" t="s">
        <v>8</v>
      </c>
      <c r="B5" s="2">
        <v>281</v>
      </c>
      <c r="C5" s="2">
        <v>0.2543892435436379</v>
      </c>
      <c r="D5" t="s">
        <v>7</v>
      </c>
      <c r="I5" t="s">
        <v>7</v>
      </c>
      <c r="J5">
        <f>AVERAGE(C4:C6)</f>
        <v>0.24932855232499831</v>
      </c>
    </row>
    <row r="6" spans="1:13" ht="16" customHeight="1" x14ac:dyDescent="0.2">
      <c r="A6" s="2" t="s">
        <v>9</v>
      </c>
      <c r="B6" s="2">
        <v>280</v>
      </c>
      <c r="C6" s="2">
        <v>0.24929400780091621</v>
      </c>
      <c r="D6" t="s">
        <v>7</v>
      </c>
      <c r="I6" t="s">
        <v>10</v>
      </c>
      <c r="J6">
        <f>AVERAGE(C7:C9)</f>
        <v>0.23891392030885319</v>
      </c>
      <c r="L6">
        <f>J6/J7</f>
        <v>0.99753294496530787</v>
      </c>
      <c r="M6">
        <f>J5/J6</f>
        <v>1.0435915663795634</v>
      </c>
    </row>
    <row r="7" spans="1:13" ht="16" customHeight="1" x14ac:dyDescent="0.2">
      <c r="A7" s="2" t="s">
        <v>11</v>
      </c>
      <c r="B7" s="2">
        <v>281.5</v>
      </c>
      <c r="C7" s="2">
        <v>0.23836318321137559</v>
      </c>
      <c r="D7" t="s">
        <v>10</v>
      </c>
      <c r="I7" t="s">
        <v>12</v>
      </c>
      <c r="J7">
        <f>AVERAGE(C10:C12)</f>
        <v>0.23950479181132422</v>
      </c>
    </row>
    <row r="8" spans="1:13" ht="16" customHeight="1" x14ac:dyDescent="0.2">
      <c r="A8" s="2" t="s">
        <v>13</v>
      </c>
      <c r="B8" s="2">
        <v>281.5</v>
      </c>
      <c r="C8" s="2">
        <v>0.24165987879397141</v>
      </c>
      <c r="D8" t="s">
        <v>10</v>
      </c>
      <c r="I8" t="s">
        <v>14</v>
      </c>
      <c r="J8">
        <f>AVERAGE(C13:C15)</f>
        <v>0.21965467280794607</v>
      </c>
      <c r="L8">
        <f>J8/J9</f>
        <v>0.94468906416372966</v>
      </c>
      <c r="M8">
        <f>J5/J8</f>
        <v>1.1350933223396411</v>
      </c>
    </row>
    <row r="9" spans="1:13" ht="16" customHeight="1" x14ac:dyDescent="0.2">
      <c r="A9" s="2" t="s">
        <v>15</v>
      </c>
      <c r="B9" s="2">
        <v>281</v>
      </c>
      <c r="C9" s="2">
        <v>0.23671869892121261</v>
      </c>
      <c r="D9" t="s">
        <v>10</v>
      </c>
      <c r="I9" t="s">
        <v>16</v>
      </c>
      <c r="J9">
        <f>AVERAGE(C16:C18)</f>
        <v>0.23251531232913311</v>
      </c>
    </row>
    <row r="10" spans="1:13" ht="16" customHeight="1" x14ac:dyDescent="0.2">
      <c r="A10" s="2" t="s">
        <v>17</v>
      </c>
      <c r="B10" s="2">
        <v>281.5</v>
      </c>
      <c r="C10" s="2">
        <v>0.2336895960943263</v>
      </c>
      <c r="D10" t="s">
        <v>12</v>
      </c>
      <c r="I10" t="s">
        <v>18</v>
      </c>
      <c r="J10">
        <f>AVERAGE(C19:C21)</f>
        <v>0.23597425711669681</v>
      </c>
      <c r="L10">
        <f>J10/J11</f>
        <v>1.0232838822208246</v>
      </c>
      <c r="M10">
        <f>J5/J10</f>
        <v>1.0565921697200105</v>
      </c>
    </row>
    <row r="11" spans="1:13" ht="16" customHeight="1" x14ac:dyDescent="0.2">
      <c r="A11" s="2" t="s">
        <v>19</v>
      </c>
      <c r="B11" s="2">
        <v>281</v>
      </c>
      <c r="C11" s="2">
        <v>0.24251105187718111</v>
      </c>
      <c r="D11" t="s">
        <v>12</v>
      </c>
      <c r="I11" t="s">
        <v>20</v>
      </c>
      <c r="J11">
        <f>AVERAGE(C22:C24)</f>
        <v>0.23060488024551296</v>
      </c>
    </row>
    <row r="12" spans="1:13" ht="16" customHeight="1" x14ac:dyDescent="0.2">
      <c r="A12" s="2" t="s">
        <v>21</v>
      </c>
      <c r="B12" s="2">
        <v>281.5</v>
      </c>
      <c r="C12" s="2">
        <v>0.24231372746246529</v>
      </c>
      <c r="D12" t="s">
        <v>12</v>
      </c>
    </row>
    <row r="13" spans="1:13" ht="16" customHeight="1" x14ac:dyDescent="0.2">
      <c r="A13" s="2" t="s">
        <v>22</v>
      </c>
      <c r="B13" s="2">
        <v>282</v>
      </c>
      <c r="C13" s="2">
        <v>0.21654800714159669</v>
      </c>
      <c r="D13" t="s">
        <v>14</v>
      </c>
    </row>
    <row r="14" spans="1:13" ht="16" customHeight="1" x14ac:dyDescent="0.2">
      <c r="A14" s="2" t="s">
        <v>23</v>
      </c>
      <c r="B14" s="2">
        <v>281</v>
      </c>
      <c r="C14" s="2">
        <v>0.2207852239293854</v>
      </c>
      <c r="D14" t="s">
        <v>14</v>
      </c>
    </row>
    <row r="15" spans="1:13" ht="16" customHeight="1" x14ac:dyDescent="0.2">
      <c r="A15" s="2" t="s">
        <v>24</v>
      </c>
      <c r="B15" s="2">
        <v>282</v>
      </c>
      <c r="C15" s="2">
        <v>0.2216307873528561</v>
      </c>
      <c r="D15" t="s">
        <v>14</v>
      </c>
    </row>
    <row r="16" spans="1:13" ht="16" customHeight="1" x14ac:dyDescent="0.2">
      <c r="A16" s="2" t="s">
        <v>25</v>
      </c>
      <c r="B16" s="2">
        <v>282</v>
      </c>
      <c r="C16" s="2">
        <v>0.22568009651985191</v>
      </c>
      <c r="D16" t="s">
        <v>16</v>
      </c>
    </row>
    <row r="17" spans="1:4" ht="16" customHeight="1" x14ac:dyDescent="0.2">
      <c r="A17" s="2" t="s">
        <v>26</v>
      </c>
      <c r="B17" s="2">
        <v>282</v>
      </c>
      <c r="C17" s="2">
        <v>0.23058257242271521</v>
      </c>
      <c r="D17" t="s">
        <v>16</v>
      </c>
    </row>
    <row r="18" spans="1:4" ht="16" customHeight="1" x14ac:dyDescent="0.2">
      <c r="A18" s="2" t="s">
        <v>27</v>
      </c>
      <c r="B18" s="2">
        <v>282</v>
      </c>
      <c r="C18" s="2">
        <v>0.24128326804483219</v>
      </c>
      <c r="D18" t="s">
        <v>16</v>
      </c>
    </row>
    <row r="19" spans="1:4" ht="16" customHeight="1" x14ac:dyDescent="0.2">
      <c r="A19" s="2" t="s">
        <v>28</v>
      </c>
      <c r="B19" s="2">
        <v>281.5</v>
      </c>
      <c r="C19" s="2">
        <v>0.23207671988603351</v>
      </c>
      <c r="D19" t="s">
        <v>18</v>
      </c>
    </row>
    <row r="20" spans="1:4" ht="16" customHeight="1" x14ac:dyDescent="0.2">
      <c r="A20" s="2" t="s">
        <v>29</v>
      </c>
      <c r="B20" s="2">
        <v>281.5</v>
      </c>
      <c r="C20" s="2">
        <v>0.23683573063092159</v>
      </c>
      <c r="D20" t="s">
        <v>18</v>
      </c>
    </row>
    <row r="21" spans="1:4" ht="16" customHeight="1" x14ac:dyDescent="0.2">
      <c r="A21" s="2" t="s">
        <v>30</v>
      </c>
      <c r="B21" s="2">
        <v>282</v>
      </c>
      <c r="C21" s="2">
        <v>0.23901032083313531</v>
      </c>
      <c r="D21" t="s">
        <v>18</v>
      </c>
    </row>
    <row r="22" spans="1:4" ht="16" customHeight="1" x14ac:dyDescent="0.2">
      <c r="A22" s="2" t="s">
        <v>31</v>
      </c>
      <c r="B22" s="2">
        <v>281.5</v>
      </c>
      <c r="C22" s="2">
        <v>0.23063407228461391</v>
      </c>
      <c r="D22" t="s">
        <v>20</v>
      </c>
    </row>
    <row r="23" spans="1:4" ht="16" customHeight="1" x14ac:dyDescent="0.2">
      <c r="A23" s="2" t="s">
        <v>32</v>
      </c>
      <c r="B23" s="2">
        <v>282</v>
      </c>
      <c r="C23" s="2">
        <v>0.23192630721493351</v>
      </c>
      <c r="D23" t="s">
        <v>20</v>
      </c>
    </row>
    <row r="24" spans="1:4" ht="16" customHeight="1" x14ac:dyDescent="0.2">
      <c r="A24" s="2" t="s">
        <v>33</v>
      </c>
      <c r="B24" s="2">
        <v>282</v>
      </c>
      <c r="C24" s="2">
        <v>0.2292542612369915</v>
      </c>
      <c r="D24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tabSelected="1" workbookViewId="0">
      <selection activeCell="J9" sqref="J9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19" customWidth="1"/>
  </cols>
  <sheetData>
    <row r="1" spans="1:13" ht="32" x14ac:dyDescent="0.2">
      <c r="A1" s="3" t="s">
        <v>0</v>
      </c>
      <c r="B1" s="3" t="s">
        <v>1</v>
      </c>
      <c r="C1" s="3" t="s">
        <v>2</v>
      </c>
    </row>
    <row r="2" spans="1:13" ht="16" x14ac:dyDescent="0.2">
      <c r="A2" s="2" t="s">
        <v>3</v>
      </c>
      <c r="B2" s="2">
        <v>763</v>
      </c>
      <c r="C2" s="2">
        <v>4.7797720797720933E-2</v>
      </c>
    </row>
    <row r="3" spans="1:13" ht="16" x14ac:dyDescent="0.2">
      <c r="A3" s="2" t="s">
        <v>5</v>
      </c>
      <c r="B3" s="2">
        <v>688</v>
      </c>
      <c r="C3" s="2">
        <v>4.106399660945121E-2</v>
      </c>
    </row>
    <row r="4" spans="1:13" ht="16" x14ac:dyDescent="0.2">
      <c r="A4" s="2" t="s">
        <v>6</v>
      </c>
      <c r="B4" s="2">
        <v>280</v>
      </c>
      <c r="C4" s="2">
        <v>0.2552584412287392</v>
      </c>
      <c r="D4" s="2">
        <v>0.24430240563044089</v>
      </c>
      <c r="E4" t="s">
        <v>7</v>
      </c>
    </row>
    <row r="5" spans="1:13" ht="16" x14ac:dyDescent="0.2">
      <c r="A5" s="2" t="s">
        <v>8</v>
      </c>
      <c r="B5" s="2">
        <v>281</v>
      </c>
      <c r="C5" s="2">
        <v>0.26149618320610762</v>
      </c>
      <c r="D5" s="2">
        <v>0.2543892435436379</v>
      </c>
      <c r="E5" t="s">
        <v>7</v>
      </c>
      <c r="I5" t="s">
        <v>7</v>
      </c>
      <c r="J5">
        <f>AVERAGE(C4:C6)</f>
        <v>0.25730168538758136</v>
      </c>
    </row>
    <row r="6" spans="1:13" ht="16" x14ac:dyDescent="0.2">
      <c r="A6" s="2" t="s">
        <v>9</v>
      </c>
      <c r="B6" s="2">
        <v>281</v>
      </c>
      <c r="C6" s="2">
        <v>0.2551504317278972</v>
      </c>
      <c r="D6" s="2">
        <v>0.24929400780091621</v>
      </c>
      <c r="E6" t="s">
        <v>7</v>
      </c>
      <c r="I6" t="s">
        <v>10</v>
      </c>
      <c r="J6">
        <f>AVERAGE(C7:C9)</f>
        <v>0.24442429706982319</v>
      </c>
      <c r="L6">
        <f>J6/J7</f>
        <v>0.99843988448313126</v>
      </c>
      <c r="M6">
        <f>J5/J6</f>
        <v>1.0526845672551104</v>
      </c>
    </row>
    <row r="7" spans="1:13" ht="16" x14ac:dyDescent="0.2">
      <c r="A7" s="2" t="s">
        <v>11</v>
      </c>
      <c r="B7" s="2">
        <v>281</v>
      </c>
      <c r="C7" s="2">
        <v>0.24584055603763719</v>
      </c>
      <c r="D7" s="2">
        <v>0.23836318321137559</v>
      </c>
      <c r="E7" t="s">
        <v>10</v>
      </c>
      <c r="I7" t="s">
        <v>12</v>
      </c>
      <c r="J7">
        <f>AVERAGE(C10:C12)</f>
        <v>0.2448062230570405</v>
      </c>
    </row>
    <row r="8" spans="1:13" ht="16" x14ac:dyDescent="0.2">
      <c r="A8" s="2" t="s">
        <v>13</v>
      </c>
      <c r="B8" s="2">
        <v>280.5</v>
      </c>
      <c r="C8" s="2">
        <v>0.2473065981637417</v>
      </c>
      <c r="D8" s="2">
        <v>0.24165987879397141</v>
      </c>
      <c r="E8" t="s">
        <v>10</v>
      </c>
      <c r="I8" t="s">
        <v>14</v>
      </c>
      <c r="J8">
        <f>AVERAGE(C13:C15)</f>
        <v>0.22490945237721313</v>
      </c>
      <c r="L8">
        <f>J8/J9</f>
        <v>0.95213656291375315</v>
      </c>
      <c r="M8">
        <f>J5/J8</f>
        <v>1.1440234399576976</v>
      </c>
    </row>
    <row r="9" spans="1:13" ht="16" x14ac:dyDescent="0.2">
      <c r="A9" s="2" t="s">
        <v>15</v>
      </c>
      <c r="B9" s="2">
        <v>280.5</v>
      </c>
      <c r="C9" s="2">
        <v>0.2401257370080907</v>
      </c>
      <c r="D9" s="2">
        <v>0.23671869892121261</v>
      </c>
      <c r="E9" t="s">
        <v>10</v>
      </c>
      <c r="I9" t="s">
        <v>16</v>
      </c>
      <c r="J9">
        <f>AVERAGE(C16:C18)</f>
        <v>0.23621554001554079</v>
      </c>
    </row>
    <row r="10" spans="1:13" ht="16" x14ac:dyDescent="0.2">
      <c r="A10" s="2" t="s">
        <v>17</v>
      </c>
      <c r="B10" s="2">
        <v>280</v>
      </c>
      <c r="C10" s="2">
        <v>0.23638650822861421</v>
      </c>
      <c r="D10" s="2">
        <v>0.2336895960943263</v>
      </c>
      <c r="E10" t="s">
        <v>12</v>
      </c>
      <c r="I10" t="s">
        <v>18</v>
      </c>
      <c r="J10">
        <f>AVERAGE(C19:C21)</f>
        <v>0.23874317362235331</v>
      </c>
      <c r="L10">
        <f>J10/J11</f>
        <v>1.016648820136282</v>
      </c>
      <c r="M10">
        <f>J5/J10</f>
        <v>1.0777342090399791</v>
      </c>
    </row>
    <row r="11" spans="1:13" ht="16" x14ac:dyDescent="0.2">
      <c r="A11" s="2" t="s">
        <v>19</v>
      </c>
      <c r="B11" s="2">
        <v>281</v>
      </c>
      <c r="C11" s="2">
        <v>0.24905760905760971</v>
      </c>
      <c r="D11" s="2">
        <v>0.24251105187718111</v>
      </c>
      <c r="E11" t="s">
        <v>12</v>
      </c>
      <c r="I11" t="s">
        <v>20</v>
      </c>
      <c r="J11">
        <f>AVERAGE(C22:C24)</f>
        <v>0.23483347336236493</v>
      </c>
    </row>
    <row r="12" spans="1:13" ht="16" x14ac:dyDescent="0.2">
      <c r="A12" s="2" t="s">
        <v>21</v>
      </c>
      <c r="B12" s="2">
        <v>281</v>
      </c>
      <c r="C12" s="2">
        <v>0.24897455188489759</v>
      </c>
      <c r="D12" s="2">
        <v>0.24231372746246529</v>
      </c>
      <c r="E12" t="s">
        <v>12</v>
      </c>
    </row>
    <row r="13" spans="1:13" ht="16" x14ac:dyDescent="0.2">
      <c r="A13" s="2" t="s">
        <v>22</v>
      </c>
      <c r="B13" s="2">
        <v>281</v>
      </c>
      <c r="C13" s="2">
        <v>0.21956095842142431</v>
      </c>
      <c r="D13" s="2">
        <v>0.21654800714159669</v>
      </c>
      <c r="E13" t="s">
        <v>14</v>
      </c>
    </row>
    <row r="14" spans="1:13" ht="16" x14ac:dyDescent="0.2">
      <c r="A14" s="2" t="s">
        <v>23</v>
      </c>
      <c r="B14" s="2">
        <v>281</v>
      </c>
      <c r="C14" s="2">
        <v>0.22809034715284779</v>
      </c>
      <c r="D14" s="2">
        <v>0.2207852239293854</v>
      </c>
      <c r="E14" t="s">
        <v>14</v>
      </c>
    </row>
    <row r="15" spans="1:13" ht="16" x14ac:dyDescent="0.2">
      <c r="A15" s="2" t="s">
        <v>24</v>
      </c>
      <c r="B15" s="2">
        <v>281</v>
      </c>
      <c r="C15" s="2">
        <v>0.22707705155736729</v>
      </c>
      <c r="D15" s="2">
        <v>0.2216307873528561</v>
      </c>
      <c r="E15" t="s">
        <v>14</v>
      </c>
    </row>
    <row r="16" spans="1:13" ht="16" x14ac:dyDescent="0.2">
      <c r="A16" s="2" t="s">
        <v>25</v>
      </c>
      <c r="B16" s="2">
        <v>281.5</v>
      </c>
      <c r="C16" s="2">
        <v>0.23048562548562621</v>
      </c>
      <c r="D16" s="2">
        <v>0.22568009651985191</v>
      </c>
      <c r="E16" t="s">
        <v>16</v>
      </c>
    </row>
    <row r="17" spans="1:5" ht="16" x14ac:dyDescent="0.2">
      <c r="A17" s="2" t="s">
        <v>26</v>
      </c>
      <c r="B17" s="2">
        <v>281</v>
      </c>
      <c r="C17" s="2">
        <v>0.23478508158508241</v>
      </c>
      <c r="D17" s="2">
        <v>0.23058257242271521</v>
      </c>
      <c r="E17" t="s">
        <v>16</v>
      </c>
    </row>
    <row r="18" spans="1:5" ht="16" x14ac:dyDescent="0.2">
      <c r="A18" s="2" t="s">
        <v>27</v>
      </c>
      <c r="B18" s="2">
        <v>281</v>
      </c>
      <c r="C18" s="2">
        <v>0.24337591297591379</v>
      </c>
      <c r="D18" s="2">
        <v>0.24128326804483219</v>
      </c>
      <c r="E18" t="s">
        <v>16</v>
      </c>
    </row>
    <row r="19" spans="1:5" ht="16" x14ac:dyDescent="0.2">
      <c r="A19" s="2" t="s">
        <v>28</v>
      </c>
      <c r="B19" s="2">
        <v>281</v>
      </c>
      <c r="C19" s="2">
        <v>0.23346063289228819</v>
      </c>
      <c r="D19" s="2">
        <v>0.23207671988603351</v>
      </c>
      <c r="E19" t="s">
        <v>18</v>
      </c>
    </row>
    <row r="20" spans="1:5" ht="16" x14ac:dyDescent="0.2">
      <c r="A20" s="2" t="s">
        <v>29</v>
      </c>
      <c r="B20" s="2">
        <v>280</v>
      </c>
      <c r="C20" s="2">
        <v>0.23971993692582</v>
      </c>
      <c r="D20" s="2">
        <v>0.23683573063092159</v>
      </c>
      <c r="E20" t="s">
        <v>18</v>
      </c>
    </row>
    <row r="21" spans="1:5" ht="16" x14ac:dyDescent="0.2">
      <c r="A21" s="2" t="s">
        <v>30</v>
      </c>
      <c r="B21" s="2">
        <v>281.5</v>
      </c>
      <c r="C21" s="2">
        <v>0.2430489510489518</v>
      </c>
      <c r="D21" s="2">
        <v>0.23901032083313531</v>
      </c>
      <c r="E21" t="s">
        <v>18</v>
      </c>
    </row>
    <row r="22" spans="1:5" ht="16" x14ac:dyDescent="0.2">
      <c r="A22" s="2" t="s">
        <v>31</v>
      </c>
      <c r="B22" s="2">
        <v>281</v>
      </c>
      <c r="C22" s="2">
        <v>0.2345436891539841</v>
      </c>
      <c r="D22" s="2">
        <v>0.23063407228461391</v>
      </c>
      <c r="E22" t="s">
        <v>20</v>
      </c>
    </row>
    <row r="23" spans="1:5" ht="16" x14ac:dyDescent="0.2">
      <c r="A23" s="2" t="s">
        <v>32</v>
      </c>
      <c r="B23" s="2">
        <v>282</v>
      </c>
      <c r="C23" s="2">
        <v>0.23790644788282669</v>
      </c>
      <c r="D23" s="2">
        <v>0.23192630721493351</v>
      </c>
      <c r="E23" t="s">
        <v>20</v>
      </c>
    </row>
    <row r="24" spans="1:5" ht="16" x14ac:dyDescent="0.2">
      <c r="A24" s="2" t="s">
        <v>33</v>
      </c>
      <c r="B24" s="2">
        <v>281</v>
      </c>
      <c r="C24" s="2">
        <v>0.23205028305028391</v>
      </c>
      <c r="D24" s="2">
        <v>0.2292542612369915</v>
      </c>
      <c r="E24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UV-Vis Analysis</vt:lpstr>
      <vt:lpstr>UV-Vis Analysis1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2022-05-04T12:40:26Z</dcterms:created>
  <dcterms:modified xsi:type="dcterms:W3CDTF">2022-05-05T19:17:18Z</dcterms:modified>
</cp:coreProperties>
</file>