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samuelsolomon/Desktop/Gao Group/General Lab Stuff/General Coding Programs/UV-Vis Analysis/Data/05-04-2022 DA Monomer 15 Crosslinker 39 Vary Solvent/Analysis/UV-Vis 5_4_2022 2_24_02 PM/"/>
    </mc:Choice>
  </mc:AlternateContent>
  <xr:revisionPtr revIDLastSave="0" documentId="13_ncr:1_{661789DF-BBE0-AA45-A5AB-F00D4FA299D7}" xr6:coauthVersionLast="47" xr6:coauthVersionMax="47" xr10:uidLastSave="{00000000-0000-0000-0000-000000000000}"/>
  <bookViews>
    <workbookView xWindow="0" yWindow="500" windowWidth="35840" windowHeight="20540" xr2:uid="{00000000-000D-0000-FFFF-FFFF00000000}"/>
  </bookViews>
  <sheets>
    <sheet name="UV-Vis Analysis" sheetId="1" r:id="rId1"/>
    <sheet name="UV-Vis Analysis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2" l="1"/>
  <c r="K8" i="2" s="1"/>
  <c r="I8" i="2"/>
  <c r="I7" i="2"/>
  <c r="I6" i="2"/>
  <c r="I5" i="2"/>
  <c r="I4" i="2"/>
  <c r="H9" i="1"/>
  <c r="H8" i="1"/>
  <c r="J8" i="1" s="1"/>
  <c r="H7" i="1"/>
  <c r="H6" i="1"/>
  <c r="J6" i="1" s="1"/>
  <c r="H5" i="1"/>
  <c r="H4" i="1"/>
  <c r="J4" i="1" s="1"/>
  <c r="K6" i="2" l="1"/>
  <c r="K4" i="2"/>
</calcChain>
</file>

<file path=xl/sharedStrings.xml><?xml version="1.0" encoding="utf-8"?>
<sst xmlns="http://schemas.openxmlformats.org/spreadsheetml/2006/main" count="74" uniqueCount="25">
  <si>
    <t>Sample Name</t>
  </si>
  <si>
    <t>Wavelength (nm)</t>
  </si>
  <si>
    <t>Absorbance (AU)</t>
  </si>
  <si>
    <t>Sample 1</t>
  </si>
  <si>
    <t>pbs</t>
  </si>
  <si>
    <t>Sample 2</t>
  </si>
  <si>
    <t>N</t>
  </si>
  <si>
    <t>Sample 3</t>
  </si>
  <si>
    <t>Sample 4</t>
  </si>
  <si>
    <t>M</t>
  </si>
  <si>
    <t>Sample 5</t>
  </si>
  <si>
    <t>PH N</t>
  </si>
  <si>
    <t>Sample 6</t>
  </si>
  <si>
    <t>PH M</t>
  </si>
  <si>
    <t>Sample 7</t>
  </si>
  <si>
    <t>PH PBS N</t>
  </si>
  <si>
    <t>Sample 8</t>
  </si>
  <si>
    <t>PH PBS M</t>
  </si>
  <si>
    <t>Sample 9</t>
  </si>
  <si>
    <t>Sample 10</t>
  </si>
  <si>
    <t>Sample 11</t>
  </si>
  <si>
    <t>PH  PBS N</t>
  </si>
  <si>
    <t>Sample 12</t>
  </si>
  <si>
    <t>Sample 13</t>
  </si>
  <si>
    <t>Sample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</si>
</sst>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rgb="FFFF0000"/>
      <name val="Calibri"/>
    </font>
    <font>
      <b/>
      <i/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C2" sqref="C2:J15"/>
    </sheetView>
  </sheetViews>
  <sheetFormatPr baseColWidth="10" defaultColWidth="8.83203125" defaultRowHeight="15" x14ac:dyDescent="0.2"/>
  <cols>
    <col min="1" max="1" width="11" customWidth="1"/>
    <col min="2" max="2" width="15" customWidth="1"/>
    <col min="3" max="3" width="19" customWidth="1"/>
  </cols>
  <sheetData>
    <row r="1" spans="1:10" ht="32" customHeight="1" x14ac:dyDescent="0.2">
      <c r="A1" s="1" t="s">
        <v>0</v>
      </c>
      <c r="B1" s="1" t="s">
        <v>1</v>
      </c>
      <c r="C1" s="1" t="s">
        <v>2</v>
      </c>
    </row>
    <row r="2" spans="1:10" ht="16" customHeight="1" x14ac:dyDescent="0.2">
      <c r="A2" s="2" t="s">
        <v>3</v>
      </c>
      <c r="B2" s="2">
        <v>786</v>
      </c>
      <c r="C2" s="2">
        <v>3.133450704503566E-2</v>
      </c>
      <c r="D2" t="s">
        <v>4</v>
      </c>
    </row>
    <row r="3" spans="1:10" ht="16" customHeight="1" x14ac:dyDescent="0.2">
      <c r="A3" s="2" t="s">
        <v>5</v>
      </c>
      <c r="B3" s="2">
        <v>280.5</v>
      </c>
      <c r="C3" s="2">
        <v>0.18475223875797561</v>
      </c>
      <c r="D3" t="s">
        <v>6</v>
      </c>
    </row>
    <row r="4" spans="1:10" ht="16" customHeight="1" x14ac:dyDescent="0.2">
      <c r="A4" s="2" t="s">
        <v>7</v>
      </c>
      <c r="B4" s="2">
        <v>281</v>
      </c>
      <c r="C4" s="2">
        <v>0.17393989746369909</v>
      </c>
      <c r="D4" t="s">
        <v>6</v>
      </c>
      <c r="G4" t="s">
        <v>6</v>
      </c>
      <c r="H4">
        <f>AVERAGE(C3:C4)</f>
        <v>0.17934606811083736</v>
      </c>
      <c r="J4">
        <f>H4/H5</f>
        <v>0.88726216982569028</v>
      </c>
    </row>
    <row r="5" spans="1:10" ht="16" customHeight="1" x14ac:dyDescent="0.2">
      <c r="A5" s="2" t="s">
        <v>8</v>
      </c>
      <c r="B5" s="2">
        <v>279.5</v>
      </c>
      <c r="C5" s="2">
        <v>0.1943136119133595</v>
      </c>
      <c r="D5" t="s">
        <v>9</v>
      </c>
      <c r="G5" t="s">
        <v>9</v>
      </c>
      <c r="H5">
        <f>AVERAGE(C5:C6)</f>
        <v>0.20213424420661519</v>
      </c>
    </row>
    <row r="6" spans="1:10" ht="16" customHeight="1" x14ac:dyDescent="0.2">
      <c r="A6" s="2" t="s">
        <v>10</v>
      </c>
      <c r="B6" s="2">
        <v>280.5</v>
      </c>
      <c r="C6" s="2">
        <v>0.20995487649987091</v>
      </c>
      <c r="D6" t="s">
        <v>9</v>
      </c>
      <c r="G6" t="s">
        <v>11</v>
      </c>
      <c r="H6">
        <f>AVERAGE(C7:C8)</f>
        <v>0.2032161420066706</v>
      </c>
      <c r="J6">
        <f>H6/H7</f>
        <v>1.1518892239763761</v>
      </c>
    </row>
    <row r="7" spans="1:10" ht="16" customHeight="1" x14ac:dyDescent="0.2">
      <c r="A7" s="2" t="s">
        <v>12</v>
      </c>
      <c r="B7" s="2">
        <v>280.5</v>
      </c>
      <c r="C7" s="2">
        <v>0.1945495228455727</v>
      </c>
      <c r="D7" t="s">
        <v>11</v>
      </c>
      <c r="G7" t="s">
        <v>13</v>
      </c>
      <c r="H7">
        <f>AVERAGE(C9:C10)</f>
        <v>0.1764198655363394</v>
      </c>
    </row>
    <row r="8" spans="1:10" ht="16" customHeight="1" x14ac:dyDescent="0.2">
      <c r="A8" s="2" t="s">
        <v>14</v>
      </c>
      <c r="B8" s="2">
        <v>282</v>
      </c>
      <c r="C8" s="2">
        <v>0.2118827611677685</v>
      </c>
      <c r="D8" t="s">
        <v>11</v>
      </c>
      <c r="G8" t="s">
        <v>15</v>
      </c>
      <c r="H8">
        <f>AVERAGE(C11:C12)</f>
        <v>0.18626518418198434</v>
      </c>
      <c r="J8">
        <f>H8/H9</f>
        <v>0.86639482265484957</v>
      </c>
    </row>
    <row r="9" spans="1:10" ht="16" customHeight="1" x14ac:dyDescent="0.2">
      <c r="A9" s="2" t="s">
        <v>16</v>
      </c>
      <c r="B9" s="2">
        <v>279.5</v>
      </c>
      <c r="C9" s="2">
        <v>0.16571276466408319</v>
      </c>
      <c r="D9" t="s">
        <v>13</v>
      </c>
      <c r="G9" t="s">
        <v>17</v>
      </c>
      <c r="H9">
        <f>AVERAGE(C14:C15)</f>
        <v>0.21498880107711335</v>
      </c>
    </row>
    <row r="10" spans="1:10" ht="16" customHeight="1" x14ac:dyDescent="0.2">
      <c r="A10" s="2" t="s">
        <v>18</v>
      </c>
      <c r="B10" s="2">
        <v>281</v>
      </c>
      <c r="C10" s="2">
        <v>0.18712696640859561</v>
      </c>
      <c r="D10" t="s">
        <v>13</v>
      </c>
    </row>
    <row r="11" spans="1:10" ht="16" customHeight="1" x14ac:dyDescent="0.2">
      <c r="A11" s="2" t="s">
        <v>19</v>
      </c>
      <c r="B11" s="2">
        <v>280.5</v>
      </c>
      <c r="C11" s="2">
        <v>0.19534926342771761</v>
      </c>
      <c r="D11" t="s">
        <v>15</v>
      </c>
    </row>
    <row r="12" spans="1:10" ht="16" customHeight="1" x14ac:dyDescent="0.2">
      <c r="A12" s="2" t="s">
        <v>20</v>
      </c>
      <c r="B12" s="2">
        <v>281</v>
      </c>
      <c r="C12" s="2">
        <v>0.17718110493625111</v>
      </c>
      <c r="D12" t="s">
        <v>21</v>
      </c>
    </row>
    <row r="13" spans="1:10" ht="16" customHeight="1" x14ac:dyDescent="0.2">
      <c r="A13" s="2" t="s">
        <v>22</v>
      </c>
      <c r="B13" s="2">
        <v>281.5</v>
      </c>
      <c r="C13" s="2">
        <v>0.27431226917454909</v>
      </c>
      <c r="D13" t="s">
        <v>17</v>
      </c>
    </row>
    <row r="14" spans="1:10" ht="16" customHeight="1" x14ac:dyDescent="0.2">
      <c r="A14" s="2" t="s">
        <v>23</v>
      </c>
      <c r="B14" s="2">
        <v>281</v>
      </c>
      <c r="C14" s="2">
        <v>0.2358010335737552</v>
      </c>
      <c r="D14" t="s">
        <v>17</v>
      </c>
    </row>
    <row r="15" spans="1:10" ht="16" customHeight="1" x14ac:dyDescent="0.2">
      <c r="A15" s="2" t="s">
        <v>24</v>
      </c>
      <c r="B15" s="2">
        <v>281</v>
      </c>
      <c r="C15" s="2">
        <v>0.1941765685804715</v>
      </c>
      <c r="D15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11" customWidth="1"/>
    <col min="2" max="2" width="15" customWidth="1"/>
    <col min="3" max="3" width="20" customWidth="1"/>
  </cols>
  <sheetData>
    <row r="1" spans="1:11" ht="32" x14ac:dyDescent="0.2">
      <c r="A1" s="3" t="s">
        <v>0</v>
      </c>
      <c r="B1" s="3" t="s">
        <v>1</v>
      </c>
      <c r="C1" s="3" t="s">
        <v>2</v>
      </c>
    </row>
    <row r="2" spans="1:11" ht="16" x14ac:dyDescent="0.2">
      <c r="A2" s="2" t="s">
        <v>3</v>
      </c>
      <c r="B2" s="2">
        <v>666.5</v>
      </c>
      <c r="C2" s="2">
        <v>3.9282627543206723E-2</v>
      </c>
      <c r="D2" s="2">
        <v>3.133450704503566E-2</v>
      </c>
      <c r="E2" t="s">
        <v>4</v>
      </c>
    </row>
    <row r="3" spans="1:11" ht="16" x14ac:dyDescent="0.2">
      <c r="A3" s="2" t="s">
        <v>5</v>
      </c>
      <c r="B3" s="2">
        <v>281.5</v>
      </c>
      <c r="C3" s="2">
        <v>0.18795822126591399</v>
      </c>
      <c r="D3" s="2">
        <v>0.18475223875797561</v>
      </c>
      <c r="E3" t="s">
        <v>6</v>
      </c>
    </row>
    <row r="4" spans="1:11" ht="16" x14ac:dyDescent="0.2">
      <c r="A4" s="2" t="s">
        <v>7</v>
      </c>
      <c r="B4" s="2">
        <v>281.5</v>
      </c>
      <c r="C4" s="2">
        <v>0.17508702408702459</v>
      </c>
      <c r="D4" s="2">
        <v>0.17393989746369909</v>
      </c>
      <c r="E4" t="s">
        <v>6</v>
      </c>
      <c r="H4" t="s">
        <v>6</v>
      </c>
      <c r="I4">
        <f>AVERAGE(C3:C4)</f>
        <v>0.18152262267646929</v>
      </c>
      <c r="K4">
        <f>I4/I5</f>
        <v>0.89358889087980353</v>
      </c>
    </row>
    <row r="5" spans="1:11" ht="16" x14ac:dyDescent="0.2">
      <c r="A5" s="2" t="s">
        <v>8</v>
      </c>
      <c r="B5" s="2">
        <v>281.5</v>
      </c>
      <c r="C5" s="2">
        <v>0.19493743589743651</v>
      </c>
      <c r="D5" s="2">
        <v>0.1943136119133595</v>
      </c>
      <c r="E5" t="s">
        <v>9</v>
      </c>
      <c r="H5" t="s">
        <v>9</v>
      </c>
      <c r="I5">
        <f>AVERAGE(C5:C6)</f>
        <v>0.20313885336885401</v>
      </c>
    </row>
    <row r="6" spans="1:11" ht="16" x14ac:dyDescent="0.2">
      <c r="A6" s="2" t="s">
        <v>10</v>
      </c>
      <c r="B6" s="2">
        <v>282.5</v>
      </c>
      <c r="C6" s="2">
        <v>0.21134027084027149</v>
      </c>
      <c r="D6" s="2">
        <v>0.20995487649987091</v>
      </c>
      <c r="E6" t="s">
        <v>9</v>
      </c>
      <c r="H6" t="s">
        <v>11</v>
      </c>
      <c r="I6">
        <f>AVERAGE(C7:C8)</f>
        <v>0.2083820342478041</v>
      </c>
      <c r="K6">
        <f>I6/I7</f>
        <v>1.1527481096365364</v>
      </c>
    </row>
    <row r="7" spans="1:11" ht="16" x14ac:dyDescent="0.2">
      <c r="A7" s="2" t="s">
        <v>12</v>
      </c>
      <c r="B7" s="2">
        <v>282</v>
      </c>
      <c r="C7" s="2">
        <v>0.1971351282051288</v>
      </c>
      <c r="D7" s="2">
        <v>0.1945495228455727</v>
      </c>
      <c r="E7" t="s">
        <v>11</v>
      </c>
      <c r="H7" t="s">
        <v>13</v>
      </c>
      <c r="I7">
        <f>AVERAGE(C9:C10)</f>
        <v>0.18076979047357306</v>
      </c>
    </row>
    <row r="8" spans="1:11" ht="16" x14ac:dyDescent="0.2">
      <c r="A8" s="2" t="s">
        <v>14</v>
      </c>
      <c r="B8" s="2">
        <v>282</v>
      </c>
      <c r="C8" s="2">
        <v>0.21962894029047941</v>
      </c>
      <c r="D8" s="2">
        <v>0.2118827611677685</v>
      </c>
      <c r="E8" t="s">
        <v>11</v>
      </c>
      <c r="H8" t="s">
        <v>15</v>
      </c>
      <c r="I8">
        <f>AVERAGE(C11:C12)</f>
        <v>0.19230987292277674</v>
      </c>
      <c r="K8">
        <f>I8/I9</f>
        <v>0.86135216981273466</v>
      </c>
    </row>
    <row r="9" spans="1:11" ht="16" x14ac:dyDescent="0.2">
      <c r="A9" s="2" t="s">
        <v>16</v>
      </c>
      <c r="B9" s="2">
        <v>281.5</v>
      </c>
      <c r="C9" s="2">
        <v>0.16881803993108391</v>
      </c>
      <c r="D9" s="2">
        <v>0.16571276466408319</v>
      </c>
      <c r="E9" t="s">
        <v>13</v>
      </c>
      <c r="H9" t="s">
        <v>17</v>
      </c>
      <c r="I9">
        <f>AVERAGE(C14:C15)</f>
        <v>0.22326509372419245</v>
      </c>
    </row>
    <row r="10" spans="1:11" ht="16" x14ac:dyDescent="0.2">
      <c r="A10" s="2" t="s">
        <v>18</v>
      </c>
      <c r="B10" s="2">
        <v>281.5</v>
      </c>
      <c r="C10" s="2">
        <v>0.1927215410160622</v>
      </c>
      <c r="D10" s="2">
        <v>0.18712696640859561</v>
      </c>
      <c r="E10" t="s">
        <v>13</v>
      </c>
    </row>
    <row r="11" spans="1:11" ht="16" x14ac:dyDescent="0.2">
      <c r="A11" s="2" t="s">
        <v>19</v>
      </c>
      <c r="B11" s="2">
        <v>281</v>
      </c>
      <c r="C11" s="2">
        <v>0.1994635686893759</v>
      </c>
      <c r="D11" s="2">
        <v>0.19534926342771761</v>
      </c>
      <c r="E11" t="s">
        <v>15</v>
      </c>
    </row>
    <row r="12" spans="1:11" ht="16" x14ac:dyDescent="0.2">
      <c r="A12" s="2" t="s">
        <v>20</v>
      </c>
      <c r="B12" s="2">
        <v>281.5</v>
      </c>
      <c r="C12" s="2">
        <v>0.1851561771561776</v>
      </c>
      <c r="D12" s="2">
        <v>0.17718110493625111</v>
      </c>
      <c r="E12" t="s">
        <v>21</v>
      </c>
    </row>
    <row r="13" spans="1:11" ht="16" x14ac:dyDescent="0.2">
      <c r="A13" s="2" t="s">
        <v>22</v>
      </c>
      <c r="B13" s="2">
        <v>282</v>
      </c>
      <c r="C13" s="2">
        <v>0.2823281850044449</v>
      </c>
      <c r="D13" s="2">
        <v>0.27431226917454909</v>
      </c>
      <c r="E13" t="s">
        <v>17</v>
      </c>
    </row>
    <row r="14" spans="1:11" ht="16" x14ac:dyDescent="0.2">
      <c r="A14" s="2" t="s">
        <v>23</v>
      </c>
      <c r="B14" s="2">
        <v>281.5</v>
      </c>
      <c r="C14" s="2">
        <v>0.2437148841834165</v>
      </c>
      <c r="D14" s="2">
        <v>0.2358010335737552</v>
      </c>
      <c r="E14" t="s">
        <v>17</v>
      </c>
    </row>
    <row r="15" spans="1:11" ht="16" x14ac:dyDescent="0.2">
      <c r="A15" s="2" t="s">
        <v>24</v>
      </c>
      <c r="B15" s="2">
        <v>282</v>
      </c>
      <c r="C15" s="2">
        <v>0.20281530326496841</v>
      </c>
      <c r="D15" s="2">
        <v>0.1941765685804715</v>
      </c>
      <c r="E15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UV-Vis Analysis</vt:lpstr>
      <vt:lpstr>UV-Vis Analysis1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2022-05-04T12:40:26Z</dcterms:created>
  <dcterms:modified xsi:type="dcterms:W3CDTF">2022-05-05T19:17:14Z</dcterms:modified>
</cp:coreProperties>
</file>