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ffm\OneDrive\Documents\"/>
    </mc:Choice>
  </mc:AlternateContent>
  <bookViews>
    <workbookView xWindow="0" yWindow="0" windowWidth="20490" windowHeight="6930" firstSheet="2" activeTab="3"/>
  </bookViews>
  <sheets>
    <sheet name="Frequency Translation Table" sheetId="4" state="hidden" r:id="rId1"/>
    <sheet name="Key Translation Table" sheetId="10" state="hidden" r:id="rId2"/>
    <sheet name="Raw Data" sheetId="5" r:id="rId3"/>
    <sheet name="Error (Abs diff percentage)" sheetId="12" r:id="rId4"/>
    <sheet name="Notes (Dirty)" sheetId="6" state="hidden" r:id="rId5"/>
    <sheet name="Notes (Clean)" sheetId="11" state="hidden" r:id="rId6"/>
    <sheet name="Notes (Frequencies)" sheetId="9" state="hidden" r:id="rId7"/>
    <sheet name="Without Notes (dirty)" sheetId="7" state="hidden" r:id="rId8"/>
    <sheet name="Without Notes (less dirty)" sheetId="8" r:id="rId9"/>
  </sheets>
  <calcPr calcId="171027"/>
</workbook>
</file>

<file path=xl/calcChain.xml><?xml version="1.0" encoding="utf-8"?>
<calcChain xmlns="http://schemas.openxmlformats.org/spreadsheetml/2006/main">
  <c r="B3" i="6" l="1"/>
  <c r="C3" i="6"/>
  <c r="D3" i="6"/>
  <c r="E3" i="6"/>
  <c r="F3" i="6"/>
  <c r="G3" i="6"/>
  <c r="H3" i="6"/>
  <c r="I3" i="6"/>
  <c r="J3" i="6"/>
  <c r="K3" i="6"/>
  <c r="B4" i="6"/>
  <c r="C4" i="6"/>
  <c r="D4" i="6"/>
  <c r="E4" i="6"/>
  <c r="F4" i="6"/>
  <c r="G4" i="6"/>
  <c r="H4" i="6"/>
  <c r="I4" i="6"/>
  <c r="J4" i="6"/>
  <c r="K4" i="6"/>
  <c r="B5" i="6"/>
  <c r="C5" i="6"/>
  <c r="D5" i="6"/>
  <c r="E5" i="6"/>
  <c r="F5" i="6"/>
  <c r="G5" i="6"/>
  <c r="H5" i="6"/>
  <c r="I5" i="6"/>
  <c r="J5" i="6"/>
  <c r="K5" i="6"/>
  <c r="B6" i="6"/>
  <c r="C6" i="6"/>
  <c r="D6" i="6"/>
  <c r="E6" i="6"/>
  <c r="F6" i="6"/>
  <c r="G6" i="6"/>
  <c r="H6" i="6"/>
  <c r="I6" i="6"/>
  <c r="J6" i="6"/>
  <c r="K6" i="6"/>
  <c r="B7" i="6"/>
  <c r="C7" i="6"/>
  <c r="D7" i="6"/>
  <c r="E7" i="6"/>
  <c r="F7" i="6"/>
  <c r="G7" i="6"/>
  <c r="H7" i="6"/>
  <c r="I7" i="6"/>
  <c r="J7" i="6"/>
  <c r="K7" i="6"/>
  <c r="B8" i="6"/>
  <c r="C8" i="6"/>
  <c r="D8" i="6"/>
  <c r="E8" i="6"/>
  <c r="F8" i="6"/>
  <c r="G8" i="6"/>
  <c r="H8" i="6"/>
  <c r="I8" i="6"/>
  <c r="J8" i="6"/>
  <c r="K8" i="6"/>
  <c r="B9" i="6"/>
  <c r="C9" i="6"/>
  <c r="D9" i="6"/>
  <c r="E9" i="6"/>
  <c r="F9" i="6"/>
  <c r="G9" i="6"/>
  <c r="H9" i="6"/>
  <c r="I9" i="6"/>
  <c r="J9" i="6"/>
  <c r="K9" i="6"/>
  <c r="B10" i="6"/>
  <c r="C10" i="6"/>
  <c r="D10" i="6"/>
  <c r="E10" i="6"/>
  <c r="F10" i="6"/>
  <c r="G10" i="6"/>
  <c r="H10" i="6"/>
  <c r="I10" i="6"/>
  <c r="J10" i="6"/>
  <c r="K10" i="6"/>
  <c r="B11" i="6"/>
  <c r="C11" i="6"/>
  <c r="D11" i="6"/>
  <c r="E11" i="6"/>
  <c r="F11" i="6"/>
  <c r="G11" i="6"/>
  <c r="H11" i="6"/>
  <c r="I11" i="6"/>
  <c r="J11" i="6"/>
  <c r="K11" i="6"/>
  <c r="B12" i="6"/>
  <c r="C12" i="6"/>
  <c r="D12" i="6"/>
  <c r="E12" i="6"/>
  <c r="F12" i="6"/>
  <c r="G12" i="6"/>
  <c r="H12" i="6"/>
  <c r="I12" i="6"/>
  <c r="J12" i="6"/>
  <c r="K12" i="6"/>
  <c r="B13" i="6"/>
  <c r="C13" i="6"/>
  <c r="D13" i="6"/>
  <c r="E13" i="6"/>
  <c r="F13" i="6"/>
  <c r="G13" i="6"/>
  <c r="H13" i="6"/>
  <c r="I13" i="6"/>
  <c r="J13" i="6"/>
  <c r="K13" i="6"/>
  <c r="B14" i="6"/>
  <c r="C14" i="6"/>
  <c r="D14" i="6"/>
  <c r="E14" i="6"/>
  <c r="F14" i="6"/>
  <c r="G14" i="6"/>
  <c r="H14" i="6"/>
  <c r="I14" i="6"/>
  <c r="J14" i="6"/>
  <c r="K14" i="6"/>
  <c r="B15" i="6"/>
  <c r="C15" i="6"/>
  <c r="D15" i="6"/>
  <c r="E15" i="6"/>
  <c r="F15" i="6"/>
  <c r="G15" i="6"/>
  <c r="H15" i="6"/>
  <c r="I15" i="6"/>
  <c r="I15" i="11" s="1"/>
  <c r="I15" i="9" s="1"/>
  <c r="J15" i="6"/>
  <c r="K15" i="6"/>
  <c r="B16" i="6"/>
  <c r="C16" i="6"/>
  <c r="C16" i="11" s="1"/>
  <c r="C16" i="9" s="1"/>
  <c r="D16" i="6"/>
  <c r="E16" i="6"/>
  <c r="E16" i="11" s="1"/>
  <c r="E16" i="9" s="1"/>
  <c r="F16" i="6"/>
  <c r="G16" i="6"/>
  <c r="G16" i="11" s="1"/>
  <c r="G16" i="9" s="1"/>
  <c r="H16" i="6"/>
  <c r="I16" i="6"/>
  <c r="I16" i="11" s="1"/>
  <c r="I16" i="9" s="1"/>
  <c r="J16" i="6"/>
  <c r="K16" i="6"/>
  <c r="K16" i="11" s="1"/>
  <c r="K16" i="9" s="1"/>
  <c r="B17" i="6"/>
  <c r="C17" i="6"/>
  <c r="C17" i="11" s="1"/>
  <c r="C17" i="9" s="1"/>
  <c r="D17" i="6"/>
  <c r="E17" i="6"/>
  <c r="E17" i="11" s="1"/>
  <c r="E17" i="9" s="1"/>
  <c r="F17" i="6"/>
  <c r="G17" i="6"/>
  <c r="G17" i="11" s="1"/>
  <c r="G17" i="9" s="1"/>
  <c r="H17" i="6"/>
  <c r="I17" i="6"/>
  <c r="I17" i="11" s="1"/>
  <c r="I17" i="9" s="1"/>
  <c r="J17" i="6"/>
  <c r="K17" i="6"/>
  <c r="K17" i="11" s="1"/>
  <c r="K17" i="9" s="1"/>
  <c r="B18" i="6"/>
  <c r="C18" i="6"/>
  <c r="C18" i="11" s="1"/>
  <c r="C18" i="9" s="1"/>
  <c r="D18" i="6"/>
  <c r="E18" i="6"/>
  <c r="E18" i="11" s="1"/>
  <c r="E18" i="9" s="1"/>
  <c r="F18" i="6"/>
  <c r="G18" i="6"/>
  <c r="G18" i="11" s="1"/>
  <c r="G18" i="9" s="1"/>
  <c r="H18" i="6"/>
  <c r="I18" i="6"/>
  <c r="I18" i="11" s="1"/>
  <c r="I18" i="9" s="1"/>
  <c r="J18" i="6"/>
  <c r="K18" i="6"/>
  <c r="K18" i="11" s="1"/>
  <c r="K18" i="9" s="1"/>
  <c r="B19" i="6"/>
  <c r="C19" i="6"/>
  <c r="C19" i="11" s="1"/>
  <c r="C19" i="9" s="1"/>
  <c r="D19" i="6"/>
  <c r="E19" i="6"/>
  <c r="E19" i="11" s="1"/>
  <c r="E19" i="9" s="1"/>
  <c r="F19" i="6"/>
  <c r="G19" i="6"/>
  <c r="G19" i="11" s="1"/>
  <c r="G19" i="9" s="1"/>
  <c r="H19" i="6"/>
  <c r="I19" i="6"/>
  <c r="I19" i="11" s="1"/>
  <c r="I19" i="9" s="1"/>
  <c r="J19" i="6"/>
  <c r="K19" i="6"/>
  <c r="K19" i="11" s="1"/>
  <c r="K19" i="9" s="1"/>
  <c r="B20" i="6"/>
  <c r="C20" i="6"/>
  <c r="C20" i="11" s="1"/>
  <c r="C20" i="9" s="1"/>
  <c r="D20" i="6"/>
  <c r="E20" i="6"/>
  <c r="E20" i="11" s="1"/>
  <c r="E20" i="9" s="1"/>
  <c r="F20" i="6"/>
  <c r="G20" i="6"/>
  <c r="G20" i="11" s="1"/>
  <c r="G20" i="9" s="1"/>
  <c r="H20" i="6"/>
  <c r="I20" i="6"/>
  <c r="I20" i="11" s="1"/>
  <c r="I20" i="9" s="1"/>
  <c r="J20" i="6"/>
  <c r="K20" i="6"/>
  <c r="K20" i="11" s="1"/>
  <c r="K20" i="9" s="1"/>
  <c r="B21" i="6"/>
  <c r="C21" i="6"/>
  <c r="C21" i="11" s="1"/>
  <c r="C21" i="9" s="1"/>
  <c r="D21" i="6"/>
  <c r="E21" i="6"/>
  <c r="E21" i="11" s="1"/>
  <c r="E21" i="9" s="1"/>
  <c r="F21" i="6"/>
  <c r="G21" i="6"/>
  <c r="G21" i="11" s="1"/>
  <c r="G21" i="9" s="1"/>
  <c r="H21" i="6"/>
  <c r="I21" i="6"/>
  <c r="I21" i="11" s="1"/>
  <c r="I21" i="9" s="1"/>
  <c r="J21" i="6"/>
  <c r="K21" i="6"/>
  <c r="K21" i="11" s="1"/>
  <c r="K21" i="9" s="1"/>
  <c r="B22" i="6"/>
  <c r="C22" i="6"/>
  <c r="C22" i="11" s="1"/>
  <c r="C22" i="9" s="1"/>
  <c r="D22" i="6"/>
  <c r="E22" i="6"/>
  <c r="E22" i="11" s="1"/>
  <c r="E22" i="9" s="1"/>
  <c r="F22" i="6"/>
  <c r="G22" i="6"/>
  <c r="G22" i="11" s="1"/>
  <c r="G22" i="9" s="1"/>
  <c r="H22" i="6"/>
  <c r="I22" i="6"/>
  <c r="I22" i="11" s="1"/>
  <c r="I22" i="9" s="1"/>
  <c r="J22" i="6"/>
  <c r="K22" i="6"/>
  <c r="K22" i="11" s="1"/>
  <c r="K22" i="9" s="1"/>
  <c r="B23" i="6"/>
  <c r="C23" i="6"/>
  <c r="C23" i="11" s="1"/>
  <c r="C23" i="9" s="1"/>
  <c r="D23" i="6"/>
  <c r="E23" i="6"/>
  <c r="E23" i="11" s="1"/>
  <c r="E23" i="9" s="1"/>
  <c r="F23" i="6"/>
  <c r="G23" i="6"/>
  <c r="G23" i="11" s="1"/>
  <c r="G23" i="9" s="1"/>
  <c r="H23" i="6"/>
  <c r="I23" i="6"/>
  <c r="I23" i="11" s="1"/>
  <c r="I23" i="9" s="1"/>
  <c r="J23" i="6"/>
  <c r="K23" i="6"/>
  <c r="K23" i="11" s="1"/>
  <c r="K23" i="9" s="1"/>
  <c r="B24" i="6"/>
  <c r="C24" i="6"/>
  <c r="C24" i="11" s="1"/>
  <c r="C24" i="9" s="1"/>
  <c r="D24" i="6"/>
  <c r="E24" i="6"/>
  <c r="E24" i="11" s="1"/>
  <c r="E24" i="9" s="1"/>
  <c r="F24" i="6"/>
  <c r="G24" i="6"/>
  <c r="G24" i="11" s="1"/>
  <c r="G24" i="9" s="1"/>
  <c r="H24" i="6"/>
  <c r="I24" i="6"/>
  <c r="I24" i="11" s="1"/>
  <c r="I24" i="9" s="1"/>
  <c r="J24" i="6"/>
  <c r="K24" i="6"/>
  <c r="K24" i="11" s="1"/>
  <c r="K24" i="9" s="1"/>
  <c r="B25" i="6"/>
  <c r="C25" i="6"/>
  <c r="C25" i="11" s="1"/>
  <c r="C25" i="9" s="1"/>
  <c r="D25" i="6"/>
  <c r="E25" i="6"/>
  <c r="E25" i="11" s="1"/>
  <c r="E25" i="9" s="1"/>
  <c r="F25" i="6"/>
  <c r="G25" i="6"/>
  <c r="G25" i="11" s="1"/>
  <c r="G25" i="9" s="1"/>
  <c r="H25" i="6"/>
  <c r="I25" i="6"/>
  <c r="I25" i="11" s="1"/>
  <c r="I25" i="9" s="1"/>
  <c r="J25" i="6"/>
  <c r="K25" i="6"/>
  <c r="K25" i="11" s="1"/>
  <c r="K25" i="9" s="1"/>
  <c r="B26" i="6"/>
  <c r="C26" i="6"/>
  <c r="C26" i="11" s="1"/>
  <c r="C26" i="9" s="1"/>
  <c r="D26" i="6"/>
  <c r="E26" i="6"/>
  <c r="E26" i="11" s="1"/>
  <c r="E26" i="9" s="1"/>
  <c r="F26" i="6"/>
  <c r="G26" i="6"/>
  <c r="G26" i="11" s="1"/>
  <c r="G26" i="9" s="1"/>
  <c r="H26" i="6"/>
  <c r="I26" i="6"/>
  <c r="I26" i="11" s="1"/>
  <c r="I26" i="9" s="1"/>
  <c r="J26" i="6"/>
  <c r="K26" i="6"/>
  <c r="K26" i="11" s="1"/>
  <c r="K26" i="9" s="1"/>
  <c r="B27" i="6"/>
  <c r="C27" i="6"/>
  <c r="C27" i="11" s="1"/>
  <c r="C27" i="9" s="1"/>
  <c r="D27" i="6"/>
  <c r="E27" i="6"/>
  <c r="E27" i="11" s="1"/>
  <c r="E27" i="9" s="1"/>
  <c r="F27" i="6"/>
  <c r="G27" i="6"/>
  <c r="G27" i="11" s="1"/>
  <c r="G27" i="9" s="1"/>
  <c r="H27" i="6"/>
  <c r="I27" i="6"/>
  <c r="I27" i="11" s="1"/>
  <c r="I27" i="9" s="1"/>
  <c r="J27" i="6"/>
  <c r="K27" i="6"/>
  <c r="K27" i="11" s="1"/>
  <c r="K27" i="9" s="1"/>
  <c r="B28" i="6"/>
  <c r="C28" i="6"/>
  <c r="C28" i="11" s="1"/>
  <c r="C28" i="9" s="1"/>
  <c r="D28" i="6"/>
  <c r="E28" i="6"/>
  <c r="E28" i="11" s="1"/>
  <c r="E28" i="9" s="1"/>
  <c r="F28" i="6"/>
  <c r="G28" i="6"/>
  <c r="G28" i="11" s="1"/>
  <c r="G28" i="9" s="1"/>
  <c r="H28" i="6"/>
  <c r="I28" i="6"/>
  <c r="I28" i="11" s="1"/>
  <c r="I28" i="9" s="1"/>
  <c r="J28" i="6"/>
  <c r="K28" i="6"/>
  <c r="K28" i="11" s="1"/>
  <c r="K28" i="9" s="1"/>
  <c r="B29" i="6"/>
  <c r="C29" i="6"/>
  <c r="C29" i="11" s="1"/>
  <c r="C29" i="9" s="1"/>
  <c r="D29" i="6"/>
  <c r="E29" i="6"/>
  <c r="E29" i="11" s="1"/>
  <c r="E29" i="9" s="1"/>
  <c r="F29" i="6"/>
  <c r="G29" i="6"/>
  <c r="G29" i="11" s="1"/>
  <c r="G29" i="9" s="1"/>
  <c r="H29" i="6"/>
  <c r="I29" i="6"/>
  <c r="I29" i="11" s="1"/>
  <c r="I29" i="9" s="1"/>
  <c r="J29" i="6"/>
  <c r="K29" i="6"/>
  <c r="K29" i="11" s="1"/>
  <c r="K29" i="9" s="1"/>
  <c r="B30" i="6"/>
  <c r="C30" i="6"/>
  <c r="C30" i="11" s="1"/>
  <c r="C30" i="9" s="1"/>
  <c r="D30" i="6"/>
  <c r="E30" i="6"/>
  <c r="E30" i="11" s="1"/>
  <c r="E30" i="9" s="1"/>
  <c r="F30" i="6"/>
  <c r="G30" i="6"/>
  <c r="G30" i="11" s="1"/>
  <c r="G30" i="9" s="1"/>
  <c r="H30" i="6"/>
  <c r="I30" i="6"/>
  <c r="I30" i="11" s="1"/>
  <c r="I30" i="9" s="1"/>
  <c r="J30" i="6"/>
  <c r="K30" i="6"/>
  <c r="K30" i="11" s="1"/>
  <c r="K30" i="9" s="1"/>
  <c r="C2" i="6"/>
  <c r="D2" i="6"/>
  <c r="D2" i="11" s="1"/>
  <c r="E2" i="6"/>
  <c r="F2" i="6"/>
  <c r="F2" i="11" s="1"/>
  <c r="G2" i="6"/>
  <c r="H2" i="6"/>
  <c r="H2" i="11" s="1"/>
  <c r="I2" i="6"/>
  <c r="J2" i="6"/>
  <c r="J2" i="11" s="1"/>
  <c r="K2" i="6"/>
  <c r="B2" i="6"/>
  <c r="B2" i="11" s="1"/>
  <c r="B3" i="11"/>
  <c r="B3" i="9" s="1"/>
  <c r="C3" i="11"/>
  <c r="C3" i="9" s="1"/>
  <c r="D3" i="11"/>
  <c r="D3" i="9" s="1"/>
  <c r="E3" i="11"/>
  <c r="E3" i="9" s="1"/>
  <c r="F3" i="11"/>
  <c r="F3" i="9" s="1"/>
  <c r="G3" i="11"/>
  <c r="G3" i="9" s="1"/>
  <c r="H3" i="11"/>
  <c r="H3" i="9" s="1"/>
  <c r="I3" i="11"/>
  <c r="I3" i="9" s="1"/>
  <c r="J3" i="11"/>
  <c r="J3" i="9" s="1"/>
  <c r="K3" i="11"/>
  <c r="K3" i="9" s="1"/>
  <c r="B4" i="11"/>
  <c r="B4" i="9" s="1"/>
  <c r="C4" i="11"/>
  <c r="C4" i="9" s="1"/>
  <c r="D4" i="11"/>
  <c r="D4" i="9" s="1"/>
  <c r="E4" i="11"/>
  <c r="E4" i="9" s="1"/>
  <c r="F4" i="11"/>
  <c r="F4" i="9" s="1"/>
  <c r="G4" i="11"/>
  <c r="G4" i="9" s="1"/>
  <c r="H4" i="11"/>
  <c r="H4" i="9" s="1"/>
  <c r="I4" i="11"/>
  <c r="I4" i="9" s="1"/>
  <c r="J4" i="11"/>
  <c r="J4" i="9" s="1"/>
  <c r="K4" i="11"/>
  <c r="K4" i="9" s="1"/>
  <c r="B5" i="11"/>
  <c r="B5" i="9" s="1"/>
  <c r="C5" i="11"/>
  <c r="C5" i="9" s="1"/>
  <c r="D5" i="11"/>
  <c r="D5" i="9" s="1"/>
  <c r="E5" i="11"/>
  <c r="E5" i="9" s="1"/>
  <c r="F5" i="11"/>
  <c r="F5" i="9" s="1"/>
  <c r="G5" i="11"/>
  <c r="G5" i="9" s="1"/>
  <c r="H5" i="11"/>
  <c r="H5" i="9" s="1"/>
  <c r="I5" i="11"/>
  <c r="I5" i="9" s="1"/>
  <c r="J5" i="11"/>
  <c r="J5" i="9" s="1"/>
  <c r="K5" i="11"/>
  <c r="K5" i="9" s="1"/>
  <c r="B6" i="11"/>
  <c r="B6" i="9" s="1"/>
  <c r="C6" i="11"/>
  <c r="C6" i="9" s="1"/>
  <c r="D6" i="11"/>
  <c r="D6" i="9" s="1"/>
  <c r="E6" i="11"/>
  <c r="E6" i="9" s="1"/>
  <c r="F6" i="11"/>
  <c r="F6" i="9" s="1"/>
  <c r="G6" i="11"/>
  <c r="G6" i="9" s="1"/>
  <c r="H6" i="11"/>
  <c r="H6" i="9" s="1"/>
  <c r="I6" i="11"/>
  <c r="I6" i="9" s="1"/>
  <c r="J6" i="11"/>
  <c r="J6" i="9" s="1"/>
  <c r="K6" i="11"/>
  <c r="K6" i="9" s="1"/>
  <c r="B7" i="11"/>
  <c r="B7" i="9" s="1"/>
  <c r="C7" i="11"/>
  <c r="C7" i="9" s="1"/>
  <c r="D7" i="11"/>
  <c r="D7" i="9" s="1"/>
  <c r="E7" i="11"/>
  <c r="E7" i="9" s="1"/>
  <c r="F7" i="11"/>
  <c r="F7" i="9" s="1"/>
  <c r="G7" i="11"/>
  <c r="G7" i="9" s="1"/>
  <c r="H7" i="11"/>
  <c r="H7" i="9" s="1"/>
  <c r="I7" i="11"/>
  <c r="I7" i="9" s="1"/>
  <c r="J7" i="11"/>
  <c r="J7" i="9" s="1"/>
  <c r="K7" i="11"/>
  <c r="K7" i="9" s="1"/>
  <c r="B8" i="11"/>
  <c r="B8" i="9" s="1"/>
  <c r="C8" i="11"/>
  <c r="C8" i="9" s="1"/>
  <c r="D8" i="11"/>
  <c r="D8" i="9" s="1"/>
  <c r="E8" i="11"/>
  <c r="E8" i="9" s="1"/>
  <c r="F8" i="11"/>
  <c r="F8" i="9" s="1"/>
  <c r="G8" i="11"/>
  <c r="G8" i="9" s="1"/>
  <c r="H8" i="11"/>
  <c r="H8" i="9" s="1"/>
  <c r="I8" i="11"/>
  <c r="I8" i="9" s="1"/>
  <c r="J8" i="11"/>
  <c r="J8" i="9" s="1"/>
  <c r="K8" i="11"/>
  <c r="K8" i="9" s="1"/>
  <c r="B9" i="11"/>
  <c r="B9" i="9" s="1"/>
  <c r="C9" i="11"/>
  <c r="C9" i="9" s="1"/>
  <c r="D9" i="11"/>
  <c r="D9" i="9" s="1"/>
  <c r="E9" i="11"/>
  <c r="E9" i="9" s="1"/>
  <c r="F9" i="11"/>
  <c r="F9" i="9" s="1"/>
  <c r="G9" i="11"/>
  <c r="G9" i="9" s="1"/>
  <c r="H9" i="11"/>
  <c r="H9" i="9" s="1"/>
  <c r="I9" i="11"/>
  <c r="I9" i="9" s="1"/>
  <c r="J9" i="11"/>
  <c r="J9" i="9" s="1"/>
  <c r="K9" i="11"/>
  <c r="K9" i="9" s="1"/>
  <c r="B10" i="11"/>
  <c r="B10" i="9" s="1"/>
  <c r="C10" i="11"/>
  <c r="C10" i="9" s="1"/>
  <c r="D10" i="11"/>
  <c r="D10" i="9" s="1"/>
  <c r="E10" i="11"/>
  <c r="E10" i="9" s="1"/>
  <c r="F10" i="11"/>
  <c r="F10" i="9" s="1"/>
  <c r="G10" i="11"/>
  <c r="G10" i="9" s="1"/>
  <c r="H10" i="11"/>
  <c r="H10" i="9" s="1"/>
  <c r="I10" i="11"/>
  <c r="I10" i="9" s="1"/>
  <c r="J10" i="11"/>
  <c r="J10" i="9" s="1"/>
  <c r="K10" i="11"/>
  <c r="K10" i="9" s="1"/>
  <c r="B11" i="11"/>
  <c r="B11" i="9" s="1"/>
  <c r="C11" i="11"/>
  <c r="C11" i="9" s="1"/>
  <c r="D11" i="11"/>
  <c r="D11" i="9" s="1"/>
  <c r="E11" i="11"/>
  <c r="E11" i="9" s="1"/>
  <c r="F11" i="11"/>
  <c r="F11" i="9" s="1"/>
  <c r="G11" i="11"/>
  <c r="G11" i="9" s="1"/>
  <c r="H11" i="11"/>
  <c r="H11" i="9" s="1"/>
  <c r="I11" i="11"/>
  <c r="I11" i="9" s="1"/>
  <c r="J11" i="11"/>
  <c r="J11" i="9" s="1"/>
  <c r="K11" i="11"/>
  <c r="K11" i="9" s="1"/>
  <c r="B12" i="11"/>
  <c r="B12" i="9" s="1"/>
  <c r="C12" i="11"/>
  <c r="C12" i="9" s="1"/>
  <c r="D12" i="11"/>
  <c r="D12" i="9" s="1"/>
  <c r="E12" i="11"/>
  <c r="E12" i="9" s="1"/>
  <c r="F12" i="11"/>
  <c r="F12" i="9" s="1"/>
  <c r="G12" i="11"/>
  <c r="G12" i="9" s="1"/>
  <c r="H12" i="11"/>
  <c r="H12" i="9" s="1"/>
  <c r="I12" i="11"/>
  <c r="I12" i="9" s="1"/>
  <c r="J12" i="11"/>
  <c r="J12" i="9" s="1"/>
  <c r="K12" i="11"/>
  <c r="K12" i="9" s="1"/>
  <c r="B13" i="11"/>
  <c r="B13" i="9" s="1"/>
  <c r="C13" i="11"/>
  <c r="C13" i="9" s="1"/>
  <c r="D13" i="11"/>
  <c r="D13" i="9" s="1"/>
  <c r="E13" i="11"/>
  <c r="E13" i="9" s="1"/>
  <c r="F13" i="11"/>
  <c r="F13" i="9" s="1"/>
  <c r="G13" i="11"/>
  <c r="G13" i="9" s="1"/>
  <c r="H13" i="11"/>
  <c r="H13" i="9" s="1"/>
  <c r="I13" i="11"/>
  <c r="I13" i="9" s="1"/>
  <c r="J13" i="11"/>
  <c r="J13" i="9" s="1"/>
  <c r="K13" i="11"/>
  <c r="K13" i="9" s="1"/>
  <c r="B14" i="11"/>
  <c r="B14" i="9" s="1"/>
  <c r="C14" i="11"/>
  <c r="C14" i="9" s="1"/>
  <c r="D14" i="11"/>
  <c r="D14" i="9" s="1"/>
  <c r="E14" i="11"/>
  <c r="E14" i="9" s="1"/>
  <c r="F14" i="11"/>
  <c r="F14" i="9" s="1"/>
  <c r="G14" i="11"/>
  <c r="G14" i="9" s="1"/>
  <c r="H14" i="11"/>
  <c r="H14" i="9" s="1"/>
  <c r="I14" i="11"/>
  <c r="I14" i="9" s="1"/>
  <c r="J14" i="11"/>
  <c r="J14" i="9" s="1"/>
  <c r="K14" i="11"/>
  <c r="K14" i="9" s="1"/>
  <c r="B15" i="11"/>
  <c r="B15" i="9" s="1"/>
  <c r="C15" i="11"/>
  <c r="C15" i="9" s="1"/>
  <c r="D15" i="11"/>
  <c r="D15" i="9" s="1"/>
  <c r="E15" i="11"/>
  <c r="E15" i="9" s="1"/>
  <c r="F15" i="11"/>
  <c r="F15" i="9" s="1"/>
  <c r="G15" i="11"/>
  <c r="G15" i="9" s="1"/>
  <c r="B16" i="11"/>
  <c r="B16" i="9" s="1"/>
  <c r="D16" i="11"/>
  <c r="D16" i="9" s="1"/>
  <c r="F16" i="11"/>
  <c r="F16" i="9" s="1"/>
  <c r="H16" i="11"/>
  <c r="H16" i="9" s="1"/>
  <c r="J16" i="11"/>
  <c r="J16" i="9" s="1"/>
  <c r="B17" i="11"/>
  <c r="B17" i="9" s="1"/>
  <c r="D17" i="11"/>
  <c r="D17" i="9" s="1"/>
  <c r="F17" i="11"/>
  <c r="F17" i="9" s="1"/>
  <c r="H17" i="11"/>
  <c r="H17" i="9" s="1"/>
  <c r="J17" i="11"/>
  <c r="J17" i="9" s="1"/>
  <c r="B18" i="11"/>
  <c r="B18" i="9" s="1"/>
  <c r="D18" i="11"/>
  <c r="D18" i="9" s="1"/>
  <c r="F18" i="11"/>
  <c r="F18" i="9" s="1"/>
  <c r="H18" i="11"/>
  <c r="H18" i="9" s="1"/>
  <c r="J18" i="11"/>
  <c r="J18" i="9" s="1"/>
  <c r="B19" i="11"/>
  <c r="B19" i="9" s="1"/>
  <c r="D19" i="11"/>
  <c r="D19" i="9" s="1"/>
  <c r="F19" i="11"/>
  <c r="F19" i="9" s="1"/>
  <c r="H19" i="11"/>
  <c r="H19" i="9" s="1"/>
  <c r="J19" i="11"/>
  <c r="J19" i="9" s="1"/>
  <c r="B20" i="11"/>
  <c r="B20" i="9" s="1"/>
  <c r="D20" i="11"/>
  <c r="D20" i="9" s="1"/>
  <c r="F20" i="11"/>
  <c r="F20" i="9" s="1"/>
  <c r="H20" i="11"/>
  <c r="H20" i="9" s="1"/>
  <c r="J20" i="11"/>
  <c r="J20" i="9" s="1"/>
  <c r="B21" i="11"/>
  <c r="B21" i="9" s="1"/>
  <c r="D21" i="11"/>
  <c r="D21" i="9" s="1"/>
  <c r="F21" i="11"/>
  <c r="F21" i="9" s="1"/>
  <c r="H21" i="11"/>
  <c r="H21" i="9" s="1"/>
  <c r="J21" i="11"/>
  <c r="J21" i="9" s="1"/>
  <c r="B22" i="11"/>
  <c r="B22" i="9" s="1"/>
  <c r="D22" i="11"/>
  <c r="D22" i="9" s="1"/>
  <c r="F22" i="11"/>
  <c r="F22" i="9" s="1"/>
  <c r="H22" i="11"/>
  <c r="H22" i="9" s="1"/>
  <c r="J22" i="11"/>
  <c r="J22" i="9" s="1"/>
  <c r="B23" i="11"/>
  <c r="B23" i="9" s="1"/>
  <c r="D23" i="11"/>
  <c r="D23" i="9" s="1"/>
  <c r="F23" i="11"/>
  <c r="F23" i="9" s="1"/>
  <c r="H23" i="11"/>
  <c r="H23" i="9" s="1"/>
  <c r="J23" i="11"/>
  <c r="J23" i="9" s="1"/>
  <c r="B24" i="11"/>
  <c r="B24" i="9" s="1"/>
  <c r="D24" i="11"/>
  <c r="D24" i="9" s="1"/>
  <c r="F24" i="11"/>
  <c r="F24" i="9" s="1"/>
  <c r="H24" i="11"/>
  <c r="H24" i="9" s="1"/>
  <c r="J24" i="11"/>
  <c r="J24" i="9" s="1"/>
  <c r="B25" i="11"/>
  <c r="B25" i="9" s="1"/>
  <c r="D25" i="11"/>
  <c r="D25" i="9" s="1"/>
  <c r="F25" i="11"/>
  <c r="F25" i="9" s="1"/>
  <c r="H25" i="11"/>
  <c r="H25" i="9" s="1"/>
  <c r="J25" i="11"/>
  <c r="J25" i="9" s="1"/>
  <c r="B26" i="11"/>
  <c r="B26" i="9" s="1"/>
  <c r="D26" i="11"/>
  <c r="D26" i="9" s="1"/>
  <c r="F26" i="11"/>
  <c r="F26" i="9" s="1"/>
  <c r="H26" i="11"/>
  <c r="H26" i="9" s="1"/>
  <c r="J26" i="11"/>
  <c r="J26" i="9" s="1"/>
  <c r="B27" i="11"/>
  <c r="B27" i="9" s="1"/>
  <c r="D27" i="11"/>
  <c r="D27" i="9" s="1"/>
  <c r="F27" i="11"/>
  <c r="F27" i="9" s="1"/>
  <c r="H27" i="11"/>
  <c r="H27" i="9" s="1"/>
  <c r="J27" i="11"/>
  <c r="J27" i="9" s="1"/>
  <c r="B28" i="11"/>
  <c r="B28" i="9" s="1"/>
  <c r="D28" i="11"/>
  <c r="D28" i="9" s="1"/>
  <c r="F28" i="11"/>
  <c r="F28" i="9" s="1"/>
  <c r="H28" i="11"/>
  <c r="H28" i="9" s="1"/>
  <c r="J28" i="11"/>
  <c r="J28" i="9" s="1"/>
  <c r="B29" i="11"/>
  <c r="B29" i="9" s="1"/>
  <c r="D29" i="11"/>
  <c r="D29" i="9" s="1"/>
  <c r="F29" i="11"/>
  <c r="F29" i="9" s="1"/>
  <c r="H29" i="11"/>
  <c r="H29" i="9" s="1"/>
  <c r="J29" i="11"/>
  <c r="J29" i="9" s="1"/>
  <c r="B30" i="11"/>
  <c r="B30" i="9" s="1"/>
  <c r="D30" i="11"/>
  <c r="D30" i="9" s="1"/>
  <c r="F30" i="11"/>
  <c r="F30" i="9" s="1"/>
  <c r="H30" i="11"/>
  <c r="H30" i="9" s="1"/>
  <c r="J30" i="11"/>
  <c r="J30" i="9" s="1"/>
  <c r="C2" i="11"/>
  <c r="E2" i="11"/>
  <c r="E2" i="12" s="1"/>
  <c r="G2" i="11"/>
  <c r="I2" i="11"/>
  <c r="I2" i="12" s="1"/>
  <c r="K2" i="11"/>
  <c r="B3" i="7"/>
  <c r="C3" i="7"/>
  <c r="C3" i="8" s="1"/>
  <c r="D3" i="7"/>
  <c r="E3" i="7"/>
  <c r="E3" i="8" s="1"/>
  <c r="F3" i="7"/>
  <c r="G3" i="7"/>
  <c r="G3" i="8" s="1"/>
  <c r="H3" i="7"/>
  <c r="I3" i="7"/>
  <c r="I3" i="8" s="1"/>
  <c r="J3" i="7"/>
  <c r="K3" i="7"/>
  <c r="K3" i="8" s="1"/>
  <c r="B4" i="7"/>
  <c r="C4" i="7"/>
  <c r="C4" i="8" s="1"/>
  <c r="D4" i="7"/>
  <c r="E4" i="7"/>
  <c r="E4" i="8" s="1"/>
  <c r="F4" i="7"/>
  <c r="G4" i="7"/>
  <c r="G4" i="8" s="1"/>
  <c r="H4" i="7"/>
  <c r="I4" i="7"/>
  <c r="J4" i="7"/>
  <c r="K4" i="7"/>
  <c r="K4" i="8" s="1"/>
  <c r="B5" i="7"/>
  <c r="C5" i="7"/>
  <c r="C5" i="8" s="1"/>
  <c r="D5" i="7"/>
  <c r="E5" i="7"/>
  <c r="E5" i="8" s="1"/>
  <c r="F5" i="7"/>
  <c r="G5" i="7"/>
  <c r="G5" i="8" s="1"/>
  <c r="H5" i="7"/>
  <c r="I5" i="7"/>
  <c r="I5" i="8" s="1"/>
  <c r="J5" i="7"/>
  <c r="K5" i="7"/>
  <c r="K5" i="8" s="1"/>
  <c r="B6" i="7"/>
  <c r="C6" i="7"/>
  <c r="C6" i="8" s="1"/>
  <c r="D6" i="7"/>
  <c r="E6" i="7"/>
  <c r="E6" i="8" s="1"/>
  <c r="F6" i="7"/>
  <c r="G6" i="7"/>
  <c r="G6" i="8" s="1"/>
  <c r="H6" i="7"/>
  <c r="I6" i="7"/>
  <c r="I6" i="8" s="1"/>
  <c r="J6" i="7"/>
  <c r="K6" i="7"/>
  <c r="B7" i="7"/>
  <c r="C7" i="7"/>
  <c r="C7" i="8" s="1"/>
  <c r="D7" i="7"/>
  <c r="E7" i="7"/>
  <c r="E7" i="8" s="1"/>
  <c r="F7" i="7"/>
  <c r="G7" i="7"/>
  <c r="G7" i="8" s="1"/>
  <c r="H7" i="7"/>
  <c r="I7" i="7"/>
  <c r="I7" i="8" s="1"/>
  <c r="J7" i="7"/>
  <c r="K7" i="7"/>
  <c r="B8" i="7"/>
  <c r="C8" i="7"/>
  <c r="C8" i="8" s="1"/>
  <c r="D8" i="7"/>
  <c r="E8" i="7"/>
  <c r="E8" i="8" s="1"/>
  <c r="F8" i="7"/>
  <c r="G8" i="7"/>
  <c r="G8" i="8" s="1"/>
  <c r="H8" i="7"/>
  <c r="I8" i="7"/>
  <c r="I8" i="8" s="1"/>
  <c r="J8" i="7"/>
  <c r="K8" i="7"/>
  <c r="K8" i="8" s="1"/>
  <c r="B9" i="7"/>
  <c r="C9" i="7"/>
  <c r="C9" i="8" s="1"/>
  <c r="D9" i="7"/>
  <c r="E9" i="7"/>
  <c r="E9" i="8" s="1"/>
  <c r="F9" i="7"/>
  <c r="G9" i="7"/>
  <c r="G9" i="8" s="1"/>
  <c r="H9" i="7"/>
  <c r="I9" i="7"/>
  <c r="I9" i="8" s="1"/>
  <c r="J9" i="7"/>
  <c r="K9" i="7"/>
  <c r="K9" i="8" s="1"/>
  <c r="B10" i="7"/>
  <c r="C10" i="7"/>
  <c r="D10" i="7"/>
  <c r="E10" i="7"/>
  <c r="E10" i="8" s="1"/>
  <c r="F10" i="7"/>
  <c r="G10" i="7"/>
  <c r="G10" i="8" s="1"/>
  <c r="H10" i="7"/>
  <c r="I10" i="7"/>
  <c r="I10" i="8" s="1"/>
  <c r="J10" i="7"/>
  <c r="K10" i="7"/>
  <c r="K10" i="8" s="1"/>
  <c r="B11" i="7"/>
  <c r="C11" i="7"/>
  <c r="D11" i="7"/>
  <c r="E11" i="7"/>
  <c r="E11" i="8" s="1"/>
  <c r="F11" i="7"/>
  <c r="G11" i="7"/>
  <c r="G11" i="8" s="1"/>
  <c r="H11" i="7"/>
  <c r="I11" i="7"/>
  <c r="I11" i="8" s="1"/>
  <c r="J11" i="7"/>
  <c r="K11" i="7"/>
  <c r="K11" i="8" s="1"/>
  <c r="B12" i="7"/>
  <c r="C12" i="7"/>
  <c r="C12" i="8" s="1"/>
  <c r="D12" i="7"/>
  <c r="E12" i="7"/>
  <c r="E12" i="8" s="1"/>
  <c r="F12" i="7"/>
  <c r="G12" i="7"/>
  <c r="G12" i="8" s="1"/>
  <c r="H12" i="7"/>
  <c r="I12" i="7"/>
  <c r="I12" i="8" s="1"/>
  <c r="J12" i="7"/>
  <c r="K12" i="7"/>
  <c r="K12" i="8" s="1"/>
  <c r="B13" i="7"/>
  <c r="C13" i="7"/>
  <c r="C13" i="8" s="1"/>
  <c r="D13" i="7"/>
  <c r="E13" i="7"/>
  <c r="F13" i="7"/>
  <c r="G13" i="7"/>
  <c r="G13" i="8" s="1"/>
  <c r="H13" i="7"/>
  <c r="I13" i="7"/>
  <c r="I13" i="8" s="1"/>
  <c r="J13" i="7"/>
  <c r="K13" i="7"/>
  <c r="K13" i="8" s="1"/>
  <c r="B14" i="7"/>
  <c r="C14" i="7"/>
  <c r="C14" i="8" s="1"/>
  <c r="D14" i="7"/>
  <c r="E14" i="7"/>
  <c r="F14" i="7"/>
  <c r="G14" i="7"/>
  <c r="G14" i="8" s="1"/>
  <c r="H14" i="7"/>
  <c r="I14" i="7"/>
  <c r="I14" i="8" s="1"/>
  <c r="J14" i="7"/>
  <c r="K14" i="7"/>
  <c r="K14" i="8" s="1"/>
  <c r="B15" i="7"/>
  <c r="C15" i="7"/>
  <c r="C15" i="8" s="1"/>
  <c r="D15" i="7"/>
  <c r="E15" i="7"/>
  <c r="E15" i="8" s="1"/>
  <c r="F15" i="7"/>
  <c r="G15" i="7"/>
  <c r="G15" i="8" s="1"/>
  <c r="H15" i="7"/>
  <c r="H15" i="8" s="1"/>
  <c r="I15" i="7"/>
  <c r="I15" i="8" s="1"/>
  <c r="J15" i="7"/>
  <c r="J15" i="8" s="1"/>
  <c r="K15" i="7"/>
  <c r="K15" i="8" s="1"/>
  <c r="B16" i="7"/>
  <c r="C16" i="7"/>
  <c r="C16" i="8" s="1"/>
  <c r="D16" i="7"/>
  <c r="E16" i="7"/>
  <c r="E16" i="8" s="1"/>
  <c r="F16" i="7"/>
  <c r="G16" i="7"/>
  <c r="H16" i="7"/>
  <c r="I16" i="7"/>
  <c r="I16" i="8" s="1"/>
  <c r="J16" i="7"/>
  <c r="K16" i="7"/>
  <c r="K16" i="8" s="1"/>
  <c r="B17" i="7"/>
  <c r="C17" i="7"/>
  <c r="C17" i="8" s="1"/>
  <c r="D17" i="7"/>
  <c r="E17" i="7"/>
  <c r="E17" i="8" s="1"/>
  <c r="F17" i="7"/>
  <c r="G17" i="7"/>
  <c r="H17" i="7"/>
  <c r="I17" i="7"/>
  <c r="I17" i="8" s="1"/>
  <c r="J17" i="7"/>
  <c r="K17" i="7"/>
  <c r="K17" i="8" s="1"/>
  <c r="B18" i="7"/>
  <c r="C18" i="7"/>
  <c r="C18" i="8" s="1"/>
  <c r="D18" i="7"/>
  <c r="E18" i="7"/>
  <c r="E18" i="8" s="1"/>
  <c r="F18" i="7"/>
  <c r="G18" i="7"/>
  <c r="G18" i="8" s="1"/>
  <c r="H18" i="7"/>
  <c r="I18" i="7"/>
  <c r="I18" i="8" s="1"/>
  <c r="J18" i="7"/>
  <c r="K18" i="7"/>
  <c r="K18" i="8" s="1"/>
  <c r="B19" i="7"/>
  <c r="C19" i="7"/>
  <c r="C19" i="8" s="1"/>
  <c r="D19" i="7"/>
  <c r="E19" i="7"/>
  <c r="E19" i="8" s="1"/>
  <c r="F19" i="7"/>
  <c r="G19" i="7"/>
  <c r="G19" i="8" s="1"/>
  <c r="H19" i="7"/>
  <c r="I19" i="7"/>
  <c r="J19" i="7"/>
  <c r="K19" i="7"/>
  <c r="K19" i="8" s="1"/>
  <c r="B20" i="7"/>
  <c r="C20" i="7"/>
  <c r="C20" i="8" s="1"/>
  <c r="D20" i="7"/>
  <c r="E20" i="7"/>
  <c r="E20" i="8" s="1"/>
  <c r="F20" i="7"/>
  <c r="G20" i="7"/>
  <c r="G20" i="8" s="1"/>
  <c r="H20" i="7"/>
  <c r="I20" i="7"/>
  <c r="I20" i="8" s="1"/>
  <c r="J20" i="7"/>
  <c r="K20" i="7"/>
  <c r="K20" i="8" s="1"/>
  <c r="B21" i="7"/>
  <c r="C21" i="7"/>
  <c r="C21" i="8" s="1"/>
  <c r="D21" i="7"/>
  <c r="E21" i="7"/>
  <c r="E21" i="8" s="1"/>
  <c r="F21" i="7"/>
  <c r="G21" i="7"/>
  <c r="G21" i="8" s="1"/>
  <c r="H21" i="7"/>
  <c r="I21" i="7"/>
  <c r="I21" i="8" s="1"/>
  <c r="J21" i="7"/>
  <c r="K21" i="7"/>
  <c r="K21" i="8" s="1"/>
  <c r="B22" i="7"/>
  <c r="C22" i="7"/>
  <c r="C22" i="8" s="1"/>
  <c r="D22" i="7"/>
  <c r="E22" i="7"/>
  <c r="E22" i="8" s="1"/>
  <c r="F22" i="7"/>
  <c r="G22" i="7"/>
  <c r="G22" i="8" s="1"/>
  <c r="H22" i="7"/>
  <c r="I22" i="7"/>
  <c r="I22" i="8" s="1"/>
  <c r="J22" i="7"/>
  <c r="K22" i="7"/>
  <c r="K22" i="8" s="1"/>
  <c r="B23" i="7"/>
  <c r="C23" i="7"/>
  <c r="C23" i="8" s="1"/>
  <c r="D23" i="7"/>
  <c r="E23" i="7"/>
  <c r="E23" i="8" s="1"/>
  <c r="F23" i="7"/>
  <c r="G23" i="7"/>
  <c r="G23" i="8" s="1"/>
  <c r="H23" i="7"/>
  <c r="I23" i="7"/>
  <c r="I23" i="8" s="1"/>
  <c r="J23" i="7"/>
  <c r="K23" i="7"/>
  <c r="K23" i="8" s="1"/>
  <c r="B24" i="7"/>
  <c r="C24" i="7"/>
  <c r="C24" i="8" s="1"/>
  <c r="D24" i="7"/>
  <c r="E24" i="7"/>
  <c r="E24" i="8" s="1"/>
  <c r="F24" i="7"/>
  <c r="G24" i="7"/>
  <c r="G24" i="8" s="1"/>
  <c r="H24" i="7"/>
  <c r="I24" i="7"/>
  <c r="I24" i="8" s="1"/>
  <c r="J24" i="7"/>
  <c r="K24" i="7"/>
  <c r="K24" i="8" s="1"/>
  <c r="B25" i="7"/>
  <c r="C25" i="7"/>
  <c r="C25" i="8" s="1"/>
  <c r="D25" i="7"/>
  <c r="E25" i="7"/>
  <c r="E25" i="8" s="1"/>
  <c r="F25" i="7"/>
  <c r="G25" i="7"/>
  <c r="G25" i="8" s="1"/>
  <c r="H25" i="7"/>
  <c r="I25" i="7"/>
  <c r="I25" i="8" s="1"/>
  <c r="J25" i="7"/>
  <c r="K25" i="7"/>
  <c r="K25" i="8" s="1"/>
  <c r="B26" i="7"/>
  <c r="C26" i="7"/>
  <c r="C26" i="8" s="1"/>
  <c r="D26" i="7"/>
  <c r="E26" i="7"/>
  <c r="E26" i="8" s="1"/>
  <c r="F26" i="7"/>
  <c r="G26" i="7"/>
  <c r="G26" i="8" s="1"/>
  <c r="H26" i="7"/>
  <c r="I26" i="7"/>
  <c r="I26" i="8" s="1"/>
  <c r="J26" i="7"/>
  <c r="K26" i="7"/>
  <c r="K26" i="8" s="1"/>
  <c r="B27" i="7"/>
  <c r="C27" i="7"/>
  <c r="C27" i="8" s="1"/>
  <c r="D27" i="7"/>
  <c r="E27" i="7"/>
  <c r="E27" i="8" s="1"/>
  <c r="F27" i="7"/>
  <c r="G27" i="7"/>
  <c r="G27" i="8" s="1"/>
  <c r="H27" i="7"/>
  <c r="I27" i="7"/>
  <c r="I27" i="8" s="1"/>
  <c r="J27" i="7"/>
  <c r="K27" i="7"/>
  <c r="K27" i="8" s="1"/>
  <c r="B28" i="7"/>
  <c r="C28" i="7"/>
  <c r="C28" i="8" s="1"/>
  <c r="D28" i="7"/>
  <c r="E28" i="7"/>
  <c r="E28" i="8" s="1"/>
  <c r="F28" i="7"/>
  <c r="G28" i="7"/>
  <c r="G28" i="8" s="1"/>
  <c r="H28" i="7"/>
  <c r="I28" i="7"/>
  <c r="I28" i="8" s="1"/>
  <c r="J28" i="7"/>
  <c r="K28" i="7"/>
  <c r="K28" i="8" s="1"/>
  <c r="B29" i="7"/>
  <c r="C29" i="7"/>
  <c r="C29" i="8" s="1"/>
  <c r="D29" i="7"/>
  <c r="E29" i="7"/>
  <c r="E29" i="8" s="1"/>
  <c r="F29" i="7"/>
  <c r="G29" i="7"/>
  <c r="H29" i="7"/>
  <c r="I29" i="7"/>
  <c r="J29" i="7"/>
  <c r="K29" i="7"/>
  <c r="B30" i="7"/>
  <c r="C30" i="7"/>
  <c r="D30" i="7"/>
  <c r="E30" i="7"/>
  <c r="F30" i="7"/>
  <c r="G30" i="7"/>
  <c r="H30" i="7"/>
  <c r="I30" i="7"/>
  <c r="J30" i="7"/>
  <c r="K30" i="7"/>
  <c r="C2" i="7"/>
  <c r="D2" i="7"/>
  <c r="E2" i="7"/>
  <c r="F2" i="7"/>
  <c r="G2" i="7"/>
  <c r="H2" i="7"/>
  <c r="I2" i="7"/>
  <c r="J2" i="7"/>
  <c r="K2" i="7"/>
  <c r="B2" i="7"/>
  <c r="K6" i="8"/>
  <c r="C10" i="8"/>
  <c r="E13" i="8"/>
  <c r="G16" i="8"/>
  <c r="I19" i="8"/>
  <c r="B3" i="8"/>
  <c r="D3" i="8"/>
  <c r="F3" i="8"/>
  <c r="H3" i="8"/>
  <c r="J3" i="8"/>
  <c r="B4" i="8"/>
  <c r="D4" i="8"/>
  <c r="F4" i="8"/>
  <c r="H4" i="8"/>
  <c r="I4" i="8"/>
  <c r="J4" i="8"/>
  <c r="B5" i="8"/>
  <c r="D5" i="8"/>
  <c r="F5" i="8"/>
  <c r="H5" i="8"/>
  <c r="J5" i="8"/>
  <c r="B6" i="8"/>
  <c r="D6" i="8"/>
  <c r="F6" i="8"/>
  <c r="H6" i="8"/>
  <c r="J6" i="8"/>
  <c r="B7" i="8"/>
  <c r="D7" i="8"/>
  <c r="F7" i="8"/>
  <c r="H7" i="8"/>
  <c r="J7" i="8"/>
  <c r="K7" i="8"/>
  <c r="B8" i="8"/>
  <c r="D8" i="8"/>
  <c r="F8" i="8"/>
  <c r="H8" i="8"/>
  <c r="J8" i="8"/>
  <c r="B9" i="8"/>
  <c r="D9" i="8"/>
  <c r="F9" i="8"/>
  <c r="H9" i="8"/>
  <c r="J9" i="8"/>
  <c r="B10" i="8"/>
  <c r="D10" i="8"/>
  <c r="F10" i="8"/>
  <c r="H10" i="8"/>
  <c r="J10" i="8"/>
  <c r="B11" i="8"/>
  <c r="C11" i="8"/>
  <c r="D11" i="8"/>
  <c r="F11" i="8"/>
  <c r="H11" i="8"/>
  <c r="J11" i="8"/>
  <c r="B12" i="8"/>
  <c r="D12" i="8"/>
  <c r="F12" i="8"/>
  <c r="H12" i="8"/>
  <c r="J12" i="8"/>
  <c r="B13" i="8"/>
  <c r="D13" i="8"/>
  <c r="F13" i="8"/>
  <c r="H13" i="8"/>
  <c r="J13" i="8"/>
  <c r="B14" i="8"/>
  <c r="D14" i="8"/>
  <c r="E14" i="8"/>
  <c r="F14" i="8"/>
  <c r="H14" i="8"/>
  <c r="J14" i="8"/>
  <c r="B15" i="8"/>
  <c r="D15" i="8"/>
  <c r="F15" i="8"/>
  <c r="B16" i="8"/>
  <c r="D16" i="8"/>
  <c r="F16" i="8"/>
  <c r="H16" i="8"/>
  <c r="J16" i="8"/>
  <c r="B17" i="8"/>
  <c r="D17" i="8"/>
  <c r="F17" i="8"/>
  <c r="G17" i="8"/>
  <c r="H17" i="8"/>
  <c r="J17" i="8"/>
  <c r="B18" i="8"/>
  <c r="D18" i="8"/>
  <c r="F18" i="8"/>
  <c r="H18" i="8"/>
  <c r="J18" i="8"/>
  <c r="B19" i="8"/>
  <c r="D19" i="8"/>
  <c r="F19" i="8"/>
  <c r="H19" i="8"/>
  <c r="J19" i="8"/>
  <c r="B20" i="8"/>
  <c r="D20" i="8"/>
  <c r="F20" i="8"/>
  <c r="H20" i="8"/>
  <c r="J20" i="8"/>
  <c r="B21" i="8"/>
  <c r="D21" i="8"/>
  <c r="F21" i="8"/>
  <c r="H21" i="8"/>
  <c r="J21" i="8"/>
  <c r="B22" i="8"/>
  <c r="D22" i="8"/>
  <c r="F22" i="8"/>
  <c r="H22" i="8"/>
  <c r="J22" i="8"/>
  <c r="B23" i="8"/>
  <c r="D23" i="8"/>
  <c r="F23" i="8"/>
  <c r="H23" i="8"/>
  <c r="J23" i="8"/>
  <c r="B24" i="8"/>
  <c r="D24" i="8"/>
  <c r="F24" i="8"/>
  <c r="H24" i="8"/>
  <c r="J24" i="8"/>
  <c r="B25" i="8"/>
  <c r="D25" i="8"/>
  <c r="F25" i="8"/>
  <c r="H25" i="8"/>
  <c r="J25" i="8"/>
  <c r="B26" i="8"/>
  <c r="D26" i="8"/>
  <c r="F26" i="8"/>
  <c r="H26" i="8"/>
  <c r="J26" i="8"/>
  <c r="B27" i="8"/>
  <c r="D27" i="8"/>
  <c r="F27" i="8"/>
  <c r="H27" i="8"/>
  <c r="J27" i="8"/>
  <c r="B28" i="8"/>
  <c r="D28" i="8"/>
  <c r="F28" i="8"/>
  <c r="H28" i="8"/>
  <c r="J28" i="8"/>
  <c r="B29" i="8"/>
  <c r="D29" i="8"/>
  <c r="F29" i="8"/>
  <c r="G29" i="8"/>
  <c r="H29" i="8"/>
  <c r="I29" i="8"/>
  <c r="J29" i="8"/>
  <c r="K29" i="8"/>
  <c r="B30" i="8"/>
  <c r="C30" i="8"/>
  <c r="D30" i="8"/>
  <c r="E30" i="8"/>
  <c r="F30" i="8"/>
  <c r="G30" i="8"/>
  <c r="H30" i="8"/>
  <c r="I30" i="8"/>
  <c r="J30" i="8"/>
  <c r="K30" i="8"/>
  <c r="C2" i="8"/>
  <c r="D2" i="8"/>
  <c r="E2" i="8"/>
  <c r="F2" i="8"/>
  <c r="G2" i="8"/>
  <c r="H2" i="8"/>
  <c r="I2" i="8"/>
  <c r="J2" i="8"/>
  <c r="K2" i="8"/>
  <c r="B2" i="8"/>
  <c r="H15" i="11"/>
  <c r="H15" i="9" s="1"/>
  <c r="J15" i="11"/>
  <c r="J15" i="9" s="1"/>
  <c r="K15" i="11"/>
  <c r="K15" i="9" s="1"/>
  <c r="G2" i="12" l="1"/>
  <c r="G2" i="9"/>
  <c r="G15" i="12"/>
  <c r="G14" i="12"/>
  <c r="G13" i="12"/>
  <c r="G12" i="12"/>
  <c r="G11" i="12"/>
  <c r="G10" i="12"/>
  <c r="G9" i="12"/>
  <c r="K2" i="12"/>
  <c r="K2" i="9"/>
  <c r="K14" i="12" s="1"/>
  <c r="C2" i="12"/>
  <c r="C2" i="9"/>
  <c r="C14" i="12" s="1"/>
  <c r="K15" i="12"/>
  <c r="I2" i="9"/>
  <c r="I13" i="12" s="1"/>
  <c r="E2" i="9"/>
  <c r="E15" i="12" s="1"/>
  <c r="G8" i="12"/>
  <c r="E8" i="12"/>
  <c r="C8" i="12"/>
  <c r="K7" i="12"/>
  <c r="I7" i="12"/>
  <c r="G7" i="12"/>
  <c r="E7" i="12"/>
  <c r="C7" i="12"/>
  <c r="K6" i="12"/>
  <c r="I6" i="12"/>
  <c r="G6" i="12"/>
  <c r="E6" i="12"/>
  <c r="C6" i="12"/>
  <c r="K5" i="12"/>
  <c r="I5" i="12"/>
  <c r="G5" i="12"/>
  <c r="E5" i="12"/>
  <c r="C5" i="12"/>
  <c r="K4" i="12"/>
  <c r="I4" i="12"/>
  <c r="G4" i="12"/>
  <c r="E4" i="12"/>
  <c r="C4" i="12"/>
  <c r="K3" i="12"/>
  <c r="I3" i="12"/>
  <c r="G3" i="12"/>
  <c r="E3" i="12"/>
  <c r="C3" i="12"/>
  <c r="B2" i="12"/>
  <c r="B2" i="9"/>
  <c r="B29" i="12" s="1"/>
  <c r="J2" i="12"/>
  <c r="J2" i="9"/>
  <c r="J27" i="12" s="1"/>
  <c r="H2" i="12"/>
  <c r="H2" i="9"/>
  <c r="H30" i="12" s="1"/>
  <c r="F2" i="12"/>
  <c r="F2" i="9"/>
  <c r="F19" i="12" s="1"/>
  <c r="D2" i="12"/>
  <c r="D2" i="9"/>
  <c r="D26" i="12" s="1"/>
  <c r="K30" i="12"/>
  <c r="I30" i="12"/>
  <c r="G30" i="12"/>
  <c r="E30" i="12"/>
  <c r="C30" i="12"/>
  <c r="K29" i="12"/>
  <c r="I29" i="12"/>
  <c r="G29" i="12"/>
  <c r="E29" i="12"/>
  <c r="C29" i="12"/>
  <c r="K28" i="12"/>
  <c r="I28" i="12"/>
  <c r="G28" i="12"/>
  <c r="E28" i="12"/>
  <c r="C28" i="12"/>
  <c r="K27" i="12"/>
  <c r="I27" i="12"/>
  <c r="G27" i="12"/>
  <c r="E27" i="12"/>
  <c r="C27" i="12"/>
  <c r="K26" i="12"/>
  <c r="I26" i="12"/>
  <c r="G26" i="12"/>
  <c r="E26" i="12"/>
  <c r="C26" i="12"/>
  <c r="K25" i="12"/>
  <c r="I25" i="12"/>
  <c r="G25" i="12"/>
  <c r="E25" i="12"/>
  <c r="C25" i="12"/>
  <c r="K24" i="12"/>
  <c r="I24" i="12"/>
  <c r="G24" i="12"/>
  <c r="E24" i="12"/>
  <c r="C24" i="12"/>
  <c r="K23" i="12"/>
  <c r="I23" i="12"/>
  <c r="G23" i="12"/>
  <c r="E23" i="12"/>
  <c r="C23" i="12"/>
  <c r="K22" i="12"/>
  <c r="I22" i="12"/>
  <c r="G22" i="12"/>
  <c r="E22" i="12"/>
  <c r="C22" i="12"/>
  <c r="K21" i="12"/>
  <c r="I21" i="12"/>
  <c r="G21" i="12"/>
  <c r="E21" i="12"/>
  <c r="C21" i="12"/>
  <c r="K20" i="12"/>
  <c r="I20" i="12"/>
  <c r="G20" i="12"/>
  <c r="E20" i="12"/>
  <c r="C20" i="12"/>
  <c r="K19" i="12"/>
  <c r="I19" i="12"/>
  <c r="G19" i="12"/>
  <c r="E19" i="12"/>
  <c r="C19" i="12"/>
  <c r="K18" i="12"/>
  <c r="I18" i="12"/>
  <c r="G18" i="12"/>
  <c r="E18" i="12"/>
  <c r="C18" i="12"/>
  <c r="K17" i="12"/>
  <c r="I17" i="12"/>
  <c r="G17" i="12"/>
  <c r="E17" i="12"/>
  <c r="C17" i="12"/>
  <c r="K16" i="12"/>
  <c r="I16" i="12"/>
  <c r="G16" i="12"/>
  <c r="E16" i="12"/>
  <c r="C16" i="12"/>
  <c r="I15" i="12"/>
  <c r="B3" i="12" l="1"/>
  <c r="F3" i="12"/>
  <c r="J3" i="12"/>
  <c r="D4" i="12"/>
  <c r="H4" i="12"/>
  <c r="B5" i="12"/>
  <c r="F5" i="12"/>
  <c r="J5" i="12"/>
  <c r="D6" i="12"/>
  <c r="H6" i="12"/>
  <c r="B7" i="12"/>
  <c r="F7" i="12"/>
  <c r="J7" i="12"/>
  <c r="D8" i="12"/>
  <c r="H8" i="12"/>
  <c r="B9" i="12"/>
  <c r="F9" i="12"/>
  <c r="J9" i="12"/>
  <c r="D10" i="12"/>
  <c r="H10" i="12"/>
  <c r="B11" i="12"/>
  <c r="F11" i="12"/>
  <c r="J11" i="12"/>
  <c r="D12" i="12"/>
  <c r="H12" i="12"/>
  <c r="B13" i="12"/>
  <c r="F13" i="12"/>
  <c r="J13" i="12"/>
  <c r="D14" i="12"/>
  <c r="H14" i="12"/>
  <c r="B15" i="12"/>
  <c r="F15" i="12"/>
  <c r="F16" i="12"/>
  <c r="D17" i="12"/>
  <c r="B18" i="12"/>
  <c r="J18" i="12"/>
  <c r="H19" i="12"/>
  <c r="F20" i="12"/>
  <c r="D21" i="12"/>
  <c r="B22" i="12"/>
  <c r="J22" i="12"/>
  <c r="H23" i="12"/>
  <c r="F24" i="12"/>
  <c r="D25" i="12"/>
  <c r="B26" i="12"/>
  <c r="J26" i="12"/>
  <c r="H27" i="12"/>
  <c r="F28" i="12"/>
  <c r="D29" i="12"/>
  <c r="B30" i="12"/>
  <c r="J30" i="12"/>
  <c r="F23" i="12"/>
  <c r="B25" i="12"/>
  <c r="H26" i="12"/>
  <c r="D28" i="12"/>
  <c r="D30" i="12"/>
  <c r="I8" i="12"/>
  <c r="C9" i="12"/>
  <c r="K9" i="12"/>
  <c r="E10" i="12"/>
  <c r="I10" i="12"/>
  <c r="C11" i="12"/>
  <c r="K11" i="12"/>
  <c r="E12" i="12"/>
  <c r="I12" i="12"/>
  <c r="C13" i="12"/>
  <c r="K13" i="12"/>
  <c r="E14" i="12"/>
  <c r="I14" i="12"/>
  <c r="C15" i="12"/>
  <c r="H16" i="12"/>
  <c r="F17" i="12"/>
  <c r="D18" i="12"/>
  <c r="B19" i="12"/>
  <c r="J19" i="12"/>
  <c r="H20" i="12"/>
  <c r="F21" i="12"/>
  <c r="D22" i="12"/>
  <c r="J23" i="12"/>
  <c r="F25" i="12"/>
  <c r="B27" i="12"/>
  <c r="H28" i="12"/>
  <c r="J29" i="12"/>
  <c r="D3" i="12"/>
  <c r="H3" i="12"/>
  <c r="B4" i="12"/>
  <c r="F4" i="12"/>
  <c r="J4" i="12"/>
  <c r="D5" i="12"/>
  <c r="H5" i="12"/>
  <c r="B6" i="12"/>
  <c r="F6" i="12"/>
  <c r="J6" i="12"/>
  <c r="D7" i="12"/>
  <c r="H7" i="12"/>
  <c r="B8" i="12"/>
  <c r="F8" i="12"/>
  <c r="J8" i="12"/>
  <c r="D9" i="12"/>
  <c r="H9" i="12"/>
  <c r="B10" i="12"/>
  <c r="F10" i="12"/>
  <c r="J10" i="12"/>
  <c r="D11" i="12"/>
  <c r="H11" i="12"/>
  <c r="B12" i="12"/>
  <c r="F12" i="12"/>
  <c r="J12" i="12"/>
  <c r="D13" i="12"/>
  <c r="H13" i="12"/>
  <c r="B14" i="12"/>
  <c r="F14" i="12"/>
  <c r="J14" i="12"/>
  <c r="D15" i="12"/>
  <c r="B16" i="12"/>
  <c r="J16" i="12"/>
  <c r="H17" i="12"/>
  <c r="F18" i="12"/>
  <c r="D19" i="12"/>
  <c r="B20" i="12"/>
  <c r="J20" i="12"/>
  <c r="H21" i="12"/>
  <c r="F22" i="12"/>
  <c r="D23" i="12"/>
  <c r="B24" i="12"/>
  <c r="J24" i="12"/>
  <c r="H25" i="12"/>
  <c r="F26" i="12"/>
  <c r="D27" i="12"/>
  <c r="B28" i="12"/>
  <c r="J28" i="12"/>
  <c r="H29" i="12"/>
  <c r="F30" i="12"/>
  <c r="H15" i="12"/>
  <c r="H22" i="12"/>
  <c r="D24" i="12"/>
  <c r="J25" i="12"/>
  <c r="F27" i="12"/>
  <c r="F29" i="12"/>
  <c r="J15" i="12"/>
  <c r="K8" i="12"/>
  <c r="E9" i="12"/>
  <c r="I9" i="12"/>
  <c r="C10" i="12"/>
  <c r="K10" i="12"/>
  <c r="E11" i="12"/>
  <c r="I11" i="12"/>
  <c r="C12" i="12"/>
  <c r="K12" i="12"/>
  <c r="E13" i="12"/>
  <c r="D16" i="12"/>
  <c r="B17" i="12"/>
  <c r="J17" i="12"/>
  <c r="H18" i="12"/>
  <c r="D20" i="12"/>
  <c r="B21" i="12"/>
  <c r="J21" i="12"/>
  <c r="B23" i="12"/>
  <c r="H24" i="12"/>
</calcChain>
</file>

<file path=xl/sharedStrings.xml><?xml version="1.0" encoding="utf-8"?>
<sst xmlns="http://schemas.openxmlformats.org/spreadsheetml/2006/main" count="429" uniqueCount="131">
  <si>
    <t>Subject_ID</t>
  </si>
  <si>
    <t>Chord 1</t>
  </si>
  <si>
    <t>Chord 2</t>
  </si>
  <si>
    <t>Chord 3</t>
  </si>
  <si>
    <t>Chord 4</t>
  </si>
  <si>
    <t>Chord 5</t>
  </si>
  <si>
    <t>Chord 6</t>
  </si>
  <si>
    <t>Chord 7</t>
  </si>
  <si>
    <t>Chord 8</t>
  </si>
  <si>
    <t>Chord 9</t>
  </si>
  <si>
    <t>Chord 10</t>
  </si>
  <si>
    <t>Correct</t>
  </si>
  <si>
    <t>C Major</t>
  </si>
  <si>
    <t>E minor</t>
  </si>
  <si>
    <t>G minor</t>
  </si>
  <si>
    <t>F diminished</t>
  </si>
  <si>
    <t>A major</t>
  </si>
  <si>
    <t>E diminished</t>
  </si>
  <si>
    <t>F major 7th</t>
  </si>
  <si>
    <t>C dominant 7th</t>
  </si>
  <si>
    <t>E minor 7th</t>
  </si>
  <si>
    <t>G Major</t>
  </si>
  <si>
    <t>A minor</t>
  </si>
  <si>
    <t>F minor</t>
  </si>
  <si>
    <t>E major</t>
  </si>
  <si>
    <t>A major Fourth</t>
  </si>
  <si>
    <t>B diminished</t>
  </si>
  <si>
    <t>G major</t>
  </si>
  <si>
    <t>D minor</t>
  </si>
  <si>
    <t>G major seventh</t>
  </si>
  <si>
    <t>B minor 7th</t>
  </si>
  <si>
    <t>C major 7th</t>
  </si>
  <si>
    <t>C major</t>
  </si>
  <si>
    <t>A Diminished</t>
  </si>
  <si>
    <t>B Major</t>
  </si>
  <si>
    <t>A Minor</t>
  </si>
  <si>
    <t>E Aug</t>
  </si>
  <si>
    <t>F Aug</t>
  </si>
  <si>
    <t>A major 7th</t>
  </si>
  <si>
    <t>B diminished 7th</t>
  </si>
  <si>
    <t>E Major</t>
  </si>
  <si>
    <t>B minor</t>
  </si>
  <si>
    <t>C diminished</t>
  </si>
  <si>
    <t>C 9</t>
  </si>
  <si>
    <t>C 7th</t>
  </si>
  <si>
    <t>A minor 7th</t>
  </si>
  <si>
    <t>G Aug</t>
  </si>
  <si>
    <t>B Aug</t>
  </si>
  <si>
    <t>G minor 7th</t>
  </si>
  <si>
    <t>F major</t>
  </si>
  <si>
    <t>F Major</t>
  </si>
  <si>
    <t>D major</t>
  </si>
  <si>
    <t>B major 7th</t>
  </si>
  <si>
    <t>A diminished 7th</t>
  </si>
  <si>
    <t>B 7th</t>
  </si>
  <si>
    <t>F 7th</t>
  </si>
  <si>
    <t>D 9th</t>
  </si>
  <si>
    <t>B</t>
  </si>
  <si>
    <t>E</t>
  </si>
  <si>
    <t>B major</t>
  </si>
  <si>
    <t>D Major</t>
  </si>
  <si>
    <t>C Minor</t>
  </si>
  <si>
    <t>G augmented</t>
  </si>
  <si>
    <t>B Minor</t>
  </si>
  <si>
    <t>G dominant 7th</t>
  </si>
  <si>
    <t>D minor 7th</t>
  </si>
  <si>
    <t>F Diminished</t>
  </si>
  <si>
    <t>E Diminished</t>
  </si>
  <si>
    <t>D Diminished</t>
  </si>
  <si>
    <t>G minor diminished</t>
  </si>
  <si>
    <t>D Aug</t>
  </si>
  <si>
    <t>G Minor</t>
  </si>
  <si>
    <t>A diminished</t>
  </si>
  <si>
    <t>E 9th</t>
  </si>
  <si>
    <t>G 7th</t>
  </si>
  <si>
    <t>B 13th</t>
  </si>
  <si>
    <t>C minor</t>
  </si>
  <si>
    <t>g major</t>
  </si>
  <si>
    <t>a 7th</t>
  </si>
  <si>
    <t>c major</t>
  </si>
  <si>
    <t>f minor with c on the bottom</t>
  </si>
  <si>
    <t>b major 7th</t>
  </si>
  <si>
    <t>c major 7th</t>
  </si>
  <si>
    <t>f major</t>
  </si>
  <si>
    <t>C</t>
  </si>
  <si>
    <t>G</t>
  </si>
  <si>
    <t>D</t>
  </si>
  <si>
    <t>A</t>
  </si>
  <si>
    <t>F</t>
  </si>
  <si>
    <t>C# major</t>
  </si>
  <si>
    <t>Ab minor</t>
  </si>
  <si>
    <t>G# minor</t>
  </si>
  <si>
    <t>C#</t>
  </si>
  <si>
    <t>G#</t>
  </si>
  <si>
    <t>Ab</t>
  </si>
  <si>
    <t>F# minor</t>
  </si>
  <si>
    <t>Eb minor</t>
  </si>
  <si>
    <t>C# minor</t>
  </si>
  <si>
    <t>Bb minor</t>
  </si>
  <si>
    <t>D#</t>
  </si>
  <si>
    <t>Bb 9th</t>
  </si>
  <si>
    <t>Bb 2nd</t>
  </si>
  <si>
    <t>Bb minor 7th</t>
  </si>
  <si>
    <t>Bb Major</t>
  </si>
  <si>
    <t>A# major</t>
  </si>
  <si>
    <t>Bb major 7th</t>
  </si>
  <si>
    <t>D# major</t>
  </si>
  <si>
    <t>Eb major 7th</t>
  </si>
  <si>
    <t>Bb dominant 7th</t>
  </si>
  <si>
    <t>Bb major</t>
  </si>
  <si>
    <t>F#</t>
  </si>
  <si>
    <t>Bb</t>
  </si>
  <si>
    <t>Eb</t>
  </si>
  <si>
    <t>A#</t>
  </si>
  <si>
    <t>F# Major</t>
  </si>
  <si>
    <t>ab major</t>
  </si>
  <si>
    <t>ab minor 7th</t>
  </si>
  <si>
    <t>C Major with a 6th</t>
  </si>
  <si>
    <t>B#</t>
  </si>
  <si>
    <t>Cb</t>
  </si>
  <si>
    <t>Db</t>
  </si>
  <si>
    <t>E#</t>
  </si>
  <si>
    <t>Fb</t>
  </si>
  <si>
    <t>Gb</t>
  </si>
  <si>
    <t xml:space="preserve">A </t>
  </si>
  <si>
    <t xml:space="preserve">B </t>
  </si>
  <si>
    <t xml:space="preserve">C </t>
  </si>
  <si>
    <t xml:space="preserve">D </t>
  </si>
  <si>
    <t xml:space="preserve">E </t>
  </si>
  <si>
    <t xml:space="preserve">F </t>
  </si>
  <si>
    <t xml:space="preserve">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</si>
</sst>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2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4" sqref="C4"/>
    </sheetView>
  </sheetViews>
  <sheetFormatPr defaultRowHeight="15" x14ac:dyDescent="0.25"/>
  <sheetData>
    <row r="1" spans="1:3" x14ac:dyDescent="0.25">
      <c r="A1" t="s">
        <v>84</v>
      </c>
      <c r="B1">
        <v>0</v>
      </c>
      <c r="C1">
        <v>261.63</v>
      </c>
    </row>
    <row r="2" spans="1:3" x14ac:dyDescent="0.25">
      <c r="A2" t="s">
        <v>92</v>
      </c>
      <c r="B2">
        <v>1</v>
      </c>
      <c r="C2">
        <v>277.18</v>
      </c>
    </row>
    <row r="3" spans="1:3" x14ac:dyDescent="0.25">
      <c r="A3" t="s">
        <v>86</v>
      </c>
      <c r="B3">
        <v>2</v>
      </c>
      <c r="C3">
        <v>293.66000000000003</v>
      </c>
    </row>
    <row r="4" spans="1:3" x14ac:dyDescent="0.25">
      <c r="A4" t="s">
        <v>99</v>
      </c>
      <c r="B4">
        <v>3</v>
      </c>
      <c r="C4">
        <v>311.13</v>
      </c>
    </row>
    <row r="5" spans="1:3" x14ac:dyDescent="0.25">
      <c r="A5" t="s">
        <v>58</v>
      </c>
      <c r="B5">
        <v>4</v>
      </c>
      <c r="C5">
        <v>329.63</v>
      </c>
    </row>
    <row r="6" spans="1:3" x14ac:dyDescent="0.25">
      <c r="A6" t="s">
        <v>88</v>
      </c>
      <c r="B6">
        <v>5</v>
      </c>
      <c r="C6">
        <v>349.23</v>
      </c>
    </row>
    <row r="7" spans="1:3" x14ac:dyDescent="0.25">
      <c r="A7" t="s">
        <v>110</v>
      </c>
      <c r="B7">
        <v>6</v>
      </c>
      <c r="C7">
        <v>369.99</v>
      </c>
    </row>
    <row r="8" spans="1:3" x14ac:dyDescent="0.25">
      <c r="A8" t="s">
        <v>85</v>
      </c>
      <c r="B8">
        <v>7</v>
      </c>
      <c r="C8">
        <v>392</v>
      </c>
    </row>
    <row r="9" spans="1:3" x14ac:dyDescent="0.25">
      <c r="A9" t="s">
        <v>93</v>
      </c>
      <c r="B9">
        <v>8</v>
      </c>
      <c r="C9">
        <v>415.3</v>
      </c>
    </row>
    <row r="10" spans="1:3" x14ac:dyDescent="0.25">
      <c r="A10" t="s">
        <v>87</v>
      </c>
      <c r="B10">
        <v>9</v>
      </c>
      <c r="C10">
        <v>440</v>
      </c>
    </row>
    <row r="11" spans="1:3" x14ac:dyDescent="0.25">
      <c r="A11" t="s">
        <v>113</v>
      </c>
      <c r="B11">
        <v>10</v>
      </c>
      <c r="C11">
        <v>466.16</v>
      </c>
    </row>
    <row r="12" spans="1:3" x14ac:dyDescent="0.25">
      <c r="A12" t="s">
        <v>57</v>
      </c>
      <c r="B12">
        <v>11</v>
      </c>
      <c r="C12">
        <v>493.88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D17" sqref="D17"/>
    </sheetView>
  </sheetViews>
  <sheetFormatPr defaultRowHeight="15" x14ac:dyDescent="0.25"/>
  <sheetData>
    <row r="1" spans="1:2" x14ac:dyDescent="0.25">
      <c r="A1" t="s">
        <v>94</v>
      </c>
      <c r="B1" t="s">
        <v>93</v>
      </c>
    </row>
    <row r="2" spans="1:2" x14ac:dyDescent="0.25">
      <c r="A2" t="s">
        <v>124</v>
      </c>
      <c r="B2" t="s">
        <v>87</v>
      </c>
    </row>
    <row r="3" spans="1:2" x14ac:dyDescent="0.25">
      <c r="A3" t="s">
        <v>113</v>
      </c>
      <c r="B3" t="s">
        <v>113</v>
      </c>
    </row>
    <row r="4" spans="1:2" x14ac:dyDescent="0.25">
      <c r="A4" t="s">
        <v>111</v>
      </c>
      <c r="B4" t="s">
        <v>113</v>
      </c>
    </row>
    <row r="5" spans="1:2" x14ac:dyDescent="0.25">
      <c r="A5" t="s">
        <v>125</v>
      </c>
      <c r="B5" t="s">
        <v>57</v>
      </c>
    </row>
    <row r="6" spans="1:2" x14ac:dyDescent="0.25">
      <c r="A6" t="s">
        <v>118</v>
      </c>
      <c r="B6" t="s">
        <v>84</v>
      </c>
    </row>
    <row r="7" spans="1:2" x14ac:dyDescent="0.25">
      <c r="A7" t="s">
        <v>119</v>
      </c>
      <c r="B7" t="s">
        <v>57</v>
      </c>
    </row>
    <row r="8" spans="1:2" x14ac:dyDescent="0.25">
      <c r="A8" t="s">
        <v>126</v>
      </c>
      <c r="B8" t="s">
        <v>84</v>
      </c>
    </row>
    <row r="9" spans="1:2" x14ac:dyDescent="0.25">
      <c r="A9" t="s">
        <v>92</v>
      </c>
      <c r="B9" t="s">
        <v>92</v>
      </c>
    </row>
    <row r="10" spans="1:2" x14ac:dyDescent="0.25">
      <c r="A10" t="s">
        <v>120</v>
      </c>
      <c r="B10" t="s">
        <v>92</v>
      </c>
    </row>
    <row r="11" spans="1:2" x14ac:dyDescent="0.25">
      <c r="A11" t="s">
        <v>127</v>
      </c>
      <c r="B11" t="s">
        <v>86</v>
      </c>
    </row>
    <row r="12" spans="1:2" x14ac:dyDescent="0.25">
      <c r="A12" t="s">
        <v>99</v>
      </c>
      <c r="B12" t="s">
        <v>99</v>
      </c>
    </row>
    <row r="13" spans="1:2" x14ac:dyDescent="0.25">
      <c r="A13" t="s">
        <v>112</v>
      </c>
      <c r="B13" t="s">
        <v>99</v>
      </c>
    </row>
    <row r="14" spans="1:2" x14ac:dyDescent="0.25">
      <c r="A14" t="s">
        <v>128</v>
      </c>
      <c r="B14" t="s">
        <v>58</v>
      </c>
    </row>
    <row r="15" spans="1:2" x14ac:dyDescent="0.25">
      <c r="A15" t="s">
        <v>121</v>
      </c>
      <c r="B15" t="s">
        <v>88</v>
      </c>
    </row>
    <row r="16" spans="1:2" x14ac:dyDescent="0.25">
      <c r="A16" t="s">
        <v>122</v>
      </c>
      <c r="B16" t="s">
        <v>58</v>
      </c>
    </row>
    <row r="17" spans="1:2" x14ac:dyDescent="0.25">
      <c r="A17" t="s">
        <v>129</v>
      </c>
      <c r="B17" t="s">
        <v>88</v>
      </c>
    </row>
    <row r="18" spans="1:2" x14ac:dyDescent="0.25">
      <c r="A18" t="s">
        <v>110</v>
      </c>
      <c r="B18" t="s">
        <v>110</v>
      </c>
    </row>
    <row r="19" spans="1:2" x14ac:dyDescent="0.25">
      <c r="A19" t="s">
        <v>123</v>
      </c>
      <c r="B19" t="s">
        <v>110</v>
      </c>
    </row>
    <row r="20" spans="1:2" x14ac:dyDescent="0.25">
      <c r="A20" t="s">
        <v>130</v>
      </c>
      <c r="B20" t="s">
        <v>85</v>
      </c>
    </row>
    <row r="21" spans="1:2" x14ac:dyDescent="0.25">
      <c r="A21" t="s">
        <v>93</v>
      </c>
      <c r="B21" t="s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8" sqref="F8"/>
    </sheetView>
  </sheetViews>
  <sheetFormatPr defaultRowHeight="15" x14ac:dyDescent="0.25"/>
  <cols>
    <col min="1" max="1" width="10.42578125" bestFit="1" customWidth="1"/>
    <col min="2" max="2" width="7.85546875" bestFit="1" customWidth="1"/>
    <col min="3" max="3" width="12.42578125" bestFit="1" customWidth="1"/>
    <col min="4" max="4" width="11.28515625" bestFit="1" customWidth="1"/>
    <col min="5" max="5" width="18.7109375" bestFit="1" customWidth="1"/>
    <col min="6" max="6" width="8.7109375" bestFit="1" customWidth="1"/>
    <col min="7" max="7" width="16.140625" bestFit="1" customWidth="1"/>
    <col min="8" max="8" width="15.5703125" bestFit="1" customWidth="1"/>
    <col min="9" max="9" width="15.7109375" bestFit="1" customWidth="1"/>
    <col min="10" max="10" width="14.7109375" bestFit="1" customWidth="1"/>
    <col min="11" max="11" width="26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105</v>
      </c>
      <c r="J2" t="s">
        <v>19</v>
      </c>
      <c r="K2" t="s">
        <v>20</v>
      </c>
    </row>
    <row r="3" spans="1:11" x14ac:dyDescent="0.25">
      <c r="A3">
        <v>1</v>
      </c>
      <c r="B3" t="s">
        <v>21</v>
      </c>
      <c r="C3" t="s">
        <v>28</v>
      </c>
      <c r="D3" t="s">
        <v>22</v>
      </c>
      <c r="E3" t="s">
        <v>23</v>
      </c>
      <c r="F3" t="s">
        <v>24</v>
      </c>
      <c r="G3" t="s">
        <v>13</v>
      </c>
      <c r="H3" t="s">
        <v>25</v>
      </c>
      <c r="I3" t="s">
        <v>104</v>
      </c>
      <c r="J3" t="s">
        <v>103</v>
      </c>
      <c r="K3" t="s">
        <v>103</v>
      </c>
    </row>
    <row r="4" spans="1:11" x14ac:dyDescent="0.25">
      <c r="A4">
        <v>2</v>
      </c>
      <c r="B4" t="s">
        <v>12</v>
      </c>
      <c r="C4" t="s">
        <v>16</v>
      </c>
      <c r="D4" t="s">
        <v>13</v>
      </c>
      <c r="E4" t="s">
        <v>26</v>
      </c>
      <c r="F4" t="s">
        <v>27</v>
      </c>
      <c r="G4" t="s">
        <v>28</v>
      </c>
      <c r="H4" t="s">
        <v>29</v>
      </c>
      <c r="I4" t="s">
        <v>30</v>
      </c>
      <c r="J4" t="s">
        <v>31</v>
      </c>
      <c r="K4" t="s">
        <v>20</v>
      </c>
    </row>
    <row r="5" spans="1:11" x14ac:dyDescent="0.25">
      <c r="A5">
        <v>3</v>
      </c>
      <c r="B5" t="s">
        <v>32</v>
      </c>
      <c r="C5" t="s">
        <v>13</v>
      </c>
      <c r="D5" t="s">
        <v>14</v>
      </c>
      <c r="E5" t="s">
        <v>33</v>
      </c>
      <c r="F5" t="s">
        <v>34</v>
      </c>
      <c r="G5" t="s">
        <v>35</v>
      </c>
      <c r="H5" t="s">
        <v>36</v>
      </c>
      <c r="I5" t="s">
        <v>90</v>
      </c>
      <c r="J5" t="s">
        <v>37</v>
      </c>
      <c r="K5" t="s">
        <v>99</v>
      </c>
    </row>
    <row r="6" spans="1:11" x14ac:dyDescent="0.25">
      <c r="A6">
        <v>4</v>
      </c>
      <c r="B6" t="s">
        <v>32</v>
      </c>
      <c r="C6" t="s">
        <v>13</v>
      </c>
      <c r="D6" t="s">
        <v>14</v>
      </c>
      <c r="E6" t="s">
        <v>95</v>
      </c>
      <c r="F6" t="s">
        <v>32</v>
      </c>
      <c r="G6" t="s">
        <v>23</v>
      </c>
      <c r="H6" t="s">
        <v>19</v>
      </c>
      <c r="I6" t="s">
        <v>38</v>
      </c>
      <c r="J6" t="s">
        <v>19</v>
      </c>
      <c r="K6" t="s">
        <v>39</v>
      </c>
    </row>
    <row r="7" spans="1:11" x14ac:dyDescent="0.25">
      <c r="A7">
        <v>5</v>
      </c>
      <c r="B7" t="s">
        <v>40</v>
      </c>
      <c r="C7" t="s">
        <v>13</v>
      </c>
      <c r="D7" t="s">
        <v>14</v>
      </c>
      <c r="E7" t="s">
        <v>23</v>
      </c>
      <c r="F7" t="s">
        <v>27</v>
      </c>
      <c r="G7" t="s">
        <v>28</v>
      </c>
      <c r="H7" t="s">
        <v>13</v>
      </c>
      <c r="I7" t="s">
        <v>41</v>
      </c>
      <c r="J7" t="s">
        <v>27</v>
      </c>
      <c r="K7" t="s">
        <v>41</v>
      </c>
    </row>
    <row r="8" spans="1:11" x14ac:dyDescent="0.25">
      <c r="A8">
        <v>6</v>
      </c>
      <c r="B8" t="s">
        <v>12</v>
      </c>
      <c r="C8" t="s">
        <v>13</v>
      </c>
      <c r="D8" t="s">
        <v>91</v>
      </c>
      <c r="E8" t="s">
        <v>42</v>
      </c>
      <c r="F8" t="s">
        <v>16</v>
      </c>
      <c r="G8" t="s">
        <v>15</v>
      </c>
      <c r="H8" t="s">
        <v>43</v>
      </c>
      <c r="I8" t="s">
        <v>95</v>
      </c>
      <c r="J8" t="s">
        <v>44</v>
      </c>
      <c r="K8" t="s">
        <v>45</v>
      </c>
    </row>
    <row r="9" spans="1:11" x14ac:dyDescent="0.25">
      <c r="A9">
        <v>7</v>
      </c>
      <c r="B9" t="s">
        <v>12</v>
      </c>
      <c r="C9" t="s">
        <v>22</v>
      </c>
      <c r="D9" t="s">
        <v>41</v>
      </c>
      <c r="E9" t="s">
        <v>15</v>
      </c>
      <c r="F9" t="s">
        <v>27</v>
      </c>
      <c r="G9" t="s">
        <v>13</v>
      </c>
      <c r="H9" t="s">
        <v>46</v>
      </c>
      <c r="I9" t="s">
        <v>47</v>
      </c>
      <c r="J9" t="s">
        <v>23</v>
      </c>
      <c r="K9" t="s">
        <v>48</v>
      </c>
    </row>
    <row r="10" spans="1:11" x14ac:dyDescent="0.25">
      <c r="A10">
        <v>8</v>
      </c>
      <c r="B10" t="s">
        <v>12</v>
      </c>
      <c r="C10" t="s">
        <v>13</v>
      </c>
      <c r="D10" t="s">
        <v>14</v>
      </c>
      <c r="E10" t="s">
        <v>41</v>
      </c>
      <c r="F10" t="s">
        <v>16</v>
      </c>
      <c r="G10" t="s">
        <v>13</v>
      </c>
      <c r="H10" t="s">
        <v>49</v>
      </c>
      <c r="I10" t="s">
        <v>106</v>
      </c>
      <c r="J10" t="s">
        <v>103</v>
      </c>
      <c r="K10" t="s">
        <v>28</v>
      </c>
    </row>
    <row r="11" spans="1:11" x14ac:dyDescent="0.25">
      <c r="A11">
        <v>9</v>
      </c>
      <c r="B11" t="s">
        <v>12</v>
      </c>
      <c r="C11" t="s">
        <v>22</v>
      </c>
      <c r="D11" t="s">
        <v>28</v>
      </c>
      <c r="E11" t="s">
        <v>97</v>
      </c>
      <c r="F11" t="s">
        <v>50</v>
      </c>
      <c r="G11" t="s">
        <v>13</v>
      </c>
      <c r="H11" t="s">
        <v>41</v>
      </c>
      <c r="I11" t="s">
        <v>41</v>
      </c>
      <c r="J11" t="s">
        <v>51</v>
      </c>
      <c r="K11" t="s">
        <v>22</v>
      </c>
    </row>
    <row r="12" spans="1:11" x14ac:dyDescent="0.25">
      <c r="A12">
        <v>10</v>
      </c>
      <c r="B12" t="s">
        <v>12</v>
      </c>
      <c r="C12" t="s">
        <v>22</v>
      </c>
      <c r="D12" t="s">
        <v>28</v>
      </c>
      <c r="E12" t="s">
        <v>98</v>
      </c>
      <c r="F12" t="s">
        <v>27</v>
      </c>
      <c r="G12" t="s">
        <v>13</v>
      </c>
      <c r="H12" t="s">
        <v>45</v>
      </c>
      <c r="I12" t="s">
        <v>102</v>
      </c>
      <c r="J12" t="s">
        <v>52</v>
      </c>
      <c r="K12" t="s">
        <v>48</v>
      </c>
    </row>
    <row r="13" spans="1:11" x14ac:dyDescent="0.25">
      <c r="A13">
        <v>11</v>
      </c>
      <c r="B13" t="s">
        <v>32</v>
      </c>
      <c r="C13" t="s">
        <v>13</v>
      </c>
      <c r="D13" t="s">
        <v>23</v>
      </c>
      <c r="E13" t="s">
        <v>17</v>
      </c>
      <c r="F13" t="s">
        <v>16</v>
      </c>
      <c r="G13" t="s">
        <v>53</v>
      </c>
      <c r="H13" t="s">
        <v>101</v>
      </c>
      <c r="I13" t="s">
        <v>54</v>
      </c>
      <c r="J13" t="s">
        <v>44</v>
      </c>
      <c r="K13" t="s">
        <v>55</v>
      </c>
    </row>
    <row r="14" spans="1:11" x14ac:dyDescent="0.25">
      <c r="A14">
        <v>12</v>
      </c>
      <c r="B14" t="s">
        <v>32</v>
      </c>
      <c r="C14" t="s">
        <v>41</v>
      </c>
      <c r="D14" t="s">
        <v>28</v>
      </c>
      <c r="E14" t="s">
        <v>41</v>
      </c>
      <c r="F14" t="s">
        <v>16</v>
      </c>
      <c r="G14" t="s">
        <v>91</v>
      </c>
      <c r="H14" t="s">
        <v>44</v>
      </c>
      <c r="I14" t="s">
        <v>54</v>
      </c>
      <c r="J14" t="s">
        <v>100</v>
      </c>
      <c r="K14" t="s">
        <v>56</v>
      </c>
    </row>
    <row r="15" spans="1:11" x14ac:dyDescent="0.25">
      <c r="A15">
        <v>13</v>
      </c>
      <c r="B15" t="s">
        <v>32</v>
      </c>
      <c r="C15" t="s">
        <v>16</v>
      </c>
      <c r="D15" t="s">
        <v>24</v>
      </c>
      <c r="E15" t="s">
        <v>27</v>
      </c>
      <c r="F15" t="s">
        <v>51</v>
      </c>
      <c r="G15" t="s">
        <v>94</v>
      </c>
      <c r="H15" t="s">
        <v>92</v>
      </c>
      <c r="I15" t="s">
        <v>92</v>
      </c>
      <c r="J15" t="s">
        <v>125</v>
      </c>
      <c r="K15" t="s">
        <v>20</v>
      </c>
    </row>
    <row r="16" spans="1:11" x14ac:dyDescent="0.25">
      <c r="A16">
        <v>14</v>
      </c>
      <c r="B16" t="s">
        <v>21</v>
      </c>
      <c r="C16" t="s">
        <v>13</v>
      </c>
      <c r="D16" t="s">
        <v>41</v>
      </c>
      <c r="E16" t="s">
        <v>96</v>
      </c>
      <c r="F16" t="s">
        <v>32</v>
      </c>
      <c r="G16" t="s">
        <v>109</v>
      </c>
      <c r="H16" t="s">
        <v>24</v>
      </c>
      <c r="I16" t="s">
        <v>59</v>
      </c>
      <c r="J16" t="s">
        <v>32</v>
      </c>
      <c r="K16" t="s">
        <v>89</v>
      </c>
    </row>
    <row r="17" spans="1:11" x14ac:dyDescent="0.25">
      <c r="A17">
        <v>15</v>
      </c>
      <c r="B17" t="s">
        <v>60</v>
      </c>
      <c r="C17" t="s">
        <v>41</v>
      </c>
      <c r="D17" t="s">
        <v>61</v>
      </c>
      <c r="E17" t="s">
        <v>23</v>
      </c>
      <c r="F17" t="s">
        <v>32</v>
      </c>
      <c r="G17" t="s">
        <v>13</v>
      </c>
      <c r="H17" t="s">
        <v>32</v>
      </c>
      <c r="I17" t="s">
        <v>59</v>
      </c>
      <c r="J17" t="s">
        <v>23</v>
      </c>
      <c r="K17" t="s">
        <v>22</v>
      </c>
    </row>
    <row r="18" spans="1:11" x14ac:dyDescent="0.25">
      <c r="A18">
        <v>16</v>
      </c>
      <c r="B18" t="s">
        <v>12</v>
      </c>
      <c r="C18" t="s">
        <v>15</v>
      </c>
      <c r="D18" t="s">
        <v>13</v>
      </c>
      <c r="E18" t="s">
        <v>41</v>
      </c>
      <c r="F18" t="s">
        <v>27</v>
      </c>
      <c r="G18" t="s">
        <v>23</v>
      </c>
      <c r="H18" t="s">
        <v>62</v>
      </c>
      <c r="I18" t="s">
        <v>17</v>
      </c>
      <c r="J18" t="s">
        <v>13</v>
      </c>
      <c r="K18" t="s">
        <v>14</v>
      </c>
    </row>
    <row r="19" spans="1:11" x14ac:dyDescent="0.25">
      <c r="A19">
        <v>17</v>
      </c>
      <c r="B19" t="s">
        <v>12</v>
      </c>
      <c r="C19" t="s">
        <v>63</v>
      </c>
      <c r="D19" t="s">
        <v>90</v>
      </c>
      <c r="E19" t="s">
        <v>95</v>
      </c>
      <c r="F19" t="s">
        <v>27</v>
      </c>
      <c r="G19" t="s">
        <v>41</v>
      </c>
      <c r="H19" t="s">
        <v>31</v>
      </c>
      <c r="I19" t="s">
        <v>18</v>
      </c>
      <c r="J19" t="s">
        <v>64</v>
      </c>
      <c r="K19" t="s">
        <v>65</v>
      </c>
    </row>
    <row r="20" spans="1:11" x14ac:dyDescent="0.25">
      <c r="A20">
        <v>18</v>
      </c>
      <c r="B20" t="s">
        <v>12</v>
      </c>
      <c r="C20" t="s">
        <v>13</v>
      </c>
      <c r="D20" t="s">
        <v>14</v>
      </c>
      <c r="E20" t="s">
        <v>66</v>
      </c>
      <c r="F20" t="s">
        <v>16</v>
      </c>
      <c r="G20" t="s">
        <v>67</v>
      </c>
      <c r="H20" t="s">
        <v>18</v>
      </c>
      <c r="I20" t="s">
        <v>105</v>
      </c>
      <c r="J20" t="s">
        <v>19</v>
      </c>
      <c r="K20" t="s">
        <v>20</v>
      </c>
    </row>
    <row r="21" spans="1:11" x14ac:dyDescent="0.25">
      <c r="A21">
        <v>19</v>
      </c>
      <c r="B21" t="s">
        <v>12</v>
      </c>
      <c r="C21" t="s">
        <v>13</v>
      </c>
      <c r="D21" t="s">
        <v>14</v>
      </c>
      <c r="E21" t="s">
        <v>17</v>
      </c>
      <c r="F21" t="s">
        <v>50</v>
      </c>
      <c r="G21" t="s">
        <v>68</v>
      </c>
      <c r="H21" t="s">
        <v>18</v>
      </c>
      <c r="I21" t="s">
        <v>105</v>
      </c>
      <c r="J21" t="s">
        <v>64</v>
      </c>
      <c r="K21" t="s">
        <v>102</v>
      </c>
    </row>
    <row r="22" spans="1:11" x14ac:dyDescent="0.25">
      <c r="A22">
        <v>20</v>
      </c>
      <c r="B22" t="s">
        <v>12</v>
      </c>
      <c r="C22" t="s">
        <v>13</v>
      </c>
      <c r="D22" t="s">
        <v>22</v>
      </c>
      <c r="E22" t="s">
        <v>69</v>
      </c>
      <c r="F22" t="s">
        <v>27</v>
      </c>
      <c r="G22" t="s">
        <v>23</v>
      </c>
      <c r="H22" t="s">
        <v>45</v>
      </c>
      <c r="I22" t="s">
        <v>23</v>
      </c>
      <c r="J22" t="s">
        <v>31</v>
      </c>
      <c r="K22" t="s">
        <v>70</v>
      </c>
    </row>
    <row r="23" spans="1:11" x14ac:dyDescent="0.25">
      <c r="A23">
        <v>21</v>
      </c>
      <c r="B23" t="s">
        <v>40</v>
      </c>
      <c r="C23" t="s">
        <v>59</v>
      </c>
      <c r="D23" t="s">
        <v>32</v>
      </c>
      <c r="E23" t="s">
        <v>114</v>
      </c>
      <c r="F23" t="s">
        <v>22</v>
      </c>
      <c r="G23" t="s">
        <v>93</v>
      </c>
      <c r="H23" t="s">
        <v>23</v>
      </c>
      <c r="I23" t="s">
        <v>59</v>
      </c>
      <c r="J23" t="s">
        <v>32</v>
      </c>
      <c r="K23" t="s">
        <v>92</v>
      </c>
    </row>
    <row r="24" spans="1:11" x14ac:dyDescent="0.25">
      <c r="A24">
        <v>22</v>
      </c>
      <c r="B24" t="s">
        <v>60</v>
      </c>
      <c r="C24" t="s">
        <v>16</v>
      </c>
      <c r="D24" t="s">
        <v>59</v>
      </c>
      <c r="E24" t="s">
        <v>41</v>
      </c>
      <c r="F24" t="s">
        <v>34</v>
      </c>
      <c r="G24" t="s">
        <v>71</v>
      </c>
      <c r="H24" t="s">
        <v>16</v>
      </c>
      <c r="I24" t="s">
        <v>59</v>
      </c>
      <c r="J24" t="s">
        <v>24</v>
      </c>
      <c r="K24" t="s">
        <v>27</v>
      </c>
    </row>
    <row r="25" spans="1:11" x14ac:dyDescent="0.25">
      <c r="A25">
        <v>23</v>
      </c>
      <c r="B25" t="s">
        <v>12</v>
      </c>
      <c r="C25" t="s">
        <v>13</v>
      </c>
      <c r="D25" t="s">
        <v>14</v>
      </c>
      <c r="E25" t="s">
        <v>26</v>
      </c>
      <c r="F25" t="s">
        <v>50</v>
      </c>
      <c r="G25" t="s">
        <v>72</v>
      </c>
      <c r="H25" t="s">
        <v>45</v>
      </c>
      <c r="I25" t="s">
        <v>73</v>
      </c>
      <c r="J25" t="s">
        <v>74</v>
      </c>
      <c r="K25" t="s">
        <v>75</v>
      </c>
    </row>
    <row r="26" spans="1:11" x14ac:dyDescent="0.25">
      <c r="A26">
        <v>24</v>
      </c>
      <c r="B26" t="s">
        <v>12</v>
      </c>
      <c r="C26" t="s">
        <v>14</v>
      </c>
      <c r="D26" t="s">
        <v>22</v>
      </c>
      <c r="E26" t="s">
        <v>17</v>
      </c>
      <c r="F26" t="s">
        <v>115</v>
      </c>
      <c r="G26" t="s">
        <v>67</v>
      </c>
      <c r="H26" t="s">
        <v>38</v>
      </c>
      <c r="I26" t="s">
        <v>107</v>
      </c>
      <c r="J26" t="s">
        <v>19</v>
      </c>
      <c r="K26" t="s">
        <v>116</v>
      </c>
    </row>
    <row r="27" spans="1:11" x14ac:dyDescent="0.25">
      <c r="A27">
        <v>25</v>
      </c>
      <c r="B27" t="s">
        <v>12</v>
      </c>
      <c r="C27" t="s">
        <v>14</v>
      </c>
      <c r="D27" t="s">
        <v>14</v>
      </c>
      <c r="E27" t="s">
        <v>66</v>
      </c>
      <c r="F27" t="s">
        <v>16</v>
      </c>
      <c r="G27" t="s">
        <v>67</v>
      </c>
      <c r="H27" t="s">
        <v>18</v>
      </c>
      <c r="I27" t="s">
        <v>108</v>
      </c>
      <c r="J27" t="s">
        <v>19</v>
      </c>
      <c r="K27" t="s">
        <v>20</v>
      </c>
    </row>
    <row r="28" spans="1:11" x14ac:dyDescent="0.25">
      <c r="A28">
        <v>26</v>
      </c>
      <c r="B28" t="s">
        <v>21</v>
      </c>
      <c r="C28" t="s">
        <v>89</v>
      </c>
      <c r="D28" t="s">
        <v>23</v>
      </c>
      <c r="E28" t="s">
        <v>28</v>
      </c>
      <c r="F28" t="s">
        <v>34</v>
      </c>
      <c r="G28" t="s">
        <v>76</v>
      </c>
      <c r="H28" t="s">
        <v>22</v>
      </c>
      <c r="I28" t="s">
        <v>109</v>
      </c>
      <c r="J28" t="s">
        <v>14</v>
      </c>
      <c r="K28" t="s">
        <v>95</v>
      </c>
    </row>
    <row r="29" spans="1:11" x14ac:dyDescent="0.25">
      <c r="A29">
        <v>27</v>
      </c>
      <c r="B29" t="s">
        <v>32</v>
      </c>
      <c r="C29" t="s">
        <v>14</v>
      </c>
      <c r="D29" t="s">
        <v>117</v>
      </c>
      <c r="E29" t="s">
        <v>42</v>
      </c>
      <c r="F29" t="s">
        <v>16</v>
      </c>
      <c r="G29" t="s">
        <v>71</v>
      </c>
      <c r="H29" t="s">
        <v>77</v>
      </c>
      <c r="I29" t="s">
        <v>78</v>
      </c>
      <c r="J29" t="s">
        <v>79</v>
      </c>
      <c r="K29" t="s">
        <v>80</v>
      </c>
    </row>
    <row r="30" spans="1:11" x14ac:dyDescent="0.25">
      <c r="A30">
        <v>28</v>
      </c>
      <c r="B30" t="s">
        <v>32</v>
      </c>
      <c r="C30" t="s">
        <v>24</v>
      </c>
      <c r="D30" t="s">
        <v>22</v>
      </c>
      <c r="E30" t="s">
        <v>28</v>
      </c>
      <c r="F30" t="s">
        <v>27</v>
      </c>
      <c r="G30" t="s">
        <v>13</v>
      </c>
      <c r="H30" t="s">
        <v>81</v>
      </c>
      <c r="I30" t="s">
        <v>81</v>
      </c>
      <c r="J30" t="s">
        <v>82</v>
      </c>
      <c r="K30" t="s">
        <v>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zoomScale="85" zoomScaleNormal="85" workbookViewId="0">
      <selection activeCell="P19" sqref="P19"/>
    </sheetView>
  </sheetViews>
  <sheetFormatPr defaultRowHeight="15" x14ac:dyDescent="0.25"/>
  <cols>
    <col min="1" max="1" width="10.42578125" bestFit="1" customWidth="1"/>
    <col min="2" max="10" width="7.7109375" bestFit="1" customWidth="1"/>
    <col min="11" max="11" width="8.7109375" bestFit="1" customWidth="1"/>
    <col min="13" max="14" width="4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4" x14ac:dyDescent="0.25">
      <c r="A2" t="s">
        <v>11</v>
      </c>
      <c r="B2">
        <f>INDEX('Frequency Translation Table'!$A$1:$C$12,MATCH('Notes (Clean)'!B2,'Frequency Translation Table'!$A$1:$A$12,0),3)</f>
        <v>261.63</v>
      </c>
      <c r="C2">
        <f>INDEX('Frequency Translation Table'!$A$1:$C$12,MATCH('Notes (Clean)'!C2,'Frequency Translation Table'!$A$1:$A$12,0),3)</f>
        <v>329.63</v>
      </c>
      <c r="D2">
        <f>INDEX('Frequency Translation Table'!$A$1:$C$12,MATCH('Notes (Clean)'!D2,'Frequency Translation Table'!$A$1:$A$12,0),3)</f>
        <v>392</v>
      </c>
      <c r="E2">
        <f>INDEX('Frequency Translation Table'!$A$1:$C$12,MATCH('Notes (Clean)'!E2,'Frequency Translation Table'!$A$1:$A$12,0),3)</f>
        <v>349.23</v>
      </c>
      <c r="F2">
        <f>INDEX('Frequency Translation Table'!$A$1:$C$12,MATCH('Notes (Clean)'!F2,'Frequency Translation Table'!$A$1:$A$12,0),3)</f>
        <v>440</v>
      </c>
      <c r="G2">
        <f>INDEX('Frequency Translation Table'!$A$1:$C$12,MATCH('Notes (Clean)'!G2,'Frequency Translation Table'!$A$1:$A$12,0),3)</f>
        <v>329.63</v>
      </c>
      <c r="H2">
        <f>INDEX('Frequency Translation Table'!$A$1:$C$12,MATCH('Notes (Clean)'!H2,'Frequency Translation Table'!$A$1:$A$12,0),3)</f>
        <v>349.23</v>
      </c>
      <c r="I2">
        <f>INDEX('Frequency Translation Table'!$A$1:$C$12,MATCH('Notes (Clean)'!I2,'Frequency Translation Table'!$A$1:$A$12,0),3)</f>
        <v>466.16</v>
      </c>
      <c r="J2">
        <f>INDEX('Frequency Translation Table'!$A$1:$C$12,MATCH('Notes (Clean)'!J2,'Frequency Translation Table'!$A$1:$A$12,0),3)</f>
        <v>261.63</v>
      </c>
      <c r="K2">
        <f>INDEX('Frequency Translation Table'!$A$1:$C$12,MATCH('Notes (Clean)'!K2,'Frequency Translation Table'!$A$1:$A$12,0),3)</f>
        <v>329.63</v>
      </c>
    </row>
    <row r="3" spans="1:14" x14ac:dyDescent="0.25">
      <c r="A3">
        <v>1</v>
      </c>
      <c r="B3" s="2">
        <f>MIN(ABS(('Notes (Frequencies)'!B3-'Notes (Frequencies)'!B$2)/'Notes (Frequencies)'!B$2),ABS(('Notes (Frequencies)'!B3-2*'Notes (Frequencies)'!B$2)/'Notes (Frequencies)'!B$2))</f>
        <v>0.49829912471811338</v>
      </c>
      <c r="C3" s="2">
        <f>MIN(ABS(('Notes (Frequencies)'!C3-'Notes (Frequencies)'!C$2)/'Notes (Frequencies)'!C$2),ABS(('Notes (Frequencies)'!C3-2*'Notes (Frequencies)'!C$2)/'Notes (Frequencies)'!C$2))</f>
        <v>0.10912234930073103</v>
      </c>
      <c r="D3" s="2">
        <f>MIN(ABS(('Notes (Frequencies)'!D3-'Notes (Frequencies)'!D$2)/'Notes (Frequencies)'!D$2),ABS(('Notes (Frequencies)'!D3-2*'Notes (Frequencies)'!D$2)/'Notes (Frequencies)'!D$2))</f>
        <v>0.12244897959183673</v>
      </c>
      <c r="E3" s="2">
        <f>MIN(ABS(('Notes (Frequencies)'!E3-'Notes (Frequencies)'!E$2)/'Notes (Frequencies)'!E$2),ABS(('Notes (Frequencies)'!E3-2*'Notes (Frequencies)'!E$2)/'Notes (Frequencies)'!E$2))</f>
        <v>0</v>
      </c>
      <c r="F3" s="2">
        <f>MIN(ABS(('Notes (Frequencies)'!F3-'Notes (Frequencies)'!F$2)/'Notes (Frequencies)'!F$2),ABS(('Notes (Frequencies)'!F3-2*'Notes (Frequencies)'!F$2)/'Notes (Frequencies)'!F$2))</f>
        <v>0.25084090909090911</v>
      </c>
      <c r="G3" s="2">
        <f>MIN(ABS(('Notes (Frequencies)'!G3-'Notes (Frequencies)'!G$2)/'Notes (Frequencies)'!G$2),ABS(('Notes (Frequencies)'!G3-2*'Notes (Frequencies)'!G$2)/'Notes (Frequencies)'!G$2))</f>
        <v>0</v>
      </c>
      <c r="H3" s="2">
        <f>MIN(ABS(('Notes (Frequencies)'!H3-'Notes (Frequencies)'!H$2)/'Notes (Frequencies)'!H$2),ABS(('Notes (Frequencies)'!H3-2*'Notes (Frequencies)'!H$2)/'Notes (Frequencies)'!H$2))</f>
        <v>0.25991466941557134</v>
      </c>
      <c r="I3" s="2">
        <f>MIN(ABS(('Notes (Frequencies)'!I3-'Notes (Frequencies)'!I$2)/'Notes (Frequencies)'!I$2),ABS(('Notes (Frequencies)'!I3-2*'Notes (Frequencies)'!I$2)/'Notes (Frequencies)'!I$2))</f>
        <v>0</v>
      </c>
      <c r="J3" s="2">
        <f>MIN(ABS(('Notes (Frequencies)'!J3-'Notes (Frequencies)'!J$2)/'Notes (Frequencies)'!J$2),ABS(('Notes (Frequencies)'!J3-2*'Notes (Frequencies)'!J$2)/'Notes (Frequencies)'!J$2))</f>
        <v>0.21824714291174546</v>
      </c>
      <c r="K3" s="2">
        <f>MIN(ABS(('Notes (Frequencies)'!K3-'Notes (Frequencies)'!K$2)/'Notes (Frequencies)'!K$2),ABS(('Notes (Frequencies)'!K3-2*'Notes (Frequencies)'!K$2)/'Notes (Frequencies)'!K$2))</f>
        <v>0.41419166944756253</v>
      </c>
      <c r="M3" s="1"/>
      <c r="N3" s="1"/>
    </row>
    <row r="4" spans="1:14" x14ac:dyDescent="0.25">
      <c r="A4">
        <v>2</v>
      </c>
      <c r="B4" s="2">
        <f>MIN(ABS(('Notes (Frequencies)'!B4-'Notes (Frequencies)'!B$2)/'Notes (Frequencies)'!B$2),ABS(('Notes (Frequencies)'!B4-2*'Notes (Frequencies)'!B$2)/'Notes (Frequencies)'!B$2))</f>
        <v>0</v>
      </c>
      <c r="C4" s="2">
        <f>MIN(ABS(('Notes (Frequencies)'!C4-'Notes (Frequencies)'!C$2)/'Notes (Frequencies)'!C$2),ABS(('Notes (Frequencies)'!C4-2*'Notes (Frequencies)'!C$2)/'Notes (Frequencies)'!C$2))</f>
        <v>0.33482996086521255</v>
      </c>
      <c r="D4" s="2">
        <f>MIN(ABS(('Notes (Frequencies)'!D4-'Notes (Frequencies)'!D$2)/'Notes (Frequencies)'!D$2),ABS(('Notes (Frequencies)'!D4-2*'Notes (Frequencies)'!D$2)/'Notes (Frequencies)'!D$2))</f>
        <v>0.15910714285714286</v>
      </c>
      <c r="E4" s="2">
        <f>MIN(ABS(('Notes (Frequencies)'!E4-'Notes (Frequencies)'!E$2)/'Notes (Frequencies)'!E$2),ABS(('Notes (Frequencies)'!E4-2*'Notes (Frequencies)'!E$2)/'Notes (Frequencies)'!E$2))</f>
        <v>0.41419694757036901</v>
      </c>
      <c r="F4" s="2">
        <f>MIN(ABS(('Notes (Frequencies)'!F4-'Notes (Frequencies)'!F$2)/'Notes (Frequencies)'!F$2),ABS(('Notes (Frequencies)'!F4-2*'Notes (Frequencies)'!F$2)/'Notes (Frequencies)'!F$2))</f>
        <v>0.10909090909090909</v>
      </c>
      <c r="G4" s="2">
        <f>MIN(ABS(('Notes (Frequencies)'!G4-'Notes (Frequencies)'!G$2)/'Notes (Frequencies)'!G$2),ABS(('Notes (Frequencies)'!G4-2*'Notes (Frequencies)'!G$2)/'Notes (Frequencies)'!G$2))</f>
        <v>0.10912234930073103</v>
      </c>
      <c r="H4" s="2">
        <f>MIN(ABS(('Notes (Frequencies)'!H4-'Notes (Frequencies)'!H$2)/'Notes (Frequencies)'!H$2),ABS(('Notes (Frequencies)'!H4-2*'Notes (Frequencies)'!H$2)/'Notes (Frequencies)'!H$2))</f>
        <v>0.12246943275205446</v>
      </c>
      <c r="I4" s="2">
        <f>MIN(ABS(('Notes (Frequencies)'!I4-'Notes (Frequencies)'!I$2)/'Notes (Frequencies)'!I$2),ABS(('Notes (Frequencies)'!I4-2*'Notes (Frequencies)'!I$2)/'Notes (Frequencies)'!I$2))</f>
        <v>5.946456152394021E-2</v>
      </c>
      <c r="J4" s="2">
        <f>MIN(ABS(('Notes (Frequencies)'!J4-'Notes (Frequencies)'!J$2)/'Notes (Frequencies)'!J$2),ABS(('Notes (Frequencies)'!J4-2*'Notes (Frequencies)'!J$2)/'Notes (Frequencies)'!J$2))</f>
        <v>0</v>
      </c>
      <c r="K4" s="2">
        <f>MIN(ABS(('Notes (Frequencies)'!K4-'Notes (Frequencies)'!K$2)/'Notes (Frequencies)'!K$2),ABS(('Notes (Frequencies)'!K4-2*'Notes (Frequencies)'!K$2)/'Notes (Frequencies)'!K$2))</f>
        <v>0</v>
      </c>
      <c r="M4" s="1"/>
      <c r="N4" s="1"/>
    </row>
    <row r="5" spans="1:14" x14ac:dyDescent="0.25">
      <c r="A5">
        <v>3</v>
      </c>
      <c r="B5" s="2">
        <f>MIN(ABS(('Notes (Frequencies)'!B5-'Notes (Frequencies)'!B$2)/'Notes (Frequencies)'!B$2),ABS(('Notes (Frequencies)'!B5-2*'Notes (Frequencies)'!B$2)/'Notes (Frequencies)'!B$2))</f>
        <v>0</v>
      </c>
      <c r="C5" s="2">
        <f>MIN(ABS(('Notes (Frequencies)'!C5-'Notes (Frequencies)'!C$2)/'Notes (Frequencies)'!C$2),ABS(('Notes (Frequencies)'!C5-2*'Notes (Frequencies)'!C$2)/'Notes (Frequencies)'!C$2))</f>
        <v>0</v>
      </c>
      <c r="D5" s="2">
        <f>MIN(ABS(('Notes (Frequencies)'!D5-'Notes (Frequencies)'!D$2)/'Notes (Frequencies)'!D$2),ABS(('Notes (Frequencies)'!D5-2*'Notes (Frequencies)'!D$2)/'Notes (Frequencies)'!D$2))</f>
        <v>0</v>
      </c>
      <c r="E5" s="2">
        <f>MIN(ABS(('Notes (Frequencies)'!E5-'Notes (Frequencies)'!E$2)/'Notes (Frequencies)'!E$2),ABS(('Notes (Frequencies)'!E5-2*'Notes (Frequencies)'!E$2)/'Notes (Frequencies)'!E$2))</f>
        <v>0.25991466941557134</v>
      </c>
      <c r="F5" s="2">
        <f>MIN(ABS(('Notes (Frequencies)'!F5-'Notes (Frequencies)'!F$2)/'Notes (Frequencies)'!F$2),ABS(('Notes (Frequencies)'!F5-2*'Notes (Frequencies)'!F$2)/'Notes (Frequencies)'!F$2))</f>
        <v>0.12245454545454544</v>
      </c>
      <c r="G5" s="2">
        <f>MIN(ABS(('Notes (Frequencies)'!G5-'Notes (Frequencies)'!G$2)/'Notes (Frequencies)'!G$2),ABS(('Notes (Frequencies)'!G5-2*'Notes (Frequencies)'!G$2)/'Notes (Frequencies)'!G$2))</f>
        <v>0.33482996086521255</v>
      </c>
      <c r="H5" s="2">
        <f>MIN(ABS(('Notes (Frequencies)'!H5-'Notes (Frequencies)'!H$2)/'Notes (Frequencies)'!H$2),ABS(('Notes (Frequencies)'!H5-2*'Notes (Frequencies)'!H$2)/'Notes (Frequencies)'!H$2))</f>
        <v>5.6123471637602791E-2</v>
      </c>
      <c r="I5" s="2">
        <f>MIN(ABS(('Notes (Frequencies)'!I5-'Notes (Frequencies)'!I$2)/'Notes (Frequencies)'!I$2),ABS(('Notes (Frequencies)'!I5-2*'Notes (Frequencies)'!I$2)/'Notes (Frequencies)'!I$2))</f>
        <v>0.10910417024197702</v>
      </c>
      <c r="J5" s="2">
        <f>MIN(ABS(('Notes (Frequencies)'!J5-'Notes (Frequencies)'!J$2)/'Notes (Frequencies)'!J$2),ABS(('Notes (Frequencies)'!J5-2*'Notes (Frequencies)'!J$2)/'Notes (Frequencies)'!J$2))</f>
        <v>0.33482398807476216</v>
      </c>
      <c r="K5" s="2">
        <f>MIN(ABS(('Notes (Frequencies)'!K5-'Notes (Frequencies)'!K$2)/'Notes (Frequencies)'!K$2),ABS(('Notes (Frequencies)'!K5-2*'Notes (Frequencies)'!K$2)/'Notes (Frequencies)'!K$2))</f>
        <v>5.6123532445469165E-2</v>
      </c>
      <c r="M5" s="1"/>
      <c r="N5" s="1"/>
    </row>
    <row r="6" spans="1:14" x14ac:dyDescent="0.25">
      <c r="A6">
        <v>4</v>
      </c>
      <c r="B6" s="2">
        <f>MIN(ABS(('Notes (Frequencies)'!B6-'Notes (Frequencies)'!B$2)/'Notes (Frequencies)'!B$2),ABS(('Notes (Frequencies)'!B6-2*'Notes (Frequencies)'!B$2)/'Notes (Frequencies)'!B$2))</f>
        <v>0</v>
      </c>
      <c r="C6" s="2">
        <f>MIN(ABS(('Notes (Frequencies)'!C6-'Notes (Frequencies)'!C$2)/'Notes (Frequencies)'!C$2),ABS(('Notes (Frequencies)'!C6-2*'Notes (Frequencies)'!C$2)/'Notes (Frequencies)'!C$2))</f>
        <v>0</v>
      </c>
      <c r="D6" s="2">
        <f>MIN(ABS(('Notes (Frequencies)'!D6-'Notes (Frequencies)'!D$2)/'Notes (Frequencies)'!D$2),ABS(('Notes (Frequencies)'!D6-2*'Notes (Frequencies)'!D$2)/'Notes (Frequencies)'!D$2))</f>
        <v>0</v>
      </c>
      <c r="E6" s="2">
        <f>MIN(ABS(('Notes (Frequencies)'!E6-'Notes (Frequencies)'!E$2)/'Notes (Frequencies)'!E$2),ABS(('Notes (Frequencies)'!E6-2*'Notes (Frequencies)'!E$2)/'Notes (Frequencies)'!E$2))</f>
        <v>5.9445064856971021E-2</v>
      </c>
      <c r="F6" s="2">
        <f>MIN(ABS(('Notes (Frequencies)'!F6-'Notes (Frequencies)'!F$2)/'Notes (Frequencies)'!F$2),ABS(('Notes (Frequencies)'!F6-2*'Notes (Frequencies)'!F$2)/'Notes (Frequencies)'!F$2))</f>
        <v>0.40538636363636366</v>
      </c>
      <c r="G6" s="2">
        <f>MIN(ABS(('Notes (Frequencies)'!G6-'Notes (Frequencies)'!G$2)/'Notes (Frequencies)'!G$2),ABS(('Notes (Frequencies)'!G6-2*'Notes (Frequencies)'!G$2)/'Notes (Frequencies)'!G$2))</f>
        <v>5.9460607347632262E-2</v>
      </c>
      <c r="H6" s="2">
        <f>MIN(ABS(('Notes (Frequencies)'!H6-'Notes (Frequencies)'!H$2)/'Notes (Frequencies)'!H$2),ABS(('Notes (Frequencies)'!H6-2*'Notes (Frequencies)'!H$2)/'Notes (Frequencies)'!H$2))</f>
        <v>0.25083755691091836</v>
      </c>
      <c r="I6" s="2">
        <f>MIN(ABS(('Notes (Frequencies)'!I6-'Notes (Frequencies)'!I$2)/'Notes (Frequencies)'!I$2),ABS(('Notes (Frequencies)'!I6-2*'Notes (Frequencies)'!I$2)/'Notes (Frequencies)'!I$2))</f>
        <v>5.6118071048567066E-2</v>
      </c>
      <c r="J6" s="2">
        <f>MIN(ABS(('Notes (Frequencies)'!J6-'Notes (Frequencies)'!J$2)/'Notes (Frequencies)'!J$2),ABS(('Notes (Frequencies)'!J6-2*'Notes (Frequencies)'!J$2)/'Notes (Frequencies)'!J$2))</f>
        <v>0</v>
      </c>
      <c r="K6" s="2">
        <f>MIN(ABS(('Notes (Frequencies)'!K6-'Notes (Frequencies)'!K$2)/'Notes (Frequencies)'!K$2),ABS(('Notes (Frequencies)'!K6-2*'Notes (Frequencies)'!K$2)/'Notes (Frequencies)'!K$2))</f>
        <v>0.49828595698207079</v>
      </c>
      <c r="M6" s="1"/>
      <c r="N6" s="1"/>
    </row>
    <row r="7" spans="1:14" x14ac:dyDescent="0.25">
      <c r="A7">
        <v>5</v>
      </c>
      <c r="B7" s="2">
        <f>MIN(ABS(('Notes (Frequencies)'!B7-'Notes (Frequencies)'!B$2)/'Notes (Frequencies)'!B$2),ABS(('Notes (Frequencies)'!B7-2*'Notes (Frequencies)'!B$2)/'Notes (Frequencies)'!B$2))</f>
        <v>0.25990903183885639</v>
      </c>
      <c r="C7" s="2">
        <f>MIN(ABS(('Notes (Frequencies)'!C7-'Notes (Frequencies)'!C$2)/'Notes (Frequencies)'!C$2),ABS(('Notes (Frequencies)'!C7-2*'Notes (Frequencies)'!C$2)/'Notes (Frequencies)'!C$2))</f>
        <v>0</v>
      </c>
      <c r="D7" s="2">
        <f>MIN(ABS(('Notes (Frequencies)'!D7-'Notes (Frequencies)'!D$2)/'Notes (Frequencies)'!D$2),ABS(('Notes (Frequencies)'!D7-2*'Notes (Frequencies)'!D$2)/'Notes (Frequencies)'!D$2))</f>
        <v>0</v>
      </c>
      <c r="E7" s="2">
        <f>MIN(ABS(('Notes (Frequencies)'!E7-'Notes (Frequencies)'!E$2)/'Notes (Frequencies)'!E$2),ABS(('Notes (Frequencies)'!E7-2*'Notes (Frequencies)'!E$2)/'Notes (Frequencies)'!E$2))</f>
        <v>0</v>
      </c>
      <c r="F7" s="2">
        <f>MIN(ABS(('Notes (Frequencies)'!F7-'Notes (Frequencies)'!F$2)/'Notes (Frequencies)'!F$2),ABS(('Notes (Frequencies)'!F7-2*'Notes (Frequencies)'!F$2)/'Notes (Frequencies)'!F$2))</f>
        <v>0.10909090909090909</v>
      </c>
      <c r="G7" s="2">
        <f>MIN(ABS(('Notes (Frequencies)'!G7-'Notes (Frequencies)'!G$2)/'Notes (Frequencies)'!G$2),ABS(('Notes (Frequencies)'!G7-2*'Notes (Frequencies)'!G$2)/'Notes (Frequencies)'!G$2))</f>
        <v>0.10912234930073103</v>
      </c>
      <c r="H7" s="2">
        <f>MIN(ABS(('Notes (Frequencies)'!H7-'Notes (Frequencies)'!H$2)/'Notes (Frequencies)'!H$2),ABS(('Notes (Frequencies)'!H7-2*'Notes (Frequencies)'!H$2)/'Notes (Frequencies)'!H$2))</f>
        <v>5.6123471637602791E-2</v>
      </c>
      <c r="I7" s="2">
        <f>MIN(ABS(('Notes (Frequencies)'!I7-'Notes (Frequencies)'!I$2)/'Notes (Frequencies)'!I$2),ABS(('Notes (Frequencies)'!I7-2*'Notes (Frequencies)'!I$2)/'Notes (Frequencies)'!I$2))</f>
        <v>5.946456152394021E-2</v>
      </c>
      <c r="J7" s="2">
        <f>MIN(ABS(('Notes (Frequencies)'!J7-'Notes (Frequencies)'!J$2)/'Notes (Frequencies)'!J$2),ABS(('Notes (Frequencies)'!J7-2*'Notes (Frequencies)'!J$2)/'Notes (Frequencies)'!J$2))</f>
        <v>0.49829912471811338</v>
      </c>
      <c r="K7" s="2">
        <f>MIN(ABS(('Notes (Frequencies)'!K7-'Notes (Frequencies)'!K$2)/'Notes (Frequencies)'!K$2),ABS(('Notes (Frequencies)'!K7-2*'Notes (Frequencies)'!K$2)/'Notes (Frequencies)'!K$2))</f>
        <v>0.49828595698207079</v>
      </c>
      <c r="M7" s="1"/>
      <c r="N7" s="1"/>
    </row>
    <row r="8" spans="1:14" x14ac:dyDescent="0.25">
      <c r="A8">
        <v>6</v>
      </c>
      <c r="B8" s="2">
        <f>MIN(ABS(('Notes (Frequencies)'!B8-'Notes (Frequencies)'!B$2)/'Notes (Frequencies)'!B$2),ABS(('Notes (Frequencies)'!B8-2*'Notes (Frequencies)'!B$2)/'Notes (Frequencies)'!B$2))</f>
        <v>0</v>
      </c>
      <c r="C8" s="2">
        <f>MIN(ABS(('Notes (Frequencies)'!C8-'Notes (Frequencies)'!C$2)/'Notes (Frequencies)'!C$2),ABS(('Notes (Frequencies)'!C8-2*'Notes (Frequencies)'!C$2)/'Notes (Frequencies)'!C$2))</f>
        <v>0</v>
      </c>
      <c r="D8" s="2">
        <f>MIN(ABS(('Notes (Frequencies)'!D8-'Notes (Frequencies)'!D$2)/'Notes (Frequencies)'!D$2),ABS(('Notes (Frequencies)'!D8-2*'Notes (Frequencies)'!D$2)/'Notes (Frequencies)'!D$2))</f>
        <v>5.9438775510204107E-2</v>
      </c>
      <c r="E8" s="2">
        <f>MIN(ABS(('Notes (Frequencies)'!E8-'Notes (Frequencies)'!E$2)/'Notes (Frequencies)'!E$2),ABS(('Notes (Frequencies)'!E8-2*'Notes (Frequencies)'!E$2)/'Notes (Frequencies)'!E$2))</f>
        <v>0.25083755691091836</v>
      </c>
      <c r="F8" s="2">
        <f>MIN(ABS(('Notes (Frequencies)'!F8-'Notes (Frequencies)'!F$2)/'Notes (Frequencies)'!F$2),ABS(('Notes (Frequencies)'!F8-2*'Notes (Frequencies)'!F$2)/'Notes (Frequencies)'!F$2))</f>
        <v>0</v>
      </c>
      <c r="G8" s="2">
        <f>MIN(ABS(('Notes (Frequencies)'!G8-'Notes (Frequencies)'!G$2)/'Notes (Frequencies)'!G$2),ABS(('Notes (Frequencies)'!G8-2*'Notes (Frequencies)'!G$2)/'Notes (Frequencies)'!G$2))</f>
        <v>5.9460607347632262E-2</v>
      </c>
      <c r="H8" s="2">
        <f>MIN(ABS(('Notes (Frequencies)'!H8-'Notes (Frequencies)'!H$2)/'Notes (Frequencies)'!H$2),ABS(('Notes (Frequencies)'!H8-2*'Notes (Frequencies)'!H$2)/'Notes (Frequencies)'!H$2))</f>
        <v>0.25083755691091836</v>
      </c>
      <c r="I8" s="2">
        <f>MIN(ABS(('Notes (Frequencies)'!I8-'Notes (Frequencies)'!I$2)/'Notes (Frequencies)'!I$2),ABS(('Notes (Frequencies)'!I8-2*'Notes (Frequencies)'!I$2)/'Notes (Frequencies)'!I$2))</f>
        <v>0.206302557061953</v>
      </c>
      <c r="J8" s="2">
        <f>MIN(ABS(('Notes (Frequencies)'!J8-'Notes (Frequencies)'!J$2)/'Notes (Frequencies)'!J$2),ABS(('Notes (Frequencies)'!J8-2*'Notes (Frequencies)'!J$2)/'Notes (Frequencies)'!J$2))</f>
        <v>0</v>
      </c>
      <c r="K8" s="2">
        <f>MIN(ABS(('Notes (Frequencies)'!K8-'Notes (Frequencies)'!K$2)/'Notes (Frequencies)'!K$2),ABS(('Notes (Frequencies)'!K8-2*'Notes (Frequencies)'!K$2)/'Notes (Frequencies)'!K$2))</f>
        <v>0.33482996086521255</v>
      </c>
      <c r="M8" s="1"/>
      <c r="N8" s="1"/>
    </row>
    <row r="9" spans="1:14" x14ac:dyDescent="0.25">
      <c r="A9">
        <v>7</v>
      </c>
      <c r="B9" s="2">
        <f>MIN(ABS(('Notes (Frequencies)'!B9-'Notes (Frequencies)'!B$2)/'Notes (Frequencies)'!B$2),ABS(('Notes (Frequencies)'!B9-2*'Notes (Frequencies)'!B$2)/'Notes (Frequencies)'!B$2))</f>
        <v>0</v>
      </c>
      <c r="C9" s="2">
        <f>MIN(ABS(('Notes (Frequencies)'!C9-'Notes (Frequencies)'!C$2)/'Notes (Frequencies)'!C$2),ABS(('Notes (Frequencies)'!C9-2*'Notes (Frequencies)'!C$2)/'Notes (Frequencies)'!C$2))</f>
        <v>0.33482996086521255</v>
      </c>
      <c r="D9" s="2">
        <f>MIN(ABS(('Notes (Frequencies)'!D9-'Notes (Frequencies)'!D$2)/'Notes (Frequencies)'!D$2),ABS(('Notes (Frequencies)'!D9-2*'Notes (Frequencies)'!D$2)/'Notes (Frequencies)'!D$2))</f>
        <v>0.25989795918367348</v>
      </c>
      <c r="E9" s="2">
        <f>MIN(ABS(('Notes (Frequencies)'!E9-'Notes (Frequencies)'!E$2)/'Notes (Frequencies)'!E$2),ABS(('Notes (Frequencies)'!E9-2*'Notes (Frequencies)'!E$2)/'Notes (Frequencies)'!E$2))</f>
        <v>0</v>
      </c>
      <c r="F9" s="2">
        <f>MIN(ABS(('Notes (Frequencies)'!F9-'Notes (Frequencies)'!F$2)/'Notes (Frequencies)'!F$2),ABS(('Notes (Frequencies)'!F9-2*'Notes (Frequencies)'!F$2)/'Notes (Frequencies)'!F$2))</f>
        <v>0.10909090909090909</v>
      </c>
      <c r="G9" s="2">
        <f>MIN(ABS(('Notes (Frequencies)'!G9-'Notes (Frequencies)'!G$2)/'Notes (Frequencies)'!G$2),ABS(('Notes (Frequencies)'!G9-2*'Notes (Frequencies)'!G$2)/'Notes (Frequencies)'!G$2))</f>
        <v>0</v>
      </c>
      <c r="H9" s="2">
        <f>MIN(ABS(('Notes (Frequencies)'!H9-'Notes (Frequencies)'!H$2)/'Notes (Frequencies)'!H$2),ABS(('Notes (Frequencies)'!H9-2*'Notes (Frequencies)'!H$2)/'Notes (Frequencies)'!H$2))</f>
        <v>0.12246943275205446</v>
      </c>
      <c r="I9" s="2">
        <f>MIN(ABS(('Notes (Frequencies)'!I9-'Notes (Frequencies)'!I$2)/'Notes (Frequencies)'!I$2),ABS(('Notes (Frequencies)'!I9-2*'Notes (Frequencies)'!I$2)/'Notes (Frequencies)'!I$2))</f>
        <v>5.946456152394021E-2</v>
      </c>
      <c r="J9" s="2">
        <f>MIN(ABS(('Notes (Frequencies)'!J9-'Notes (Frequencies)'!J$2)/'Notes (Frequencies)'!J$2),ABS(('Notes (Frequencies)'!J9-2*'Notes (Frequencies)'!J$2)/'Notes (Frequencies)'!J$2))</f>
        <v>0.33482398807476216</v>
      </c>
      <c r="K9" s="2">
        <f>MIN(ABS(('Notes (Frequencies)'!K9-'Notes (Frequencies)'!K$2)/'Notes (Frequencies)'!K$2),ABS(('Notes (Frequencies)'!K9-2*'Notes (Frequencies)'!K$2)/'Notes (Frequencies)'!K$2))</f>
        <v>0.18921214695264388</v>
      </c>
      <c r="M9" s="1"/>
      <c r="N9" s="1"/>
    </row>
    <row r="10" spans="1:14" x14ac:dyDescent="0.25">
      <c r="A10">
        <v>8</v>
      </c>
      <c r="B10" s="2">
        <f>MIN(ABS(('Notes (Frequencies)'!B10-'Notes (Frequencies)'!B$2)/'Notes (Frequencies)'!B$2),ABS(('Notes (Frequencies)'!B10-2*'Notes (Frequencies)'!B$2)/'Notes (Frequencies)'!B$2))</f>
        <v>0</v>
      </c>
      <c r="C10" s="2">
        <f>MIN(ABS(('Notes (Frequencies)'!C10-'Notes (Frequencies)'!C$2)/'Notes (Frequencies)'!C$2),ABS(('Notes (Frequencies)'!C10-2*'Notes (Frequencies)'!C$2)/'Notes (Frequencies)'!C$2))</f>
        <v>0</v>
      </c>
      <c r="D10" s="2">
        <f>MIN(ABS(('Notes (Frequencies)'!D10-'Notes (Frequencies)'!D$2)/'Notes (Frequencies)'!D$2),ABS(('Notes (Frequencies)'!D10-2*'Notes (Frequencies)'!D$2)/'Notes (Frequencies)'!D$2))</f>
        <v>0</v>
      </c>
      <c r="E10" s="2">
        <f>MIN(ABS(('Notes (Frequencies)'!E10-'Notes (Frequencies)'!E$2)/'Notes (Frequencies)'!E$2),ABS(('Notes (Frequencies)'!E10-2*'Notes (Frequencies)'!E$2)/'Notes (Frequencies)'!E$2))</f>
        <v>0.41419694757036901</v>
      </c>
      <c r="F10" s="2">
        <f>MIN(ABS(('Notes (Frequencies)'!F10-'Notes (Frequencies)'!F$2)/'Notes (Frequencies)'!F$2),ABS(('Notes (Frequencies)'!F10-2*'Notes (Frequencies)'!F$2)/'Notes (Frequencies)'!F$2))</f>
        <v>0</v>
      </c>
      <c r="G10" s="2">
        <f>MIN(ABS(('Notes (Frequencies)'!G10-'Notes (Frequencies)'!G$2)/'Notes (Frequencies)'!G$2),ABS(('Notes (Frequencies)'!G10-2*'Notes (Frequencies)'!G$2)/'Notes (Frequencies)'!G$2))</f>
        <v>0</v>
      </c>
      <c r="H10" s="2">
        <f>MIN(ABS(('Notes (Frequencies)'!H10-'Notes (Frequencies)'!H$2)/'Notes (Frequencies)'!H$2),ABS(('Notes (Frequencies)'!H10-2*'Notes (Frequencies)'!H$2)/'Notes (Frequencies)'!H$2))</f>
        <v>0</v>
      </c>
      <c r="I10" s="2">
        <f>MIN(ABS(('Notes (Frequencies)'!I10-'Notes (Frequencies)'!I$2)/'Notes (Frequencies)'!I$2),ABS(('Notes (Frequencies)'!I10-2*'Notes (Frequencies)'!I$2)/'Notes (Frequencies)'!I$2))</f>
        <v>0.33256821692122879</v>
      </c>
      <c r="J10" s="2">
        <f>MIN(ABS(('Notes (Frequencies)'!J10-'Notes (Frequencies)'!J$2)/'Notes (Frequencies)'!J$2),ABS(('Notes (Frequencies)'!J10-2*'Notes (Frequencies)'!J$2)/'Notes (Frequencies)'!J$2))</f>
        <v>0.21824714291174546</v>
      </c>
      <c r="K10" s="2">
        <f>MIN(ABS(('Notes (Frequencies)'!K10-'Notes (Frequencies)'!K$2)/'Notes (Frequencies)'!K$2),ABS(('Notes (Frequencies)'!K10-2*'Notes (Frequencies)'!K$2)/'Notes (Frequencies)'!K$2))</f>
        <v>0.10912234930073103</v>
      </c>
      <c r="M10" s="1"/>
      <c r="N10" s="1"/>
    </row>
    <row r="11" spans="1:14" x14ac:dyDescent="0.25">
      <c r="A11">
        <v>9</v>
      </c>
      <c r="B11" s="2">
        <f>MIN(ABS(('Notes (Frequencies)'!B11-'Notes (Frequencies)'!B$2)/'Notes (Frequencies)'!B$2),ABS(('Notes (Frequencies)'!B11-2*'Notes (Frequencies)'!B$2)/'Notes (Frequencies)'!B$2))</f>
        <v>0</v>
      </c>
      <c r="C11" s="2">
        <f>MIN(ABS(('Notes (Frequencies)'!C11-'Notes (Frequencies)'!C$2)/'Notes (Frequencies)'!C$2),ABS(('Notes (Frequencies)'!C11-2*'Notes (Frequencies)'!C$2)/'Notes (Frequencies)'!C$2))</f>
        <v>0.33482996086521255</v>
      </c>
      <c r="D11" s="2">
        <f>MIN(ABS(('Notes (Frequencies)'!D11-'Notes (Frequencies)'!D$2)/'Notes (Frequencies)'!D$2),ABS(('Notes (Frequencies)'!D11-2*'Notes (Frequencies)'!D$2)/'Notes (Frequencies)'!D$2))</f>
        <v>0.25086734693877544</v>
      </c>
      <c r="E11" s="2">
        <f>MIN(ABS(('Notes (Frequencies)'!E11-'Notes (Frequencies)'!E$2)/'Notes (Frequencies)'!E$2),ABS(('Notes (Frequencies)'!E11-2*'Notes (Frequencies)'!E$2)/'Notes (Frequencies)'!E$2))</f>
        <v>0.20631102711679983</v>
      </c>
      <c r="F11" s="2">
        <f>MIN(ABS(('Notes (Frequencies)'!F11-'Notes (Frequencies)'!F$2)/'Notes (Frequencies)'!F$2),ABS(('Notes (Frequencies)'!F11-2*'Notes (Frequencies)'!F$2)/'Notes (Frequencies)'!F$2))</f>
        <v>0.2062954545454545</v>
      </c>
      <c r="G11" s="2">
        <f>MIN(ABS(('Notes (Frequencies)'!G11-'Notes (Frequencies)'!G$2)/'Notes (Frequencies)'!G$2),ABS(('Notes (Frequencies)'!G11-2*'Notes (Frequencies)'!G$2)/'Notes (Frequencies)'!G$2))</f>
        <v>0</v>
      </c>
      <c r="H11" s="2">
        <f>MIN(ABS(('Notes (Frequencies)'!H11-'Notes (Frequencies)'!H$2)/'Notes (Frequencies)'!H$2),ABS(('Notes (Frequencies)'!H11-2*'Notes (Frequencies)'!H$2)/'Notes (Frequencies)'!H$2))</f>
        <v>0.41419694757036901</v>
      </c>
      <c r="I11" s="2">
        <f>MIN(ABS(('Notes (Frequencies)'!I11-'Notes (Frequencies)'!I$2)/'Notes (Frequencies)'!I$2),ABS(('Notes (Frequencies)'!I11-2*'Notes (Frequencies)'!I$2)/'Notes (Frequencies)'!I$2))</f>
        <v>5.946456152394021E-2</v>
      </c>
      <c r="J11" s="2">
        <f>MIN(ABS(('Notes (Frequencies)'!J11-'Notes (Frequencies)'!J$2)/'Notes (Frequencies)'!J$2),ABS(('Notes (Frequencies)'!J11-2*'Notes (Frequencies)'!J$2)/'Notes (Frequencies)'!J$2))</f>
        <v>0.12242479837939085</v>
      </c>
      <c r="K11" s="2">
        <f>MIN(ABS(('Notes (Frequencies)'!K11-'Notes (Frequencies)'!K$2)/'Notes (Frequencies)'!K$2),ABS(('Notes (Frequencies)'!K11-2*'Notes (Frequencies)'!K$2)/'Notes (Frequencies)'!K$2))</f>
        <v>0.33482996086521255</v>
      </c>
      <c r="M11" s="1"/>
      <c r="N11" s="1"/>
    </row>
    <row r="12" spans="1:14" x14ac:dyDescent="0.25">
      <c r="A12">
        <v>10</v>
      </c>
      <c r="B12" s="2">
        <f>MIN(ABS(('Notes (Frequencies)'!B12-'Notes (Frequencies)'!B$2)/'Notes (Frequencies)'!B$2),ABS(('Notes (Frequencies)'!B12-2*'Notes (Frequencies)'!B$2)/'Notes (Frequencies)'!B$2))</f>
        <v>0</v>
      </c>
      <c r="C12" s="2">
        <f>MIN(ABS(('Notes (Frequencies)'!C12-'Notes (Frequencies)'!C$2)/'Notes (Frequencies)'!C$2),ABS(('Notes (Frequencies)'!C12-2*'Notes (Frequencies)'!C$2)/'Notes (Frequencies)'!C$2))</f>
        <v>0.33482996086521255</v>
      </c>
      <c r="D12" s="2">
        <f>MIN(ABS(('Notes (Frequencies)'!D12-'Notes (Frequencies)'!D$2)/'Notes (Frequencies)'!D$2),ABS(('Notes (Frequencies)'!D12-2*'Notes (Frequencies)'!D$2)/'Notes (Frequencies)'!D$2))</f>
        <v>0.25086734693877544</v>
      </c>
      <c r="E12" s="2">
        <f>MIN(ABS(('Notes (Frequencies)'!E12-'Notes (Frequencies)'!E$2)/'Notes (Frequencies)'!E$2),ABS(('Notes (Frequencies)'!E12-2*'Notes (Frequencies)'!E$2)/'Notes (Frequencies)'!E$2))</f>
        <v>0.33482232339718809</v>
      </c>
      <c r="F12" s="2">
        <f>MIN(ABS(('Notes (Frequencies)'!F12-'Notes (Frequencies)'!F$2)/'Notes (Frequencies)'!F$2),ABS(('Notes (Frequencies)'!F12-2*'Notes (Frequencies)'!F$2)/'Notes (Frequencies)'!F$2))</f>
        <v>0.10909090909090909</v>
      </c>
      <c r="G12" s="2">
        <f>MIN(ABS(('Notes (Frequencies)'!G12-'Notes (Frequencies)'!G$2)/'Notes (Frequencies)'!G$2),ABS(('Notes (Frequencies)'!G12-2*'Notes (Frequencies)'!G$2)/'Notes (Frequencies)'!G$2))</f>
        <v>0</v>
      </c>
      <c r="H12" s="2">
        <f>MIN(ABS(('Notes (Frequencies)'!H12-'Notes (Frequencies)'!H$2)/'Notes (Frequencies)'!H$2),ABS(('Notes (Frequencies)'!H12-2*'Notes (Frequencies)'!H$2)/'Notes (Frequencies)'!H$2))</f>
        <v>0.25991466941557134</v>
      </c>
      <c r="I12" s="2">
        <f>MIN(ABS(('Notes (Frequencies)'!I12-'Notes (Frequencies)'!I$2)/'Notes (Frequencies)'!I$2),ABS(('Notes (Frequencies)'!I12-2*'Notes (Frequencies)'!I$2)/'Notes (Frequencies)'!I$2))</f>
        <v>0</v>
      </c>
      <c r="J12" s="2">
        <f>MIN(ABS(('Notes (Frequencies)'!J12-'Notes (Frequencies)'!J$2)/'Notes (Frequencies)'!J$2),ABS(('Notes (Frequencies)'!J12-2*'Notes (Frequencies)'!J$2)/'Notes (Frequencies)'!J$2))</f>
        <v>0.1122959905209647</v>
      </c>
      <c r="K12" s="2">
        <f>MIN(ABS(('Notes (Frequencies)'!K12-'Notes (Frequencies)'!K$2)/'Notes (Frequencies)'!K$2),ABS(('Notes (Frequencies)'!K12-2*'Notes (Frequencies)'!K$2)/'Notes (Frequencies)'!K$2))</f>
        <v>0.18921214695264388</v>
      </c>
      <c r="M12" s="1"/>
      <c r="N12" s="1"/>
    </row>
    <row r="13" spans="1:14" x14ac:dyDescent="0.25">
      <c r="A13">
        <v>11</v>
      </c>
      <c r="B13" s="2">
        <f>MIN(ABS(('Notes (Frequencies)'!B13-'Notes (Frequencies)'!B$2)/'Notes (Frequencies)'!B$2),ABS(('Notes (Frequencies)'!B13-2*'Notes (Frequencies)'!B$2)/'Notes (Frequencies)'!B$2))</f>
        <v>0</v>
      </c>
      <c r="C13" s="2">
        <f>MIN(ABS(('Notes (Frequencies)'!C13-'Notes (Frequencies)'!C$2)/'Notes (Frequencies)'!C$2),ABS(('Notes (Frequencies)'!C13-2*'Notes (Frequencies)'!C$2)/'Notes (Frequencies)'!C$2))</f>
        <v>0</v>
      </c>
      <c r="D13" s="2">
        <f>MIN(ABS(('Notes (Frequencies)'!D13-'Notes (Frequencies)'!D$2)/'Notes (Frequencies)'!D$2),ABS(('Notes (Frequencies)'!D13-2*'Notes (Frequencies)'!D$2)/'Notes (Frequencies)'!D$2))</f>
        <v>0.10910714285714281</v>
      </c>
      <c r="E13" s="2">
        <f>MIN(ABS(('Notes (Frequencies)'!E13-'Notes (Frequencies)'!E$2)/'Notes (Frequencies)'!E$2),ABS(('Notes (Frequencies)'!E13-2*'Notes (Frequencies)'!E$2)/'Notes (Frequencies)'!E$2))</f>
        <v>5.6123471637602791E-2</v>
      </c>
      <c r="F13" s="2">
        <f>MIN(ABS(('Notes (Frequencies)'!F13-'Notes (Frequencies)'!F$2)/'Notes (Frequencies)'!F$2),ABS(('Notes (Frequencies)'!F13-2*'Notes (Frequencies)'!F$2)/'Notes (Frequencies)'!F$2))</f>
        <v>0</v>
      </c>
      <c r="G13" s="2">
        <f>MIN(ABS(('Notes (Frequencies)'!G13-'Notes (Frequencies)'!G$2)/'Notes (Frequencies)'!G$2),ABS(('Notes (Frequencies)'!G13-2*'Notes (Frequencies)'!G$2)/'Notes (Frequencies)'!G$2))</f>
        <v>0.33482996086521255</v>
      </c>
      <c r="H13" s="2">
        <f>MIN(ABS(('Notes (Frequencies)'!H13-'Notes (Frequencies)'!H$2)/'Notes (Frequencies)'!H$2),ABS(('Notes (Frequencies)'!H13-2*'Notes (Frequencies)'!H$2)/'Notes (Frequencies)'!H$2))</f>
        <v>0.33482232339718809</v>
      </c>
      <c r="I13" s="2">
        <f>MIN(ABS(('Notes (Frequencies)'!I13-'Notes (Frequencies)'!I$2)/'Notes (Frequencies)'!I$2),ABS(('Notes (Frequencies)'!I13-2*'Notes (Frequencies)'!I$2)/'Notes (Frequencies)'!I$2))</f>
        <v>5.946456152394021E-2</v>
      </c>
      <c r="J13" s="2">
        <f>MIN(ABS(('Notes (Frequencies)'!J13-'Notes (Frequencies)'!J$2)/'Notes (Frequencies)'!J$2),ABS(('Notes (Frequencies)'!J13-2*'Notes (Frequencies)'!J$2)/'Notes (Frequencies)'!J$2))</f>
        <v>0</v>
      </c>
      <c r="K13" s="2">
        <f>MIN(ABS(('Notes (Frequencies)'!K13-'Notes (Frequencies)'!K$2)/'Notes (Frequencies)'!K$2),ABS(('Notes (Frequencies)'!K13-2*'Notes (Frequencies)'!K$2)/'Notes (Frequencies)'!K$2))</f>
        <v>5.9460607347632262E-2</v>
      </c>
      <c r="M13" s="1"/>
      <c r="N13" s="1"/>
    </row>
    <row r="14" spans="1:14" x14ac:dyDescent="0.25">
      <c r="A14">
        <v>12</v>
      </c>
      <c r="B14" s="2">
        <f>MIN(ABS(('Notes (Frequencies)'!B14-'Notes (Frequencies)'!B$2)/'Notes (Frequencies)'!B$2),ABS(('Notes (Frequencies)'!B14-2*'Notes (Frequencies)'!B$2)/'Notes (Frequencies)'!B$2))</f>
        <v>0</v>
      </c>
      <c r="C14" s="2">
        <f>MIN(ABS(('Notes (Frequencies)'!C14-'Notes (Frequencies)'!C$2)/'Notes (Frequencies)'!C$2),ABS(('Notes (Frequencies)'!C14-2*'Notes (Frequencies)'!C$2)/'Notes (Frequencies)'!C$2))</f>
        <v>0.49828595698207079</v>
      </c>
      <c r="D14" s="2">
        <f>MIN(ABS(('Notes (Frequencies)'!D14-'Notes (Frequencies)'!D$2)/'Notes (Frequencies)'!D$2),ABS(('Notes (Frequencies)'!D14-2*'Notes (Frequencies)'!D$2)/'Notes (Frequencies)'!D$2))</f>
        <v>0.25086734693877544</v>
      </c>
      <c r="E14" s="2">
        <f>MIN(ABS(('Notes (Frequencies)'!E14-'Notes (Frequencies)'!E$2)/'Notes (Frequencies)'!E$2),ABS(('Notes (Frequencies)'!E14-2*'Notes (Frequencies)'!E$2)/'Notes (Frequencies)'!E$2))</f>
        <v>0.41419694757036901</v>
      </c>
      <c r="F14" s="2">
        <f>MIN(ABS(('Notes (Frequencies)'!F14-'Notes (Frequencies)'!F$2)/'Notes (Frequencies)'!F$2),ABS(('Notes (Frequencies)'!F14-2*'Notes (Frequencies)'!F$2)/'Notes (Frequencies)'!F$2))</f>
        <v>0</v>
      </c>
      <c r="G14" s="2">
        <f>MIN(ABS(('Notes (Frequencies)'!G14-'Notes (Frequencies)'!G$2)/'Notes (Frequencies)'!G$2),ABS(('Notes (Frequencies)'!G14-2*'Notes (Frequencies)'!G$2)/'Notes (Frequencies)'!G$2))</f>
        <v>0.25989746078936993</v>
      </c>
      <c r="H14" s="2">
        <f>MIN(ABS(('Notes (Frequencies)'!H14-'Notes (Frequencies)'!H$2)/'Notes (Frequencies)'!H$2),ABS(('Notes (Frequencies)'!H14-2*'Notes (Frequencies)'!H$2)/'Notes (Frequencies)'!H$2))</f>
        <v>0.25083755691091836</v>
      </c>
      <c r="I14" s="2">
        <f>MIN(ABS(('Notes (Frequencies)'!I14-'Notes (Frequencies)'!I$2)/'Notes (Frequencies)'!I$2),ABS(('Notes (Frequencies)'!I14-2*'Notes (Frequencies)'!I$2)/'Notes (Frequencies)'!I$2))</f>
        <v>5.946456152394021E-2</v>
      </c>
      <c r="J14" s="2">
        <f>MIN(ABS(('Notes (Frequencies)'!J14-'Notes (Frequencies)'!J$2)/'Notes (Frequencies)'!J$2),ABS(('Notes (Frequencies)'!J14-2*'Notes (Frequencies)'!J$2)/'Notes (Frequencies)'!J$2))</f>
        <v>0.21824714291174546</v>
      </c>
      <c r="K14" s="2">
        <f>MIN(ABS(('Notes (Frequencies)'!K14-'Notes (Frequencies)'!K$2)/'Notes (Frequencies)'!K$2),ABS(('Notes (Frequencies)'!K14-2*'Notes (Frequencies)'!K$2)/'Notes (Frequencies)'!K$2))</f>
        <v>0.10912234930073103</v>
      </c>
      <c r="M14" s="1"/>
      <c r="N14" s="1"/>
    </row>
    <row r="15" spans="1:14" x14ac:dyDescent="0.25">
      <c r="A15">
        <v>13</v>
      </c>
      <c r="B15" s="2">
        <f>MIN(ABS(('Notes (Frequencies)'!B15-'Notes (Frequencies)'!B$2)/'Notes (Frequencies)'!B$2),ABS(('Notes (Frequencies)'!B15-2*'Notes (Frequencies)'!B$2)/'Notes (Frequencies)'!B$2))</f>
        <v>0</v>
      </c>
      <c r="C15" s="2">
        <f>MIN(ABS(('Notes (Frequencies)'!C15-'Notes (Frequencies)'!C$2)/'Notes (Frequencies)'!C$2),ABS(('Notes (Frequencies)'!C15-2*'Notes (Frequencies)'!C$2)/'Notes (Frequencies)'!C$2))</f>
        <v>0.33482996086521255</v>
      </c>
      <c r="D15" s="2">
        <f>MIN(ABS(('Notes (Frequencies)'!D15-'Notes (Frequencies)'!D$2)/'Notes (Frequencies)'!D$2),ABS(('Notes (Frequencies)'!D15-2*'Notes (Frequencies)'!D$2)/'Notes (Frequencies)'!D$2))</f>
        <v>0.15910714285714286</v>
      </c>
      <c r="E15" s="2">
        <f>MIN(ABS(('Notes (Frequencies)'!E15-'Notes (Frequencies)'!E$2)/'Notes (Frequencies)'!E$2),ABS(('Notes (Frequencies)'!E15-2*'Notes (Frequencies)'!E$2)/'Notes (Frequencies)'!E$2))</f>
        <v>0.12246943275205446</v>
      </c>
      <c r="F15" s="2">
        <f>MIN(ABS(('Notes (Frequencies)'!F15-'Notes (Frequencies)'!F$2)/'Notes (Frequencies)'!F$2),ABS(('Notes (Frequencies)'!F15-2*'Notes (Frequencies)'!F$2)/'Notes (Frequencies)'!F$2))</f>
        <v>0.33259090909090905</v>
      </c>
      <c r="G15" s="2">
        <f>MIN(ABS(('Notes (Frequencies)'!G15-'Notes (Frequencies)'!G$2)/'Notes (Frequencies)'!G$2),ABS(('Notes (Frequencies)'!G15-2*'Notes (Frequencies)'!G$2)/'Notes (Frequencies)'!G$2))</f>
        <v>0.25989746078936993</v>
      </c>
      <c r="H15" s="2">
        <f>MIN(ABS(('Notes (Frequencies)'!H15-'Notes (Frequencies)'!H$2)/'Notes (Frequencies)'!H$2),ABS(('Notes (Frequencies)'!H15-2*'Notes (Frequencies)'!H$2)/'Notes (Frequencies)'!H$2))</f>
        <v>0.20631102711679983</v>
      </c>
      <c r="I15" s="2">
        <f>MIN(ABS(('Notes (Frequencies)'!I15-'Notes (Frequencies)'!I$2)/'Notes (Frequencies)'!I$2),ABS(('Notes (Frequencies)'!I15-2*'Notes (Frequencies)'!I$2)/'Notes (Frequencies)'!I$2))</f>
        <v>0.40539728848464046</v>
      </c>
      <c r="J15" s="2">
        <f>MIN(ABS(('Notes (Frequencies)'!J15-'Notes (Frequencies)'!J$2)/'Notes (Frequencies)'!J$2),ABS(('Notes (Frequencies)'!J15-2*'Notes (Frequencies)'!J$2)/'Notes (Frequencies)'!J$2))</f>
        <v>0.1122959905209647</v>
      </c>
      <c r="K15" s="2">
        <f>MIN(ABS(('Notes (Frequencies)'!K15-'Notes (Frequencies)'!K$2)/'Notes (Frequencies)'!K$2),ABS(('Notes (Frequencies)'!K15-2*'Notes (Frequencies)'!K$2)/'Notes (Frequencies)'!K$2))</f>
        <v>0</v>
      </c>
      <c r="M15" s="1"/>
      <c r="N15" s="1"/>
    </row>
    <row r="16" spans="1:14" x14ac:dyDescent="0.25">
      <c r="A16">
        <v>14</v>
      </c>
      <c r="B16" s="2">
        <f>MIN(ABS(('Notes (Frequencies)'!B16-'Notes (Frequencies)'!B$2)/'Notes (Frequencies)'!B$2),ABS(('Notes (Frequencies)'!B16-2*'Notes (Frequencies)'!B$2)/'Notes (Frequencies)'!B$2))</f>
        <v>0.49829912471811338</v>
      </c>
      <c r="C16" s="2">
        <f>MIN(ABS(('Notes (Frequencies)'!C16-'Notes (Frequencies)'!C$2)/'Notes (Frequencies)'!C$2),ABS(('Notes (Frequencies)'!C16-2*'Notes (Frequencies)'!C$2)/'Notes (Frequencies)'!C$2))</f>
        <v>0</v>
      </c>
      <c r="D16" s="2">
        <f>MIN(ABS(('Notes (Frequencies)'!D16-'Notes (Frequencies)'!D$2)/'Notes (Frequencies)'!D$2),ABS(('Notes (Frequencies)'!D16-2*'Notes (Frequencies)'!D$2)/'Notes (Frequencies)'!D$2))</f>
        <v>0.25989795918367348</v>
      </c>
      <c r="E16" s="2">
        <f>MIN(ABS(('Notes (Frequencies)'!E16-'Notes (Frequencies)'!E$2)/'Notes (Frequencies)'!E$2),ABS(('Notes (Frequencies)'!E16-2*'Notes (Frequencies)'!E$2)/'Notes (Frequencies)'!E$2))</f>
        <v>0.10909715660166658</v>
      </c>
      <c r="F16" s="2">
        <f>MIN(ABS(('Notes (Frequencies)'!F16-'Notes (Frequencies)'!F$2)/'Notes (Frequencies)'!F$2),ABS(('Notes (Frequencies)'!F16-2*'Notes (Frequencies)'!F$2)/'Notes (Frequencies)'!F$2))</f>
        <v>0.40538636363636366</v>
      </c>
      <c r="G16" s="2">
        <f>MIN(ABS(('Notes (Frequencies)'!G16-'Notes (Frequencies)'!G$2)/'Notes (Frequencies)'!G$2),ABS(('Notes (Frequencies)'!G16-2*'Notes (Frequencies)'!G$2)/'Notes (Frequencies)'!G$2))</f>
        <v>0.41419166944756253</v>
      </c>
      <c r="H16" s="2">
        <f>MIN(ABS(('Notes (Frequencies)'!H16-'Notes (Frequencies)'!H$2)/'Notes (Frequencies)'!H$2),ABS(('Notes (Frequencies)'!H16-2*'Notes (Frequencies)'!H$2)/'Notes (Frequencies)'!H$2))</f>
        <v>5.6123471637602791E-2</v>
      </c>
      <c r="I16" s="2">
        <f>MIN(ABS(('Notes (Frequencies)'!I16-'Notes (Frequencies)'!I$2)/'Notes (Frequencies)'!I$2),ABS(('Notes (Frequencies)'!I16-2*'Notes (Frequencies)'!I$2)/'Notes (Frequencies)'!I$2))</f>
        <v>5.946456152394021E-2</v>
      </c>
      <c r="J16" s="2">
        <f>MIN(ABS(('Notes (Frequencies)'!J16-'Notes (Frequencies)'!J$2)/'Notes (Frequencies)'!J$2),ABS(('Notes (Frequencies)'!J16-2*'Notes (Frequencies)'!J$2)/'Notes (Frequencies)'!J$2))</f>
        <v>0</v>
      </c>
      <c r="K16" s="2">
        <f>MIN(ABS(('Notes (Frequencies)'!K16-'Notes (Frequencies)'!K$2)/'Notes (Frequencies)'!K$2),ABS(('Notes (Frequencies)'!K16-2*'Notes (Frequencies)'!K$2)/'Notes (Frequencies)'!K$2))</f>
        <v>0.15911779874404633</v>
      </c>
      <c r="M16" s="1"/>
      <c r="N16" s="1"/>
    </row>
    <row r="17" spans="1:14" x14ac:dyDescent="0.25">
      <c r="A17">
        <v>15</v>
      </c>
      <c r="B17" s="2">
        <f>MIN(ABS(('Notes (Frequencies)'!B17-'Notes (Frequencies)'!B$2)/'Notes (Frequencies)'!B$2),ABS(('Notes (Frequencies)'!B17-2*'Notes (Frequencies)'!B$2)/'Notes (Frequencies)'!B$2))</f>
        <v>0.12242479837939085</v>
      </c>
      <c r="C17" s="2">
        <f>MIN(ABS(('Notes (Frequencies)'!C17-'Notes (Frequencies)'!C$2)/'Notes (Frequencies)'!C$2),ABS(('Notes (Frequencies)'!C17-2*'Notes (Frequencies)'!C$2)/'Notes (Frequencies)'!C$2))</f>
        <v>0.49828595698207079</v>
      </c>
      <c r="D17" s="2">
        <f>MIN(ABS(('Notes (Frequencies)'!D17-'Notes (Frequencies)'!D$2)/'Notes (Frequencies)'!D$2),ABS(('Notes (Frequencies)'!D17-2*'Notes (Frequencies)'!D$2)/'Notes (Frequencies)'!D$2))</f>
        <v>0.3325765306122449</v>
      </c>
      <c r="E17" s="2">
        <f>MIN(ABS(('Notes (Frequencies)'!E17-'Notes (Frequencies)'!E$2)/'Notes (Frequencies)'!E$2),ABS(('Notes (Frequencies)'!E17-2*'Notes (Frequencies)'!E$2)/'Notes (Frequencies)'!E$2))</f>
        <v>0</v>
      </c>
      <c r="F17" s="2">
        <f>MIN(ABS(('Notes (Frequencies)'!F17-'Notes (Frequencies)'!F$2)/'Notes (Frequencies)'!F$2),ABS(('Notes (Frequencies)'!F17-2*'Notes (Frequencies)'!F$2)/'Notes (Frequencies)'!F$2))</f>
        <v>0.40538636363636366</v>
      </c>
      <c r="G17" s="2">
        <f>MIN(ABS(('Notes (Frequencies)'!G17-'Notes (Frequencies)'!G$2)/'Notes (Frequencies)'!G$2),ABS(('Notes (Frequencies)'!G17-2*'Notes (Frequencies)'!G$2)/'Notes (Frequencies)'!G$2))</f>
        <v>0</v>
      </c>
      <c r="H17" s="2">
        <f>MIN(ABS(('Notes (Frequencies)'!H17-'Notes (Frequencies)'!H$2)/'Notes (Frequencies)'!H$2),ABS(('Notes (Frequencies)'!H17-2*'Notes (Frequencies)'!H$2)/'Notes (Frequencies)'!H$2))</f>
        <v>0.25083755691091836</v>
      </c>
      <c r="I17" s="2">
        <f>MIN(ABS(('Notes (Frequencies)'!I17-'Notes (Frequencies)'!I$2)/'Notes (Frequencies)'!I$2),ABS(('Notes (Frequencies)'!I17-2*'Notes (Frequencies)'!I$2)/'Notes (Frequencies)'!I$2))</f>
        <v>5.946456152394021E-2</v>
      </c>
      <c r="J17" s="2">
        <f>MIN(ABS(('Notes (Frequencies)'!J17-'Notes (Frequencies)'!J$2)/'Notes (Frequencies)'!J$2),ABS(('Notes (Frequencies)'!J17-2*'Notes (Frequencies)'!J$2)/'Notes (Frequencies)'!J$2))</f>
        <v>0.33482398807476216</v>
      </c>
      <c r="K17" s="2">
        <f>MIN(ABS(('Notes (Frequencies)'!K17-'Notes (Frequencies)'!K$2)/'Notes (Frequencies)'!K$2),ABS(('Notes (Frequencies)'!K17-2*'Notes (Frequencies)'!K$2)/'Notes (Frequencies)'!K$2))</f>
        <v>0.33482996086521255</v>
      </c>
      <c r="M17" s="1"/>
      <c r="N17" s="1"/>
    </row>
    <row r="18" spans="1:14" x14ac:dyDescent="0.25">
      <c r="A18">
        <v>16</v>
      </c>
      <c r="B18" s="2">
        <f>MIN(ABS(('Notes (Frequencies)'!B18-'Notes (Frequencies)'!B$2)/'Notes (Frequencies)'!B$2),ABS(('Notes (Frequencies)'!B18-2*'Notes (Frequencies)'!B$2)/'Notes (Frequencies)'!B$2))</f>
        <v>0</v>
      </c>
      <c r="C18" s="2">
        <f>MIN(ABS(('Notes (Frequencies)'!C18-'Notes (Frequencies)'!C$2)/'Notes (Frequencies)'!C$2),ABS(('Notes (Frequencies)'!C18-2*'Notes (Frequencies)'!C$2)/'Notes (Frequencies)'!C$2))</f>
        <v>5.9460607347632262E-2</v>
      </c>
      <c r="D18" s="2">
        <f>MIN(ABS(('Notes (Frequencies)'!D18-'Notes (Frequencies)'!D$2)/'Notes (Frequencies)'!D$2),ABS(('Notes (Frequencies)'!D18-2*'Notes (Frequencies)'!D$2)/'Notes (Frequencies)'!D$2))</f>
        <v>0.15910714285714286</v>
      </c>
      <c r="E18" s="2">
        <f>MIN(ABS(('Notes (Frequencies)'!E18-'Notes (Frequencies)'!E$2)/'Notes (Frequencies)'!E$2),ABS(('Notes (Frequencies)'!E18-2*'Notes (Frequencies)'!E$2)/'Notes (Frequencies)'!E$2))</f>
        <v>0.41419694757036901</v>
      </c>
      <c r="F18" s="2">
        <f>MIN(ABS(('Notes (Frequencies)'!F18-'Notes (Frequencies)'!F$2)/'Notes (Frequencies)'!F$2),ABS(('Notes (Frequencies)'!F18-2*'Notes (Frequencies)'!F$2)/'Notes (Frequencies)'!F$2))</f>
        <v>0.10909090909090909</v>
      </c>
      <c r="G18" s="2">
        <f>MIN(ABS(('Notes (Frequencies)'!G18-'Notes (Frequencies)'!G$2)/'Notes (Frequencies)'!G$2),ABS(('Notes (Frequencies)'!G18-2*'Notes (Frequencies)'!G$2)/'Notes (Frequencies)'!G$2))</f>
        <v>5.9460607347632262E-2</v>
      </c>
      <c r="H18" s="2">
        <f>MIN(ABS(('Notes (Frequencies)'!H18-'Notes (Frequencies)'!H$2)/'Notes (Frequencies)'!H$2),ABS(('Notes (Frequencies)'!H18-2*'Notes (Frequencies)'!H$2)/'Notes (Frequencies)'!H$2))</f>
        <v>0.12246943275205446</v>
      </c>
      <c r="I18" s="2">
        <f>MIN(ABS(('Notes (Frequencies)'!I18-'Notes (Frequencies)'!I$2)/'Notes (Frequencies)'!I$2),ABS(('Notes (Frequencies)'!I18-2*'Notes (Frequencies)'!I$2)/'Notes (Frequencies)'!I$2))</f>
        <v>0.29288227218122537</v>
      </c>
      <c r="J18" s="2">
        <f>MIN(ABS(('Notes (Frequencies)'!J18-'Notes (Frequencies)'!J$2)/'Notes (Frequencies)'!J$2),ABS(('Notes (Frequencies)'!J18-2*'Notes (Frequencies)'!J$2)/'Notes (Frequencies)'!J$2))</f>
        <v>0.25990903183885639</v>
      </c>
      <c r="K18" s="2">
        <f>MIN(ABS(('Notes (Frequencies)'!K18-'Notes (Frequencies)'!K$2)/'Notes (Frequencies)'!K$2),ABS(('Notes (Frequencies)'!K18-2*'Notes (Frequencies)'!K$2)/'Notes (Frequencies)'!K$2))</f>
        <v>0.18921214695264388</v>
      </c>
      <c r="M18" s="1"/>
      <c r="N18" s="1"/>
    </row>
    <row r="19" spans="1:14" x14ac:dyDescent="0.25">
      <c r="A19">
        <v>17</v>
      </c>
      <c r="B19" s="2">
        <f>MIN(ABS(('Notes (Frequencies)'!B19-'Notes (Frequencies)'!B$2)/'Notes (Frequencies)'!B$2),ABS(('Notes (Frequencies)'!B19-2*'Notes (Frequencies)'!B$2)/'Notes (Frequencies)'!B$2))</f>
        <v>0</v>
      </c>
      <c r="C19" s="2">
        <f>MIN(ABS(('Notes (Frequencies)'!C19-'Notes (Frequencies)'!C$2)/'Notes (Frequencies)'!C$2),ABS(('Notes (Frequencies)'!C19-2*'Notes (Frequencies)'!C$2)/'Notes (Frequencies)'!C$2))</f>
        <v>0.49828595698207079</v>
      </c>
      <c r="D19" s="2">
        <f>MIN(ABS(('Notes (Frequencies)'!D19-'Notes (Frequencies)'!D$2)/'Notes (Frequencies)'!D$2),ABS(('Notes (Frequencies)'!D19-2*'Notes (Frequencies)'!D$2)/'Notes (Frequencies)'!D$2))</f>
        <v>5.9438775510204107E-2</v>
      </c>
      <c r="E19" s="2">
        <f>MIN(ABS(('Notes (Frequencies)'!E19-'Notes (Frequencies)'!E$2)/'Notes (Frequencies)'!E$2),ABS(('Notes (Frequencies)'!E19-2*'Notes (Frequencies)'!E$2)/'Notes (Frequencies)'!E$2))</f>
        <v>5.9445064856971021E-2</v>
      </c>
      <c r="F19" s="2">
        <f>MIN(ABS(('Notes (Frequencies)'!F19-'Notes (Frequencies)'!F$2)/'Notes (Frequencies)'!F$2),ABS(('Notes (Frequencies)'!F19-2*'Notes (Frequencies)'!F$2)/'Notes (Frequencies)'!F$2))</f>
        <v>0.10909090909090909</v>
      </c>
      <c r="G19" s="2">
        <f>MIN(ABS(('Notes (Frequencies)'!G19-'Notes (Frequencies)'!G$2)/'Notes (Frequencies)'!G$2),ABS(('Notes (Frequencies)'!G19-2*'Notes (Frequencies)'!G$2)/'Notes (Frequencies)'!G$2))</f>
        <v>0.49828595698207079</v>
      </c>
      <c r="H19" s="2">
        <f>MIN(ABS(('Notes (Frequencies)'!H19-'Notes (Frequencies)'!H$2)/'Notes (Frequencies)'!H$2),ABS(('Notes (Frequencies)'!H19-2*'Notes (Frequencies)'!H$2)/'Notes (Frequencies)'!H$2))</f>
        <v>0.25083755691091836</v>
      </c>
      <c r="I19" s="2">
        <f>MIN(ABS(('Notes (Frequencies)'!I19-'Notes (Frequencies)'!I$2)/'Notes (Frequencies)'!I$2),ABS(('Notes (Frequencies)'!I19-2*'Notes (Frequencies)'!I$2)/'Notes (Frequencies)'!I$2))</f>
        <v>0.25083662261884332</v>
      </c>
      <c r="J19" s="2">
        <f>MIN(ABS(('Notes (Frequencies)'!J19-'Notes (Frequencies)'!J$2)/'Notes (Frequencies)'!J$2),ABS(('Notes (Frequencies)'!J19-2*'Notes (Frequencies)'!J$2)/'Notes (Frequencies)'!J$2))</f>
        <v>0.49829912471811338</v>
      </c>
      <c r="K19" s="2">
        <f>MIN(ABS(('Notes (Frequencies)'!K19-'Notes (Frequencies)'!K$2)/'Notes (Frequencies)'!K$2),ABS(('Notes (Frequencies)'!K19-2*'Notes (Frequencies)'!K$2)/'Notes (Frequencies)'!K$2))</f>
        <v>0.10912234930073103</v>
      </c>
      <c r="M19" s="1"/>
      <c r="N19" s="1"/>
    </row>
    <row r="20" spans="1:14" x14ac:dyDescent="0.25">
      <c r="A20">
        <v>18</v>
      </c>
      <c r="B20" s="2">
        <f>MIN(ABS(('Notes (Frequencies)'!B20-'Notes (Frequencies)'!B$2)/'Notes (Frequencies)'!B$2),ABS(('Notes (Frequencies)'!B20-2*'Notes (Frequencies)'!B$2)/'Notes (Frequencies)'!B$2))</f>
        <v>0</v>
      </c>
      <c r="C20" s="2">
        <f>MIN(ABS(('Notes (Frequencies)'!C20-'Notes (Frequencies)'!C$2)/'Notes (Frequencies)'!C$2),ABS(('Notes (Frequencies)'!C20-2*'Notes (Frequencies)'!C$2)/'Notes (Frequencies)'!C$2))</f>
        <v>0</v>
      </c>
      <c r="D20" s="2">
        <f>MIN(ABS(('Notes (Frequencies)'!D20-'Notes (Frequencies)'!D$2)/'Notes (Frequencies)'!D$2),ABS(('Notes (Frequencies)'!D20-2*'Notes (Frequencies)'!D$2)/'Notes (Frequencies)'!D$2))</f>
        <v>0</v>
      </c>
      <c r="E20" s="2">
        <f>MIN(ABS(('Notes (Frequencies)'!E20-'Notes (Frequencies)'!E$2)/'Notes (Frequencies)'!E$2),ABS(('Notes (Frequencies)'!E20-2*'Notes (Frequencies)'!E$2)/'Notes (Frequencies)'!E$2))</f>
        <v>0</v>
      </c>
      <c r="F20" s="2">
        <f>MIN(ABS(('Notes (Frequencies)'!F20-'Notes (Frequencies)'!F$2)/'Notes (Frequencies)'!F$2),ABS(('Notes (Frequencies)'!F20-2*'Notes (Frequencies)'!F$2)/'Notes (Frequencies)'!F$2))</f>
        <v>0</v>
      </c>
      <c r="G20" s="2">
        <f>MIN(ABS(('Notes (Frequencies)'!G20-'Notes (Frequencies)'!G$2)/'Notes (Frequencies)'!G$2),ABS(('Notes (Frequencies)'!G20-2*'Notes (Frequencies)'!G$2)/'Notes (Frequencies)'!G$2))</f>
        <v>0</v>
      </c>
      <c r="H20" s="2">
        <f>MIN(ABS(('Notes (Frequencies)'!H20-'Notes (Frequencies)'!H$2)/'Notes (Frequencies)'!H$2),ABS(('Notes (Frequencies)'!H20-2*'Notes (Frequencies)'!H$2)/'Notes (Frequencies)'!H$2))</f>
        <v>0</v>
      </c>
      <c r="I20" s="2">
        <f>MIN(ABS(('Notes (Frequencies)'!I20-'Notes (Frequencies)'!I$2)/'Notes (Frequencies)'!I$2),ABS(('Notes (Frequencies)'!I20-2*'Notes (Frequencies)'!I$2)/'Notes (Frequencies)'!I$2))</f>
        <v>0</v>
      </c>
      <c r="J20" s="2">
        <f>MIN(ABS(('Notes (Frequencies)'!J20-'Notes (Frequencies)'!J$2)/'Notes (Frequencies)'!J$2),ABS(('Notes (Frequencies)'!J20-2*'Notes (Frequencies)'!J$2)/'Notes (Frequencies)'!J$2))</f>
        <v>0</v>
      </c>
      <c r="K20" s="2">
        <f>MIN(ABS(('Notes (Frequencies)'!K20-'Notes (Frequencies)'!K$2)/'Notes (Frequencies)'!K$2),ABS(('Notes (Frequencies)'!K20-2*'Notes (Frequencies)'!K$2)/'Notes (Frequencies)'!K$2))</f>
        <v>0</v>
      </c>
      <c r="M20" s="1"/>
      <c r="N20" s="1"/>
    </row>
    <row r="21" spans="1:14" x14ac:dyDescent="0.25">
      <c r="A21">
        <v>19</v>
      </c>
      <c r="B21" s="2">
        <f>MIN(ABS(('Notes (Frequencies)'!B21-'Notes (Frequencies)'!B$2)/'Notes (Frequencies)'!B$2),ABS(('Notes (Frequencies)'!B21-2*'Notes (Frequencies)'!B$2)/'Notes (Frequencies)'!B$2))</f>
        <v>0</v>
      </c>
      <c r="C21" s="2">
        <f>MIN(ABS(('Notes (Frequencies)'!C21-'Notes (Frequencies)'!C$2)/'Notes (Frequencies)'!C$2),ABS(('Notes (Frequencies)'!C21-2*'Notes (Frequencies)'!C$2)/'Notes (Frequencies)'!C$2))</f>
        <v>0</v>
      </c>
      <c r="D21" s="2">
        <f>MIN(ABS(('Notes (Frequencies)'!D21-'Notes (Frequencies)'!D$2)/'Notes (Frequencies)'!D$2),ABS(('Notes (Frequencies)'!D21-2*'Notes (Frequencies)'!D$2)/'Notes (Frequencies)'!D$2))</f>
        <v>0</v>
      </c>
      <c r="E21" s="2">
        <f>MIN(ABS(('Notes (Frequencies)'!E21-'Notes (Frequencies)'!E$2)/'Notes (Frequencies)'!E$2),ABS(('Notes (Frequencies)'!E21-2*'Notes (Frequencies)'!E$2)/'Notes (Frequencies)'!E$2))</f>
        <v>5.6123471637602791E-2</v>
      </c>
      <c r="F21" s="2">
        <f>MIN(ABS(('Notes (Frequencies)'!F21-'Notes (Frequencies)'!F$2)/'Notes (Frequencies)'!F$2),ABS(('Notes (Frequencies)'!F21-2*'Notes (Frequencies)'!F$2)/'Notes (Frequencies)'!F$2))</f>
        <v>0.2062954545454545</v>
      </c>
      <c r="G21" s="2">
        <f>MIN(ABS(('Notes (Frequencies)'!G21-'Notes (Frequencies)'!G$2)/'Notes (Frequencies)'!G$2),ABS(('Notes (Frequencies)'!G21-2*'Notes (Frequencies)'!G$2)/'Notes (Frequencies)'!G$2))</f>
        <v>0.10912234930073103</v>
      </c>
      <c r="H21" s="2">
        <f>MIN(ABS(('Notes (Frequencies)'!H21-'Notes (Frequencies)'!H$2)/'Notes (Frequencies)'!H$2),ABS(('Notes (Frequencies)'!H21-2*'Notes (Frequencies)'!H$2)/'Notes (Frequencies)'!H$2))</f>
        <v>0</v>
      </c>
      <c r="I21" s="2">
        <f>MIN(ABS(('Notes (Frequencies)'!I21-'Notes (Frequencies)'!I$2)/'Notes (Frequencies)'!I$2),ABS(('Notes (Frequencies)'!I21-2*'Notes (Frequencies)'!I$2)/'Notes (Frequencies)'!I$2))</f>
        <v>0</v>
      </c>
      <c r="J21" s="2">
        <f>MIN(ABS(('Notes (Frequencies)'!J21-'Notes (Frequencies)'!J$2)/'Notes (Frequencies)'!J$2),ABS(('Notes (Frequencies)'!J21-2*'Notes (Frequencies)'!J$2)/'Notes (Frequencies)'!J$2))</f>
        <v>0.49829912471811338</v>
      </c>
      <c r="K21" s="2">
        <f>MIN(ABS(('Notes (Frequencies)'!K21-'Notes (Frequencies)'!K$2)/'Notes (Frequencies)'!K$2),ABS(('Notes (Frequencies)'!K21-2*'Notes (Frequencies)'!K$2)/'Notes (Frequencies)'!K$2))</f>
        <v>0.41419166944756253</v>
      </c>
      <c r="M21" s="1"/>
      <c r="N21" s="1"/>
    </row>
    <row r="22" spans="1:14" x14ac:dyDescent="0.25">
      <c r="A22">
        <v>20</v>
      </c>
      <c r="B22" s="2">
        <f>MIN(ABS(('Notes (Frequencies)'!B22-'Notes (Frequencies)'!B$2)/'Notes (Frequencies)'!B$2),ABS(('Notes (Frequencies)'!B22-2*'Notes (Frequencies)'!B$2)/'Notes (Frequencies)'!B$2))</f>
        <v>0</v>
      </c>
      <c r="C22" s="2">
        <f>MIN(ABS(('Notes (Frequencies)'!C22-'Notes (Frequencies)'!C$2)/'Notes (Frequencies)'!C$2),ABS(('Notes (Frequencies)'!C22-2*'Notes (Frequencies)'!C$2)/'Notes (Frequencies)'!C$2))</f>
        <v>0</v>
      </c>
      <c r="D22" s="2">
        <f>MIN(ABS(('Notes (Frequencies)'!D22-'Notes (Frequencies)'!D$2)/'Notes (Frequencies)'!D$2),ABS(('Notes (Frequencies)'!D22-2*'Notes (Frequencies)'!D$2)/'Notes (Frequencies)'!D$2))</f>
        <v>0.12244897959183673</v>
      </c>
      <c r="E22" s="2">
        <f>MIN(ABS(('Notes (Frequencies)'!E22-'Notes (Frequencies)'!E$2)/'Notes (Frequencies)'!E$2),ABS(('Notes (Frequencies)'!E22-2*'Notes (Frequencies)'!E$2)/'Notes (Frequencies)'!E$2))</f>
        <v>0.12246943275205446</v>
      </c>
      <c r="F22" s="2">
        <f>MIN(ABS(('Notes (Frequencies)'!F22-'Notes (Frequencies)'!F$2)/'Notes (Frequencies)'!F$2),ABS(('Notes (Frequencies)'!F22-2*'Notes (Frequencies)'!F$2)/'Notes (Frequencies)'!F$2))</f>
        <v>0.10909090909090909</v>
      </c>
      <c r="G22" s="2">
        <f>MIN(ABS(('Notes (Frequencies)'!G22-'Notes (Frequencies)'!G$2)/'Notes (Frequencies)'!G$2),ABS(('Notes (Frequencies)'!G22-2*'Notes (Frequencies)'!G$2)/'Notes (Frequencies)'!G$2))</f>
        <v>5.9460607347632262E-2</v>
      </c>
      <c r="H22" s="2">
        <f>MIN(ABS(('Notes (Frequencies)'!H22-'Notes (Frequencies)'!H$2)/'Notes (Frequencies)'!H$2),ABS(('Notes (Frequencies)'!H22-2*'Notes (Frequencies)'!H$2)/'Notes (Frequencies)'!H$2))</f>
        <v>0.25991466941557134</v>
      </c>
      <c r="I22" s="2">
        <f>MIN(ABS(('Notes (Frequencies)'!I22-'Notes (Frequencies)'!I$2)/'Notes (Frequencies)'!I$2),ABS(('Notes (Frequencies)'!I22-2*'Notes (Frequencies)'!I$2)/'Notes (Frequencies)'!I$2))</f>
        <v>0.25083662261884332</v>
      </c>
      <c r="J22" s="2">
        <f>MIN(ABS(('Notes (Frequencies)'!J22-'Notes (Frequencies)'!J$2)/'Notes (Frequencies)'!J$2),ABS(('Notes (Frequencies)'!J22-2*'Notes (Frequencies)'!J$2)/'Notes (Frequencies)'!J$2))</f>
        <v>0</v>
      </c>
      <c r="K22" s="2">
        <f>MIN(ABS(('Notes (Frequencies)'!K22-'Notes (Frequencies)'!K$2)/'Notes (Frequencies)'!K$2),ABS(('Notes (Frequencies)'!K22-2*'Notes (Frequencies)'!K$2)/'Notes (Frequencies)'!K$2))</f>
        <v>0.10912234930073103</v>
      </c>
      <c r="M22" s="1"/>
      <c r="N22" s="1"/>
    </row>
    <row r="23" spans="1:14" x14ac:dyDescent="0.25">
      <c r="A23">
        <v>21</v>
      </c>
      <c r="B23" s="2">
        <f>MIN(ABS(('Notes (Frequencies)'!B23-'Notes (Frequencies)'!B$2)/'Notes (Frequencies)'!B$2),ABS(('Notes (Frequencies)'!B23-2*'Notes (Frequencies)'!B$2)/'Notes (Frequencies)'!B$2))</f>
        <v>0.25990903183885639</v>
      </c>
      <c r="C23" s="2">
        <f>MIN(ABS(('Notes (Frequencies)'!C23-'Notes (Frequencies)'!C$2)/'Notes (Frequencies)'!C$2),ABS(('Notes (Frequencies)'!C23-2*'Notes (Frequencies)'!C$2)/'Notes (Frequencies)'!C$2))</f>
        <v>0.49828595698207079</v>
      </c>
      <c r="D23" s="2">
        <f>MIN(ABS(('Notes (Frequencies)'!D23-'Notes (Frequencies)'!D$2)/'Notes (Frequencies)'!D$2),ABS(('Notes (Frequencies)'!D23-2*'Notes (Frequencies)'!D$2)/'Notes (Frequencies)'!D$2))</f>
        <v>0.3325765306122449</v>
      </c>
      <c r="E23" s="2">
        <f>MIN(ABS(('Notes (Frequencies)'!E23-'Notes (Frequencies)'!E$2)/'Notes (Frequencies)'!E$2),ABS(('Notes (Frequencies)'!E23-2*'Notes (Frequencies)'!E$2)/'Notes (Frequencies)'!E$2))</f>
        <v>5.9445064856971021E-2</v>
      </c>
      <c r="F23" s="2">
        <f>MIN(ABS(('Notes (Frequencies)'!F23-'Notes (Frequencies)'!F$2)/'Notes (Frequencies)'!F$2),ABS(('Notes (Frequencies)'!F23-2*'Notes (Frequencies)'!F$2)/'Notes (Frequencies)'!F$2))</f>
        <v>0</v>
      </c>
      <c r="G23" s="2">
        <f>MIN(ABS(('Notes (Frequencies)'!G23-'Notes (Frequencies)'!G$2)/'Notes (Frequencies)'!G$2),ABS(('Notes (Frequencies)'!G23-2*'Notes (Frequencies)'!G$2)/'Notes (Frequencies)'!G$2))</f>
        <v>0.25989746078936993</v>
      </c>
      <c r="H23" s="2">
        <f>MIN(ABS(('Notes (Frequencies)'!H23-'Notes (Frequencies)'!H$2)/'Notes (Frequencies)'!H$2),ABS(('Notes (Frequencies)'!H23-2*'Notes (Frequencies)'!H$2)/'Notes (Frequencies)'!H$2))</f>
        <v>0</v>
      </c>
      <c r="I23" s="2">
        <f>MIN(ABS(('Notes (Frequencies)'!I23-'Notes (Frequencies)'!I$2)/'Notes (Frequencies)'!I$2),ABS(('Notes (Frequencies)'!I23-2*'Notes (Frequencies)'!I$2)/'Notes (Frequencies)'!I$2))</f>
        <v>5.946456152394021E-2</v>
      </c>
      <c r="J23" s="2">
        <f>MIN(ABS(('Notes (Frequencies)'!J23-'Notes (Frequencies)'!J$2)/'Notes (Frequencies)'!J$2),ABS(('Notes (Frequencies)'!J23-2*'Notes (Frequencies)'!J$2)/'Notes (Frequencies)'!J$2))</f>
        <v>0</v>
      </c>
      <c r="K23" s="2">
        <f>MIN(ABS(('Notes (Frequencies)'!K23-'Notes (Frequencies)'!K$2)/'Notes (Frequencies)'!K$2),ABS(('Notes (Frequencies)'!K23-2*'Notes (Frequencies)'!K$2)/'Notes (Frequencies)'!K$2))</f>
        <v>0.15911779874404633</v>
      </c>
      <c r="M23" s="1"/>
      <c r="N23" s="1"/>
    </row>
    <row r="24" spans="1:14" x14ac:dyDescent="0.25">
      <c r="A24">
        <v>22</v>
      </c>
      <c r="B24" s="2">
        <f>MIN(ABS(('Notes (Frequencies)'!B24-'Notes (Frequencies)'!B$2)/'Notes (Frequencies)'!B$2),ABS(('Notes (Frequencies)'!B24-2*'Notes (Frequencies)'!B$2)/'Notes (Frequencies)'!B$2))</f>
        <v>0.12242479837939085</v>
      </c>
      <c r="C24" s="2">
        <f>MIN(ABS(('Notes (Frequencies)'!C24-'Notes (Frequencies)'!C$2)/'Notes (Frequencies)'!C$2),ABS(('Notes (Frequencies)'!C24-2*'Notes (Frequencies)'!C$2)/'Notes (Frequencies)'!C$2))</f>
        <v>0.33482996086521255</v>
      </c>
      <c r="D24" s="2">
        <f>MIN(ABS(('Notes (Frequencies)'!D24-'Notes (Frequencies)'!D$2)/'Notes (Frequencies)'!D$2),ABS(('Notes (Frequencies)'!D24-2*'Notes (Frequencies)'!D$2)/'Notes (Frequencies)'!D$2))</f>
        <v>0.25989795918367348</v>
      </c>
      <c r="E24" s="2">
        <f>MIN(ABS(('Notes (Frequencies)'!E24-'Notes (Frequencies)'!E$2)/'Notes (Frequencies)'!E$2),ABS(('Notes (Frequencies)'!E24-2*'Notes (Frequencies)'!E$2)/'Notes (Frequencies)'!E$2))</f>
        <v>0.41419694757036901</v>
      </c>
      <c r="F24" s="2">
        <f>MIN(ABS(('Notes (Frequencies)'!F24-'Notes (Frequencies)'!F$2)/'Notes (Frequencies)'!F$2),ABS(('Notes (Frequencies)'!F24-2*'Notes (Frequencies)'!F$2)/'Notes (Frequencies)'!F$2))</f>
        <v>0.12245454545454544</v>
      </c>
      <c r="G24" s="2">
        <f>MIN(ABS(('Notes (Frequencies)'!G24-'Notes (Frequencies)'!G$2)/'Notes (Frequencies)'!G$2),ABS(('Notes (Frequencies)'!G24-2*'Notes (Frequencies)'!G$2)/'Notes (Frequencies)'!G$2))</f>
        <v>0.18921214695264388</v>
      </c>
      <c r="H24" s="2">
        <f>MIN(ABS(('Notes (Frequencies)'!H24-'Notes (Frequencies)'!H$2)/'Notes (Frequencies)'!H$2),ABS(('Notes (Frequencies)'!H24-2*'Notes (Frequencies)'!H$2)/'Notes (Frequencies)'!H$2))</f>
        <v>0.25991466941557134</v>
      </c>
      <c r="I24" s="2">
        <f>MIN(ABS(('Notes (Frequencies)'!I24-'Notes (Frequencies)'!I$2)/'Notes (Frequencies)'!I$2),ABS(('Notes (Frequencies)'!I24-2*'Notes (Frequencies)'!I$2)/'Notes (Frequencies)'!I$2))</f>
        <v>5.946456152394021E-2</v>
      </c>
      <c r="J24" s="2">
        <f>MIN(ABS(('Notes (Frequencies)'!J24-'Notes (Frequencies)'!J$2)/'Notes (Frequencies)'!J$2),ABS(('Notes (Frequencies)'!J24-2*'Notes (Frequencies)'!J$2)/'Notes (Frequencies)'!J$2))</f>
        <v>0.25990903183885639</v>
      </c>
      <c r="K24" s="2">
        <f>MIN(ABS(('Notes (Frequencies)'!K24-'Notes (Frequencies)'!K$2)/'Notes (Frequencies)'!K$2),ABS(('Notes (Frequencies)'!K24-2*'Notes (Frequencies)'!K$2)/'Notes (Frequencies)'!K$2))</f>
        <v>0.18921214695264388</v>
      </c>
      <c r="M24" s="1"/>
      <c r="N24" s="1"/>
    </row>
    <row r="25" spans="1:14" x14ac:dyDescent="0.25">
      <c r="A25">
        <v>23</v>
      </c>
      <c r="B25" s="2">
        <f>MIN(ABS(('Notes (Frequencies)'!B25-'Notes (Frequencies)'!B$2)/'Notes (Frequencies)'!B$2),ABS(('Notes (Frequencies)'!B25-2*'Notes (Frequencies)'!B$2)/'Notes (Frequencies)'!B$2))</f>
        <v>0</v>
      </c>
      <c r="C25" s="2">
        <f>MIN(ABS(('Notes (Frequencies)'!C25-'Notes (Frequencies)'!C$2)/'Notes (Frequencies)'!C$2),ABS(('Notes (Frequencies)'!C25-2*'Notes (Frequencies)'!C$2)/'Notes (Frequencies)'!C$2))</f>
        <v>0</v>
      </c>
      <c r="D25" s="2">
        <f>MIN(ABS(('Notes (Frequencies)'!D25-'Notes (Frequencies)'!D$2)/'Notes (Frequencies)'!D$2),ABS(('Notes (Frequencies)'!D25-2*'Notes (Frequencies)'!D$2)/'Notes (Frequencies)'!D$2))</f>
        <v>0</v>
      </c>
      <c r="E25" s="2">
        <f>MIN(ABS(('Notes (Frequencies)'!E25-'Notes (Frequencies)'!E$2)/'Notes (Frequencies)'!E$2),ABS(('Notes (Frequencies)'!E25-2*'Notes (Frequencies)'!E$2)/'Notes (Frequencies)'!E$2))</f>
        <v>0.41419694757036901</v>
      </c>
      <c r="F25" s="2">
        <f>MIN(ABS(('Notes (Frequencies)'!F25-'Notes (Frequencies)'!F$2)/'Notes (Frequencies)'!F$2),ABS(('Notes (Frequencies)'!F25-2*'Notes (Frequencies)'!F$2)/'Notes (Frequencies)'!F$2))</f>
        <v>0.2062954545454545</v>
      </c>
      <c r="G25" s="2">
        <f>MIN(ABS(('Notes (Frequencies)'!G25-'Notes (Frequencies)'!G$2)/'Notes (Frequencies)'!G$2),ABS(('Notes (Frequencies)'!G25-2*'Notes (Frequencies)'!G$2)/'Notes (Frequencies)'!G$2))</f>
        <v>0.33482996086521255</v>
      </c>
      <c r="H25" s="2">
        <f>MIN(ABS(('Notes (Frequencies)'!H25-'Notes (Frequencies)'!H$2)/'Notes (Frequencies)'!H$2),ABS(('Notes (Frequencies)'!H25-2*'Notes (Frequencies)'!H$2)/'Notes (Frequencies)'!H$2))</f>
        <v>0.25991466941557134</v>
      </c>
      <c r="I25" s="2">
        <f>MIN(ABS(('Notes (Frequencies)'!I25-'Notes (Frequencies)'!I$2)/'Notes (Frequencies)'!I$2),ABS(('Notes (Frequencies)'!I25-2*'Notes (Frequencies)'!I$2)/'Notes (Frequencies)'!I$2))</f>
        <v>0.29288227218122537</v>
      </c>
      <c r="J25" s="2">
        <f>MIN(ABS(('Notes (Frequencies)'!J25-'Notes (Frequencies)'!J$2)/'Notes (Frequencies)'!J$2),ABS(('Notes (Frequencies)'!J25-2*'Notes (Frequencies)'!J$2)/'Notes (Frequencies)'!J$2))</f>
        <v>0.49829912471811338</v>
      </c>
      <c r="K25" s="2">
        <f>MIN(ABS(('Notes (Frequencies)'!K25-'Notes (Frequencies)'!K$2)/'Notes (Frequencies)'!K$2),ABS(('Notes (Frequencies)'!K25-2*'Notes (Frequencies)'!K$2)/'Notes (Frequencies)'!K$2))</f>
        <v>0.49828595698207079</v>
      </c>
      <c r="M25" s="1"/>
      <c r="N25" s="1"/>
    </row>
    <row r="26" spans="1:14" x14ac:dyDescent="0.25">
      <c r="A26">
        <v>24</v>
      </c>
      <c r="B26" s="2">
        <f>MIN(ABS(('Notes (Frequencies)'!B26-'Notes (Frequencies)'!B$2)/'Notes (Frequencies)'!B$2),ABS(('Notes (Frequencies)'!B26-2*'Notes (Frequencies)'!B$2)/'Notes (Frequencies)'!B$2))</f>
        <v>0</v>
      </c>
      <c r="C26" s="2">
        <f>MIN(ABS(('Notes (Frequencies)'!C26-'Notes (Frequencies)'!C$2)/'Notes (Frequencies)'!C$2),ABS(('Notes (Frequencies)'!C26-2*'Notes (Frequencies)'!C$2)/'Notes (Frequencies)'!C$2))</f>
        <v>0.18921214695264388</v>
      </c>
      <c r="D26" s="2">
        <f>MIN(ABS(('Notes (Frequencies)'!D26-'Notes (Frequencies)'!D$2)/'Notes (Frequencies)'!D$2),ABS(('Notes (Frequencies)'!D26-2*'Notes (Frequencies)'!D$2)/'Notes (Frequencies)'!D$2))</f>
        <v>0.12244897959183673</v>
      </c>
      <c r="E26" s="2">
        <f>MIN(ABS(('Notes (Frequencies)'!E26-'Notes (Frequencies)'!E$2)/'Notes (Frequencies)'!E$2),ABS(('Notes (Frequencies)'!E26-2*'Notes (Frequencies)'!E$2)/'Notes (Frequencies)'!E$2))</f>
        <v>5.6123471637602791E-2</v>
      </c>
      <c r="F26" s="2">
        <f>MIN(ABS(('Notes (Frequencies)'!F26-'Notes (Frequencies)'!F$2)/'Notes (Frequencies)'!F$2),ABS(('Notes (Frequencies)'!F26-2*'Notes (Frequencies)'!F$2)/'Notes (Frequencies)'!F$2))</f>
        <v>5.6136363636363609E-2</v>
      </c>
      <c r="G26" s="2">
        <f>MIN(ABS(('Notes (Frequencies)'!G26-'Notes (Frequencies)'!G$2)/'Notes (Frequencies)'!G$2),ABS(('Notes (Frequencies)'!G26-2*'Notes (Frequencies)'!G$2)/'Notes (Frequencies)'!G$2))</f>
        <v>0</v>
      </c>
      <c r="H26" s="2">
        <f>MIN(ABS(('Notes (Frequencies)'!H26-'Notes (Frequencies)'!H$2)/'Notes (Frequencies)'!H$2),ABS(('Notes (Frequencies)'!H26-2*'Notes (Frequencies)'!H$2)/'Notes (Frequencies)'!H$2))</f>
        <v>0.25991466941557134</v>
      </c>
      <c r="I26" s="2">
        <f>MIN(ABS(('Notes (Frequencies)'!I26-'Notes (Frequencies)'!I$2)/'Notes (Frequencies)'!I$2),ABS(('Notes (Frequencies)'!I26-2*'Notes (Frequencies)'!I$2)/'Notes (Frequencies)'!I$2))</f>
        <v>0.33256821692122879</v>
      </c>
      <c r="J26" s="2">
        <f>MIN(ABS(('Notes (Frequencies)'!J26-'Notes (Frequencies)'!J$2)/'Notes (Frequencies)'!J$2),ABS(('Notes (Frequencies)'!J26-2*'Notes (Frequencies)'!J$2)/'Notes (Frequencies)'!J$2))</f>
        <v>0</v>
      </c>
      <c r="K26" s="2">
        <f>MIN(ABS(('Notes (Frequencies)'!K26-'Notes (Frequencies)'!K$2)/'Notes (Frequencies)'!K$2),ABS(('Notes (Frequencies)'!K26-2*'Notes (Frequencies)'!K$2)/'Notes (Frequencies)'!K$2))</f>
        <v>0.25989746078936993</v>
      </c>
      <c r="M26" s="1"/>
      <c r="N26" s="1"/>
    </row>
    <row r="27" spans="1:14" x14ac:dyDescent="0.25">
      <c r="A27">
        <v>25</v>
      </c>
      <c r="B27" s="2">
        <f>MIN(ABS(('Notes (Frequencies)'!B27-'Notes (Frequencies)'!B$2)/'Notes (Frequencies)'!B$2),ABS(('Notes (Frequencies)'!B27-2*'Notes (Frequencies)'!B$2)/'Notes (Frequencies)'!B$2))</f>
        <v>0</v>
      </c>
      <c r="C27" s="2">
        <f>MIN(ABS(('Notes (Frequencies)'!C27-'Notes (Frequencies)'!C$2)/'Notes (Frequencies)'!C$2),ABS(('Notes (Frequencies)'!C27-2*'Notes (Frequencies)'!C$2)/'Notes (Frequencies)'!C$2))</f>
        <v>0.18921214695264388</v>
      </c>
      <c r="D27" s="2">
        <f>MIN(ABS(('Notes (Frequencies)'!D27-'Notes (Frequencies)'!D$2)/'Notes (Frequencies)'!D$2),ABS(('Notes (Frequencies)'!D27-2*'Notes (Frequencies)'!D$2)/'Notes (Frequencies)'!D$2))</f>
        <v>0</v>
      </c>
      <c r="E27" s="2">
        <f>MIN(ABS(('Notes (Frequencies)'!E27-'Notes (Frequencies)'!E$2)/'Notes (Frequencies)'!E$2),ABS(('Notes (Frequencies)'!E27-2*'Notes (Frequencies)'!E$2)/'Notes (Frequencies)'!E$2))</f>
        <v>0</v>
      </c>
      <c r="F27" s="2">
        <f>MIN(ABS(('Notes (Frequencies)'!F27-'Notes (Frequencies)'!F$2)/'Notes (Frequencies)'!F$2),ABS(('Notes (Frequencies)'!F27-2*'Notes (Frequencies)'!F$2)/'Notes (Frequencies)'!F$2))</f>
        <v>0</v>
      </c>
      <c r="G27" s="2">
        <f>MIN(ABS(('Notes (Frequencies)'!G27-'Notes (Frequencies)'!G$2)/'Notes (Frequencies)'!G$2),ABS(('Notes (Frequencies)'!G27-2*'Notes (Frequencies)'!G$2)/'Notes (Frequencies)'!G$2))</f>
        <v>0</v>
      </c>
      <c r="H27" s="2">
        <f>MIN(ABS(('Notes (Frequencies)'!H27-'Notes (Frequencies)'!H$2)/'Notes (Frequencies)'!H$2),ABS(('Notes (Frequencies)'!H27-2*'Notes (Frequencies)'!H$2)/'Notes (Frequencies)'!H$2))</f>
        <v>0</v>
      </c>
      <c r="I27" s="2">
        <f>MIN(ABS(('Notes (Frequencies)'!I27-'Notes (Frequencies)'!I$2)/'Notes (Frequencies)'!I$2),ABS(('Notes (Frequencies)'!I27-2*'Notes (Frequencies)'!I$2)/'Notes (Frequencies)'!I$2))</f>
        <v>0</v>
      </c>
      <c r="J27" s="2">
        <f>MIN(ABS(('Notes (Frequencies)'!J27-'Notes (Frequencies)'!J$2)/'Notes (Frequencies)'!J$2),ABS(('Notes (Frequencies)'!J27-2*'Notes (Frequencies)'!J$2)/'Notes (Frequencies)'!J$2))</f>
        <v>0</v>
      </c>
      <c r="K27" s="2">
        <f>MIN(ABS(('Notes (Frequencies)'!K27-'Notes (Frequencies)'!K$2)/'Notes (Frequencies)'!K$2),ABS(('Notes (Frequencies)'!K27-2*'Notes (Frequencies)'!K$2)/'Notes (Frequencies)'!K$2))</f>
        <v>0</v>
      </c>
      <c r="M27" s="1"/>
      <c r="N27" s="1"/>
    </row>
    <row r="28" spans="1:14" x14ac:dyDescent="0.25">
      <c r="A28">
        <v>26</v>
      </c>
      <c r="B28" s="2">
        <f>MIN(ABS(('Notes (Frequencies)'!B28-'Notes (Frequencies)'!B$2)/'Notes (Frequencies)'!B$2),ABS(('Notes (Frequencies)'!B28-2*'Notes (Frequencies)'!B$2)/'Notes (Frequencies)'!B$2))</f>
        <v>0.49829912471811338</v>
      </c>
      <c r="C28" s="2">
        <f>MIN(ABS(('Notes (Frequencies)'!C28-'Notes (Frequencies)'!C$2)/'Notes (Frequencies)'!C$2),ABS(('Notes (Frequencies)'!C28-2*'Notes (Frequencies)'!C$2)/'Notes (Frequencies)'!C$2))</f>
        <v>0.15911779874404633</v>
      </c>
      <c r="D28" s="2">
        <f>MIN(ABS(('Notes (Frequencies)'!D28-'Notes (Frequencies)'!D$2)/'Notes (Frequencies)'!D$2),ABS(('Notes (Frequencies)'!D28-2*'Notes (Frequencies)'!D$2)/'Notes (Frequencies)'!D$2))</f>
        <v>0.10910714285714281</v>
      </c>
      <c r="E28" s="2">
        <f>MIN(ABS(('Notes (Frequencies)'!E28-'Notes (Frequencies)'!E$2)/'Notes (Frequencies)'!E$2),ABS(('Notes (Frequencies)'!E28-2*'Notes (Frequencies)'!E$2)/'Notes (Frequencies)'!E$2))</f>
        <v>0.15912149586232566</v>
      </c>
      <c r="F28" s="2">
        <f>MIN(ABS(('Notes (Frequencies)'!F28-'Notes (Frequencies)'!F$2)/'Notes (Frequencies)'!F$2),ABS(('Notes (Frequencies)'!F28-2*'Notes (Frequencies)'!F$2)/'Notes (Frequencies)'!F$2))</f>
        <v>0.12245454545454544</v>
      </c>
      <c r="G28" s="2">
        <f>MIN(ABS(('Notes (Frequencies)'!G28-'Notes (Frequencies)'!G$2)/'Notes (Frequencies)'!G$2),ABS(('Notes (Frequencies)'!G28-2*'Notes (Frequencies)'!G$2)/'Notes (Frequencies)'!G$2))</f>
        <v>0.20629190304280556</v>
      </c>
      <c r="H28" s="2">
        <f>MIN(ABS(('Notes (Frequencies)'!H28-'Notes (Frequencies)'!H$2)/'Notes (Frequencies)'!H$2),ABS(('Notes (Frequencies)'!H28-2*'Notes (Frequencies)'!H$2)/'Notes (Frequencies)'!H$2))</f>
        <v>0.25991466941557134</v>
      </c>
      <c r="I28" s="2">
        <f>MIN(ABS(('Notes (Frequencies)'!I28-'Notes (Frequencies)'!I$2)/'Notes (Frequencies)'!I$2),ABS(('Notes (Frequencies)'!I28-2*'Notes (Frequencies)'!I$2)/'Notes (Frequencies)'!I$2))</f>
        <v>0</v>
      </c>
      <c r="J28" s="2">
        <f>MIN(ABS(('Notes (Frequencies)'!J28-'Notes (Frequencies)'!J$2)/'Notes (Frequencies)'!J$2),ABS(('Notes (Frequencies)'!J28-2*'Notes (Frequencies)'!J$2)/'Notes (Frequencies)'!J$2))</f>
        <v>0.49829912471811338</v>
      </c>
      <c r="K28" s="2">
        <f>MIN(ABS(('Notes (Frequencies)'!K28-'Notes (Frequencies)'!K$2)/'Notes (Frequencies)'!K$2),ABS(('Notes (Frequencies)'!K28-2*'Notes (Frequencies)'!K$2)/'Notes (Frequencies)'!K$2))</f>
        <v>0.12244031186481817</v>
      </c>
      <c r="M28" s="1"/>
      <c r="N28" s="1"/>
    </row>
    <row r="29" spans="1:14" x14ac:dyDescent="0.25">
      <c r="A29">
        <v>27</v>
      </c>
      <c r="B29" s="2">
        <f>MIN(ABS(('Notes (Frequencies)'!B29-'Notes (Frequencies)'!B$2)/'Notes (Frequencies)'!B$2),ABS(('Notes (Frequencies)'!B29-2*'Notes (Frequencies)'!B$2)/'Notes (Frequencies)'!B$2))</f>
        <v>0</v>
      </c>
      <c r="C29" s="2">
        <f>MIN(ABS(('Notes (Frequencies)'!C29-'Notes (Frequencies)'!C$2)/'Notes (Frequencies)'!C$2),ABS(('Notes (Frequencies)'!C29-2*'Notes (Frequencies)'!C$2)/'Notes (Frequencies)'!C$2))</f>
        <v>0.18921214695264388</v>
      </c>
      <c r="D29" s="2">
        <f>MIN(ABS(('Notes (Frequencies)'!D29-'Notes (Frequencies)'!D$2)/'Notes (Frequencies)'!D$2),ABS(('Notes (Frequencies)'!D29-2*'Notes (Frequencies)'!D$2)/'Notes (Frequencies)'!D$2))</f>
        <v>0.3325765306122449</v>
      </c>
      <c r="E29" s="2">
        <f>MIN(ABS(('Notes (Frequencies)'!E29-'Notes (Frequencies)'!E$2)/'Notes (Frequencies)'!E$2),ABS(('Notes (Frequencies)'!E29-2*'Notes (Frequencies)'!E$2)/'Notes (Frequencies)'!E$2))</f>
        <v>0.25083755691091836</v>
      </c>
      <c r="F29" s="2">
        <f>MIN(ABS(('Notes (Frequencies)'!F29-'Notes (Frequencies)'!F$2)/'Notes (Frequencies)'!F$2),ABS(('Notes (Frequencies)'!F29-2*'Notes (Frequencies)'!F$2)/'Notes (Frequencies)'!F$2))</f>
        <v>0</v>
      </c>
      <c r="G29" s="2">
        <f>MIN(ABS(('Notes (Frequencies)'!G29-'Notes (Frequencies)'!G$2)/'Notes (Frequencies)'!G$2),ABS(('Notes (Frequencies)'!G29-2*'Notes (Frequencies)'!G$2)/'Notes (Frequencies)'!G$2))</f>
        <v>0.18921214695264388</v>
      </c>
      <c r="H29" s="2">
        <f>MIN(ABS(('Notes (Frequencies)'!H29-'Notes (Frequencies)'!H$2)/'Notes (Frequencies)'!H$2),ABS(('Notes (Frequencies)'!H29-2*'Notes (Frequencies)'!H$2)/'Notes (Frequencies)'!H$2))</f>
        <v>0.12246943275205446</v>
      </c>
      <c r="I29" s="2">
        <f>MIN(ABS(('Notes (Frequencies)'!I29-'Notes (Frequencies)'!I$2)/'Notes (Frequencies)'!I$2),ABS(('Notes (Frequencies)'!I29-2*'Notes (Frequencies)'!I$2)/'Notes (Frequencies)'!I$2))</f>
        <v>5.6118071048567066E-2</v>
      </c>
      <c r="J29" s="2">
        <f>MIN(ABS(('Notes (Frequencies)'!J29-'Notes (Frequencies)'!J$2)/'Notes (Frequencies)'!J$2),ABS(('Notes (Frequencies)'!J29-2*'Notes (Frequencies)'!J$2)/'Notes (Frequencies)'!J$2))</f>
        <v>0</v>
      </c>
      <c r="K29" s="2">
        <f>MIN(ABS(('Notes (Frequencies)'!K29-'Notes (Frequencies)'!K$2)/'Notes (Frequencies)'!K$2),ABS(('Notes (Frequencies)'!K29-2*'Notes (Frequencies)'!K$2)/'Notes (Frequencies)'!K$2))</f>
        <v>5.9460607347632262E-2</v>
      </c>
      <c r="M29" s="1"/>
      <c r="N29" s="1"/>
    </row>
    <row r="30" spans="1:14" x14ac:dyDescent="0.25">
      <c r="A30">
        <v>28</v>
      </c>
      <c r="B30" s="2">
        <f>MIN(ABS(('Notes (Frequencies)'!B30-'Notes (Frequencies)'!B$2)/'Notes (Frequencies)'!B$2),ABS(('Notes (Frequencies)'!B30-2*'Notes (Frequencies)'!B$2)/'Notes (Frequencies)'!B$2))</f>
        <v>0</v>
      </c>
      <c r="C30" s="2">
        <f>MIN(ABS(('Notes (Frequencies)'!C30-'Notes (Frequencies)'!C$2)/'Notes (Frequencies)'!C$2),ABS(('Notes (Frequencies)'!C30-2*'Notes (Frequencies)'!C$2)/'Notes (Frequencies)'!C$2))</f>
        <v>0</v>
      </c>
      <c r="D30" s="2">
        <f>MIN(ABS(('Notes (Frequencies)'!D30-'Notes (Frequencies)'!D$2)/'Notes (Frequencies)'!D$2),ABS(('Notes (Frequencies)'!D30-2*'Notes (Frequencies)'!D$2)/'Notes (Frequencies)'!D$2))</f>
        <v>0.12244897959183673</v>
      </c>
      <c r="E30" s="2">
        <f>MIN(ABS(('Notes (Frequencies)'!E30-'Notes (Frequencies)'!E$2)/'Notes (Frequencies)'!E$2),ABS(('Notes (Frequencies)'!E30-2*'Notes (Frequencies)'!E$2)/'Notes (Frequencies)'!E$2))</f>
        <v>0.15912149586232566</v>
      </c>
      <c r="F30" s="2">
        <f>MIN(ABS(('Notes (Frequencies)'!F30-'Notes (Frequencies)'!F$2)/'Notes (Frequencies)'!F$2),ABS(('Notes (Frequencies)'!F30-2*'Notes (Frequencies)'!F$2)/'Notes (Frequencies)'!F$2))</f>
        <v>0.10909090909090909</v>
      </c>
      <c r="G30" s="2">
        <f>MIN(ABS(('Notes (Frequencies)'!G30-'Notes (Frequencies)'!G$2)/'Notes (Frequencies)'!G$2),ABS(('Notes (Frequencies)'!G30-2*'Notes (Frequencies)'!G$2)/'Notes (Frequencies)'!G$2))</f>
        <v>0</v>
      </c>
      <c r="H30" s="2">
        <f>MIN(ABS(('Notes (Frequencies)'!H30-'Notes (Frequencies)'!H$2)/'Notes (Frequencies)'!H$2),ABS(('Notes (Frequencies)'!H30-2*'Notes (Frequencies)'!H$2)/'Notes (Frequencies)'!H$2))</f>
        <v>0.41419694757036901</v>
      </c>
      <c r="I30" s="2">
        <f>MIN(ABS(('Notes (Frequencies)'!I30-'Notes (Frequencies)'!I$2)/'Notes (Frequencies)'!I$2),ABS(('Notes (Frequencies)'!I30-2*'Notes (Frequencies)'!I$2)/'Notes (Frequencies)'!I$2))</f>
        <v>5.946456152394021E-2</v>
      </c>
      <c r="J30" s="2">
        <f>MIN(ABS(('Notes (Frequencies)'!J30-'Notes (Frequencies)'!J$2)/'Notes (Frequencies)'!J$2),ABS(('Notes (Frequencies)'!J30-2*'Notes (Frequencies)'!J$2)/'Notes (Frequencies)'!J$2))</f>
        <v>0</v>
      </c>
      <c r="K30" s="2">
        <f>MIN(ABS(('Notes (Frequencies)'!K30-'Notes (Frequencies)'!K$2)/'Notes (Frequencies)'!K$2),ABS(('Notes (Frequencies)'!K30-2*'Notes (Frequencies)'!K$2)/'Notes (Frequencies)'!K$2))</f>
        <v>5.9460607347632262E-2</v>
      </c>
      <c r="M30" s="1"/>
      <c r="N3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zoomScale="85" zoomScaleNormal="85" workbookViewId="0">
      <selection activeCell="P13" sqref="P13"/>
    </sheetView>
  </sheetViews>
  <sheetFormatPr defaultRowHeight="15" x14ac:dyDescent="0.25"/>
  <cols>
    <col min="1" max="1" width="10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tr">
        <f>IF(MID('Raw Data'!B2,1,2)=" ",PROPER(LEFT('Raw Data'!B2,1)),PROPER(LEFT('Raw Data'!B2,2)))</f>
        <v xml:space="preserve">C </v>
      </c>
      <c r="C2" t="str">
        <f>IF(MID('Raw Data'!C2,1,2)=" ",PROPER(LEFT('Raw Data'!C2,1)),PROPER(LEFT('Raw Data'!C2,2)))</f>
        <v xml:space="preserve">E </v>
      </c>
      <c r="D2" t="str">
        <f>IF(MID('Raw Data'!D2,1,2)=" ",PROPER(LEFT('Raw Data'!D2,1)),PROPER(LEFT('Raw Data'!D2,2)))</f>
        <v xml:space="preserve">G </v>
      </c>
      <c r="E2" t="str">
        <f>IF(MID('Raw Data'!E2,1,2)=" ",PROPER(LEFT('Raw Data'!E2,1)),PROPER(LEFT('Raw Data'!E2,2)))</f>
        <v xml:space="preserve">F </v>
      </c>
      <c r="F2" t="str">
        <f>IF(MID('Raw Data'!F2,1,2)=" ",PROPER(LEFT('Raw Data'!F2,1)),PROPER(LEFT('Raw Data'!F2,2)))</f>
        <v xml:space="preserve">A </v>
      </c>
      <c r="G2" t="str">
        <f>IF(MID('Raw Data'!G2,1,2)=" ",PROPER(LEFT('Raw Data'!G2,1)),PROPER(LEFT('Raw Data'!G2,2)))</f>
        <v xml:space="preserve">E </v>
      </c>
      <c r="H2" t="str">
        <f>IF(MID('Raw Data'!H2,1,2)=" ",PROPER(LEFT('Raw Data'!H2,1)),PROPER(LEFT('Raw Data'!H2,2)))</f>
        <v xml:space="preserve">F </v>
      </c>
      <c r="I2" t="str">
        <f>IF(MID('Raw Data'!I2,1,2)=" ",PROPER(LEFT('Raw Data'!I2,1)),PROPER(LEFT('Raw Data'!I2,2)))</f>
        <v>Bb</v>
      </c>
      <c r="J2" t="str">
        <f>IF(MID('Raw Data'!J2,1,2)=" ",PROPER(LEFT('Raw Data'!J2,1)),PROPER(LEFT('Raw Data'!J2,2)))</f>
        <v xml:space="preserve">C </v>
      </c>
      <c r="K2" t="str">
        <f>IF(MID('Raw Data'!K2,1,2)=" ",PROPER(LEFT('Raw Data'!K2,1)),PROPER(LEFT('Raw Data'!K2,2)))</f>
        <v xml:space="preserve">E </v>
      </c>
    </row>
    <row r="3" spans="1:11" x14ac:dyDescent="0.25">
      <c r="A3">
        <v>1</v>
      </c>
      <c r="B3" t="str">
        <f>IF(MID('Raw Data'!B3,1,2)=" ",PROPER(LEFT('Raw Data'!B3,1)),PROPER(LEFT('Raw Data'!B3,2)))</f>
        <v xml:space="preserve">G </v>
      </c>
      <c r="C3" t="str">
        <f>IF(MID('Raw Data'!C3,1,2)=" ",PROPER(LEFT('Raw Data'!C3,1)),PROPER(LEFT('Raw Data'!C3,2)))</f>
        <v xml:space="preserve">D </v>
      </c>
      <c r="D3" t="str">
        <f>IF(MID('Raw Data'!D3,1,2)=" ",PROPER(LEFT('Raw Data'!D3,1)),PROPER(LEFT('Raw Data'!D3,2)))</f>
        <v xml:space="preserve">A </v>
      </c>
      <c r="E3" t="str">
        <f>IF(MID('Raw Data'!E3,1,2)=" ",PROPER(LEFT('Raw Data'!E3,1)),PROPER(LEFT('Raw Data'!E3,2)))</f>
        <v xml:space="preserve">F </v>
      </c>
      <c r="F3" t="str">
        <f>IF(MID('Raw Data'!F3,1,2)=" ",PROPER(LEFT('Raw Data'!F3,1)),PROPER(LEFT('Raw Data'!F3,2)))</f>
        <v xml:space="preserve">E </v>
      </c>
      <c r="G3" t="str">
        <f>IF(MID('Raw Data'!G3,1,2)=" ",PROPER(LEFT('Raw Data'!G3,1)),PROPER(LEFT('Raw Data'!G3,2)))</f>
        <v xml:space="preserve">E </v>
      </c>
      <c r="H3" t="str">
        <f>IF(MID('Raw Data'!H3,1,2)=" ",PROPER(LEFT('Raw Data'!H3,1)),PROPER(LEFT('Raw Data'!H3,2)))</f>
        <v xml:space="preserve">A </v>
      </c>
      <c r="I3" t="str">
        <f>IF(MID('Raw Data'!I3,1,2)=" ",PROPER(LEFT('Raw Data'!I3,1)),PROPER(LEFT('Raw Data'!I3,2)))</f>
        <v>A#</v>
      </c>
      <c r="J3" t="str">
        <f>IF(MID('Raw Data'!J3,1,2)=" ",PROPER(LEFT('Raw Data'!J3,1)),PROPER(LEFT('Raw Data'!J3,2)))</f>
        <v>Bb</v>
      </c>
      <c r="K3" t="str">
        <f>IF(MID('Raw Data'!K3,1,2)=" ",PROPER(LEFT('Raw Data'!K3,1)),PROPER(LEFT('Raw Data'!K3,2)))</f>
        <v>Bb</v>
      </c>
    </row>
    <row r="4" spans="1:11" x14ac:dyDescent="0.25">
      <c r="A4">
        <v>2</v>
      </c>
      <c r="B4" t="str">
        <f>IF(MID('Raw Data'!B4,1,2)=" ",PROPER(LEFT('Raw Data'!B4,1)),PROPER(LEFT('Raw Data'!B4,2)))</f>
        <v xml:space="preserve">C </v>
      </c>
      <c r="C4" t="str">
        <f>IF(MID('Raw Data'!C4,1,2)=" ",PROPER(LEFT('Raw Data'!C4,1)),PROPER(LEFT('Raw Data'!C4,2)))</f>
        <v xml:space="preserve">A </v>
      </c>
      <c r="D4" t="str">
        <f>IF(MID('Raw Data'!D4,1,2)=" ",PROPER(LEFT('Raw Data'!D4,1)),PROPER(LEFT('Raw Data'!D4,2)))</f>
        <v xml:space="preserve">E </v>
      </c>
      <c r="E4" t="str">
        <f>IF(MID('Raw Data'!E4,1,2)=" ",PROPER(LEFT('Raw Data'!E4,1)),PROPER(LEFT('Raw Data'!E4,2)))</f>
        <v xml:space="preserve">B </v>
      </c>
      <c r="F4" t="str">
        <f>IF(MID('Raw Data'!F4,1,2)=" ",PROPER(LEFT('Raw Data'!F4,1)),PROPER(LEFT('Raw Data'!F4,2)))</f>
        <v xml:space="preserve">G </v>
      </c>
      <c r="G4" t="str">
        <f>IF(MID('Raw Data'!G4,1,2)=" ",PROPER(LEFT('Raw Data'!G4,1)),PROPER(LEFT('Raw Data'!G4,2)))</f>
        <v xml:space="preserve">D </v>
      </c>
      <c r="H4" t="str">
        <f>IF(MID('Raw Data'!H4,1,2)=" ",PROPER(LEFT('Raw Data'!H4,1)),PROPER(LEFT('Raw Data'!H4,2)))</f>
        <v xml:space="preserve">G </v>
      </c>
      <c r="I4" t="str">
        <f>IF(MID('Raw Data'!I4,1,2)=" ",PROPER(LEFT('Raw Data'!I4,1)),PROPER(LEFT('Raw Data'!I4,2)))</f>
        <v xml:space="preserve">B </v>
      </c>
      <c r="J4" t="str">
        <f>IF(MID('Raw Data'!J4,1,2)=" ",PROPER(LEFT('Raw Data'!J4,1)),PROPER(LEFT('Raw Data'!J4,2)))</f>
        <v xml:space="preserve">C </v>
      </c>
      <c r="K4" t="str">
        <f>IF(MID('Raw Data'!K4,1,2)=" ",PROPER(LEFT('Raw Data'!K4,1)),PROPER(LEFT('Raw Data'!K4,2)))</f>
        <v xml:space="preserve">E </v>
      </c>
    </row>
    <row r="5" spans="1:11" x14ac:dyDescent="0.25">
      <c r="A5">
        <v>3</v>
      </c>
      <c r="B5" t="str">
        <f>IF(MID('Raw Data'!B5,1,2)=" ",PROPER(LEFT('Raw Data'!B5,1)),PROPER(LEFT('Raw Data'!B5,2)))</f>
        <v xml:space="preserve">C </v>
      </c>
      <c r="C5" t="str">
        <f>IF(MID('Raw Data'!C5,1,2)=" ",PROPER(LEFT('Raw Data'!C5,1)),PROPER(LEFT('Raw Data'!C5,2)))</f>
        <v xml:space="preserve">E </v>
      </c>
      <c r="D5" t="str">
        <f>IF(MID('Raw Data'!D5,1,2)=" ",PROPER(LEFT('Raw Data'!D5,1)),PROPER(LEFT('Raw Data'!D5,2)))</f>
        <v xml:space="preserve">G </v>
      </c>
      <c r="E5" t="str">
        <f>IF(MID('Raw Data'!E5,1,2)=" ",PROPER(LEFT('Raw Data'!E5,1)),PROPER(LEFT('Raw Data'!E5,2)))</f>
        <v xml:space="preserve">A </v>
      </c>
      <c r="F5" t="str">
        <f>IF(MID('Raw Data'!F5,1,2)=" ",PROPER(LEFT('Raw Data'!F5,1)),PROPER(LEFT('Raw Data'!F5,2)))</f>
        <v xml:space="preserve">B </v>
      </c>
      <c r="G5" t="str">
        <f>IF(MID('Raw Data'!G5,1,2)=" ",PROPER(LEFT('Raw Data'!G5,1)),PROPER(LEFT('Raw Data'!G5,2)))</f>
        <v xml:space="preserve">A </v>
      </c>
      <c r="H5" t="str">
        <f>IF(MID('Raw Data'!H5,1,2)=" ",PROPER(LEFT('Raw Data'!H5,1)),PROPER(LEFT('Raw Data'!H5,2)))</f>
        <v xml:space="preserve">E </v>
      </c>
      <c r="I5" t="str">
        <f>IF(MID('Raw Data'!I5,1,2)=" ",PROPER(LEFT('Raw Data'!I5,1)),PROPER(LEFT('Raw Data'!I5,2)))</f>
        <v>Ab</v>
      </c>
      <c r="J5" t="str">
        <f>IF(MID('Raw Data'!J5,1,2)=" ",PROPER(LEFT('Raw Data'!J5,1)),PROPER(LEFT('Raw Data'!J5,2)))</f>
        <v xml:space="preserve">F </v>
      </c>
      <c r="K5" t="str">
        <f>IF(MID('Raw Data'!K5,1,2)=" ",PROPER(LEFT('Raw Data'!K5,1)),PROPER(LEFT('Raw Data'!K5,2)))</f>
        <v>D#</v>
      </c>
    </row>
    <row r="6" spans="1:11" x14ac:dyDescent="0.25">
      <c r="A6">
        <v>4</v>
      </c>
      <c r="B6" t="str">
        <f>IF(MID('Raw Data'!B6,1,2)=" ",PROPER(LEFT('Raw Data'!B6,1)),PROPER(LEFT('Raw Data'!B6,2)))</f>
        <v xml:space="preserve">C </v>
      </c>
      <c r="C6" t="str">
        <f>IF(MID('Raw Data'!C6,1,2)=" ",PROPER(LEFT('Raw Data'!C6,1)),PROPER(LEFT('Raw Data'!C6,2)))</f>
        <v xml:space="preserve">E </v>
      </c>
      <c r="D6" t="str">
        <f>IF(MID('Raw Data'!D6,1,2)=" ",PROPER(LEFT('Raw Data'!D6,1)),PROPER(LEFT('Raw Data'!D6,2)))</f>
        <v xml:space="preserve">G </v>
      </c>
      <c r="E6" t="str">
        <f>IF(MID('Raw Data'!E6,1,2)=" ",PROPER(LEFT('Raw Data'!E6,1)),PROPER(LEFT('Raw Data'!E6,2)))</f>
        <v>F#</v>
      </c>
      <c r="F6" t="str">
        <f>IF(MID('Raw Data'!F6,1,2)=" ",PROPER(LEFT('Raw Data'!F6,1)),PROPER(LEFT('Raw Data'!F6,2)))</f>
        <v xml:space="preserve">C </v>
      </c>
      <c r="G6" t="str">
        <f>IF(MID('Raw Data'!G6,1,2)=" ",PROPER(LEFT('Raw Data'!G6,1)),PROPER(LEFT('Raw Data'!G6,2)))</f>
        <v xml:space="preserve">F </v>
      </c>
      <c r="H6" t="str">
        <f>IF(MID('Raw Data'!H6,1,2)=" ",PROPER(LEFT('Raw Data'!H6,1)),PROPER(LEFT('Raw Data'!H6,2)))</f>
        <v xml:space="preserve">C </v>
      </c>
      <c r="I6" t="str">
        <f>IF(MID('Raw Data'!I6,1,2)=" ",PROPER(LEFT('Raw Data'!I6,1)),PROPER(LEFT('Raw Data'!I6,2)))</f>
        <v xml:space="preserve">A </v>
      </c>
      <c r="J6" t="str">
        <f>IF(MID('Raw Data'!J6,1,2)=" ",PROPER(LEFT('Raw Data'!J6,1)),PROPER(LEFT('Raw Data'!J6,2)))</f>
        <v xml:space="preserve">C </v>
      </c>
      <c r="K6" t="str">
        <f>IF(MID('Raw Data'!K6,1,2)=" ",PROPER(LEFT('Raw Data'!K6,1)),PROPER(LEFT('Raw Data'!K6,2)))</f>
        <v xml:space="preserve">B </v>
      </c>
    </row>
    <row r="7" spans="1:11" x14ac:dyDescent="0.25">
      <c r="A7">
        <v>5</v>
      </c>
      <c r="B7" t="str">
        <f>IF(MID('Raw Data'!B7,1,2)=" ",PROPER(LEFT('Raw Data'!B7,1)),PROPER(LEFT('Raw Data'!B7,2)))</f>
        <v xml:space="preserve">E </v>
      </c>
      <c r="C7" t="str">
        <f>IF(MID('Raw Data'!C7,1,2)=" ",PROPER(LEFT('Raw Data'!C7,1)),PROPER(LEFT('Raw Data'!C7,2)))</f>
        <v xml:space="preserve">E </v>
      </c>
      <c r="D7" t="str">
        <f>IF(MID('Raw Data'!D7,1,2)=" ",PROPER(LEFT('Raw Data'!D7,1)),PROPER(LEFT('Raw Data'!D7,2)))</f>
        <v xml:space="preserve">G </v>
      </c>
      <c r="E7" t="str">
        <f>IF(MID('Raw Data'!E7,1,2)=" ",PROPER(LEFT('Raw Data'!E7,1)),PROPER(LEFT('Raw Data'!E7,2)))</f>
        <v xml:space="preserve">F </v>
      </c>
      <c r="F7" t="str">
        <f>IF(MID('Raw Data'!F7,1,2)=" ",PROPER(LEFT('Raw Data'!F7,1)),PROPER(LEFT('Raw Data'!F7,2)))</f>
        <v xml:space="preserve">G </v>
      </c>
      <c r="G7" t="str">
        <f>IF(MID('Raw Data'!G7,1,2)=" ",PROPER(LEFT('Raw Data'!G7,1)),PROPER(LEFT('Raw Data'!G7,2)))</f>
        <v xml:space="preserve">D </v>
      </c>
      <c r="H7" t="str">
        <f>IF(MID('Raw Data'!H7,1,2)=" ",PROPER(LEFT('Raw Data'!H7,1)),PROPER(LEFT('Raw Data'!H7,2)))</f>
        <v xml:space="preserve">E </v>
      </c>
      <c r="I7" t="str">
        <f>IF(MID('Raw Data'!I7,1,2)=" ",PROPER(LEFT('Raw Data'!I7,1)),PROPER(LEFT('Raw Data'!I7,2)))</f>
        <v xml:space="preserve">B </v>
      </c>
      <c r="J7" t="str">
        <f>IF(MID('Raw Data'!J7,1,2)=" ",PROPER(LEFT('Raw Data'!J7,1)),PROPER(LEFT('Raw Data'!J7,2)))</f>
        <v xml:space="preserve">G </v>
      </c>
      <c r="K7" t="str">
        <f>IF(MID('Raw Data'!K7,1,2)=" ",PROPER(LEFT('Raw Data'!K7,1)),PROPER(LEFT('Raw Data'!K7,2)))</f>
        <v xml:space="preserve">B </v>
      </c>
    </row>
    <row r="8" spans="1:11" x14ac:dyDescent="0.25">
      <c r="A8">
        <v>6</v>
      </c>
      <c r="B8" t="str">
        <f>IF(MID('Raw Data'!B8,1,2)=" ",PROPER(LEFT('Raw Data'!B8,1)),PROPER(LEFT('Raw Data'!B8,2)))</f>
        <v xml:space="preserve">C </v>
      </c>
      <c r="C8" t="str">
        <f>IF(MID('Raw Data'!C8,1,2)=" ",PROPER(LEFT('Raw Data'!C8,1)),PROPER(LEFT('Raw Data'!C8,2)))</f>
        <v xml:space="preserve">E </v>
      </c>
      <c r="D8" t="str">
        <f>IF(MID('Raw Data'!D8,1,2)=" ",PROPER(LEFT('Raw Data'!D8,1)),PROPER(LEFT('Raw Data'!D8,2)))</f>
        <v>G#</v>
      </c>
      <c r="E8" t="str">
        <f>IF(MID('Raw Data'!E8,1,2)=" ",PROPER(LEFT('Raw Data'!E8,1)),PROPER(LEFT('Raw Data'!E8,2)))</f>
        <v xml:space="preserve">C </v>
      </c>
      <c r="F8" t="str">
        <f>IF(MID('Raw Data'!F8,1,2)=" ",PROPER(LEFT('Raw Data'!F8,1)),PROPER(LEFT('Raw Data'!F8,2)))</f>
        <v xml:space="preserve">A </v>
      </c>
      <c r="G8" t="str">
        <f>IF(MID('Raw Data'!G8,1,2)=" ",PROPER(LEFT('Raw Data'!G8,1)),PROPER(LEFT('Raw Data'!G8,2)))</f>
        <v xml:space="preserve">F </v>
      </c>
      <c r="H8" t="str">
        <f>IF(MID('Raw Data'!H8,1,2)=" ",PROPER(LEFT('Raw Data'!H8,1)),PROPER(LEFT('Raw Data'!H8,2)))</f>
        <v xml:space="preserve">C </v>
      </c>
      <c r="I8" t="str">
        <f>IF(MID('Raw Data'!I8,1,2)=" ",PROPER(LEFT('Raw Data'!I8,1)),PROPER(LEFT('Raw Data'!I8,2)))</f>
        <v>F#</v>
      </c>
      <c r="J8" t="str">
        <f>IF(MID('Raw Data'!J8,1,2)=" ",PROPER(LEFT('Raw Data'!J8,1)),PROPER(LEFT('Raw Data'!J8,2)))</f>
        <v xml:space="preserve">C </v>
      </c>
      <c r="K8" t="str">
        <f>IF(MID('Raw Data'!K8,1,2)=" ",PROPER(LEFT('Raw Data'!K8,1)),PROPER(LEFT('Raw Data'!K8,2)))</f>
        <v xml:space="preserve">A </v>
      </c>
    </row>
    <row r="9" spans="1:11" x14ac:dyDescent="0.25">
      <c r="A9">
        <v>7</v>
      </c>
      <c r="B9" t="str">
        <f>IF(MID('Raw Data'!B9,1,2)=" ",PROPER(LEFT('Raw Data'!B9,1)),PROPER(LEFT('Raw Data'!B9,2)))</f>
        <v xml:space="preserve">C </v>
      </c>
      <c r="C9" t="str">
        <f>IF(MID('Raw Data'!C9,1,2)=" ",PROPER(LEFT('Raw Data'!C9,1)),PROPER(LEFT('Raw Data'!C9,2)))</f>
        <v xml:space="preserve">A </v>
      </c>
      <c r="D9" t="str">
        <f>IF(MID('Raw Data'!D9,1,2)=" ",PROPER(LEFT('Raw Data'!D9,1)),PROPER(LEFT('Raw Data'!D9,2)))</f>
        <v xml:space="preserve">B </v>
      </c>
      <c r="E9" t="str">
        <f>IF(MID('Raw Data'!E9,1,2)=" ",PROPER(LEFT('Raw Data'!E9,1)),PROPER(LEFT('Raw Data'!E9,2)))</f>
        <v xml:space="preserve">F </v>
      </c>
      <c r="F9" t="str">
        <f>IF(MID('Raw Data'!F9,1,2)=" ",PROPER(LEFT('Raw Data'!F9,1)),PROPER(LEFT('Raw Data'!F9,2)))</f>
        <v xml:space="preserve">G </v>
      </c>
      <c r="G9" t="str">
        <f>IF(MID('Raw Data'!G9,1,2)=" ",PROPER(LEFT('Raw Data'!G9,1)),PROPER(LEFT('Raw Data'!G9,2)))</f>
        <v xml:space="preserve">E </v>
      </c>
      <c r="H9" t="str">
        <f>IF(MID('Raw Data'!H9,1,2)=" ",PROPER(LEFT('Raw Data'!H9,1)),PROPER(LEFT('Raw Data'!H9,2)))</f>
        <v xml:space="preserve">G </v>
      </c>
      <c r="I9" t="str">
        <f>IF(MID('Raw Data'!I9,1,2)=" ",PROPER(LEFT('Raw Data'!I9,1)),PROPER(LEFT('Raw Data'!I9,2)))</f>
        <v xml:space="preserve">B </v>
      </c>
      <c r="J9" t="str">
        <f>IF(MID('Raw Data'!J9,1,2)=" ",PROPER(LEFT('Raw Data'!J9,1)),PROPER(LEFT('Raw Data'!J9,2)))</f>
        <v xml:space="preserve">F </v>
      </c>
      <c r="K9" t="str">
        <f>IF(MID('Raw Data'!K9,1,2)=" ",PROPER(LEFT('Raw Data'!K9,1)),PROPER(LEFT('Raw Data'!K9,2)))</f>
        <v xml:space="preserve">G </v>
      </c>
    </row>
    <row r="10" spans="1:11" x14ac:dyDescent="0.25">
      <c r="A10">
        <v>8</v>
      </c>
      <c r="B10" t="str">
        <f>IF(MID('Raw Data'!B10,1,2)=" ",PROPER(LEFT('Raw Data'!B10,1)),PROPER(LEFT('Raw Data'!B10,2)))</f>
        <v xml:space="preserve">C </v>
      </c>
      <c r="C10" t="str">
        <f>IF(MID('Raw Data'!C10,1,2)=" ",PROPER(LEFT('Raw Data'!C10,1)),PROPER(LEFT('Raw Data'!C10,2)))</f>
        <v xml:space="preserve">E </v>
      </c>
      <c r="D10" t="str">
        <f>IF(MID('Raw Data'!D10,1,2)=" ",PROPER(LEFT('Raw Data'!D10,1)),PROPER(LEFT('Raw Data'!D10,2)))</f>
        <v xml:space="preserve">G </v>
      </c>
      <c r="E10" t="str">
        <f>IF(MID('Raw Data'!E10,1,2)=" ",PROPER(LEFT('Raw Data'!E10,1)),PROPER(LEFT('Raw Data'!E10,2)))</f>
        <v xml:space="preserve">B </v>
      </c>
      <c r="F10" t="str">
        <f>IF(MID('Raw Data'!F10,1,2)=" ",PROPER(LEFT('Raw Data'!F10,1)),PROPER(LEFT('Raw Data'!F10,2)))</f>
        <v xml:space="preserve">A </v>
      </c>
      <c r="G10" t="str">
        <f>IF(MID('Raw Data'!G10,1,2)=" ",PROPER(LEFT('Raw Data'!G10,1)),PROPER(LEFT('Raw Data'!G10,2)))</f>
        <v xml:space="preserve">E </v>
      </c>
      <c r="H10" t="str">
        <f>IF(MID('Raw Data'!H10,1,2)=" ",PROPER(LEFT('Raw Data'!H10,1)),PROPER(LEFT('Raw Data'!H10,2)))</f>
        <v xml:space="preserve">F </v>
      </c>
      <c r="I10" t="str">
        <f>IF(MID('Raw Data'!I10,1,2)=" ",PROPER(LEFT('Raw Data'!I10,1)),PROPER(LEFT('Raw Data'!I10,2)))</f>
        <v>D#</v>
      </c>
      <c r="J10" t="str">
        <f>IF(MID('Raw Data'!J10,1,2)=" ",PROPER(LEFT('Raw Data'!J10,1)),PROPER(LEFT('Raw Data'!J10,2)))</f>
        <v>Bb</v>
      </c>
      <c r="K10" t="str">
        <f>IF(MID('Raw Data'!K10,1,2)=" ",PROPER(LEFT('Raw Data'!K10,1)),PROPER(LEFT('Raw Data'!K10,2)))</f>
        <v xml:space="preserve">D </v>
      </c>
    </row>
    <row r="11" spans="1:11" x14ac:dyDescent="0.25">
      <c r="A11">
        <v>9</v>
      </c>
      <c r="B11" t="str">
        <f>IF(MID('Raw Data'!B11,1,2)=" ",PROPER(LEFT('Raw Data'!B11,1)),PROPER(LEFT('Raw Data'!B11,2)))</f>
        <v xml:space="preserve">C </v>
      </c>
      <c r="C11" t="str">
        <f>IF(MID('Raw Data'!C11,1,2)=" ",PROPER(LEFT('Raw Data'!C11,1)),PROPER(LEFT('Raw Data'!C11,2)))</f>
        <v xml:space="preserve">A </v>
      </c>
      <c r="D11" t="str">
        <f>IF(MID('Raw Data'!D11,1,2)=" ",PROPER(LEFT('Raw Data'!D11,1)),PROPER(LEFT('Raw Data'!D11,2)))</f>
        <v xml:space="preserve">D </v>
      </c>
      <c r="E11" t="str">
        <f>IF(MID('Raw Data'!E11,1,2)=" ",PROPER(LEFT('Raw Data'!E11,1)),PROPER(LEFT('Raw Data'!E11,2)))</f>
        <v>C#</v>
      </c>
      <c r="F11" t="str">
        <f>IF(MID('Raw Data'!F11,1,2)=" ",PROPER(LEFT('Raw Data'!F11,1)),PROPER(LEFT('Raw Data'!F11,2)))</f>
        <v xml:space="preserve">F </v>
      </c>
      <c r="G11" t="str">
        <f>IF(MID('Raw Data'!G11,1,2)=" ",PROPER(LEFT('Raw Data'!G11,1)),PROPER(LEFT('Raw Data'!G11,2)))</f>
        <v xml:space="preserve">E </v>
      </c>
      <c r="H11" t="str">
        <f>IF(MID('Raw Data'!H11,1,2)=" ",PROPER(LEFT('Raw Data'!H11,1)),PROPER(LEFT('Raw Data'!H11,2)))</f>
        <v xml:space="preserve">B </v>
      </c>
      <c r="I11" t="str">
        <f>IF(MID('Raw Data'!I11,1,2)=" ",PROPER(LEFT('Raw Data'!I11,1)),PROPER(LEFT('Raw Data'!I11,2)))</f>
        <v xml:space="preserve">B </v>
      </c>
      <c r="J11" t="str">
        <f>IF(MID('Raw Data'!J11,1,2)=" ",PROPER(LEFT('Raw Data'!J11,1)),PROPER(LEFT('Raw Data'!J11,2)))</f>
        <v xml:space="preserve">D </v>
      </c>
      <c r="K11" t="str">
        <f>IF(MID('Raw Data'!K11,1,2)=" ",PROPER(LEFT('Raw Data'!K11,1)),PROPER(LEFT('Raw Data'!K11,2)))</f>
        <v xml:space="preserve">A </v>
      </c>
    </row>
    <row r="12" spans="1:11" x14ac:dyDescent="0.25">
      <c r="A12">
        <v>10</v>
      </c>
      <c r="B12" t="str">
        <f>IF(MID('Raw Data'!B12,1,2)=" ",PROPER(LEFT('Raw Data'!B12,1)),PROPER(LEFT('Raw Data'!B12,2)))</f>
        <v xml:space="preserve">C </v>
      </c>
      <c r="C12" t="str">
        <f>IF(MID('Raw Data'!C12,1,2)=" ",PROPER(LEFT('Raw Data'!C12,1)),PROPER(LEFT('Raw Data'!C12,2)))</f>
        <v xml:space="preserve">A </v>
      </c>
      <c r="D12" t="str">
        <f>IF(MID('Raw Data'!D12,1,2)=" ",PROPER(LEFT('Raw Data'!D12,1)),PROPER(LEFT('Raw Data'!D12,2)))</f>
        <v xml:space="preserve">D </v>
      </c>
      <c r="E12" t="str">
        <f>IF(MID('Raw Data'!E12,1,2)=" ",PROPER(LEFT('Raw Data'!E12,1)),PROPER(LEFT('Raw Data'!E12,2)))</f>
        <v>Bb</v>
      </c>
      <c r="F12" t="str">
        <f>IF(MID('Raw Data'!F12,1,2)=" ",PROPER(LEFT('Raw Data'!F12,1)),PROPER(LEFT('Raw Data'!F12,2)))</f>
        <v xml:space="preserve">G </v>
      </c>
      <c r="G12" t="str">
        <f>IF(MID('Raw Data'!G12,1,2)=" ",PROPER(LEFT('Raw Data'!G12,1)),PROPER(LEFT('Raw Data'!G12,2)))</f>
        <v xml:space="preserve">E </v>
      </c>
      <c r="H12" t="str">
        <f>IF(MID('Raw Data'!H12,1,2)=" ",PROPER(LEFT('Raw Data'!H12,1)),PROPER(LEFT('Raw Data'!H12,2)))</f>
        <v xml:space="preserve">A </v>
      </c>
      <c r="I12" t="str">
        <f>IF(MID('Raw Data'!I12,1,2)=" ",PROPER(LEFT('Raw Data'!I12,1)),PROPER(LEFT('Raw Data'!I12,2)))</f>
        <v>Bb</v>
      </c>
      <c r="J12" t="str">
        <f>IF(MID('Raw Data'!J12,1,2)=" ",PROPER(LEFT('Raw Data'!J12,1)),PROPER(LEFT('Raw Data'!J12,2)))</f>
        <v xml:space="preserve">B </v>
      </c>
      <c r="K12" t="str">
        <f>IF(MID('Raw Data'!K12,1,2)=" ",PROPER(LEFT('Raw Data'!K12,1)),PROPER(LEFT('Raw Data'!K12,2)))</f>
        <v xml:space="preserve">G </v>
      </c>
    </row>
    <row r="13" spans="1:11" x14ac:dyDescent="0.25">
      <c r="A13">
        <v>11</v>
      </c>
      <c r="B13" t="str">
        <f>IF(MID('Raw Data'!B13,1,2)=" ",PROPER(LEFT('Raw Data'!B13,1)),PROPER(LEFT('Raw Data'!B13,2)))</f>
        <v xml:space="preserve">C </v>
      </c>
      <c r="C13" t="str">
        <f>IF(MID('Raw Data'!C13,1,2)=" ",PROPER(LEFT('Raw Data'!C13,1)),PROPER(LEFT('Raw Data'!C13,2)))</f>
        <v xml:space="preserve">E </v>
      </c>
      <c r="D13" t="str">
        <f>IF(MID('Raw Data'!D13,1,2)=" ",PROPER(LEFT('Raw Data'!D13,1)),PROPER(LEFT('Raw Data'!D13,2)))</f>
        <v xml:space="preserve">F </v>
      </c>
      <c r="E13" t="str">
        <f>IF(MID('Raw Data'!E13,1,2)=" ",PROPER(LEFT('Raw Data'!E13,1)),PROPER(LEFT('Raw Data'!E13,2)))</f>
        <v xml:space="preserve">E </v>
      </c>
      <c r="F13" t="str">
        <f>IF(MID('Raw Data'!F13,1,2)=" ",PROPER(LEFT('Raw Data'!F13,1)),PROPER(LEFT('Raw Data'!F13,2)))</f>
        <v xml:space="preserve">A </v>
      </c>
      <c r="G13" t="str">
        <f>IF(MID('Raw Data'!G13,1,2)=" ",PROPER(LEFT('Raw Data'!G13,1)),PROPER(LEFT('Raw Data'!G13,2)))</f>
        <v xml:space="preserve">A </v>
      </c>
      <c r="H13" t="str">
        <f>IF(MID('Raw Data'!H13,1,2)=" ",PROPER(LEFT('Raw Data'!H13,1)),PROPER(LEFT('Raw Data'!H13,2)))</f>
        <v>Bb</v>
      </c>
      <c r="I13" t="str">
        <f>IF(MID('Raw Data'!I13,1,2)=" ",PROPER(LEFT('Raw Data'!I13,1)),PROPER(LEFT('Raw Data'!I13,2)))</f>
        <v xml:space="preserve">B </v>
      </c>
      <c r="J13" t="str">
        <f>IF(MID('Raw Data'!J13,1,2)=" ",PROPER(LEFT('Raw Data'!J13,1)),PROPER(LEFT('Raw Data'!J13,2)))</f>
        <v xml:space="preserve">C </v>
      </c>
      <c r="K13" t="str">
        <f>IF(MID('Raw Data'!K13,1,2)=" ",PROPER(LEFT('Raw Data'!K13,1)),PROPER(LEFT('Raw Data'!K13,2)))</f>
        <v xml:space="preserve">F </v>
      </c>
    </row>
    <row r="14" spans="1:11" x14ac:dyDescent="0.25">
      <c r="A14">
        <v>12</v>
      </c>
      <c r="B14" t="str">
        <f>IF(MID('Raw Data'!B14,1,2)=" ",PROPER(LEFT('Raw Data'!B14,1)),PROPER(LEFT('Raw Data'!B14,2)))</f>
        <v xml:space="preserve">C </v>
      </c>
      <c r="C14" t="str">
        <f>IF(MID('Raw Data'!C14,1,2)=" ",PROPER(LEFT('Raw Data'!C14,1)),PROPER(LEFT('Raw Data'!C14,2)))</f>
        <v xml:space="preserve">B </v>
      </c>
      <c r="D14" t="str">
        <f>IF(MID('Raw Data'!D14,1,2)=" ",PROPER(LEFT('Raw Data'!D14,1)),PROPER(LEFT('Raw Data'!D14,2)))</f>
        <v xml:space="preserve">D </v>
      </c>
      <c r="E14" t="str">
        <f>IF(MID('Raw Data'!E14,1,2)=" ",PROPER(LEFT('Raw Data'!E14,1)),PROPER(LEFT('Raw Data'!E14,2)))</f>
        <v xml:space="preserve">B </v>
      </c>
      <c r="F14" t="str">
        <f>IF(MID('Raw Data'!F14,1,2)=" ",PROPER(LEFT('Raw Data'!F14,1)),PROPER(LEFT('Raw Data'!F14,2)))</f>
        <v xml:space="preserve">A </v>
      </c>
      <c r="G14" t="str">
        <f>IF(MID('Raw Data'!G14,1,2)=" ",PROPER(LEFT('Raw Data'!G14,1)),PROPER(LEFT('Raw Data'!G14,2)))</f>
        <v>G#</v>
      </c>
      <c r="H14" t="str">
        <f>IF(MID('Raw Data'!H14,1,2)=" ",PROPER(LEFT('Raw Data'!H14,1)),PROPER(LEFT('Raw Data'!H14,2)))</f>
        <v xml:space="preserve">C </v>
      </c>
      <c r="I14" t="str">
        <f>IF(MID('Raw Data'!I14,1,2)=" ",PROPER(LEFT('Raw Data'!I14,1)),PROPER(LEFT('Raw Data'!I14,2)))</f>
        <v xml:space="preserve">B </v>
      </c>
      <c r="J14" t="str">
        <f>IF(MID('Raw Data'!J14,1,2)=" ",PROPER(LEFT('Raw Data'!J14,1)),PROPER(LEFT('Raw Data'!J14,2)))</f>
        <v>Bb</v>
      </c>
      <c r="K14" t="str">
        <f>IF(MID('Raw Data'!K14,1,2)=" ",PROPER(LEFT('Raw Data'!K14,1)),PROPER(LEFT('Raw Data'!K14,2)))</f>
        <v xml:space="preserve">D </v>
      </c>
    </row>
    <row r="15" spans="1:11" x14ac:dyDescent="0.25">
      <c r="A15">
        <v>13</v>
      </c>
      <c r="B15" t="str">
        <f>IF(MID('Raw Data'!B15,1,2)=" ",PROPER(LEFT('Raw Data'!B15,1)),PROPER(LEFT('Raw Data'!B15,2)))</f>
        <v xml:space="preserve">C </v>
      </c>
      <c r="C15" t="str">
        <f>IF(MID('Raw Data'!C15,1,2)=" ",PROPER(LEFT('Raw Data'!C15,1)),PROPER(LEFT('Raw Data'!C15,2)))</f>
        <v xml:space="preserve">A </v>
      </c>
      <c r="D15" t="str">
        <f>IF(MID('Raw Data'!D15,1,2)=" ",PROPER(LEFT('Raw Data'!D15,1)),PROPER(LEFT('Raw Data'!D15,2)))</f>
        <v xml:space="preserve">E </v>
      </c>
      <c r="E15" t="str">
        <f>IF(MID('Raw Data'!E15,1,2)=" ",PROPER(LEFT('Raw Data'!E15,1)),PROPER(LEFT('Raw Data'!E15,2)))</f>
        <v xml:space="preserve">G </v>
      </c>
      <c r="F15" t="str">
        <f>IF(MID('Raw Data'!F15,1,2)=" ",PROPER(LEFT('Raw Data'!F15,1)),PROPER(LEFT('Raw Data'!F15,2)))</f>
        <v xml:space="preserve">D </v>
      </c>
      <c r="G15" t="str">
        <f>IF(MID('Raw Data'!G15,1,2)=" ",PROPER(LEFT('Raw Data'!G15,1)),PROPER(LEFT('Raw Data'!G15,2)))</f>
        <v>Ab</v>
      </c>
      <c r="H15" t="str">
        <f>IF(MID('Raw Data'!H15,1,2)=" ",PROPER(LEFT('Raw Data'!H15,1)),PROPER(LEFT('Raw Data'!H15,2)))</f>
        <v>C#</v>
      </c>
      <c r="I15" t="str">
        <f>IF(MID('Raw Data'!I15,1,2)=" ",PROPER(LEFT('Raw Data'!I15,1)),PROPER(LEFT('Raw Data'!I15,2)))</f>
        <v>C#</v>
      </c>
      <c r="J15" t="str">
        <f>IF(MID('Raw Data'!J15,1,2)=" ",PROPER(LEFT('Raw Data'!J15,1)),PROPER(LEFT('Raw Data'!J15,2)))</f>
        <v xml:space="preserve">B </v>
      </c>
      <c r="K15" t="str">
        <f>IF(MID('Raw Data'!K15,1,2)=" ",PROPER(LEFT('Raw Data'!K15,1)),PROPER(LEFT('Raw Data'!K15,2)))</f>
        <v xml:space="preserve">E </v>
      </c>
    </row>
    <row r="16" spans="1:11" x14ac:dyDescent="0.25">
      <c r="A16">
        <v>14</v>
      </c>
      <c r="B16" t="str">
        <f>IF(MID('Raw Data'!B16,1,2)=" ",PROPER(LEFT('Raw Data'!B16,1)),PROPER(LEFT('Raw Data'!B16,2)))</f>
        <v xml:space="preserve">G </v>
      </c>
      <c r="C16" t="str">
        <f>IF(MID('Raw Data'!C16,1,2)=" ",PROPER(LEFT('Raw Data'!C16,1)),PROPER(LEFT('Raw Data'!C16,2)))</f>
        <v xml:space="preserve">E </v>
      </c>
      <c r="D16" t="str">
        <f>IF(MID('Raw Data'!D16,1,2)=" ",PROPER(LEFT('Raw Data'!D16,1)),PROPER(LEFT('Raw Data'!D16,2)))</f>
        <v xml:space="preserve">B </v>
      </c>
      <c r="E16" t="str">
        <f>IF(MID('Raw Data'!E16,1,2)=" ",PROPER(LEFT('Raw Data'!E16,1)),PROPER(LEFT('Raw Data'!E16,2)))</f>
        <v>Eb</v>
      </c>
      <c r="F16" t="str">
        <f>IF(MID('Raw Data'!F16,1,2)=" ",PROPER(LEFT('Raw Data'!F16,1)),PROPER(LEFT('Raw Data'!F16,2)))</f>
        <v xml:space="preserve">C </v>
      </c>
      <c r="G16" t="str">
        <f>IF(MID('Raw Data'!G16,1,2)=" ",PROPER(LEFT('Raw Data'!G16,1)),PROPER(LEFT('Raw Data'!G16,2)))</f>
        <v>Bb</v>
      </c>
      <c r="H16" t="str">
        <f>IF(MID('Raw Data'!H16,1,2)=" ",PROPER(LEFT('Raw Data'!H16,1)),PROPER(LEFT('Raw Data'!H16,2)))</f>
        <v xml:space="preserve">E </v>
      </c>
      <c r="I16" t="str">
        <f>IF(MID('Raw Data'!I16,1,2)=" ",PROPER(LEFT('Raw Data'!I16,1)),PROPER(LEFT('Raw Data'!I16,2)))</f>
        <v xml:space="preserve">B </v>
      </c>
      <c r="J16" t="str">
        <f>IF(MID('Raw Data'!J16,1,2)=" ",PROPER(LEFT('Raw Data'!J16,1)),PROPER(LEFT('Raw Data'!J16,2)))</f>
        <v xml:space="preserve">C </v>
      </c>
      <c r="K16" t="str">
        <f>IF(MID('Raw Data'!K16,1,2)=" ",PROPER(LEFT('Raw Data'!K16,1)),PROPER(LEFT('Raw Data'!K16,2)))</f>
        <v>C#</v>
      </c>
    </row>
    <row r="17" spans="1:11" x14ac:dyDescent="0.25">
      <c r="A17">
        <v>15</v>
      </c>
      <c r="B17" t="str">
        <f>IF(MID('Raw Data'!B17,1,2)=" ",PROPER(LEFT('Raw Data'!B17,1)),PROPER(LEFT('Raw Data'!B17,2)))</f>
        <v xml:space="preserve">D </v>
      </c>
      <c r="C17" t="str">
        <f>IF(MID('Raw Data'!C17,1,2)=" ",PROPER(LEFT('Raw Data'!C17,1)),PROPER(LEFT('Raw Data'!C17,2)))</f>
        <v xml:space="preserve">B </v>
      </c>
      <c r="D17" t="str">
        <f>IF(MID('Raw Data'!D17,1,2)=" ",PROPER(LEFT('Raw Data'!D17,1)),PROPER(LEFT('Raw Data'!D17,2)))</f>
        <v xml:space="preserve">C </v>
      </c>
      <c r="E17" t="str">
        <f>IF(MID('Raw Data'!E17,1,2)=" ",PROPER(LEFT('Raw Data'!E17,1)),PROPER(LEFT('Raw Data'!E17,2)))</f>
        <v xml:space="preserve">F </v>
      </c>
      <c r="F17" t="str">
        <f>IF(MID('Raw Data'!F17,1,2)=" ",PROPER(LEFT('Raw Data'!F17,1)),PROPER(LEFT('Raw Data'!F17,2)))</f>
        <v xml:space="preserve">C </v>
      </c>
      <c r="G17" t="str">
        <f>IF(MID('Raw Data'!G17,1,2)=" ",PROPER(LEFT('Raw Data'!G17,1)),PROPER(LEFT('Raw Data'!G17,2)))</f>
        <v xml:space="preserve">E </v>
      </c>
      <c r="H17" t="str">
        <f>IF(MID('Raw Data'!H17,1,2)=" ",PROPER(LEFT('Raw Data'!H17,1)),PROPER(LEFT('Raw Data'!H17,2)))</f>
        <v xml:space="preserve">C </v>
      </c>
      <c r="I17" t="str">
        <f>IF(MID('Raw Data'!I17,1,2)=" ",PROPER(LEFT('Raw Data'!I17,1)),PROPER(LEFT('Raw Data'!I17,2)))</f>
        <v xml:space="preserve">B </v>
      </c>
      <c r="J17" t="str">
        <f>IF(MID('Raw Data'!J17,1,2)=" ",PROPER(LEFT('Raw Data'!J17,1)),PROPER(LEFT('Raw Data'!J17,2)))</f>
        <v xml:space="preserve">F </v>
      </c>
      <c r="K17" t="str">
        <f>IF(MID('Raw Data'!K17,1,2)=" ",PROPER(LEFT('Raw Data'!K17,1)),PROPER(LEFT('Raw Data'!K17,2)))</f>
        <v xml:space="preserve">A </v>
      </c>
    </row>
    <row r="18" spans="1:11" x14ac:dyDescent="0.25">
      <c r="A18">
        <v>16</v>
      </c>
      <c r="B18" t="str">
        <f>IF(MID('Raw Data'!B18,1,2)=" ",PROPER(LEFT('Raw Data'!B18,1)),PROPER(LEFT('Raw Data'!B18,2)))</f>
        <v xml:space="preserve">C </v>
      </c>
      <c r="C18" t="str">
        <f>IF(MID('Raw Data'!C18,1,2)=" ",PROPER(LEFT('Raw Data'!C18,1)),PROPER(LEFT('Raw Data'!C18,2)))</f>
        <v xml:space="preserve">F </v>
      </c>
      <c r="D18" t="str">
        <f>IF(MID('Raw Data'!D18,1,2)=" ",PROPER(LEFT('Raw Data'!D18,1)),PROPER(LEFT('Raw Data'!D18,2)))</f>
        <v xml:space="preserve">E </v>
      </c>
      <c r="E18" t="str">
        <f>IF(MID('Raw Data'!E18,1,2)=" ",PROPER(LEFT('Raw Data'!E18,1)),PROPER(LEFT('Raw Data'!E18,2)))</f>
        <v xml:space="preserve">B </v>
      </c>
      <c r="F18" t="str">
        <f>IF(MID('Raw Data'!F18,1,2)=" ",PROPER(LEFT('Raw Data'!F18,1)),PROPER(LEFT('Raw Data'!F18,2)))</f>
        <v xml:space="preserve">G </v>
      </c>
      <c r="G18" t="str">
        <f>IF(MID('Raw Data'!G18,1,2)=" ",PROPER(LEFT('Raw Data'!G18,1)),PROPER(LEFT('Raw Data'!G18,2)))</f>
        <v xml:space="preserve">F </v>
      </c>
      <c r="H18" t="str">
        <f>IF(MID('Raw Data'!H18,1,2)=" ",PROPER(LEFT('Raw Data'!H18,1)),PROPER(LEFT('Raw Data'!H18,2)))</f>
        <v xml:space="preserve">G </v>
      </c>
      <c r="I18" t="str">
        <f>IF(MID('Raw Data'!I18,1,2)=" ",PROPER(LEFT('Raw Data'!I18,1)),PROPER(LEFT('Raw Data'!I18,2)))</f>
        <v xml:space="preserve">E </v>
      </c>
      <c r="J18" t="str">
        <f>IF(MID('Raw Data'!J18,1,2)=" ",PROPER(LEFT('Raw Data'!J18,1)),PROPER(LEFT('Raw Data'!J18,2)))</f>
        <v xml:space="preserve">E </v>
      </c>
      <c r="K18" t="str">
        <f>IF(MID('Raw Data'!K18,1,2)=" ",PROPER(LEFT('Raw Data'!K18,1)),PROPER(LEFT('Raw Data'!K18,2)))</f>
        <v xml:space="preserve">G </v>
      </c>
    </row>
    <row r="19" spans="1:11" x14ac:dyDescent="0.25">
      <c r="A19">
        <v>17</v>
      </c>
      <c r="B19" t="str">
        <f>IF(MID('Raw Data'!B19,1,2)=" ",PROPER(LEFT('Raw Data'!B19,1)),PROPER(LEFT('Raw Data'!B19,2)))</f>
        <v xml:space="preserve">C </v>
      </c>
      <c r="C19" t="str">
        <f>IF(MID('Raw Data'!C19,1,2)=" ",PROPER(LEFT('Raw Data'!C19,1)),PROPER(LEFT('Raw Data'!C19,2)))</f>
        <v xml:space="preserve">B </v>
      </c>
      <c r="D19" t="str">
        <f>IF(MID('Raw Data'!D19,1,2)=" ",PROPER(LEFT('Raw Data'!D19,1)),PROPER(LEFT('Raw Data'!D19,2)))</f>
        <v>Ab</v>
      </c>
      <c r="E19" t="str">
        <f>IF(MID('Raw Data'!E19,1,2)=" ",PROPER(LEFT('Raw Data'!E19,1)),PROPER(LEFT('Raw Data'!E19,2)))</f>
        <v>F#</v>
      </c>
      <c r="F19" t="str">
        <f>IF(MID('Raw Data'!F19,1,2)=" ",PROPER(LEFT('Raw Data'!F19,1)),PROPER(LEFT('Raw Data'!F19,2)))</f>
        <v xml:space="preserve">G </v>
      </c>
      <c r="G19" t="str">
        <f>IF(MID('Raw Data'!G19,1,2)=" ",PROPER(LEFT('Raw Data'!G19,1)),PROPER(LEFT('Raw Data'!G19,2)))</f>
        <v xml:space="preserve">B </v>
      </c>
      <c r="H19" t="str">
        <f>IF(MID('Raw Data'!H19,1,2)=" ",PROPER(LEFT('Raw Data'!H19,1)),PROPER(LEFT('Raw Data'!H19,2)))</f>
        <v xml:space="preserve">C </v>
      </c>
      <c r="I19" t="str">
        <f>IF(MID('Raw Data'!I19,1,2)=" ",PROPER(LEFT('Raw Data'!I19,1)),PROPER(LEFT('Raw Data'!I19,2)))</f>
        <v xml:space="preserve">F </v>
      </c>
      <c r="J19" t="str">
        <f>IF(MID('Raw Data'!J19,1,2)=" ",PROPER(LEFT('Raw Data'!J19,1)),PROPER(LEFT('Raw Data'!J19,2)))</f>
        <v xml:space="preserve">G </v>
      </c>
      <c r="K19" t="str">
        <f>IF(MID('Raw Data'!K19,1,2)=" ",PROPER(LEFT('Raw Data'!K19,1)),PROPER(LEFT('Raw Data'!K19,2)))</f>
        <v xml:space="preserve">D </v>
      </c>
    </row>
    <row r="20" spans="1:11" x14ac:dyDescent="0.25">
      <c r="A20">
        <v>18</v>
      </c>
      <c r="B20" t="str">
        <f>IF(MID('Raw Data'!B20,1,2)=" ",PROPER(LEFT('Raw Data'!B20,1)),PROPER(LEFT('Raw Data'!B20,2)))</f>
        <v xml:space="preserve">C </v>
      </c>
      <c r="C20" t="str">
        <f>IF(MID('Raw Data'!C20,1,2)=" ",PROPER(LEFT('Raw Data'!C20,1)),PROPER(LEFT('Raw Data'!C20,2)))</f>
        <v xml:space="preserve">E </v>
      </c>
      <c r="D20" t="str">
        <f>IF(MID('Raw Data'!D20,1,2)=" ",PROPER(LEFT('Raw Data'!D20,1)),PROPER(LEFT('Raw Data'!D20,2)))</f>
        <v xml:space="preserve">G </v>
      </c>
      <c r="E20" t="str">
        <f>IF(MID('Raw Data'!E20,1,2)=" ",PROPER(LEFT('Raw Data'!E20,1)),PROPER(LEFT('Raw Data'!E20,2)))</f>
        <v xml:space="preserve">F </v>
      </c>
      <c r="F20" t="str">
        <f>IF(MID('Raw Data'!F20,1,2)=" ",PROPER(LEFT('Raw Data'!F20,1)),PROPER(LEFT('Raw Data'!F20,2)))</f>
        <v xml:space="preserve">A </v>
      </c>
      <c r="G20" t="str">
        <f>IF(MID('Raw Data'!G20,1,2)=" ",PROPER(LEFT('Raw Data'!G20,1)),PROPER(LEFT('Raw Data'!G20,2)))</f>
        <v xml:space="preserve">E </v>
      </c>
      <c r="H20" t="str">
        <f>IF(MID('Raw Data'!H20,1,2)=" ",PROPER(LEFT('Raw Data'!H20,1)),PROPER(LEFT('Raw Data'!H20,2)))</f>
        <v xml:space="preserve">F </v>
      </c>
      <c r="I20" t="str">
        <f>IF(MID('Raw Data'!I20,1,2)=" ",PROPER(LEFT('Raw Data'!I20,1)),PROPER(LEFT('Raw Data'!I20,2)))</f>
        <v>Bb</v>
      </c>
      <c r="J20" t="str">
        <f>IF(MID('Raw Data'!J20,1,2)=" ",PROPER(LEFT('Raw Data'!J20,1)),PROPER(LEFT('Raw Data'!J20,2)))</f>
        <v xml:space="preserve">C </v>
      </c>
      <c r="K20" t="str">
        <f>IF(MID('Raw Data'!K20,1,2)=" ",PROPER(LEFT('Raw Data'!K20,1)),PROPER(LEFT('Raw Data'!K20,2)))</f>
        <v xml:space="preserve">E </v>
      </c>
    </row>
    <row r="21" spans="1:11" x14ac:dyDescent="0.25">
      <c r="A21">
        <v>19</v>
      </c>
      <c r="B21" t="str">
        <f>IF(MID('Raw Data'!B21,1,2)=" ",PROPER(LEFT('Raw Data'!B21,1)),PROPER(LEFT('Raw Data'!B21,2)))</f>
        <v xml:space="preserve">C </v>
      </c>
      <c r="C21" t="str">
        <f>IF(MID('Raw Data'!C21,1,2)=" ",PROPER(LEFT('Raw Data'!C21,1)),PROPER(LEFT('Raw Data'!C21,2)))</f>
        <v xml:space="preserve">E </v>
      </c>
      <c r="D21" t="str">
        <f>IF(MID('Raw Data'!D21,1,2)=" ",PROPER(LEFT('Raw Data'!D21,1)),PROPER(LEFT('Raw Data'!D21,2)))</f>
        <v xml:space="preserve">G </v>
      </c>
      <c r="E21" t="str">
        <f>IF(MID('Raw Data'!E21,1,2)=" ",PROPER(LEFT('Raw Data'!E21,1)),PROPER(LEFT('Raw Data'!E21,2)))</f>
        <v xml:space="preserve">E </v>
      </c>
      <c r="F21" t="str">
        <f>IF(MID('Raw Data'!F21,1,2)=" ",PROPER(LEFT('Raw Data'!F21,1)),PROPER(LEFT('Raw Data'!F21,2)))</f>
        <v xml:space="preserve">F </v>
      </c>
      <c r="G21" t="str">
        <f>IF(MID('Raw Data'!G21,1,2)=" ",PROPER(LEFT('Raw Data'!G21,1)),PROPER(LEFT('Raw Data'!G21,2)))</f>
        <v xml:space="preserve">D </v>
      </c>
      <c r="H21" t="str">
        <f>IF(MID('Raw Data'!H21,1,2)=" ",PROPER(LEFT('Raw Data'!H21,1)),PROPER(LEFT('Raw Data'!H21,2)))</f>
        <v xml:space="preserve">F </v>
      </c>
      <c r="I21" t="str">
        <f>IF(MID('Raw Data'!I21,1,2)=" ",PROPER(LEFT('Raw Data'!I21,1)),PROPER(LEFT('Raw Data'!I21,2)))</f>
        <v>Bb</v>
      </c>
      <c r="J21" t="str">
        <f>IF(MID('Raw Data'!J21,1,2)=" ",PROPER(LEFT('Raw Data'!J21,1)),PROPER(LEFT('Raw Data'!J21,2)))</f>
        <v xml:space="preserve">G </v>
      </c>
      <c r="K21" t="str">
        <f>IF(MID('Raw Data'!K21,1,2)=" ",PROPER(LEFT('Raw Data'!K21,1)),PROPER(LEFT('Raw Data'!K21,2)))</f>
        <v>Bb</v>
      </c>
    </row>
    <row r="22" spans="1:11" x14ac:dyDescent="0.25">
      <c r="A22">
        <v>20</v>
      </c>
      <c r="B22" t="str">
        <f>IF(MID('Raw Data'!B22,1,2)=" ",PROPER(LEFT('Raw Data'!B22,1)),PROPER(LEFT('Raw Data'!B22,2)))</f>
        <v xml:space="preserve">C </v>
      </c>
      <c r="C22" t="str">
        <f>IF(MID('Raw Data'!C22,1,2)=" ",PROPER(LEFT('Raw Data'!C22,1)),PROPER(LEFT('Raw Data'!C22,2)))</f>
        <v xml:space="preserve">E </v>
      </c>
      <c r="D22" t="str">
        <f>IF(MID('Raw Data'!D22,1,2)=" ",PROPER(LEFT('Raw Data'!D22,1)),PROPER(LEFT('Raw Data'!D22,2)))</f>
        <v xml:space="preserve">A </v>
      </c>
      <c r="E22" t="str">
        <f>IF(MID('Raw Data'!E22,1,2)=" ",PROPER(LEFT('Raw Data'!E22,1)),PROPER(LEFT('Raw Data'!E22,2)))</f>
        <v xml:space="preserve">G </v>
      </c>
      <c r="F22" t="str">
        <f>IF(MID('Raw Data'!F22,1,2)=" ",PROPER(LEFT('Raw Data'!F22,1)),PROPER(LEFT('Raw Data'!F22,2)))</f>
        <v xml:space="preserve">G </v>
      </c>
      <c r="G22" t="str">
        <f>IF(MID('Raw Data'!G22,1,2)=" ",PROPER(LEFT('Raw Data'!G22,1)),PROPER(LEFT('Raw Data'!G22,2)))</f>
        <v xml:space="preserve">F </v>
      </c>
      <c r="H22" t="str">
        <f>IF(MID('Raw Data'!H22,1,2)=" ",PROPER(LEFT('Raw Data'!H22,1)),PROPER(LEFT('Raw Data'!H22,2)))</f>
        <v xml:space="preserve">A </v>
      </c>
      <c r="I22" t="str">
        <f>IF(MID('Raw Data'!I22,1,2)=" ",PROPER(LEFT('Raw Data'!I22,1)),PROPER(LEFT('Raw Data'!I22,2)))</f>
        <v xml:space="preserve">F </v>
      </c>
      <c r="J22" t="str">
        <f>IF(MID('Raw Data'!J22,1,2)=" ",PROPER(LEFT('Raw Data'!J22,1)),PROPER(LEFT('Raw Data'!J22,2)))</f>
        <v xml:space="preserve">C </v>
      </c>
      <c r="K22" t="str">
        <f>IF(MID('Raw Data'!K22,1,2)=" ",PROPER(LEFT('Raw Data'!K22,1)),PROPER(LEFT('Raw Data'!K22,2)))</f>
        <v xml:space="preserve">D </v>
      </c>
    </row>
    <row r="23" spans="1:11" x14ac:dyDescent="0.25">
      <c r="A23">
        <v>21</v>
      </c>
      <c r="B23" t="str">
        <f>IF(MID('Raw Data'!B23,1,2)=" ",PROPER(LEFT('Raw Data'!B23,1)),PROPER(LEFT('Raw Data'!B23,2)))</f>
        <v xml:space="preserve">E </v>
      </c>
      <c r="C23" t="str">
        <f>IF(MID('Raw Data'!C23,1,2)=" ",PROPER(LEFT('Raw Data'!C23,1)),PROPER(LEFT('Raw Data'!C23,2)))</f>
        <v xml:space="preserve">B </v>
      </c>
      <c r="D23" t="str">
        <f>IF(MID('Raw Data'!D23,1,2)=" ",PROPER(LEFT('Raw Data'!D23,1)),PROPER(LEFT('Raw Data'!D23,2)))</f>
        <v xml:space="preserve">C </v>
      </c>
      <c r="E23" t="str">
        <f>IF(MID('Raw Data'!E23,1,2)=" ",PROPER(LEFT('Raw Data'!E23,1)),PROPER(LEFT('Raw Data'!E23,2)))</f>
        <v>F#</v>
      </c>
      <c r="F23" t="str">
        <f>IF(MID('Raw Data'!F23,1,2)=" ",PROPER(LEFT('Raw Data'!F23,1)),PROPER(LEFT('Raw Data'!F23,2)))</f>
        <v xml:space="preserve">A </v>
      </c>
      <c r="G23" t="str">
        <f>IF(MID('Raw Data'!G23,1,2)=" ",PROPER(LEFT('Raw Data'!G23,1)),PROPER(LEFT('Raw Data'!G23,2)))</f>
        <v>G#</v>
      </c>
      <c r="H23" t="str">
        <f>IF(MID('Raw Data'!H23,1,2)=" ",PROPER(LEFT('Raw Data'!H23,1)),PROPER(LEFT('Raw Data'!H23,2)))</f>
        <v xml:space="preserve">F </v>
      </c>
      <c r="I23" t="str">
        <f>IF(MID('Raw Data'!I23,1,2)=" ",PROPER(LEFT('Raw Data'!I23,1)),PROPER(LEFT('Raw Data'!I23,2)))</f>
        <v xml:space="preserve">B </v>
      </c>
      <c r="J23" t="str">
        <f>IF(MID('Raw Data'!J23,1,2)=" ",PROPER(LEFT('Raw Data'!J23,1)),PROPER(LEFT('Raw Data'!J23,2)))</f>
        <v xml:space="preserve">C </v>
      </c>
      <c r="K23" t="str">
        <f>IF(MID('Raw Data'!K23,1,2)=" ",PROPER(LEFT('Raw Data'!K23,1)),PROPER(LEFT('Raw Data'!K23,2)))</f>
        <v>C#</v>
      </c>
    </row>
    <row r="24" spans="1:11" x14ac:dyDescent="0.25">
      <c r="A24">
        <v>22</v>
      </c>
      <c r="B24" t="str">
        <f>IF(MID('Raw Data'!B24,1,2)=" ",PROPER(LEFT('Raw Data'!B24,1)),PROPER(LEFT('Raw Data'!B24,2)))</f>
        <v xml:space="preserve">D </v>
      </c>
      <c r="C24" t="str">
        <f>IF(MID('Raw Data'!C24,1,2)=" ",PROPER(LEFT('Raw Data'!C24,1)),PROPER(LEFT('Raw Data'!C24,2)))</f>
        <v xml:space="preserve">A </v>
      </c>
      <c r="D24" t="str">
        <f>IF(MID('Raw Data'!D24,1,2)=" ",PROPER(LEFT('Raw Data'!D24,1)),PROPER(LEFT('Raw Data'!D24,2)))</f>
        <v xml:space="preserve">B </v>
      </c>
      <c r="E24" t="str">
        <f>IF(MID('Raw Data'!E24,1,2)=" ",PROPER(LEFT('Raw Data'!E24,1)),PROPER(LEFT('Raw Data'!E24,2)))</f>
        <v xml:space="preserve">B </v>
      </c>
      <c r="F24" t="str">
        <f>IF(MID('Raw Data'!F24,1,2)=" ",PROPER(LEFT('Raw Data'!F24,1)),PROPER(LEFT('Raw Data'!F24,2)))</f>
        <v xml:space="preserve">B </v>
      </c>
      <c r="G24" t="str">
        <f>IF(MID('Raw Data'!G24,1,2)=" ",PROPER(LEFT('Raw Data'!G24,1)),PROPER(LEFT('Raw Data'!G24,2)))</f>
        <v xml:space="preserve">G </v>
      </c>
      <c r="H24" t="str">
        <f>IF(MID('Raw Data'!H24,1,2)=" ",PROPER(LEFT('Raw Data'!H24,1)),PROPER(LEFT('Raw Data'!H24,2)))</f>
        <v xml:space="preserve">A </v>
      </c>
      <c r="I24" t="str">
        <f>IF(MID('Raw Data'!I24,1,2)=" ",PROPER(LEFT('Raw Data'!I24,1)),PROPER(LEFT('Raw Data'!I24,2)))</f>
        <v xml:space="preserve">B </v>
      </c>
      <c r="J24" t="str">
        <f>IF(MID('Raw Data'!J24,1,2)=" ",PROPER(LEFT('Raw Data'!J24,1)),PROPER(LEFT('Raw Data'!J24,2)))</f>
        <v xml:space="preserve">E </v>
      </c>
      <c r="K24" t="str">
        <f>IF(MID('Raw Data'!K24,1,2)=" ",PROPER(LEFT('Raw Data'!K24,1)),PROPER(LEFT('Raw Data'!K24,2)))</f>
        <v xml:space="preserve">G </v>
      </c>
    </row>
    <row r="25" spans="1:11" x14ac:dyDescent="0.25">
      <c r="A25">
        <v>23</v>
      </c>
      <c r="B25" t="str">
        <f>IF(MID('Raw Data'!B25,1,2)=" ",PROPER(LEFT('Raw Data'!B25,1)),PROPER(LEFT('Raw Data'!B25,2)))</f>
        <v xml:space="preserve">C </v>
      </c>
      <c r="C25" t="str">
        <f>IF(MID('Raw Data'!C25,1,2)=" ",PROPER(LEFT('Raw Data'!C25,1)),PROPER(LEFT('Raw Data'!C25,2)))</f>
        <v xml:space="preserve">E </v>
      </c>
      <c r="D25" t="str">
        <f>IF(MID('Raw Data'!D25,1,2)=" ",PROPER(LEFT('Raw Data'!D25,1)),PROPER(LEFT('Raw Data'!D25,2)))</f>
        <v xml:space="preserve">G </v>
      </c>
      <c r="E25" t="str">
        <f>IF(MID('Raw Data'!E25,1,2)=" ",PROPER(LEFT('Raw Data'!E25,1)),PROPER(LEFT('Raw Data'!E25,2)))</f>
        <v xml:space="preserve">B </v>
      </c>
      <c r="F25" t="str">
        <f>IF(MID('Raw Data'!F25,1,2)=" ",PROPER(LEFT('Raw Data'!F25,1)),PROPER(LEFT('Raw Data'!F25,2)))</f>
        <v xml:space="preserve">F </v>
      </c>
      <c r="G25" t="str">
        <f>IF(MID('Raw Data'!G25,1,2)=" ",PROPER(LEFT('Raw Data'!G25,1)),PROPER(LEFT('Raw Data'!G25,2)))</f>
        <v xml:space="preserve">A </v>
      </c>
      <c r="H25" t="str">
        <f>IF(MID('Raw Data'!H25,1,2)=" ",PROPER(LEFT('Raw Data'!H25,1)),PROPER(LEFT('Raw Data'!H25,2)))</f>
        <v xml:space="preserve">A </v>
      </c>
      <c r="I25" t="str">
        <f>IF(MID('Raw Data'!I25,1,2)=" ",PROPER(LEFT('Raw Data'!I25,1)),PROPER(LEFT('Raw Data'!I25,2)))</f>
        <v xml:space="preserve">E </v>
      </c>
      <c r="J25" t="str">
        <f>IF(MID('Raw Data'!J25,1,2)=" ",PROPER(LEFT('Raw Data'!J25,1)),PROPER(LEFT('Raw Data'!J25,2)))</f>
        <v xml:space="preserve">G </v>
      </c>
      <c r="K25" t="str">
        <f>IF(MID('Raw Data'!K25,1,2)=" ",PROPER(LEFT('Raw Data'!K25,1)),PROPER(LEFT('Raw Data'!K25,2)))</f>
        <v xml:space="preserve">B </v>
      </c>
    </row>
    <row r="26" spans="1:11" x14ac:dyDescent="0.25">
      <c r="A26">
        <v>24</v>
      </c>
      <c r="B26" t="str">
        <f>IF(MID('Raw Data'!B26,1,2)=" ",PROPER(LEFT('Raw Data'!B26,1)),PROPER(LEFT('Raw Data'!B26,2)))</f>
        <v xml:space="preserve">C </v>
      </c>
      <c r="C26" t="str">
        <f>IF(MID('Raw Data'!C26,1,2)=" ",PROPER(LEFT('Raw Data'!C26,1)),PROPER(LEFT('Raw Data'!C26,2)))</f>
        <v xml:space="preserve">G </v>
      </c>
      <c r="D26" t="str">
        <f>IF(MID('Raw Data'!D26,1,2)=" ",PROPER(LEFT('Raw Data'!D26,1)),PROPER(LEFT('Raw Data'!D26,2)))</f>
        <v xml:space="preserve">A </v>
      </c>
      <c r="E26" t="str">
        <f>IF(MID('Raw Data'!E26,1,2)=" ",PROPER(LEFT('Raw Data'!E26,1)),PROPER(LEFT('Raw Data'!E26,2)))</f>
        <v xml:space="preserve">E </v>
      </c>
      <c r="F26" t="str">
        <f>IF(MID('Raw Data'!F26,1,2)=" ",PROPER(LEFT('Raw Data'!F26,1)),PROPER(LEFT('Raw Data'!F26,2)))</f>
        <v>Ab</v>
      </c>
      <c r="G26" t="str">
        <f>IF(MID('Raw Data'!G26,1,2)=" ",PROPER(LEFT('Raw Data'!G26,1)),PROPER(LEFT('Raw Data'!G26,2)))</f>
        <v xml:space="preserve">E </v>
      </c>
      <c r="H26" t="str">
        <f>IF(MID('Raw Data'!H26,1,2)=" ",PROPER(LEFT('Raw Data'!H26,1)),PROPER(LEFT('Raw Data'!H26,2)))</f>
        <v xml:space="preserve">A </v>
      </c>
      <c r="I26" t="str">
        <f>IF(MID('Raw Data'!I26,1,2)=" ",PROPER(LEFT('Raw Data'!I26,1)),PROPER(LEFT('Raw Data'!I26,2)))</f>
        <v>Eb</v>
      </c>
      <c r="J26" t="str">
        <f>IF(MID('Raw Data'!J26,1,2)=" ",PROPER(LEFT('Raw Data'!J26,1)),PROPER(LEFT('Raw Data'!J26,2)))</f>
        <v xml:space="preserve">C </v>
      </c>
      <c r="K26" t="str">
        <f>IF(MID('Raw Data'!K26,1,2)=" ",PROPER(LEFT('Raw Data'!K26,1)),PROPER(LEFT('Raw Data'!K26,2)))</f>
        <v>Ab</v>
      </c>
    </row>
    <row r="27" spans="1:11" x14ac:dyDescent="0.25">
      <c r="A27">
        <v>25</v>
      </c>
      <c r="B27" t="str">
        <f>IF(MID('Raw Data'!B27,1,2)=" ",PROPER(LEFT('Raw Data'!B27,1)),PROPER(LEFT('Raw Data'!B27,2)))</f>
        <v xml:space="preserve">C </v>
      </c>
      <c r="C27" t="str">
        <f>IF(MID('Raw Data'!C27,1,2)=" ",PROPER(LEFT('Raw Data'!C27,1)),PROPER(LEFT('Raw Data'!C27,2)))</f>
        <v xml:space="preserve">G </v>
      </c>
      <c r="D27" t="str">
        <f>IF(MID('Raw Data'!D27,1,2)=" ",PROPER(LEFT('Raw Data'!D27,1)),PROPER(LEFT('Raw Data'!D27,2)))</f>
        <v xml:space="preserve">G </v>
      </c>
      <c r="E27" t="str">
        <f>IF(MID('Raw Data'!E27,1,2)=" ",PROPER(LEFT('Raw Data'!E27,1)),PROPER(LEFT('Raw Data'!E27,2)))</f>
        <v xml:space="preserve">F </v>
      </c>
      <c r="F27" t="str">
        <f>IF(MID('Raw Data'!F27,1,2)=" ",PROPER(LEFT('Raw Data'!F27,1)),PROPER(LEFT('Raw Data'!F27,2)))</f>
        <v xml:space="preserve">A </v>
      </c>
      <c r="G27" t="str">
        <f>IF(MID('Raw Data'!G27,1,2)=" ",PROPER(LEFT('Raw Data'!G27,1)),PROPER(LEFT('Raw Data'!G27,2)))</f>
        <v xml:space="preserve">E </v>
      </c>
      <c r="H27" t="str">
        <f>IF(MID('Raw Data'!H27,1,2)=" ",PROPER(LEFT('Raw Data'!H27,1)),PROPER(LEFT('Raw Data'!H27,2)))</f>
        <v xml:space="preserve">F </v>
      </c>
      <c r="I27" t="str">
        <f>IF(MID('Raw Data'!I27,1,2)=" ",PROPER(LEFT('Raw Data'!I27,1)),PROPER(LEFT('Raw Data'!I27,2)))</f>
        <v>Bb</v>
      </c>
      <c r="J27" t="str">
        <f>IF(MID('Raw Data'!J27,1,2)=" ",PROPER(LEFT('Raw Data'!J27,1)),PROPER(LEFT('Raw Data'!J27,2)))</f>
        <v xml:space="preserve">C </v>
      </c>
      <c r="K27" t="str">
        <f>IF(MID('Raw Data'!K27,1,2)=" ",PROPER(LEFT('Raw Data'!K27,1)),PROPER(LEFT('Raw Data'!K27,2)))</f>
        <v xml:space="preserve">E </v>
      </c>
    </row>
    <row r="28" spans="1:11" x14ac:dyDescent="0.25">
      <c r="A28">
        <v>26</v>
      </c>
      <c r="B28" t="str">
        <f>IF(MID('Raw Data'!B28,1,2)=" ",PROPER(LEFT('Raw Data'!B28,1)),PROPER(LEFT('Raw Data'!B28,2)))</f>
        <v xml:space="preserve">G </v>
      </c>
      <c r="C28" t="str">
        <f>IF(MID('Raw Data'!C28,1,2)=" ",PROPER(LEFT('Raw Data'!C28,1)),PROPER(LEFT('Raw Data'!C28,2)))</f>
        <v>C#</v>
      </c>
      <c r="D28" t="str">
        <f>IF(MID('Raw Data'!D28,1,2)=" ",PROPER(LEFT('Raw Data'!D28,1)),PROPER(LEFT('Raw Data'!D28,2)))</f>
        <v xml:space="preserve">F </v>
      </c>
      <c r="E28" t="str">
        <f>IF(MID('Raw Data'!E28,1,2)=" ",PROPER(LEFT('Raw Data'!E28,1)),PROPER(LEFT('Raw Data'!E28,2)))</f>
        <v xml:space="preserve">D </v>
      </c>
      <c r="F28" t="str">
        <f>IF(MID('Raw Data'!F28,1,2)=" ",PROPER(LEFT('Raw Data'!F28,1)),PROPER(LEFT('Raw Data'!F28,2)))</f>
        <v xml:space="preserve">B </v>
      </c>
      <c r="G28" t="str">
        <f>IF(MID('Raw Data'!G28,1,2)=" ",PROPER(LEFT('Raw Data'!G28,1)),PROPER(LEFT('Raw Data'!G28,2)))</f>
        <v xml:space="preserve">C </v>
      </c>
      <c r="H28" t="str">
        <f>IF(MID('Raw Data'!H28,1,2)=" ",PROPER(LEFT('Raw Data'!H28,1)),PROPER(LEFT('Raw Data'!H28,2)))</f>
        <v xml:space="preserve">A </v>
      </c>
      <c r="I28" t="str">
        <f>IF(MID('Raw Data'!I28,1,2)=" ",PROPER(LEFT('Raw Data'!I28,1)),PROPER(LEFT('Raw Data'!I28,2)))</f>
        <v>Bb</v>
      </c>
      <c r="J28" t="str">
        <f>IF(MID('Raw Data'!J28,1,2)=" ",PROPER(LEFT('Raw Data'!J28,1)),PROPER(LEFT('Raw Data'!J28,2)))</f>
        <v xml:space="preserve">G </v>
      </c>
      <c r="K28" t="str">
        <f>IF(MID('Raw Data'!K28,1,2)=" ",PROPER(LEFT('Raw Data'!K28,1)),PROPER(LEFT('Raw Data'!K28,2)))</f>
        <v>F#</v>
      </c>
    </row>
    <row r="29" spans="1:11" x14ac:dyDescent="0.25">
      <c r="A29">
        <v>27</v>
      </c>
      <c r="B29" t="str">
        <f>IF(MID('Raw Data'!B29,1,2)=" ",PROPER(LEFT('Raw Data'!B29,1)),PROPER(LEFT('Raw Data'!B29,2)))</f>
        <v xml:space="preserve">C </v>
      </c>
      <c r="C29" t="str">
        <f>IF(MID('Raw Data'!C29,1,2)=" ",PROPER(LEFT('Raw Data'!C29,1)),PROPER(LEFT('Raw Data'!C29,2)))</f>
        <v xml:space="preserve">G </v>
      </c>
      <c r="D29" t="str">
        <f>IF(MID('Raw Data'!D29,1,2)=" ",PROPER(LEFT('Raw Data'!D29,1)),PROPER(LEFT('Raw Data'!D29,2)))</f>
        <v xml:space="preserve">C </v>
      </c>
      <c r="E29" t="str">
        <f>IF(MID('Raw Data'!E29,1,2)=" ",PROPER(LEFT('Raw Data'!E29,1)),PROPER(LEFT('Raw Data'!E29,2)))</f>
        <v xml:space="preserve">C </v>
      </c>
      <c r="F29" t="str">
        <f>IF(MID('Raw Data'!F29,1,2)=" ",PROPER(LEFT('Raw Data'!F29,1)),PROPER(LEFT('Raw Data'!F29,2)))</f>
        <v xml:space="preserve">A </v>
      </c>
      <c r="G29" t="str">
        <f>IF(MID('Raw Data'!G29,1,2)=" ",PROPER(LEFT('Raw Data'!G29,1)),PROPER(LEFT('Raw Data'!G29,2)))</f>
        <v xml:space="preserve">G </v>
      </c>
      <c r="H29" t="str">
        <f>IF(MID('Raw Data'!H29,1,2)=" ",PROPER(LEFT('Raw Data'!H29,1)),PROPER(LEFT('Raw Data'!H29,2)))</f>
        <v xml:space="preserve">G </v>
      </c>
      <c r="I29" t="str">
        <f>IF(MID('Raw Data'!I29,1,2)=" ",PROPER(LEFT('Raw Data'!I29,1)),PROPER(LEFT('Raw Data'!I29,2)))</f>
        <v xml:space="preserve">A </v>
      </c>
      <c r="J29" t="str">
        <f>IF(MID('Raw Data'!J29,1,2)=" ",PROPER(LEFT('Raw Data'!J29,1)),PROPER(LEFT('Raw Data'!J29,2)))</f>
        <v xml:space="preserve">C </v>
      </c>
      <c r="K29" t="str">
        <f>IF(MID('Raw Data'!K29,1,2)=" ",PROPER(LEFT('Raw Data'!K29,1)),PROPER(LEFT('Raw Data'!K29,2)))</f>
        <v xml:space="preserve">F </v>
      </c>
    </row>
    <row r="30" spans="1:11" x14ac:dyDescent="0.25">
      <c r="A30">
        <v>28</v>
      </c>
      <c r="B30" t="str">
        <f>IF(MID('Raw Data'!B30,1,2)=" ",PROPER(LEFT('Raw Data'!B30,1)),PROPER(LEFT('Raw Data'!B30,2)))</f>
        <v xml:space="preserve">C </v>
      </c>
      <c r="C30" t="str">
        <f>IF(MID('Raw Data'!C30,1,2)=" ",PROPER(LEFT('Raw Data'!C30,1)),PROPER(LEFT('Raw Data'!C30,2)))</f>
        <v xml:space="preserve">E </v>
      </c>
      <c r="D30" t="str">
        <f>IF(MID('Raw Data'!D30,1,2)=" ",PROPER(LEFT('Raw Data'!D30,1)),PROPER(LEFT('Raw Data'!D30,2)))</f>
        <v xml:space="preserve">A </v>
      </c>
      <c r="E30" t="str">
        <f>IF(MID('Raw Data'!E30,1,2)=" ",PROPER(LEFT('Raw Data'!E30,1)),PROPER(LEFT('Raw Data'!E30,2)))</f>
        <v xml:space="preserve">D </v>
      </c>
      <c r="F30" t="str">
        <f>IF(MID('Raw Data'!F30,1,2)=" ",PROPER(LEFT('Raw Data'!F30,1)),PROPER(LEFT('Raw Data'!F30,2)))</f>
        <v xml:space="preserve">G </v>
      </c>
      <c r="G30" t="str">
        <f>IF(MID('Raw Data'!G30,1,2)=" ",PROPER(LEFT('Raw Data'!G30,1)),PROPER(LEFT('Raw Data'!G30,2)))</f>
        <v xml:space="preserve">E </v>
      </c>
      <c r="H30" t="str">
        <f>IF(MID('Raw Data'!H30,1,2)=" ",PROPER(LEFT('Raw Data'!H30,1)),PROPER(LEFT('Raw Data'!H30,2)))</f>
        <v xml:space="preserve">B </v>
      </c>
      <c r="I30" t="str">
        <f>IF(MID('Raw Data'!I30,1,2)=" ",PROPER(LEFT('Raw Data'!I30,1)),PROPER(LEFT('Raw Data'!I30,2)))</f>
        <v xml:space="preserve">B </v>
      </c>
      <c r="J30" t="str">
        <f>IF(MID('Raw Data'!J30,1,2)=" ",PROPER(LEFT('Raw Data'!J30,1)),PROPER(LEFT('Raw Data'!J30,2)))</f>
        <v xml:space="preserve">C </v>
      </c>
      <c r="K30" t="str">
        <f>IF(MID('Raw Data'!K30,1,2)=" ",PROPER(LEFT('Raw Data'!K30,1)),PROPER(LEFT('Raw Data'!K30,2)))</f>
        <v xml:space="preserve">F 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J25" sqref="J25"/>
    </sheetView>
  </sheetViews>
  <sheetFormatPr defaultRowHeight="15" x14ac:dyDescent="0.25"/>
  <cols>
    <col min="1" max="1" width="10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5" x14ac:dyDescent="0.25">
      <c r="A2" t="s">
        <v>11</v>
      </c>
      <c r="B2" t="str">
        <f>INDEX('Key Translation Table'!$A$1:$B$21,MATCH('Notes (Dirty)'!B2,'Key Translation Table'!$A$1:$A$21,0),2)</f>
        <v>C</v>
      </c>
      <c r="C2" t="str">
        <f>INDEX('Key Translation Table'!$A$1:$B$21,MATCH('Notes (Dirty)'!C2,'Key Translation Table'!$A$1:$A$21,0),2)</f>
        <v>E</v>
      </c>
      <c r="D2" t="str">
        <f>INDEX('Key Translation Table'!$A$1:$B$21,MATCH('Notes (Dirty)'!D2,'Key Translation Table'!$A$1:$A$21,0),2)</f>
        <v>G</v>
      </c>
      <c r="E2" t="str">
        <f>INDEX('Key Translation Table'!$A$1:$B$21,MATCH('Notes (Dirty)'!E2,'Key Translation Table'!$A$1:$A$21,0),2)</f>
        <v>F</v>
      </c>
      <c r="F2" t="str">
        <f>INDEX('Key Translation Table'!$A$1:$B$21,MATCH('Notes (Dirty)'!F2,'Key Translation Table'!$A$1:$A$21,0),2)</f>
        <v>A</v>
      </c>
      <c r="G2" t="str">
        <f>INDEX('Key Translation Table'!$A$1:$B$21,MATCH('Notes (Dirty)'!G2,'Key Translation Table'!$A$1:$A$21,0),2)</f>
        <v>E</v>
      </c>
      <c r="H2" t="str">
        <f>INDEX('Key Translation Table'!$A$1:$B$21,MATCH('Notes (Dirty)'!H2,'Key Translation Table'!$A$1:$A$21,0),2)</f>
        <v>F</v>
      </c>
      <c r="I2" t="str">
        <f>INDEX('Key Translation Table'!$A$1:$B$21,MATCH('Notes (Dirty)'!I2,'Key Translation Table'!$A$1:$A$21,0),2)</f>
        <v>A#</v>
      </c>
      <c r="J2" t="str">
        <f>INDEX('Key Translation Table'!$A$1:$B$21,MATCH('Notes (Dirty)'!J2,'Key Translation Table'!$A$1:$A$21,0),2)</f>
        <v>C</v>
      </c>
      <c r="K2" t="str">
        <f>INDEX('Key Translation Table'!$A$1:$B$21,MATCH('Notes (Dirty)'!K2,'Key Translation Table'!$A$1:$A$21,0),2)</f>
        <v>E</v>
      </c>
    </row>
    <row r="3" spans="1:15" x14ac:dyDescent="0.25">
      <c r="A3">
        <v>1</v>
      </c>
      <c r="B3" t="str">
        <f>INDEX('Key Translation Table'!$A$1:$B$21,MATCH('Notes (Dirty)'!B3,'Key Translation Table'!$A$1:$A$21,0),2)</f>
        <v>G</v>
      </c>
      <c r="C3" t="str">
        <f>INDEX('Key Translation Table'!$A$1:$B$21,MATCH('Notes (Dirty)'!C3,'Key Translation Table'!$A$1:$A$21,0),2)</f>
        <v>D</v>
      </c>
      <c r="D3" t="str">
        <f>INDEX('Key Translation Table'!$A$1:$B$21,MATCH('Notes (Dirty)'!D3,'Key Translation Table'!$A$1:$A$21,0),2)</f>
        <v>A</v>
      </c>
      <c r="E3" t="str">
        <f>INDEX('Key Translation Table'!$A$1:$B$21,MATCH('Notes (Dirty)'!E3,'Key Translation Table'!$A$1:$A$21,0),2)</f>
        <v>F</v>
      </c>
      <c r="F3" t="str">
        <f>INDEX('Key Translation Table'!$A$1:$B$21,MATCH('Notes (Dirty)'!F3,'Key Translation Table'!$A$1:$A$21,0),2)</f>
        <v>E</v>
      </c>
      <c r="G3" t="str">
        <f>INDEX('Key Translation Table'!$A$1:$B$21,MATCH('Notes (Dirty)'!G3,'Key Translation Table'!$A$1:$A$21,0),2)</f>
        <v>E</v>
      </c>
      <c r="H3" t="str">
        <f>INDEX('Key Translation Table'!$A$1:$B$21,MATCH('Notes (Dirty)'!H3,'Key Translation Table'!$A$1:$A$21,0),2)</f>
        <v>A</v>
      </c>
      <c r="I3" t="str">
        <f>INDEX('Key Translation Table'!$A$1:$B$21,MATCH('Notes (Dirty)'!I3,'Key Translation Table'!$A$1:$A$21,0),2)</f>
        <v>A#</v>
      </c>
      <c r="J3" t="str">
        <f>INDEX('Key Translation Table'!$A$1:$B$21,MATCH('Notes (Dirty)'!J3,'Key Translation Table'!$A$1:$A$21,0),2)</f>
        <v>A#</v>
      </c>
      <c r="K3" t="str">
        <f>INDEX('Key Translation Table'!$A$1:$B$21,MATCH('Notes (Dirty)'!K3,'Key Translation Table'!$A$1:$A$21,0),2)</f>
        <v>A#</v>
      </c>
    </row>
    <row r="4" spans="1:15" x14ac:dyDescent="0.25">
      <c r="A4">
        <v>2</v>
      </c>
      <c r="B4" t="str">
        <f>INDEX('Key Translation Table'!$A$1:$B$21,MATCH('Notes (Dirty)'!B4,'Key Translation Table'!$A$1:$A$21,0),2)</f>
        <v>C</v>
      </c>
      <c r="C4" t="str">
        <f>INDEX('Key Translation Table'!$A$1:$B$21,MATCH('Notes (Dirty)'!C4,'Key Translation Table'!$A$1:$A$21,0),2)</f>
        <v>A</v>
      </c>
      <c r="D4" t="str">
        <f>INDEX('Key Translation Table'!$A$1:$B$21,MATCH('Notes (Dirty)'!D4,'Key Translation Table'!$A$1:$A$21,0),2)</f>
        <v>E</v>
      </c>
      <c r="E4" t="str">
        <f>INDEX('Key Translation Table'!$A$1:$B$21,MATCH('Notes (Dirty)'!E4,'Key Translation Table'!$A$1:$A$21,0),2)</f>
        <v>B</v>
      </c>
      <c r="F4" t="str">
        <f>INDEX('Key Translation Table'!$A$1:$B$21,MATCH('Notes (Dirty)'!F4,'Key Translation Table'!$A$1:$A$21,0),2)</f>
        <v>G</v>
      </c>
      <c r="G4" t="str">
        <f>INDEX('Key Translation Table'!$A$1:$B$21,MATCH('Notes (Dirty)'!G4,'Key Translation Table'!$A$1:$A$21,0),2)</f>
        <v>D</v>
      </c>
      <c r="H4" t="str">
        <f>INDEX('Key Translation Table'!$A$1:$B$21,MATCH('Notes (Dirty)'!H4,'Key Translation Table'!$A$1:$A$21,0),2)</f>
        <v>G</v>
      </c>
      <c r="I4" t="str">
        <f>INDEX('Key Translation Table'!$A$1:$B$21,MATCH('Notes (Dirty)'!I4,'Key Translation Table'!$A$1:$A$21,0),2)</f>
        <v>B</v>
      </c>
      <c r="J4" t="str">
        <f>INDEX('Key Translation Table'!$A$1:$B$21,MATCH('Notes (Dirty)'!J4,'Key Translation Table'!$A$1:$A$21,0),2)</f>
        <v>C</v>
      </c>
      <c r="K4" t="str">
        <f>INDEX('Key Translation Table'!$A$1:$B$21,MATCH('Notes (Dirty)'!K4,'Key Translation Table'!$A$1:$A$21,0),2)</f>
        <v>E</v>
      </c>
    </row>
    <row r="5" spans="1:15" x14ac:dyDescent="0.25">
      <c r="A5">
        <v>3</v>
      </c>
      <c r="B5" t="str">
        <f>INDEX('Key Translation Table'!$A$1:$B$21,MATCH('Notes (Dirty)'!B5,'Key Translation Table'!$A$1:$A$21,0),2)</f>
        <v>C</v>
      </c>
      <c r="C5" t="str">
        <f>INDEX('Key Translation Table'!$A$1:$B$21,MATCH('Notes (Dirty)'!C5,'Key Translation Table'!$A$1:$A$21,0),2)</f>
        <v>E</v>
      </c>
      <c r="D5" t="str">
        <f>INDEX('Key Translation Table'!$A$1:$B$21,MATCH('Notes (Dirty)'!D5,'Key Translation Table'!$A$1:$A$21,0),2)</f>
        <v>G</v>
      </c>
      <c r="E5" t="str">
        <f>INDEX('Key Translation Table'!$A$1:$B$21,MATCH('Notes (Dirty)'!E5,'Key Translation Table'!$A$1:$A$21,0),2)</f>
        <v>A</v>
      </c>
      <c r="F5" t="str">
        <f>INDEX('Key Translation Table'!$A$1:$B$21,MATCH('Notes (Dirty)'!F5,'Key Translation Table'!$A$1:$A$21,0),2)</f>
        <v>B</v>
      </c>
      <c r="G5" t="str">
        <f>INDEX('Key Translation Table'!$A$1:$B$21,MATCH('Notes (Dirty)'!G5,'Key Translation Table'!$A$1:$A$21,0),2)</f>
        <v>A</v>
      </c>
      <c r="H5" t="str">
        <f>INDEX('Key Translation Table'!$A$1:$B$21,MATCH('Notes (Dirty)'!H5,'Key Translation Table'!$A$1:$A$21,0),2)</f>
        <v>E</v>
      </c>
      <c r="I5" t="str">
        <f>INDEX('Key Translation Table'!$A$1:$B$21,MATCH('Notes (Dirty)'!I5,'Key Translation Table'!$A$1:$A$21,0),2)</f>
        <v>G#</v>
      </c>
      <c r="J5" t="str">
        <f>INDEX('Key Translation Table'!$A$1:$B$21,MATCH('Notes (Dirty)'!J5,'Key Translation Table'!$A$1:$A$21,0),2)</f>
        <v>F</v>
      </c>
      <c r="K5" t="str">
        <f>INDEX('Key Translation Table'!$A$1:$B$21,MATCH('Notes (Dirty)'!K5,'Key Translation Table'!$A$1:$A$21,0),2)</f>
        <v>D#</v>
      </c>
    </row>
    <row r="6" spans="1:15" x14ac:dyDescent="0.25">
      <c r="A6">
        <v>4</v>
      </c>
      <c r="B6" t="str">
        <f>INDEX('Key Translation Table'!$A$1:$B$21,MATCH('Notes (Dirty)'!B6,'Key Translation Table'!$A$1:$A$21,0),2)</f>
        <v>C</v>
      </c>
      <c r="C6" t="str">
        <f>INDEX('Key Translation Table'!$A$1:$B$21,MATCH('Notes (Dirty)'!C6,'Key Translation Table'!$A$1:$A$21,0),2)</f>
        <v>E</v>
      </c>
      <c r="D6" t="str">
        <f>INDEX('Key Translation Table'!$A$1:$B$21,MATCH('Notes (Dirty)'!D6,'Key Translation Table'!$A$1:$A$21,0),2)</f>
        <v>G</v>
      </c>
      <c r="E6" t="str">
        <f>INDEX('Key Translation Table'!$A$1:$B$21,MATCH('Notes (Dirty)'!E6,'Key Translation Table'!$A$1:$A$21,0),2)</f>
        <v>F#</v>
      </c>
      <c r="F6" t="str">
        <f>INDEX('Key Translation Table'!$A$1:$B$21,MATCH('Notes (Dirty)'!F6,'Key Translation Table'!$A$1:$A$21,0),2)</f>
        <v>C</v>
      </c>
      <c r="G6" t="str">
        <f>INDEX('Key Translation Table'!$A$1:$B$21,MATCH('Notes (Dirty)'!G6,'Key Translation Table'!$A$1:$A$21,0),2)</f>
        <v>F</v>
      </c>
      <c r="H6" t="str">
        <f>INDEX('Key Translation Table'!$A$1:$B$21,MATCH('Notes (Dirty)'!H6,'Key Translation Table'!$A$1:$A$21,0),2)</f>
        <v>C</v>
      </c>
      <c r="I6" t="str">
        <f>INDEX('Key Translation Table'!$A$1:$B$21,MATCH('Notes (Dirty)'!I6,'Key Translation Table'!$A$1:$A$21,0),2)</f>
        <v>A</v>
      </c>
      <c r="J6" t="str">
        <f>INDEX('Key Translation Table'!$A$1:$B$21,MATCH('Notes (Dirty)'!J6,'Key Translation Table'!$A$1:$A$21,0),2)</f>
        <v>C</v>
      </c>
      <c r="K6" t="str">
        <f>INDEX('Key Translation Table'!$A$1:$B$21,MATCH('Notes (Dirty)'!K6,'Key Translation Table'!$A$1:$A$21,0),2)</f>
        <v>B</v>
      </c>
    </row>
    <row r="7" spans="1:15" x14ac:dyDescent="0.25">
      <c r="A7">
        <v>5</v>
      </c>
      <c r="B7" t="str">
        <f>INDEX('Key Translation Table'!$A$1:$B$21,MATCH('Notes (Dirty)'!B7,'Key Translation Table'!$A$1:$A$21,0),2)</f>
        <v>E</v>
      </c>
      <c r="C7" t="str">
        <f>INDEX('Key Translation Table'!$A$1:$B$21,MATCH('Notes (Dirty)'!C7,'Key Translation Table'!$A$1:$A$21,0),2)</f>
        <v>E</v>
      </c>
      <c r="D7" t="str">
        <f>INDEX('Key Translation Table'!$A$1:$B$21,MATCH('Notes (Dirty)'!D7,'Key Translation Table'!$A$1:$A$21,0),2)</f>
        <v>G</v>
      </c>
      <c r="E7" t="str">
        <f>INDEX('Key Translation Table'!$A$1:$B$21,MATCH('Notes (Dirty)'!E7,'Key Translation Table'!$A$1:$A$21,0),2)</f>
        <v>F</v>
      </c>
      <c r="F7" t="str">
        <f>INDEX('Key Translation Table'!$A$1:$B$21,MATCH('Notes (Dirty)'!F7,'Key Translation Table'!$A$1:$A$21,0),2)</f>
        <v>G</v>
      </c>
      <c r="G7" t="str">
        <f>INDEX('Key Translation Table'!$A$1:$B$21,MATCH('Notes (Dirty)'!G7,'Key Translation Table'!$A$1:$A$21,0),2)</f>
        <v>D</v>
      </c>
      <c r="H7" t="str">
        <f>INDEX('Key Translation Table'!$A$1:$B$21,MATCH('Notes (Dirty)'!H7,'Key Translation Table'!$A$1:$A$21,0),2)</f>
        <v>E</v>
      </c>
      <c r="I7" t="str">
        <f>INDEX('Key Translation Table'!$A$1:$B$21,MATCH('Notes (Dirty)'!I7,'Key Translation Table'!$A$1:$A$21,0),2)</f>
        <v>B</v>
      </c>
      <c r="J7" t="str">
        <f>INDEX('Key Translation Table'!$A$1:$B$21,MATCH('Notes (Dirty)'!J7,'Key Translation Table'!$A$1:$A$21,0),2)</f>
        <v>G</v>
      </c>
      <c r="K7" t="str">
        <f>INDEX('Key Translation Table'!$A$1:$B$21,MATCH('Notes (Dirty)'!K7,'Key Translation Table'!$A$1:$A$21,0),2)</f>
        <v>B</v>
      </c>
    </row>
    <row r="8" spans="1:15" x14ac:dyDescent="0.25">
      <c r="A8">
        <v>6</v>
      </c>
      <c r="B8" t="str">
        <f>INDEX('Key Translation Table'!$A$1:$B$21,MATCH('Notes (Dirty)'!B8,'Key Translation Table'!$A$1:$A$21,0),2)</f>
        <v>C</v>
      </c>
      <c r="C8" t="str">
        <f>INDEX('Key Translation Table'!$A$1:$B$21,MATCH('Notes (Dirty)'!C8,'Key Translation Table'!$A$1:$A$21,0),2)</f>
        <v>E</v>
      </c>
      <c r="D8" t="str">
        <f>INDEX('Key Translation Table'!$A$1:$B$21,MATCH('Notes (Dirty)'!D8,'Key Translation Table'!$A$1:$A$21,0),2)</f>
        <v>G#</v>
      </c>
      <c r="E8" t="str">
        <f>INDEX('Key Translation Table'!$A$1:$B$21,MATCH('Notes (Dirty)'!E8,'Key Translation Table'!$A$1:$A$21,0),2)</f>
        <v>C</v>
      </c>
      <c r="F8" t="str">
        <f>INDEX('Key Translation Table'!$A$1:$B$21,MATCH('Notes (Dirty)'!F8,'Key Translation Table'!$A$1:$A$21,0),2)</f>
        <v>A</v>
      </c>
      <c r="G8" t="str">
        <f>INDEX('Key Translation Table'!$A$1:$B$21,MATCH('Notes (Dirty)'!G8,'Key Translation Table'!$A$1:$A$21,0),2)</f>
        <v>F</v>
      </c>
      <c r="H8" t="str">
        <f>INDEX('Key Translation Table'!$A$1:$B$21,MATCH('Notes (Dirty)'!H8,'Key Translation Table'!$A$1:$A$21,0),2)</f>
        <v>C</v>
      </c>
      <c r="I8" t="str">
        <f>INDEX('Key Translation Table'!$A$1:$B$21,MATCH('Notes (Dirty)'!I8,'Key Translation Table'!$A$1:$A$21,0),2)</f>
        <v>F#</v>
      </c>
      <c r="J8" t="str">
        <f>INDEX('Key Translation Table'!$A$1:$B$21,MATCH('Notes (Dirty)'!J8,'Key Translation Table'!$A$1:$A$21,0),2)</f>
        <v>C</v>
      </c>
      <c r="K8" t="str">
        <f>INDEX('Key Translation Table'!$A$1:$B$21,MATCH('Notes (Dirty)'!K8,'Key Translation Table'!$A$1:$A$21,0),2)</f>
        <v>A</v>
      </c>
    </row>
    <row r="9" spans="1:15" x14ac:dyDescent="0.25">
      <c r="A9">
        <v>7</v>
      </c>
      <c r="B9" t="str">
        <f>INDEX('Key Translation Table'!$A$1:$B$21,MATCH('Notes (Dirty)'!B9,'Key Translation Table'!$A$1:$A$21,0),2)</f>
        <v>C</v>
      </c>
      <c r="C9" t="str">
        <f>INDEX('Key Translation Table'!$A$1:$B$21,MATCH('Notes (Dirty)'!C9,'Key Translation Table'!$A$1:$A$21,0),2)</f>
        <v>A</v>
      </c>
      <c r="D9" t="str">
        <f>INDEX('Key Translation Table'!$A$1:$B$21,MATCH('Notes (Dirty)'!D9,'Key Translation Table'!$A$1:$A$21,0),2)</f>
        <v>B</v>
      </c>
      <c r="E9" t="str">
        <f>INDEX('Key Translation Table'!$A$1:$B$21,MATCH('Notes (Dirty)'!E9,'Key Translation Table'!$A$1:$A$21,0),2)</f>
        <v>F</v>
      </c>
      <c r="F9" t="str">
        <f>INDEX('Key Translation Table'!$A$1:$B$21,MATCH('Notes (Dirty)'!F9,'Key Translation Table'!$A$1:$A$21,0),2)</f>
        <v>G</v>
      </c>
      <c r="G9" t="str">
        <f>INDEX('Key Translation Table'!$A$1:$B$21,MATCH('Notes (Dirty)'!G9,'Key Translation Table'!$A$1:$A$21,0),2)</f>
        <v>E</v>
      </c>
      <c r="H9" t="str">
        <f>INDEX('Key Translation Table'!$A$1:$B$21,MATCH('Notes (Dirty)'!H9,'Key Translation Table'!$A$1:$A$21,0),2)</f>
        <v>G</v>
      </c>
      <c r="I9" t="str">
        <f>INDEX('Key Translation Table'!$A$1:$B$21,MATCH('Notes (Dirty)'!I9,'Key Translation Table'!$A$1:$A$21,0),2)</f>
        <v>B</v>
      </c>
      <c r="J9" t="str">
        <f>INDEX('Key Translation Table'!$A$1:$B$21,MATCH('Notes (Dirty)'!J9,'Key Translation Table'!$A$1:$A$21,0),2)</f>
        <v>F</v>
      </c>
      <c r="K9" t="str">
        <f>INDEX('Key Translation Table'!$A$1:$B$21,MATCH('Notes (Dirty)'!K9,'Key Translation Table'!$A$1:$A$21,0),2)</f>
        <v>G</v>
      </c>
    </row>
    <row r="10" spans="1:15" x14ac:dyDescent="0.25">
      <c r="A10">
        <v>8</v>
      </c>
      <c r="B10" t="str">
        <f>INDEX('Key Translation Table'!$A$1:$B$21,MATCH('Notes (Dirty)'!B10,'Key Translation Table'!$A$1:$A$21,0),2)</f>
        <v>C</v>
      </c>
      <c r="C10" t="str">
        <f>INDEX('Key Translation Table'!$A$1:$B$21,MATCH('Notes (Dirty)'!C10,'Key Translation Table'!$A$1:$A$21,0),2)</f>
        <v>E</v>
      </c>
      <c r="D10" t="str">
        <f>INDEX('Key Translation Table'!$A$1:$B$21,MATCH('Notes (Dirty)'!D10,'Key Translation Table'!$A$1:$A$21,0),2)</f>
        <v>G</v>
      </c>
      <c r="E10" t="str">
        <f>INDEX('Key Translation Table'!$A$1:$B$21,MATCH('Notes (Dirty)'!E10,'Key Translation Table'!$A$1:$A$21,0),2)</f>
        <v>B</v>
      </c>
      <c r="F10" t="str">
        <f>INDEX('Key Translation Table'!$A$1:$B$21,MATCH('Notes (Dirty)'!F10,'Key Translation Table'!$A$1:$A$21,0),2)</f>
        <v>A</v>
      </c>
      <c r="G10" t="str">
        <f>INDEX('Key Translation Table'!$A$1:$B$21,MATCH('Notes (Dirty)'!G10,'Key Translation Table'!$A$1:$A$21,0),2)</f>
        <v>E</v>
      </c>
      <c r="H10" t="str">
        <f>INDEX('Key Translation Table'!$A$1:$B$21,MATCH('Notes (Dirty)'!H10,'Key Translation Table'!$A$1:$A$21,0),2)</f>
        <v>F</v>
      </c>
      <c r="I10" t="str">
        <f>INDEX('Key Translation Table'!$A$1:$B$21,MATCH('Notes (Dirty)'!I10,'Key Translation Table'!$A$1:$A$21,0),2)</f>
        <v>D#</v>
      </c>
      <c r="J10" t="str">
        <f>INDEX('Key Translation Table'!$A$1:$B$21,MATCH('Notes (Dirty)'!J10,'Key Translation Table'!$A$1:$A$21,0),2)</f>
        <v>A#</v>
      </c>
      <c r="K10" t="str">
        <f>INDEX('Key Translation Table'!$A$1:$B$21,MATCH('Notes (Dirty)'!K10,'Key Translation Table'!$A$1:$A$21,0),2)</f>
        <v>D</v>
      </c>
    </row>
    <row r="11" spans="1:15" x14ac:dyDescent="0.25">
      <c r="A11">
        <v>9</v>
      </c>
      <c r="B11" t="str">
        <f>INDEX('Key Translation Table'!$A$1:$B$21,MATCH('Notes (Dirty)'!B11,'Key Translation Table'!$A$1:$A$21,0),2)</f>
        <v>C</v>
      </c>
      <c r="C11" t="str">
        <f>INDEX('Key Translation Table'!$A$1:$B$21,MATCH('Notes (Dirty)'!C11,'Key Translation Table'!$A$1:$A$21,0),2)</f>
        <v>A</v>
      </c>
      <c r="D11" t="str">
        <f>INDEX('Key Translation Table'!$A$1:$B$21,MATCH('Notes (Dirty)'!D11,'Key Translation Table'!$A$1:$A$21,0),2)</f>
        <v>D</v>
      </c>
      <c r="E11" t="str">
        <f>INDEX('Key Translation Table'!$A$1:$B$21,MATCH('Notes (Dirty)'!E11,'Key Translation Table'!$A$1:$A$21,0),2)</f>
        <v>C#</v>
      </c>
      <c r="F11" t="str">
        <f>INDEX('Key Translation Table'!$A$1:$B$21,MATCH('Notes (Dirty)'!F11,'Key Translation Table'!$A$1:$A$21,0),2)</f>
        <v>F</v>
      </c>
      <c r="G11" t="str">
        <f>INDEX('Key Translation Table'!$A$1:$B$21,MATCH('Notes (Dirty)'!G11,'Key Translation Table'!$A$1:$A$21,0),2)</f>
        <v>E</v>
      </c>
      <c r="H11" t="str">
        <f>INDEX('Key Translation Table'!$A$1:$B$21,MATCH('Notes (Dirty)'!H11,'Key Translation Table'!$A$1:$A$21,0),2)</f>
        <v>B</v>
      </c>
      <c r="I11" t="str">
        <f>INDEX('Key Translation Table'!$A$1:$B$21,MATCH('Notes (Dirty)'!I11,'Key Translation Table'!$A$1:$A$21,0),2)</f>
        <v>B</v>
      </c>
      <c r="J11" t="str">
        <f>INDEX('Key Translation Table'!$A$1:$B$21,MATCH('Notes (Dirty)'!J11,'Key Translation Table'!$A$1:$A$21,0),2)</f>
        <v>D</v>
      </c>
      <c r="K11" t="str">
        <f>INDEX('Key Translation Table'!$A$1:$B$21,MATCH('Notes (Dirty)'!K11,'Key Translation Table'!$A$1:$A$21,0),2)</f>
        <v>A</v>
      </c>
    </row>
    <row r="12" spans="1:15" x14ac:dyDescent="0.25">
      <c r="A12">
        <v>10</v>
      </c>
      <c r="B12" t="str">
        <f>INDEX('Key Translation Table'!$A$1:$B$21,MATCH('Notes (Dirty)'!B12,'Key Translation Table'!$A$1:$A$21,0),2)</f>
        <v>C</v>
      </c>
      <c r="C12" t="str">
        <f>INDEX('Key Translation Table'!$A$1:$B$21,MATCH('Notes (Dirty)'!C12,'Key Translation Table'!$A$1:$A$21,0),2)</f>
        <v>A</v>
      </c>
      <c r="D12" t="str">
        <f>INDEX('Key Translation Table'!$A$1:$B$21,MATCH('Notes (Dirty)'!D12,'Key Translation Table'!$A$1:$A$21,0),2)</f>
        <v>D</v>
      </c>
      <c r="E12" t="str">
        <f>INDEX('Key Translation Table'!$A$1:$B$21,MATCH('Notes (Dirty)'!E12,'Key Translation Table'!$A$1:$A$21,0),2)</f>
        <v>A#</v>
      </c>
      <c r="F12" t="str">
        <f>INDEX('Key Translation Table'!$A$1:$B$21,MATCH('Notes (Dirty)'!F12,'Key Translation Table'!$A$1:$A$21,0),2)</f>
        <v>G</v>
      </c>
      <c r="G12" t="str">
        <f>INDEX('Key Translation Table'!$A$1:$B$21,MATCH('Notes (Dirty)'!G12,'Key Translation Table'!$A$1:$A$21,0),2)</f>
        <v>E</v>
      </c>
      <c r="H12" t="str">
        <f>INDEX('Key Translation Table'!$A$1:$B$21,MATCH('Notes (Dirty)'!H12,'Key Translation Table'!$A$1:$A$21,0),2)</f>
        <v>A</v>
      </c>
      <c r="I12" t="str">
        <f>INDEX('Key Translation Table'!$A$1:$B$21,MATCH('Notes (Dirty)'!I12,'Key Translation Table'!$A$1:$A$21,0),2)</f>
        <v>A#</v>
      </c>
      <c r="J12" t="str">
        <f>INDEX('Key Translation Table'!$A$1:$B$21,MATCH('Notes (Dirty)'!J12,'Key Translation Table'!$A$1:$A$21,0),2)</f>
        <v>B</v>
      </c>
      <c r="K12" t="str">
        <f>INDEX('Key Translation Table'!$A$1:$B$21,MATCH('Notes (Dirty)'!K12,'Key Translation Table'!$A$1:$A$21,0),2)</f>
        <v>G</v>
      </c>
    </row>
    <row r="13" spans="1:15" x14ac:dyDescent="0.25">
      <c r="A13">
        <v>11</v>
      </c>
      <c r="B13" t="str">
        <f>INDEX('Key Translation Table'!$A$1:$B$21,MATCH('Notes (Dirty)'!B13,'Key Translation Table'!$A$1:$A$21,0),2)</f>
        <v>C</v>
      </c>
      <c r="C13" t="str">
        <f>INDEX('Key Translation Table'!$A$1:$B$21,MATCH('Notes (Dirty)'!C13,'Key Translation Table'!$A$1:$A$21,0),2)</f>
        <v>E</v>
      </c>
      <c r="D13" t="str">
        <f>INDEX('Key Translation Table'!$A$1:$B$21,MATCH('Notes (Dirty)'!D13,'Key Translation Table'!$A$1:$A$21,0),2)</f>
        <v>F</v>
      </c>
      <c r="E13" t="str">
        <f>INDEX('Key Translation Table'!$A$1:$B$21,MATCH('Notes (Dirty)'!E13,'Key Translation Table'!$A$1:$A$21,0),2)</f>
        <v>E</v>
      </c>
      <c r="F13" t="str">
        <f>INDEX('Key Translation Table'!$A$1:$B$21,MATCH('Notes (Dirty)'!F13,'Key Translation Table'!$A$1:$A$21,0),2)</f>
        <v>A</v>
      </c>
      <c r="G13" t="str">
        <f>INDEX('Key Translation Table'!$A$1:$B$21,MATCH('Notes (Dirty)'!G13,'Key Translation Table'!$A$1:$A$21,0),2)</f>
        <v>A</v>
      </c>
      <c r="H13" t="str">
        <f>INDEX('Key Translation Table'!$A$1:$B$21,MATCH('Notes (Dirty)'!H13,'Key Translation Table'!$A$1:$A$21,0),2)</f>
        <v>A#</v>
      </c>
      <c r="I13" t="str">
        <f>INDEX('Key Translation Table'!$A$1:$B$21,MATCH('Notes (Dirty)'!I13,'Key Translation Table'!$A$1:$A$21,0),2)</f>
        <v>B</v>
      </c>
      <c r="J13" t="str">
        <f>INDEX('Key Translation Table'!$A$1:$B$21,MATCH('Notes (Dirty)'!J13,'Key Translation Table'!$A$1:$A$21,0),2)</f>
        <v>C</v>
      </c>
      <c r="K13" t="str">
        <f>INDEX('Key Translation Table'!$A$1:$B$21,MATCH('Notes (Dirty)'!K13,'Key Translation Table'!$A$1:$A$21,0),2)</f>
        <v>F</v>
      </c>
      <c r="O13" t="s">
        <v>88</v>
      </c>
    </row>
    <row r="14" spans="1:15" x14ac:dyDescent="0.25">
      <c r="A14">
        <v>12</v>
      </c>
      <c r="B14" t="str">
        <f>INDEX('Key Translation Table'!$A$1:$B$21,MATCH('Notes (Dirty)'!B14,'Key Translation Table'!$A$1:$A$21,0),2)</f>
        <v>C</v>
      </c>
      <c r="C14" t="str">
        <f>INDEX('Key Translation Table'!$A$1:$B$21,MATCH('Notes (Dirty)'!C14,'Key Translation Table'!$A$1:$A$21,0),2)</f>
        <v>B</v>
      </c>
      <c r="D14" t="str">
        <f>INDEX('Key Translation Table'!$A$1:$B$21,MATCH('Notes (Dirty)'!D14,'Key Translation Table'!$A$1:$A$21,0),2)</f>
        <v>D</v>
      </c>
      <c r="E14" t="str">
        <f>INDEX('Key Translation Table'!$A$1:$B$21,MATCH('Notes (Dirty)'!E14,'Key Translation Table'!$A$1:$A$21,0),2)</f>
        <v>B</v>
      </c>
      <c r="F14" t="str">
        <f>INDEX('Key Translation Table'!$A$1:$B$21,MATCH('Notes (Dirty)'!F14,'Key Translation Table'!$A$1:$A$21,0),2)</f>
        <v>A</v>
      </c>
      <c r="G14" t="str">
        <f>INDEX('Key Translation Table'!$A$1:$B$21,MATCH('Notes (Dirty)'!G14,'Key Translation Table'!$A$1:$A$21,0),2)</f>
        <v>G#</v>
      </c>
      <c r="H14" t="str">
        <f>INDEX('Key Translation Table'!$A$1:$B$21,MATCH('Notes (Dirty)'!H14,'Key Translation Table'!$A$1:$A$21,0),2)</f>
        <v>C</v>
      </c>
      <c r="I14" t="str">
        <f>INDEX('Key Translation Table'!$A$1:$B$21,MATCH('Notes (Dirty)'!I14,'Key Translation Table'!$A$1:$A$21,0),2)</f>
        <v>B</v>
      </c>
      <c r="J14" t="str">
        <f>INDEX('Key Translation Table'!$A$1:$B$21,MATCH('Notes (Dirty)'!J14,'Key Translation Table'!$A$1:$A$21,0),2)</f>
        <v>A#</v>
      </c>
      <c r="K14" t="str">
        <f>INDEX('Key Translation Table'!$A$1:$B$21,MATCH('Notes (Dirty)'!K14,'Key Translation Table'!$A$1:$A$21,0),2)</f>
        <v>D</v>
      </c>
    </row>
    <row r="15" spans="1:15" x14ac:dyDescent="0.25">
      <c r="A15">
        <v>13</v>
      </c>
      <c r="B15" t="str">
        <f>INDEX('Key Translation Table'!$A$1:$B$21,MATCH('Notes (Dirty)'!B15,'Key Translation Table'!$A$1:$A$21,0),2)</f>
        <v>C</v>
      </c>
      <c r="C15" t="str">
        <f>INDEX('Key Translation Table'!$A$1:$B$21,MATCH('Notes (Dirty)'!C15,'Key Translation Table'!$A$1:$A$21,0),2)</f>
        <v>A</v>
      </c>
      <c r="D15" t="str">
        <f>INDEX('Key Translation Table'!$A$1:$B$21,MATCH('Notes (Dirty)'!D15,'Key Translation Table'!$A$1:$A$21,0),2)</f>
        <v>E</v>
      </c>
      <c r="E15" t="str">
        <f>INDEX('Key Translation Table'!$A$1:$B$21,MATCH('Notes (Dirty)'!E15,'Key Translation Table'!$A$1:$A$21,0),2)</f>
        <v>G</v>
      </c>
      <c r="F15" t="str">
        <f>INDEX('Key Translation Table'!$A$1:$B$21,MATCH('Notes (Dirty)'!F15,'Key Translation Table'!$A$1:$A$21,0),2)</f>
        <v>D</v>
      </c>
      <c r="G15" t="str">
        <f>INDEX('Key Translation Table'!$A$1:$B$21,MATCH('Notes (Dirty)'!G15,'Key Translation Table'!$A$1:$A$21,0),2)</f>
        <v>G#</v>
      </c>
      <c r="H15" t="str">
        <f>INDEX('Key Translation Table'!$A$1:$B$21,MATCH('Notes (Dirty)'!H15,'Key Translation Table'!$A$1:$A$21,0),2)</f>
        <v>C#</v>
      </c>
      <c r="I15" t="str">
        <f>INDEX('Key Translation Table'!$A$1:$B$21,MATCH('Notes (Dirty)'!I15,'Key Translation Table'!$A$1:$A$21,0),2)</f>
        <v>C#</v>
      </c>
      <c r="J15" t="str">
        <f>INDEX('Key Translation Table'!$A$1:$B$21,MATCH('Notes (Dirty)'!J15,'Key Translation Table'!$A$1:$A$21,0),2)</f>
        <v>B</v>
      </c>
      <c r="K15" t="str">
        <f>INDEX('Key Translation Table'!$A$1:$B$21,MATCH('Notes (Dirty)'!K15,'Key Translation Table'!$A$1:$A$21,0),2)</f>
        <v>E</v>
      </c>
    </row>
    <row r="16" spans="1:15" x14ac:dyDescent="0.25">
      <c r="A16">
        <v>14</v>
      </c>
      <c r="B16" t="str">
        <f>INDEX('Key Translation Table'!$A$1:$B$21,MATCH('Notes (Dirty)'!B16,'Key Translation Table'!$A$1:$A$21,0),2)</f>
        <v>G</v>
      </c>
      <c r="C16" t="str">
        <f>INDEX('Key Translation Table'!$A$1:$B$21,MATCH('Notes (Dirty)'!C16,'Key Translation Table'!$A$1:$A$21,0),2)</f>
        <v>E</v>
      </c>
      <c r="D16" t="str">
        <f>INDEX('Key Translation Table'!$A$1:$B$21,MATCH('Notes (Dirty)'!D16,'Key Translation Table'!$A$1:$A$21,0),2)</f>
        <v>B</v>
      </c>
      <c r="E16" t="str">
        <f>INDEX('Key Translation Table'!$A$1:$B$21,MATCH('Notes (Dirty)'!E16,'Key Translation Table'!$A$1:$A$21,0),2)</f>
        <v>D#</v>
      </c>
      <c r="F16" t="str">
        <f>INDEX('Key Translation Table'!$A$1:$B$21,MATCH('Notes (Dirty)'!F16,'Key Translation Table'!$A$1:$A$21,0),2)</f>
        <v>C</v>
      </c>
      <c r="G16" t="str">
        <f>INDEX('Key Translation Table'!$A$1:$B$21,MATCH('Notes (Dirty)'!G16,'Key Translation Table'!$A$1:$A$21,0),2)</f>
        <v>A#</v>
      </c>
      <c r="H16" t="str">
        <f>INDEX('Key Translation Table'!$A$1:$B$21,MATCH('Notes (Dirty)'!H16,'Key Translation Table'!$A$1:$A$21,0),2)</f>
        <v>E</v>
      </c>
      <c r="I16" t="str">
        <f>INDEX('Key Translation Table'!$A$1:$B$21,MATCH('Notes (Dirty)'!I16,'Key Translation Table'!$A$1:$A$21,0),2)</f>
        <v>B</v>
      </c>
      <c r="J16" t="str">
        <f>INDEX('Key Translation Table'!$A$1:$B$21,MATCH('Notes (Dirty)'!J16,'Key Translation Table'!$A$1:$A$21,0),2)</f>
        <v>C</v>
      </c>
      <c r="K16" t="str">
        <f>INDEX('Key Translation Table'!$A$1:$B$21,MATCH('Notes (Dirty)'!K16,'Key Translation Table'!$A$1:$A$21,0),2)</f>
        <v>C#</v>
      </c>
    </row>
    <row r="17" spans="1:11" x14ac:dyDescent="0.25">
      <c r="A17">
        <v>15</v>
      </c>
      <c r="B17" t="str">
        <f>INDEX('Key Translation Table'!$A$1:$B$21,MATCH('Notes (Dirty)'!B17,'Key Translation Table'!$A$1:$A$21,0),2)</f>
        <v>D</v>
      </c>
      <c r="C17" t="str">
        <f>INDEX('Key Translation Table'!$A$1:$B$21,MATCH('Notes (Dirty)'!C17,'Key Translation Table'!$A$1:$A$21,0),2)</f>
        <v>B</v>
      </c>
      <c r="D17" t="str">
        <f>INDEX('Key Translation Table'!$A$1:$B$21,MATCH('Notes (Dirty)'!D17,'Key Translation Table'!$A$1:$A$21,0),2)</f>
        <v>C</v>
      </c>
      <c r="E17" t="str">
        <f>INDEX('Key Translation Table'!$A$1:$B$21,MATCH('Notes (Dirty)'!E17,'Key Translation Table'!$A$1:$A$21,0),2)</f>
        <v>F</v>
      </c>
      <c r="F17" t="str">
        <f>INDEX('Key Translation Table'!$A$1:$B$21,MATCH('Notes (Dirty)'!F17,'Key Translation Table'!$A$1:$A$21,0),2)</f>
        <v>C</v>
      </c>
      <c r="G17" t="str">
        <f>INDEX('Key Translation Table'!$A$1:$B$21,MATCH('Notes (Dirty)'!G17,'Key Translation Table'!$A$1:$A$21,0),2)</f>
        <v>E</v>
      </c>
      <c r="H17" t="str">
        <f>INDEX('Key Translation Table'!$A$1:$B$21,MATCH('Notes (Dirty)'!H17,'Key Translation Table'!$A$1:$A$21,0),2)</f>
        <v>C</v>
      </c>
      <c r="I17" t="str">
        <f>INDEX('Key Translation Table'!$A$1:$B$21,MATCH('Notes (Dirty)'!I17,'Key Translation Table'!$A$1:$A$21,0),2)</f>
        <v>B</v>
      </c>
      <c r="J17" t="str">
        <f>INDEX('Key Translation Table'!$A$1:$B$21,MATCH('Notes (Dirty)'!J17,'Key Translation Table'!$A$1:$A$21,0),2)</f>
        <v>F</v>
      </c>
      <c r="K17" t="str">
        <f>INDEX('Key Translation Table'!$A$1:$B$21,MATCH('Notes (Dirty)'!K17,'Key Translation Table'!$A$1:$A$21,0),2)</f>
        <v>A</v>
      </c>
    </row>
    <row r="18" spans="1:11" x14ac:dyDescent="0.25">
      <c r="A18">
        <v>16</v>
      </c>
      <c r="B18" t="str">
        <f>INDEX('Key Translation Table'!$A$1:$B$21,MATCH('Notes (Dirty)'!B18,'Key Translation Table'!$A$1:$A$21,0),2)</f>
        <v>C</v>
      </c>
      <c r="C18" t="str">
        <f>INDEX('Key Translation Table'!$A$1:$B$21,MATCH('Notes (Dirty)'!C18,'Key Translation Table'!$A$1:$A$21,0),2)</f>
        <v>F</v>
      </c>
      <c r="D18" t="str">
        <f>INDEX('Key Translation Table'!$A$1:$B$21,MATCH('Notes (Dirty)'!D18,'Key Translation Table'!$A$1:$A$21,0),2)</f>
        <v>E</v>
      </c>
      <c r="E18" t="str">
        <f>INDEX('Key Translation Table'!$A$1:$B$21,MATCH('Notes (Dirty)'!E18,'Key Translation Table'!$A$1:$A$21,0),2)</f>
        <v>B</v>
      </c>
      <c r="F18" t="str">
        <f>INDEX('Key Translation Table'!$A$1:$B$21,MATCH('Notes (Dirty)'!F18,'Key Translation Table'!$A$1:$A$21,0),2)</f>
        <v>G</v>
      </c>
      <c r="G18" t="str">
        <f>INDEX('Key Translation Table'!$A$1:$B$21,MATCH('Notes (Dirty)'!G18,'Key Translation Table'!$A$1:$A$21,0),2)</f>
        <v>F</v>
      </c>
      <c r="H18" t="str">
        <f>INDEX('Key Translation Table'!$A$1:$B$21,MATCH('Notes (Dirty)'!H18,'Key Translation Table'!$A$1:$A$21,0),2)</f>
        <v>G</v>
      </c>
      <c r="I18" t="str">
        <f>INDEX('Key Translation Table'!$A$1:$B$21,MATCH('Notes (Dirty)'!I18,'Key Translation Table'!$A$1:$A$21,0),2)</f>
        <v>E</v>
      </c>
      <c r="J18" t="str">
        <f>INDEX('Key Translation Table'!$A$1:$B$21,MATCH('Notes (Dirty)'!J18,'Key Translation Table'!$A$1:$A$21,0),2)</f>
        <v>E</v>
      </c>
      <c r="K18" t="str">
        <f>INDEX('Key Translation Table'!$A$1:$B$21,MATCH('Notes (Dirty)'!K18,'Key Translation Table'!$A$1:$A$21,0),2)</f>
        <v>G</v>
      </c>
    </row>
    <row r="19" spans="1:11" x14ac:dyDescent="0.25">
      <c r="A19">
        <v>17</v>
      </c>
      <c r="B19" t="str">
        <f>INDEX('Key Translation Table'!$A$1:$B$21,MATCH('Notes (Dirty)'!B19,'Key Translation Table'!$A$1:$A$21,0),2)</f>
        <v>C</v>
      </c>
      <c r="C19" t="str">
        <f>INDEX('Key Translation Table'!$A$1:$B$21,MATCH('Notes (Dirty)'!C19,'Key Translation Table'!$A$1:$A$21,0),2)</f>
        <v>B</v>
      </c>
      <c r="D19" t="str">
        <f>INDEX('Key Translation Table'!$A$1:$B$21,MATCH('Notes (Dirty)'!D19,'Key Translation Table'!$A$1:$A$21,0),2)</f>
        <v>G#</v>
      </c>
      <c r="E19" t="str">
        <f>INDEX('Key Translation Table'!$A$1:$B$21,MATCH('Notes (Dirty)'!E19,'Key Translation Table'!$A$1:$A$21,0),2)</f>
        <v>F#</v>
      </c>
      <c r="F19" t="str">
        <f>INDEX('Key Translation Table'!$A$1:$B$21,MATCH('Notes (Dirty)'!F19,'Key Translation Table'!$A$1:$A$21,0),2)</f>
        <v>G</v>
      </c>
      <c r="G19" t="str">
        <f>INDEX('Key Translation Table'!$A$1:$B$21,MATCH('Notes (Dirty)'!G19,'Key Translation Table'!$A$1:$A$21,0),2)</f>
        <v>B</v>
      </c>
      <c r="H19" t="str">
        <f>INDEX('Key Translation Table'!$A$1:$B$21,MATCH('Notes (Dirty)'!H19,'Key Translation Table'!$A$1:$A$21,0),2)</f>
        <v>C</v>
      </c>
      <c r="I19" t="str">
        <f>INDEX('Key Translation Table'!$A$1:$B$21,MATCH('Notes (Dirty)'!I19,'Key Translation Table'!$A$1:$A$21,0),2)</f>
        <v>F</v>
      </c>
      <c r="J19" t="str">
        <f>INDEX('Key Translation Table'!$A$1:$B$21,MATCH('Notes (Dirty)'!J19,'Key Translation Table'!$A$1:$A$21,0),2)</f>
        <v>G</v>
      </c>
      <c r="K19" t="str">
        <f>INDEX('Key Translation Table'!$A$1:$B$21,MATCH('Notes (Dirty)'!K19,'Key Translation Table'!$A$1:$A$21,0),2)</f>
        <v>D</v>
      </c>
    </row>
    <row r="20" spans="1:11" x14ac:dyDescent="0.25">
      <c r="A20">
        <v>18</v>
      </c>
      <c r="B20" t="str">
        <f>INDEX('Key Translation Table'!$A$1:$B$21,MATCH('Notes (Dirty)'!B20,'Key Translation Table'!$A$1:$A$21,0),2)</f>
        <v>C</v>
      </c>
      <c r="C20" t="str">
        <f>INDEX('Key Translation Table'!$A$1:$B$21,MATCH('Notes (Dirty)'!C20,'Key Translation Table'!$A$1:$A$21,0),2)</f>
        <v>E</v>
      </c>
      <c r="D20" t="str">
        <f>INDEX('Key Translation Table'!$A$1:$B$21,MATCH('Notes (Dirty)'!D20,'Key Translation Table'!$A$1:$A$21,0),2)</f>
        <v>G</v>
      </c>
      <c r="E20" t="str">
        <f>INDEX('Key Translation Table'!$A$1:$B$21,MATCH('Notes (Dirty)'!E20,'Key Translation Table'!$A$1:$A$21,0),2)</f>
        <v>F</v>
      </c>
      <c r="F20" t="str">
        <f>INDEX('Key Translation Table'!$A$1:$B$21,MATCH('Notes (Dirty)'!F20,'Key Translation Table'!$A$1:$A$21,0),2)</f>
        <v>A</v>
      </c>
      <c r="G20" t="str">
        <f>INDEX('Key Translation Table'!$A$1:$B$21,MATCH('Notes (Dirty)'!G20,'Key Translation Table'!$A$1:$A$21,0),2)</f>
        <v>E</v>
      </c>
      <c r="H20" t="str">
        <f>INDEX('Key Translation Table'!$A$1:$B$21,MATCH('Notes (Dirty)'!H20,'Key Translation Table'!$A$1:$A$21,0),2)</f>
        <v>F</v>
      </c>
      <c r="I20" t="str">
        <f>INDEX('Key Translation Table'!$A$1:$B$21,MATCH('Notes (Dirty)'!I20,'Key Translation Table'!$A$1:$A$21,0),2)</f>
        <v>A#</v>
      </c>
      <c r="J20" t="str">
        <f>INDEX('Key Translation Table'!$A$1:$B$21,MATCH('Notes (Dirty)'!J20,'Key Translation Table'!$A$1:$A$21,0),2)</f>
        <v>C</v>
      </c>
      <c r="K20" t="str">
        <f>INDEX('Key Translation Table'!$A$1:$B$21,MATCH('Notes (Dirty)'!K20,'Key Translation Table'!$A$1:$A$21,0),2)</f>
        <v>E</v>
      </c>
    </row>
    <row r="21" spans="1:11" x14ac:dyDescent="0.25">
      <c r="A21">
        <v>19</v>
      </c>
      <c r="B21" t="str">
        <f>INDEX('Key Translation Table'!$A$1:$B$21,MATCH('Notes (Dirty)'!B21,'Key Translation Table'!$A$1:$A$21,0),2)</f>
        <v>C</v>
      </c>
      <c r="C21" t="str">
        <f>INDEX('Key Translation Table'!$A$1:$B$21,MATCH('Notes (Dirty)'!C21,'Key Translation Table'!$A$1:$A$21,0),2)</f>
        <v>E</v>
      </c>
      <c r="D21" t="str">
        <f>INDEX('Key Translation Table'!$A$1:$B$21,MATCH('Notes (Dirty)'!D21,'Key Translation Table'!$A$1:$A$21,0),2)</f>
        <v>G</v>
      </c>
      <c r="E21" t="str">
        <f>INDEX('Key Translation Table'!$A$1:$B$21,MATCH('Notes (Dirty)'!E21,'Key Translation Table'!$A$1:$A$21,0),2)</f>
        <v>E</v>
      </c>
      <c r="F21" t="str">
        <f>INDEX('Key Translation Table'!$A$1:$B$21,MATCH('Notes (Dirty)'!F21,'Key Translation Table'!$A$1:$A$21,0),2)</f>
        <v>F</v>
      </c>
      <c r="G21" t="str">
        <f>INDEX('Key Translation Table'!$A$1:$B$21,MATCH('Notes (Dirty)'!G21,'Key Translation Table'!$A$1:$A$21,0),2)</f>
        <v>D</v>
      </c>
      <c r="H21" t="str">
        <f>INDEX('Key Translation Table'!$A$1:$B$21,MATCH('Notes (Dirty)'!H21,'Key Translation Table'!$A$1:$A$21,0),2)</f>
        <v>F</v>
      </c>
      <c r="I21" t="str">
        <f>INDEX('Key Translation Table'!$A$1:$B$21,MATCH('Notes (Dirty)'!I21,'Key Translation Table'!$A$1:$A$21,0),2)</f>
        <v>A#</v>
      </c>
      <c r="J21" t="str">
        <f>INDEX('Key Translation Table'!$A$1:$B$21,MATCH('Notes (Dirty)'!J21,'Key Translation Table'!$A$1:$A$21,0),2)</f>
        <v>G</v>
      </c>
      <c r="K21" t="str">
        <f>INDEX('Key Translation Table'!$A$1:$B$21,MATCH('Notes (Dirty)'!K21,'Key Translation Table'!$A$1:$A$21,0),2)</f>
        <v>A#</v>
      </c>
    </row>
    <row r="22" spans="1:11" x14ac:dyDescent="0.25">
      <c r="A22">
        <v>20</v>
      </c>
      <c r="B22" t="str">
        <f>INDEX('Key Translation Table'!$A$1:$B$21,MATCH('Notes (Dirty)'!B22,'Key Translation Table'!$A$1:$A$21,0),2)</f>
        <v>C</v>
      </c>
      <c r="C22" t="str">
        <f>INDEX('Key Translation Table'!$A$1:$B$21,MATCH('Notes (Dirty)'!C22,'Key Translation Table'!$A$1:$A$21,0),2)</f>
        <v>E</v>
      </c>
      <c r="D22" t="str">
        <f>INDEX('Key Translation Table'!$A$1:$B$21,MATCH('Notes (Dirty)'!D22,'Key Translation Table'!$A$1:$A$21,0),2)</f>
        <v>A</v>
      </c>
      <c r="E22" t="str">
        <f>INDEX('Key Translation Table'!$A$1:$B$21,MATCH('Notes (Dirty)'!E22,'Key Translation Table'!$A$1:$A$21,0),2)</f>
        <v>G</v>
      </c>
      <c r="F22" t="str">
        <f>INDEX('Key Translation Table'!$A$1:$B$21,MATCH('Notes (Dirty)'!F22,'Key Translation Table'!$A$1:$A$21,0),2)</f>
        <v>G</v>
      </c>
      <c r="G22" t="str">
        <f>INDEX('Key Translation Table'!$A$1:$B$21,MATCH('Notes (Dirty)'!G22,'Key Translation Table'!$A$1:$A$21,0),2)</f>
        <v>F</v>
      </c>
      <c r="H22" t="str">
        <f>INDEX('Key Translation Table'!$A$1:$B$21,MATCH('Notes (Dirty)'!H22,'Key Translation Table'!$A$1:$A$21,0),2)</f>
        <v>A</v>
      </c>
      <c r="I22" t="str">
        <f>INDEX('Key Translation Table'!$A$1:$B$21,MATCH('Notes (Dirty)'!I22,'Key Translation Table'!$A$1:$A$21,0),2)</f>
        <v>F</v>
      </c>
      <c r="J22" t="str">
        <f>INDEX('Key Translation Table'!$A$1:$B$21,MATCH('Notes (Dirty)'!J22,'Key Translation Table'!$A$1:$A$21,0),2)</f>
        <v>C</v>
      </c>
      <c r="K22" t="str">
        <f>INDEX('Key Translation Table'!$A$1:$B$21,MATCH('Notes (Dirty)'!K22,'Key Translation Table'!$A$1:$A$21,0),2)</f>
        <v>D</v>
      </c>
    </row>
    <row r="23" spans="1:11" x14ac:dyDescent="0.25">
      <c r="A23">
        <v>21</v>
      </c>
      <c r="B23" t="str">
        <f>INDEX('Key Translation Table'!$A$1:$B$21,MATCH('Notes (Dirty)'!B23,'Key Translation Table'!$A$1:$A$21,0),2)</f>
        <v>E</v>
      </c>
      <c r="C23" t="str">
        <f>INDEX('Key Translation Table'!$A$1:$B$21,MATCH('Notes (Dirty)'!C23,'Key Translation Table'!$A$1:$A$21,0),2)</f>
        <v>B</v>
      </c>
      <c r="D23" t="str">
        <f>INDEX('Key Translation Table'!$A$1:$B$21,MATCH('Notes (Dirty)'!D23,'Key Translation Table'!$A$1:$A$21,0),2)</f>
        <v>C</v>
      </c>
      <c r="E23" t="str">
        <f>INDEX('Key Translation Table'!$A$1:$B$21,MATCH('Notes (Dirty)'!E23,'Key Translation Table'!$A$1:$A$21,0),2)</f>
        <v>F#</v>
      </c>
      <c r="F23" t="str">
        <f>INDEX('Key Translation Table'!$A$1:$B$21,MATCH('Notes (Dirty)'!F23,'Key Translation Table'!$A$1:$A$21,0),2)</f>
        <v>A</v>
      </c>
      <c r="G23" t="str">
        <f>INDEX('Key Translation Table'!$A$1:$B$21,MATCH('Notes (Dirty)'!G23,'Key Translation Table'!$A$1:$A$21,0),2)</f>
        <v>G#</v>
      </c>
      <c r="H23" t="str">
        <f>INDEX('Key Translation Table'!$A$1:$B$21,MATCH('Notes (Dirty)'!H23,'Key Translation Table'!$A$1:$A$21,0),2)</f>
        <v>F</v>
      </c>
      <c r="I23" t="str">
        <f>INDEX('Key Translation Table'!$A$1:$B$21,MATCH('Notes (Dirty)'!I23,'Key Translation Table'!$A$1:$A$21,0),2)</f>
        <v>B</v>
      </c>
      <c r="J23" t="str">
        <f>INDEX('Key Translation Table'!$A$1:$B$21,MATCH('Notes (Dirty)'!J23,'Key Translation Table'!$A$1:$A$21,0),2)</f>
        <v>C</v>
      </c>
      <c r="K23" t="str">
        <f>INDEX('Key Translation Table'!$A$1:$B$21,MATCH('Notes (Dirty)'!K23,'Key Translation Table'!$A$1:$A$21,0),2)</f>
        <v>C#</v>
      </c>
    </row>
    <row r="24" spans="1:11" x14ac:dyDescent="0.25">
      <c r="A24">
        <v>22</v>
      </c>
      <c r="B24" t="str">
        <f>INDEX('Key Translation Table'!$A$1:$B$21,MATCH('Notes (Dirty)'!B24,'Key Translation Table'!$A$1:$A$21,0),2)</f>
        <v>D</v>
      </c>
      <c r="C24" t="str">
        <f>INDEX('Key Translation Table'!$A$1:$B$21,MATCH('Notes (Dirty)'!C24,'Key Translation Table'!$A$1:$A$21,0),2)</f>
        <v>A</v>
      </c>
      <c r="D24" t="str">
        <f>INDEX('Key Translation Table'!$A$1:$B$21,MATCH('Notes (Dirty)'!D24,'Key Translation Table'!$A$1:$A$21,0),2)</f>
        <v>B</v>
      </c>
      <c r="E24" t="str">
        <f>INDEX('Key Translation Table'!$A$1:$B$21,MATCH('Notes (Dirty)'!E24,'Key Translation Table'!$A$1:$A$21,0),2)</f>
        <v>B</v>
      </c>
      <c r="F24" t="str">
        <f>INDEX('Key Translation Table'!$A$1:$B$21,MATCH('Notes (Dirty)'!F24,'Key Translation Table'!$A$1:$A$21,0),2)</f>
        <v>B</v>
      </c>
      <c r="G24" t="str">
        <f>INDEX('Key Translation Table'!$A$1:$B$21,MATCH('Notes (Dirty)'!G24,'Key Translation Table'!$A$1:$A$21,0),2)</f>
        <v>G</v>
      </c>
      <c r="H24" t="str">
        <f>INDEX('Key Translation Table'!$A$1:$B$21,MATCH('Notes (Dirty)'!H24,'Key Translation Table'!$A$1:$A$21,0),2)</f>
        <v>A</v>
      </c>
      <c r="I24" t="str">
        <f>INDEX('Key Translation Table'!$A$1:$B$21,MATCH('Notes (Dirty)'!I24,'Key Translation Table'!$A$1:$A$21,0),2)</f>
        <v>B</v>
      </c>
      <c r="J24" t="str">
        <f>INDEX('Key Translation Table'!$A$1:$B$21,MATCH('Notes (Dirty)'!J24,'Key Translation Table'!$A$1:$A$21,0),2)</f>
        <v>E</v>
      </c>
      <c r="K24" t="str">
        <f>INDEX('Key Translation Table'!$A$1:$B$21,MATCH('Notes (Dirty)'!K24,'Key Translation Table'!$A$1:$A$21,0),2)</f>
        <v>G</v>
      </c>
    </row>
    <row r="25" spans="1:11" x14ac:dyDescent="0.25">
      <c r="A25">
        <v>23</v>
      </c>
      <c r="B25" t="str">
        <f>INDEX('Key Translation Table'!$A$1:$B$21,MATCH('Notes (Dirty)'!B25,'Key Translation Table'!$A$1:$A$21,0),2)</f>
        <v>C</v>
      </c>
      <c r="C25" t="str">
        <f>INDEX('Key Translation Table'!$A$1:$B$21,MATCH('Notes (Dirty)'!C25,'Key Translation Table'!$A$1:$A$21,0),2)</f>
        <v>E</v>
      </c>
      <c r="D25" t="str">
        <f>INDEX('Key Translation Table'!$A$1:$B$21,MATCH('Notes (Dirty)'!D25,'Key Translation Table'!$A$1:$A$21,0),2)</f>
        <v>G</v>
      </c>
      <c r="E25" t="str">
        <f>INDEX('Key Translation Table'!$A$1:$B$21,MATCH('Notes (Dirty)'!E25,'Key Translation Table'!$A$1:$A$21,0),2)</f>
        <v>B</v>
      </c>
      <c r="F25" t="str">
        <f>INDEX('Key Translation Table'!$A$1:$B$21,MATCH('Notes (Dirty)'!F25,'Key Translation Table'!$A$1:$A$21,0),2)</f>
        <v>F</v>
      </c>
      <c r="G25" t="str">
        <f>INDEX('Key Translation Table'!$A$1:$B$21,MATCH('Notes (Dirty)'!G25,'Key Translation Table'!$A$1:$A$21,0),2)</f>
        <v>A</v>
      </c>
      <c r="H25" t="str">
        <f>INDEX('Key Translation Table'!$A$1:$B$21,MATCH('Notes (Dirty)'!H25,'Key Translation Table'!$A$1:$A$21,0),2)</f>
        <v>A</v>
      </c>
      <c r="I25" t="str">
        <f>INDEX('Key Translation Table'!$A$1:$B$21,MATCH('Notes (Dirty)'!I25,'Key Translation Table'!$A$1:$A$21,0),2)</f>
        <v>E</v>
      </c>
      <c r="J25" t="str">
        <f>INDEX('Key Translation Table'!$A$1:$B$21,MATCH('Notes (Dirty)'!J25,'Key Translation Table'!$A$1:$A$21,0),2)</f>
        <v>G</v>
      </c>
      <c r="K25" t="str">
        <f>INDEX('Key Translation Table'!$A$1:$B$21,MATCH('Notes (Dirty)'!K25,'Key Translation Table'!$A$1:$A$21,0),2)</f>
        <v>B</v>
      </c>
    </row>
    <row r="26" spans="1:11" x14ac:dyDescent="0.25">
      <c r="A26">
        <v>24</v>
      </c>
      <c r="B26" t="str">
        <f>INDEX('Key Translation Table'!$A$1:$B$21,MATCH('Notes (Dirty)'!B26,'Key Translation Table'!$A$1:$A$21,0),2)</f>
        <v>C</v>
      </c>
      <c r="C26" t="str">
        <f>INDEX('Key Translation Table'!$A$1:$B$21,MATCH('Notes (Dirty)'!C26,'Key Translation Table'!$A$1:$A$21,0),2)</f>
        <v>G</v>
      </c>
      <c r="D26" t="str">
        <f>INDEX('Key Translation Table'!$A$1:$B$21,MATCH('Notes (Dirty)'!D26,'Key Translation Table'!$A$1:$A$21,0),2)</f>
        <v>A</v>
      </c>
      <c r="E26" t="str">
        <f>INDEX('Key Translation Table'!$A$1:$B$21,MATCH('Notes (Dirty)'!E26,'Key Translation Table'!$A$1:$A$21,0),2)</f>
        <v>E</v>
      </c>
      <c r="F26" t="str">
        <f>INDEX('Key Translation Table'!$A$1:$B$21,MATCH('Notes (Dirty)'!F26,'Key Translation Table'!$A$1:$A$21,0),2)</f>
        <v>G#</v>
      </c>
      <c r="G26" t="str">
        <f>INDEX('Key Translation Table'!$A$1:$B$21,MATCH('Notes (Dirty)'!G26,'Key Translation Table'!$A$1:$A$21,0),2)</f>
        <v>E</v>
      </c>
      <c r="H26" t="str">
        <f>INDEX('Key Translation Table'!$A$1:$B$21,MATCH('Notes (Dirty)'!H26,'Key Translation Table'!$A$1:$A$21,0),2)</f>
        <v>A</v>
      </c>
      <c r="I26" t="str">
        <f>INDEX('Key Translation Table'!$A$1:$B$21,MATCH('Notes (Dirty)'!I26,'Key Translation Table'!$A$1:$A$21,0),2)</f>
        <v>D#</v>
      </c>
      <c r="J26" t="str">
        <f>INDEX('Key Translation Table'!$A$1:$B$21,MATCH('Notes (Dirty)'!J26,'Key Translation Table'!$A$1:$A$21,0),2)</f>
        <v>C</v>
      </c>
      <c r="K26" t="str">
        <f>INDEX('Key Translation Table'!$A$1:$B$21,MATCH('Notes (Dirty)'!K26,'Key Translation Table'!$A$1:$A$21,0),2)</f>
        <v>G#</v>
      </c>
    </row>
    <row r="27" spans="1:11" x14ac:dyDescent="0.25">
      <c r="A27">
        <v>25</v>
      </c>
      <c r="B27" t="str">
        <f>INDEX('Key Translation Table'!$A$1:$B$21,MATCH('Notes (Dirty)'!B27,'Key Translation Table'!$A$1:$A$21,0),2)</f>
        <v>C</v>
      </c>
      <c r="C27" t="str">
        <f>INDEX('Key Translation Table'!$A$1:$B$21,MATCH('Notes (Dirty)'!C27,'Key Translation Table'!$A$1:$A$21,0),2)</f>
        <v>G</v>
      </c>
      <c r="D27" t="str">
        <f>INDEX('Key Translation Table'!$A$1:$B$21,MATCH('Notes (Dirty)'!D27,'Key Translation Table'!$A$1:$A$21,0),2)</f>
        <v>G</v>
      </c>
      <c r="E27" t="str">
        <f>INDEX('Key Translation Table'!$A$1:$B$21,MATCH('Notes (Dirty)'!E27,'Key Translation Table'!$A$1:$A$21,0),2)</f>
        <v>F</v>
      </c>
      <c r="F27" t="str">
        <f>INDEX('Key Translation Table'!$A$1:$B$21,MATCH('Notes (Dirty)'!F27,'Key Translation Table'!$A$1:$A$21,0),2)</f>
        <v>A</v>
      </c>
      <c r="G27" t="str">
        <f>INDEX('Key Translation Table'!$A$1:$B$21,MATCH('Notes (Dirty)'!G27,'Key Translation Table'!$A$1:$A$21,0),2)</f>
        <v>E</v>
      </c>
      <c r="H27" t="str">
        <f>INDEX('Key Translation Table'!$A$1:$B$21,MATCH('Notes (Dirty)'!H27,'Key Translation Table'!$A$1:$A$21,0),2)</f>
        <v>F</v>
      </c>
      <c r="I27" t="str">
        <f>INDEX('Key Translation Table'!$A$1:$B$21,MATCH('Notes (Dirty)'!I27,'Key Translation Table'!$A$1:$A$21,0),2)</f>
        <v>A#</v>
      </c>
      <c r="J27" t="str">
        <f>INDEX('Key Translation Table'!$A$1:$B$21,MATCH('Notes (Dirty)'!J27,'Key Translation Table'!$A$1:$A$21,0),2)</f>
        <v>C</v>
      </c>
      <c r="K27" t="str">
        <f>INDEX('Key Translation Table'!$A$1:$B$21,MATCH('Notes (Dirty)'!K27,'Key Translation Table'!$A$1:$A$21,0),2)</f>
        <v>E</v>
      </c>
    </row>
    <row r="28" spans="1:11" x14ac:dyDescent="0.25">
      <c r="A28">
        <v>26</v>
      </c>
      <c r="B28" t="str">
        <f>INDEX('Key Translation Table'!$A$1:$B$21,MATCH('Notes (Dirty)'!B28,'Key Translation Table'!$A$1:$A$21,0),2)</f>
        <v>G</v>
      </c>
      <c r="C28" t="str">
        <f>INDEX('Key Translation Table'!$A$1:$B$21,MATCH('Notes (Dirty)'!C28,'Key Translation Table'!$A$1:$A$21,0),2)</f>
        <v>C#</v>
      </c>
      <c r="D28" t="str">
        <f>INDEX('Key Translation Table'!$A$1:$B$21,MATCH('Notes (Dirty)'!D28,'Key Translation Table'!$A$1:$A$21,0),2)</f>
        <v>F</v>
      </c>
      <c r="E28" t="str">
        <f>INDEX('Key Translation Table'!$A$1:$B$21,MATCH('Notes (Dirty)'!E28,'Key Translation Table'!$A$1:$A$21,0),2)</f>
        <v>D</v>
      </c>
      <c r="F28" t="str">
        <f>INDEX('Key Translation Table'!$A$1:$B$21,MATCH('Notes (Dirty)'!F28,'Key Translation Table'!$A$1:$A$21,0),2)</f>
        <v>B</v>
      </c>
      <c r="G28" t="str">
        <f>INDEX('Key Translation Table'!$A$1:$B$21,MATCH('Notes (Dirty)'!G28,'Key Translation Table'!$A$1:$A$21,0),2)</f>
        <v>C</v>
      </c>
      <c r="H28" t="str">
        <f>INDEX('Key Translation Table'!$A$1:$B$21,MATCH('Notes (Dirty)'!H28,'Key Translation Table'!$A$1:$A$21,0),2)</f>
        <v>A</v>
      </c>
      <c r="I28" t="str">
        <f>INDEX('Key Translation Table'!$A$1:$B$21,MATCH('Notes (Dirty)'!I28,'Key Translation Table'!$A$1:$A$21,0),2)</f>
        <v>A#</v>
      </c>
      <c r="J28" t="str">
        <f>INDEX('Key Translation Table'!$A$1:$B$21,MATCH('Notes (Dirty)'!J28,'Key Translation Table'!$A$1:$A$21,0),2)</f>
        <v>G</v>
      </c>
      <c r="K28" t="str">
        <f>INDEX('Key Translation Table'!$A$1:$B$21,MATCH('Notes (Dirty)'!K28,'Key Translation Table'!$A$1:$A$21,0),2)</f>
        <v>F#</v>
      </c>
    </row>
    <row r="29" spans="1:11" x14ac:dyDescent="0.25">
      <c r="A29">
        <v>27</v>
      </c>
      <c r="B29" t="str">
        <f>INDEX('Key Translation Table'!$A$1:$B$21,MATCH('Notes (Dirty)'!B29,'Key Translation Table'!$A$1:$A$21,0),2)</f>
        <v>C</v>
      </c>
      <c r="C29" t="str">
        <f>INDEX('Key Translation Table'!$A$1:$B$21,MATCH('Notes (Dirty)'!C29,'Key Translation Table'!$A$1:$A$21,0),2)</f>
        <v>G</v>
      </c>
      <c r="D29" t="str">
        <f>INDEX('Key Translation Table'!$A$1:$B$21,MATCH('Notes (Dirty)'!D29,'Key Translation Table'!$A$1:$A$21,0),2)</f>
        <v>C</v>
      </c>
      <c r="E29" t="str">
        <f>INDEX('Key Translation Table'!$A$1:$B$21,MATCH('Notes (Dirty)'!E29,'Key Translation Table'!$A$1:$A$21,0),2)</f>
        <v>C</v>
      </c>
      <c r="F29" t="str">
        <f>INDEX('Key Translation Table'!$A$1:$B$21,MATCH('Notes (Dirty)'!F29,'Key Translation Table'!$A$1:$A$21,0),2)</f>
        <v>A</v>
      </c>
      <c r="G29" t="str">
        <f>INDEX('Key Translation Table'!$A$1:$B$21,MATCH('Notes (Dirty)'!G29,'Key Translation Table'!$A$1:$A$21,0),2)</f>
        <v>G</v>
      </c>
      <c r="H29" t="str">
        <f>INDEX('Key Translation Table'!$A$1:$B$21,MATCH('Notes (Dirty)'!H29,'Key Translation Table'!$A$1:$A$21,0),2)</f>
        <v>G</v>
      </c>
      <c r="I29" t="str">
        <f>INDEX('Key Translation Table'!$A$1:$B$21,MATCH('Notes (Dirty)'!I29,'Key Translation Table'!$A$1:$A$21,0),2)</f>
        <v>A</v>
      </c>
      <c r="J29" t="str">
        <f>INDEX('Key Translation Table'!$A$1:$B$21,MATCH('Notes (Dirty)'!J29,'Key Translation Table'!$A$1:$A$21,0),2)</f>
        <v>C</v>
      </c>
      <c r="K29" t="str">
        <f>INDEX('Key Translation Table'!$A$1:$B$21,MATCH('Notes (Dirty)'!K29,'Key Translation Table'!$A$1:$A$21,0),2)</f>
        <v>F</v>
      </c>
    </row>
    <row r="30" spans="1:11" x14ac:dyDescent="0.25">
      <c r="A30">
        <v>28</v>
      </c>
      <c r="B30" t="str">
        <f>INDEX('Key Translation Table'!$A$1:$B$21,MATCH('Notes (Dirty)'!B30,'Key Translation Table'!$A$1:$A$21,0),2)</f>
        <v>C</v>
      </c>
      <c r="C30" t="str">
        <f>INDEX('Key Translation Table'!$A$1:$B$21,MATCH('Notes (Dirty)'!C30,'Key Translation Table'!$A$1:$A$21,0),2)</f>
        <v>E</v>
      </c>
      <c r="D30" t="str">
        <f>INDEX('Key Translation Table'!$A$1:$B$21,MATCH('Notes (Dirty)'!D30,'Key Translation Table'!$A$1:$A$21,0),2)</f>
        <v>A</v>
      </c>
      <c r="E30" t="str">
        <f>INDEX('Key Translation Table'!$A$1:$B$21,MATCH('Notes (Dirty)'!E30,'Key Translation Table'!$A$1:$A$21,0),2)</f>
        <v>D</v>
      </c>
      <c r="F30" t="str">
        <f>INDEX('Key Translation Table'!$A$1:$B$21,MATCH('Notes (Dirty)'!F30,'Key Translation Table'!$A$1:$A$21,0),2)</f>
        <v>G</v>
      </c>
      <c r="G30" t="str">
        <f>INDEX('Key Translation Table'!$A$1:$B$21,MATCH('Notes (Dirty)'!G30,'Key Translation Table'!$A$1:$A$21,0),2)</f>
        <v>E</v>
      </c>
      <c r="H30" t="str">
        <f>INDEX('Key Translation Table'!$A$1:$B$21,MATCH('Notes (Dirty)'!H30,'Key Translation Table'!$A$1:$A$21,0),2)</f>
        <v>B</v>
      </c>
      <c r="I30" t="str">
        <f>INDEX('Key Translation Table'!$A$1:$B$21,MATCH('Notes (Dirty)'!I30,'Key Translation Table'!$A$1:$A$21,0),2)</f>
        <v>B</v>
      </c>
      <c r="J30" t="str">
        <f>INDEX('Key Translation Table'!$A$1:$B$21,MATCH('Notes (Dirty)'!J30,'Key Translation Table'!$A$1:$A$21,0),2)</f>
        <v>C</v>
      </c>
      <c r="K30" t="str">
        <f>INDEX('Key Translation Table'!$A$1:$B$21,MATCH('Notes (Dirty)'!K30,'Key Translation Table'!$A$1:$A$21,0),2)</f>
        <v>F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9" workbookViewId="0">
      <selection activeCell="G25" sqref="G25"/>
    </sheetView>
  </sheetViews>
  <sheetFormatPr defaultRowHeight="15" x14ac:dyDescent="0.25"/>
  <cols>
    <col min="1" max="1" width="10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f>INDEX('Frequency Translation Table'!$A$1:$C$12,MATCH('Notes (Clean)'!B2,'Frequency Translation Table'!$A$1:$A$12,0),3)</f>
        <v>261.63</v>
      </c>
      <c r="C2">
        <f>INDEX('Frequency Translation Table'!$A$1:$C$12,MATCH('Notes (Clean)'!C2,'Frequency Translation Table'!$A$1:$A$12,0),3)</f>
        <v>329.63</v>
      </c>
      <c r="D2">
        <f>INDEX('Frequency Translation Table'!$A$1:$C$12,MATCH('Notes (Clean)'!D2,'Frequency Translation Table'!$A$1:$A$12,0),3)</f>
        <v>392</v>
      </c>
      <c r="E2">
        <f>INDEX('Frequency Translation Table'!$A$1:$C$12,MATCH('Notes (Clean)'!E2,'Frequency Translation Table'!$A$1:$A$12,0),3)</f>
        <v>349.23</v>
      </c>
      <c r="F2">
        <f>INDEX('Frequency Translation Table'!$A$1:$C$12,MATCH('Notes (Clean)'!F2,'Frequency Translation Table'!$A$1:$A$12,0),3)</f>
        <v>440</v>
      </c>
      <c r="G2">
        <f>INDEX('Frequency Translation Table'!$A$1:$C$12,MATCH('Notes (Clean)'!G2,'Frequency Translation Table'!$A$1:$A$12,0),3)</f>
        <v>329.63</v>
      </c>
      <c r="H2">
        <f>INDEX('Frequency Translation Table'!$A$1:$C$12,MATCH('Notes (Clean)'!H2,'Frequency Translation Table'!$A$1:$A$12,0),3)</f>
        <v>349.23</v>
      </c>
      <c r="I2">
        <f>INDEX('Frequency Translation Table'!$A$1:$C$12,MATCH('Notes (Clean)'!I2,'Frequency Translation Table'!$A$1:$A$12,0),3)</f>
        <v>466.16</v>
      </c>
      <c r="J2">
        <f>INDEX('Frequency Translation Table'!$A$1:$C$12,MATCH('Notes (Clean)'!J2,'Frequency Translation Table'!$A$1:$A$12,0),3)</f>
        <v>261.63</v>
      </c>
      <c r="K2">
        <f>INDEX('Frequency Translation Table'!$A$1:$C$12,MATCH('Notes (Clean)'!K2,'Frequency Translation Table'!$A$1:$A$12,0),3)</f>
        <v>329.63</v>
      </c>
    </row>
    <row r="3" spans="1:11" x14ac:dyDescent="0.25">
      <c r="A3">
        <v>1</v>
      </c>
      <c r="B3">
        <f>INDEX('Frequency Translation Table'!$A$1:$C$12,MATCH('Notes (Clean)'!B3,'Frequency Translation Table'!$A$1:$A$12,0),3)</f>
        <v>392</v>
      </c>
      <c r="C3">
        <f>INDEX('Frequency Translation Table'!$A$1:$C$12,MATCH('Notes (Clean)'!C3,'Frequency Translation Table'!$A$1:$A$12,0),3)</f>
        <v>293.66000000000003</v>
      </c>
      <c r="D3">
        <f>INDEX('Frequency Translation Table'!$A$1:$C$12,MATCH('Notes (Clean)'!D3,'Frequency Translation Table'!$A$1:$A$12,0),3)</f>
        <v>440</v>
      </c>
      <c r="E3">
        <f>INDEX('Frequency Translation Table'!$A$1:$C$12,MATCH('Notes (Clean)'!E3,'Frequency Translation Table'!$A$1:$A$12,0),3)</f>
        <v>349.23</v>
      </c>
      <c r="F3">
        <f>INDEX('Frequency Translation Table'!$A$1:$C$12,MATCH('Notes (Clean)'!F3,'Frequency Translation Table'!$A$1:$A$12,0),3)</f>
        <v>329.63</v>
      </c>
      <c r="G3">
        <f>INDEX('Frequency Translation Table'!$A$1:$C$12,MATCH('Notes (Clean)'!G3,'Frequency Translation Table'!$A$1:$A$12,0),3)</f>
        <v>329.63</v>
      </c>
      <c r="H3">
        <f>INDEX('Frequency Translation Table'!$A$1:$C$12,MATCH('Notes (Clean)'!H3,'Frequency Translation Table'!$A$1:$A$12,0),3)</f>
        <v>440</v>
      </c>
      <c r="I3">
        <f>INDEX('Frequency Translation Table'!$A$1:$C$12,MATCH('Notes (Clean)'!I3,'Frequency Translation Table'!$A$1:$A$12,0),3)</f>
        <v>466.16</v>
      </c>
      <c r="J3">
        <f>INDEX('Frequency Translation Table'!$A$1:$C$12,MATCH('Notes (Clean)'!J3,'Frequency Translation Table'!$A$1:$A$12,0),3)</f>
        <v>466.16</v>
      </c>
      <c r="K3">
        <f>INDEX('Frequency Translation Table'!$A$1:$C$12,MATCH('Notes (Clean)'!K3,'Frequency Translation Table'!$A$1:$A$12,0),3)</f>
        <v>466.16</v>
      </c>
    </row>
    <row r="4" spans="1:11" x14ac:dyDescent="0.25">
      <c r="A4">
        <v>2</v>
      </c>
      <c r="B4">
        <f>INDEX('Frequency Translation Table'!$A$1:$C$12,MATCH('Notes (Clean)'!B4,'Frequency Translation Table'!$A$1:$A$12,0),3)</f>
        <v>261.63</v>
      </c>
      <c r="C4">
        <f>INDEX('Frequency Translation Table'!$A$1:$C$12,MATCH('Notes (Clean)'!C4,'Frequency Translation Table'!$A$1:$A$12,0),3)</f>
        <v>440</v>
      </c>
      <c r="D4">
        <f>INDEX('Frequency Translation Table'!$A$1:$C$12,MATCH('Notes (Clean)'!D4,'Frequency Translation Table'!$A$1:$A$12,0),3)</f>
        <v>329.63</v>
      </c>
      <c r="E4">
        <f>INDEX('Frequency Translation Table'!$A$1:$C$12,MATCH('Notes (Clean)'!E4,'Frequency Translation Table'!$A$1:$A$12,0),3)</f>
        <v>493.88</v>
      </c>
      <c r="F4">
        <f>INDEX('Frequency Translation Table'!$A$1:$C$12,MATCH('Notes (Clean)'!F4,'Frequency Translation Table'!$A$1:$A$12,0),3)</f>
        <v>392</v>
      </c>
      <c r="G4">
        <f>INDEX('Frequency Translation Table'!$A$1:$C$12,MATCH('Notes (Clean)'!G4,'Frequency Translation Table'!$A$1:$A$12,0),3)</f>
        <v>293.66000000000003</v>
      </c>
      <c r="H4">
        <f>INDEX('Frequency Translation Table'!$A$1:$C$12,MATCH('Notes (Clean)'!H4,'Frequency Translation Table'!$A$1:$A$12,0),3)</f>
        <v>392</v>
      </c>
      <c r="I4">
        <f>INDEX('Frequency Translation Table'!$A$1:$C$12,MATCH('Notes (Clean)'!I4,'Frequency Translation Table'!$A$1:$A$12,0),3)</f>
        <v>493.88</v>
      </c>
      <c r="J4">
        <f>INDEX('Frequency Translation Table'!$A$1:$C$12,MATCH('Notes (Clean)'!J4,'Frequency Translation Table'!$A$1:$A$12,0),3)</f>
        <v>261.63</v>
      </c>
      <c r="K4">
        <f>INDEX('Frequency Translation Table'!$A$1:$C$12,MATCH('Notes (Clean)'!K4,'Frequency Translation Table'!$A$1:$A$12,0),3)</f>
        <v>329.63</v>
      </c>
    </row>
    <row r="5" spans="1:11" x14ac:dyDescent="0.25">
      <c r="A5">
        <v>3</v>
      </c>
      <c r="B5">
        <f>INDEX('Frequency Translation Table'!$A$1:$C$12,MATCH('Notes (Clean)'!B5,'Frequency Translation Table'!$A$1:$A$12,0),3)</f>
        <v>261.63</v>
      </c>
      <c r="C5">
        <f>INDEX('Frequency Translation Table'!$A$1:$C$12,MATCH('Notes (Clean)'!C5,'Frequency Translation Table'!$A$1:$A$12,0),3)</f>
        <v>329.63</v>
      </c>
      <c r="D5">
        <f>INDEX('Frequency Translation Table'!$A$1:$C$12,MATCH('Notes (Clean)'!D5,'Frequency Translation Table'!$A$1:$A$12,0),3)</f>
        <v>392</v>
      </c>
      <c r="E5">
        <f>INDEX('Frequency Translation Table'!$A$1:$C$12,MATCH('Notes (Clean)'!E5,'Frequency Translation Table'!$A$1:$A$12,0),3)</f>
        <v>440</v>
      </c>
      <c r="F5">
        <f>INDEX('Frequency Translation Table'!$A$1:$C$12,MATCH('Notes (Clean)'!F5,'Frequency Translation Table'!$A$1:$A$12,0),3)</f>
        <v>493.88</v>
      </c>
      <c r="G5">
        <f>INDEX('Frequency Translation Table'!$A$1:$C$12,MATCH('Notes (Clean)'!G5,'Frequency Translation Table'!$A$1:$A$12,0),3)</f>
        <v>440</v>
      </c>
      <c r="H5">
        <f>INDEX('Frequency Translation Table'!$A$1:$C$12,MATCH('Notes (Clean)'!H5,'Frequency Translation Table'!$A$1:$A$12,0),3)</f>
        <v>329.63</v>
      </c>
      <c r="I5">
        <f>INDEX('Frequency Translation Table'!$A$1:$C$12,MATCH('Notes (Clean)'!I5,'Frequency Translation Table'!$A$1:$A$12,0),3)</f>
        <v>415.3</v>
      </c>
      <c r="J5">
        <f>INDEX('Frequency Translation Table'!$A$1:$C$12,MATCH('Notes (Clean)'!J5,'Frequency Translation Table'!$A$1:$A$12,0),3)</f>
        <v>349.23</v>
      </c>
      <c r="K5">
        <f>INDEX('Frequency Translation Table'!$A$1:$C$12,MATCH('Notes (Clean)'!K5,'Frequency Translation Table'!$A$1:$A$12,0),3)</f>
        <v>311.13</v>
      </c>
    </row>
    <row r="6" spans="1:11" x14ac:dyDescent="0.25">
      <c r="A6">
        <v>4</v>
      </c>
      <c r="B6">
        <f>INDEX('Frequency Translation Table'!$A$1:$C$12,MATCH('Notes (Clean)'!B6,'Frequency Translation Table'!$A$1:$A$12,0),3)</f>
        <v>261.63</v>
      </c>
      <c r="C6">
        <f>INDEX('Frequency Translation Table'!$A$1:$C$12,MATCH('Notes (Clean)'!C6,'Frequency Translation Table'!$A$1:$A$12,0),3)</f>
        <v>329.63</v>
      </c>
      <c r="D6">
        <f>INDEX('Frequency Translation Table'!$A$1:$C$12,MATCH('Notes (Clean)'!D6,'Frequency Translation Table'!$A$1:$A$12,0),3)</f>
        <v>392</v>
      </c>
      <c r="E6">
        <f>INDEX('Frequency Translation Table'!$A$1:$C$12,MATCH('Notes (Clean)'!E6,'Frequency Translation Table'!$A$1:$A$12,0),3)</f>
        <v>369.99</v>
      </c>
      <c r="F6">
        <f>INDEX('Frequency Translation Table'!$A$1:$C$12,MATCH('Notes (Clean)'!F6,'Frequency Translation Table'!$A$1:$A$12,0),3)</f>
        <v>261.63</v>
      </c>
      <c r="G6">
        <f>INDEX('Frequency Translation Table'!$A$1:$C$12,MATCH('Notes (Clean)'!G6,'Frequency Translation Table'!$A$1:$A$12,0),3)</f>
        <v>349.23</v>
      </c>
      <c r="H6">
        <f>INDEX('Frequency Translation Table'!$A$1:$C$12,MATCH('Notes (Clean)'!H6,'Frequency Translation Table'!$A$1:$A$12,0),3)</f>
        <v>261.63</v>
      </c>
      <c r="I6">
        <f>INDEX('Frequency Translation Table'!$A$1:$C$12,MATCH('Notes (Clean)'!I6,'Frequency Translation Table'!$A$1:$A$12,0),3)</f>
        <v>440</v>
      </c>
      <c r="J6">
        <f>INDEX('Frequency Translation Table'!$A$1:$C$12,MATCH('Notes (Clean)'!J6,'Frequency Translation Table'!$A$1:$A$12,0),3)</f>
        <v>261.63</v>
      </c>
      <c r="K6">
        <f>INDEX('Frequency Translation Table'!$A$1:$C$12,MATCH('Notes (Clean)'!K6,'Frequency Translation Table'!$A$1:$A$12,0),3)</f>
        <v>493.88</v>
      </c>
    </row>
    <row r="7" spans="1:11" x14ac:dyDescent="0.25">
      <c r="A7">
        <v>5</v>
      </c>
      <c r="B7">
        <f>INDEX('Frequency Translation Table'!$A$1:$C$12,MATCH('Notes (Clean)'!B7,'Frequency Translation Table'!$A$1:$A$12,0),3)</f>
        <v>329.63</v>
      </c>
      <c r="C7">
        <f>INDEX('Frequency Translation Table'!$A$1:$C$12,MATCH('Notes (Clean)'!C7,'Frequency Translation Table'!$A$1:$A$12,0),3)</f>
        <v>329.63</v>
      </c>
      <c r="D7">
        <f>INDEX('Frequency Translation Table'!$A$1:$C$12,MATCH('Notes (Clean)'!D7,'Frequency Translation Table'!$A$1:$A$12,0),3)</f>
        <v>392</v>
      </c>
      <c r="E7">
        <f>INDEX('Frequency Translation Table'!$A$1:$C$12,MATCH('Notes (Clean)'!E7,'Frequency Translation Table'!$A$1:$A$12,0),3)</f>
        <v>349.23</v>
      </c>
      <c r="F7">
        <f>INDEX('Frequency Translation Table'!$A$1:$C$12,MATCH('Notes (Clean)'!F7,'Frequency Translation Table'!$A$1:$A$12,0),3)</f>
        <v>392</v>
      </c>
      <c r="G7">
        <f>INDEX('Frequency Translation Table'!$A$1:$C$12,MATCH('Notes (Clean)'!G7,'Frequency Translation Table'!$A$1:$A$12,0),3)</f>
        <v>293.66000000000003</v>
      </c>
      <c r="H7">
        <f>INDEX('Frequency Translation Table'!$A$1:$C$12,MATCH('Notes (Clean)'!H7,'Frequency Translation Table'!$A$1:$A$12,0),3)</f>
        <v>329.63</v>
      </c>
      <c r="I7">
        <f>INDEX('Frequency Translation Table'!$A$1:$C$12,MATCH('Notes (Clean)'!I7,'Frequency Translation Table'!$A$1:$A$12,0),3)</f>
        <v>493.88</v>
      </c>
      <c r="J7">
        <f>INDEX('Frequency Translation Table'!$A$1:$C$12,MATCH('Notes (Clean)'!J7,'Frequency Translation Table'!$A$1:$A$12,0),3)</f>
        <v>392</v>
      </c>
      <c r="K7">
        <f>INDEX('Frequency Translation Table'!$A$1:$C$12,MATCH('Notes (Clean)'!K7,'Frequency Translation Table'!$A$1:$A$12,0),3)</f>
        <v>493.88</v>
      </c>
    </row>
    <row r="8" spans="1:11" x14ac:dyDescent="0.25">
      <c r="A8">
        <v>6</v>
      </c>
      <c r="B8">
        <f>INDEX('Frequency Translation Table'!$A$1:$C$12,MATCH('Notes (Clean)'!B8,'Frequency Translation Table'!$A$1:$A$12,0),3)</f>
        <v>261.63</v>
      </c>
      <c r="C8">
        <f>INDEX('Frequency Translation Table'!$A$1:$C$12,MATCH('Notes (Clean)'!C8,'Frequency Translation Table'!$A$1:$A$12,0),3)</f>
        <v>329.63</v>
      </c>
      <c r="D8">
        <f>INDEX('Frequency Translation Table'!$A$1:$C$12,MATCH('Notes (Clean)'!D8,'Frequency Translation Table'!$A$1:$A$12,0),3)</f>
        <v>415.3</v>
      </c>
      <c r="E8">
        <f>INDEX('Frequency Translation Table'!$A$1:$C$12,MATCH('Notes (Clean)'!E8,'Frequency Translation Table'!$A$1:$A$12,0),3)</f>
        <v>261.63</v>
      </c>
      <c r="F8">
        <f>INDEX('Frequency Translation Table'!$A$1:$C$12,MATCH('Notes (Clean)'!F8,'Frequency Translation Table'!$A$1:$A$12,0),3)</f>
        <v>440</v>
      </c>
      <c r="G8">
        <f>INDEX('Frequency Translation Table'!$A$1:$C$12,MATCH('Notes (Clean)'!G8,'Frequency Translation Table'!$A$1:$A$12,0),3)</f>
        <v>349.23</v>
      </c>
      <c r="H8">
        <f>INDEX('Frequency Translation Table'!$A$1:$C$12,MATCH('Notes (Clean)'!H8,'Frequency Translation Table'!$A$1:$A$12,0),3)</f>
        <v>261.63</v>
      </c>
      <c r="I8">
        <f>INDEX('Frequency Translation Table'!$A$1:$C$12,MATCH('Notes (Clean)'!I8,'Frequency Translation Table'!$A$1:$A$12,0),3)</f>
        <v>369.99</v>
      </c>
      <c r="J8">
        <f>INDEX('Frequency Translation Table'!$A$1:$C$12,MATCH('Notes (Clean)'!J8,'Frequency Translation Table'!$A$1:$A$12,0),3)</f>
        <v>261.63</v>
      </c>
      <c r="K8">
        <f>INDEX('Frequency Translation Table'!$A$1:$C$12,MATCH('Notes (Clean)'!K8,'Frequency Translation Table'!$A$1:$A$12,0),3)</f>
        <v>440</v>
      </c>
    </row>
    <row r="9" spans="1:11" x14ac:dyDescent="0.25">
      <c r="A9">
        <v>7</v>
      </c>
      <c r="B9">
        <f>INDEX('Frequency Translation Table'!$A$1:$C$12,MATCH('Notes (Clean)'!B9,'Frequency Translation Table'!$A$1:$A$12,0),3)</f>
        <v>261.63</v>
      </c>
      <c r="C9">
        <f>INDEX('Frequency Translation Table'!$A$1:$C$12,MATCH('Notes (Clean)'!C9,'Frequency Translation Table'!$A$1:$A$12,0),3)</f>
        <v>440</v>
      </c>
      <c r="D9">
        <f>INDEX('Frequency Translation Table'!$A$1:$C$12,MATCH('Notes (Clean)'!D9,'Frequency Translation Table'!$A$1:$A$12,0),3)</f>
        <v>493.88</v>
      </c>
      <c r="E9">
        <f>INDEX('Frequency Translation Table'!$A$1:$C$12,MATCH('Notes (Clean)'!E9,'Frequency Translation Table'!$A$1:$A$12,0),3)</f>
        <v>349.23</v>
      </c>
      <c r="F9">
        <f>INDEX('Frequency Translation Table'!$A$1:$C$12,MATCH('Notes (Clean)'!F9,'Frequency Translation Table'!$A$1:$A$12,0),3)</f>
        <v>392</v>
      </c>
      <c r="G9">
        <f>INDEX('Frequency Translation Table'!$A$1:$C$12,MATCH('Notes (Clean)'!G9,'Frequency Translation Table'!$A$1:$A$12,0),3)</f>
        <v>329.63</v>
      </c>
      <c r="H9">
        <f>INDEX('Frequency Translation Table'!$A$1:$C$12,MATCH('Notes (Clean)'!H9,'Frequency Translation Table'!$A$1:$A$12,0),3)</f>
        <v>392</v>
      </c>
      <c r="I9">
        <f>INDEX('Frequency Translation Table'!$A$1:$C$12,MATCH('Notes (Clean)'!I9,'Frequency Translation Table'!$A$1:$A$12,0),3)</f>
        <v>493.88</v>
      </c>
      <c r="J9">
        <f>INDEX('Frequency Translation Table'!$A$1:$C$12,MATCH('Notes (Clean)'!J9,'Frequency Translation Table'!$A$1:$A$12,0),3)</f>
        <v>349.23</v>
      </c>
      <c r="K9">
        <f>INDEX('Frequency Translation Table'!$A$1:$C$12,MATCH('Notes (Clean)'!K9,'Frequency Translation Table'!$A$1:$A$12,0),3)</f>
        <v>392</v>
      </c>
    </row>
    <row r="10" spans="1:11" x14ac:dyDescent="0.25">
      <c r="A10">
        <v>8</v>
      </c>
      <c r="B10">
        <f>INDEX('Frequency Translation Table'!$A$1:$C$12,MATCH('Notes (Clean)'!B10,'Frequency Translation Table'!$A$1:$A$12,0),3)</f>
        <v>261.63</v>
      </c>
      <c r="C10">
        <f>INDEX('Frequency Translation Table'!$A$1:$C$12,MATCH('Notes (Clean)'!C10,'Frequency Translation Table'!$A$1:$A$12,0),3)</f>
        <v>329.63</v>
      </c>
      <c r="D10">
        <f>INDEX('Frequency Translation Table'!$A$1:$C$12,MATCH('Notes (Clean)'!D10,'Frequency Translation Table'!$A$1:$A$12,0),3)</f>
        <v>392</v>
      </c>
      <c r="E10">
        <f>INDEX('Frequency Translation Table'!$A$1:$C$12,MATCH('Notes (Clean)'!E10,'Frequency Translation Table'!$A$1:$A$12,0),3)</f>
        <v>493.88</v>
      </c>
      <c r="F10">
        <f>INDEX('Frequency Translation Table'!$A$1:$C$12,MATCH('Notes (Clean)'!F10,'Frequency Translation Table'!$A$1:$A$12,0),3)</f>
        <v>440</v>
      </c>
      <c r="G10">
        <f>INDEX('Frequency Translation Table'!$A$1:$C$12,MATCH('Notes (Clean)'!G10,'Frequency Translation Table'!$A$1:$A$12,0),3)</f>
        <v>329.63</v>
      </c>
      <c r="H10">
        <f>INDEX('Frequency Translation Table'!$A$1:$C$12,MATCH('Notes (Clean)'!H10,'Frequency Translation Table'!$A$1:$A$12,0),3)</f>
        <v>349.23</v>
      </c>
      <c r="I10">
        <f>INDEX('Frequency Translation Table'!$A$1:$C$12,MATCH('Notes (Clean)'!I10,'Frequency Translation Table'!$A$1:$A$12,0),3)</f>
        <v>311.13</v>
      </c>
      <c r="J10">
        <f>INDEX('Frequency Translation Table'!$A$1:$C$12,MATCH('Notes (Clean)'!J10,'Frequency Translation Table'!$A$1:$A$12,0),3)</f>
        <v>466.16</v>
      </c>
      <c r="K10">
        <f>INDEX('Frequency Translation Table'!$A$1:$C$12,MATCH('Notes (Clean)'!K10,'Frequency Translation Table'!$A$1:$A$12,0),3)</f>
        <v>293.66000000000003</v>
      </c>
    </row>
    <row r="11" spans="1:11" x14ac:dyDescent="0.25">
      <c r="A11">
        <v>9</v>
      </c>
      <c r="B11">
        <f>INDEX('Frequency Translation Table'!$A$1:$C$12,MATCH('Notes (Clean)'!B11,'Frequency Translation Table'!$A$1:$A$12,0),3)</f>
        <v>261.63</v>
      </c>
      <c r="C11">
        <f>INDEX('Frequency Translation Table'!$A$1:$C$12,MATCH('Notes (Clean)'!C11,'Frequency Translation Table'!$A$1:$A$12,0),3)</f>
        <v>440</v>
      </c>
      <c r="D11">
        <f>INDEX('Frequency Translation Table'!$A$1:$C$12,MATCH('Notes (Clean)'!D11,'Frequency Translation Table'!$A$1:$A$12,0),3)</f>
        <v>293.66000000000003</v>
      </c>
      <c r="E11">
        <f>INDEX('Frequency Translation Table'!$A$1:$C$12,MATCH('Notes (Clean)'!E11,'Frequency Translation Table'!$A$1:$A$12,0),3)</f>
        <v>277.18</v>
      </c>
      <c r="F11">
        <f>INDEX('Frequency Translation Table'!$A$1:$C$12,MATCH('Notes (Clean)'!F11,'Frequency Translation Table'!$A$1:$A$12,0),3)</f>
        <v>349.23</v>
      </c>
      <c r="G11">
        <f>INDEX('Frequency Translation Table'!$A$1:$C$12,MATCH('Notes (Clean)'!G11,'Frequency Translation Table'!$A$1:$A$12,0),3)</f>
        <v>329.63</v>
      </c>
      <c r="H11">
        <f>INDEX('Frequency Translation Table'!$A$1:$C$12,MATCH('Notes (Clean)'!H11,'Frequency Translation Table'!$A$1:$A$12,0),3)</f>
        <v>493.88</v>
      </c>
      <c r="I11">
        <f>INDEX('Frequency Translation Table'!$A$1:$C$12,MATCH('Notes (Clean)'!I11,'Frequency Translation Table'!$A$1:$A$12,0),3)</f>
        <v>493.88</v>
      </c>
      <c r="J11">
        <f>INDEX('Frequency Translation Table'!$A$1:$C$12,MATCH('Notes (Clean)'!J11,'Frequency Translation Table'!$A$1:$A$12,0),3)</f>
        <v>293.66000000000003</v>
      </c>
      <c r="K11">
        <f>INDEX('Frequency Translation Table'!$A$1:$C$12,MATCH('Notes (Clean)'!K11,'Frequency Translation Table'!$A$1:$A$12,0),3)</f>
        <v>440</v>
      </c>
    </row>
    <row r="12" spans="1:11" x14ac:dyDescent="0.25">
      <c r="A12">
        <v>10</v>
      </c>
      <c r="B12">
        <f>INDEX('Frequency Translation Table'!$A$1:$C$12,MATCH('Notes (Clean)'!B12,'Frequency Translation Table'!$A$1:$A$12,0),3)</f>
        <v>261.63</v>
      </c>
      <c r="C12">
        <f>INDEX('Frequency Translation Table'!$A$1:$C$12,MATCH('Notes (Clean)'!C12,'Frequency Translation Table'!$A$1:$A$12,0),3)</f>
        <v>440</v>
      </c>
      <c r="D12">
        <f>INDEX('Frequency Translation Table'!$A$1:$C$12,MATCH('Notes (Clean)'!D12,'Frequency Translation Table'!$A$1:$A$12,0),3)</f>
        <v>293.66000000000003</v>
      </c>
      <c r="E12">
        <f>INDEX('Frequency Translation Table'!$A$1:$C$12,MATCH('Notes (Clean)'!E12,'Frequency Translation Table'!$A$1:$A$12,0),3)</f>
        <v>466.16</v>
      </c>
      <c r="F12">
        <f>INDEX('Frequency Translation Table'!$A$1:$C$12,MATCH('Notes (Clean)'!F12,'Frequency Translation Table'!$A$1:$A$12,0),3)</f>
        <v>392</v>
      </c>
      <c r="G12">
        <f>INDEX('Frequency Translation Table'!$A$1:$C$12,MATCH('Notes (Clean)'!G12,'Frequency Translation Table'!$A$1:$A$12,0),3)</f>
        <v>329.63</v>
      </c>
      <c r="H12">
        <f>INDEX('Frequency Translation Table'!$A$1:$C$12,MATCH('Notes (Clean)'!H12,'Frequency Translation Table'!$A$1:$A$12,0),3)</f>
        <v>440</v>
      </c>
      <c r="I12">
        <f>INDEX('Frequency Translation Table'!$A$1:$C$12,MATCH('Notes (Clean)'!I12,'Frequency Translation Table'!$A$1:$A$12,0),3)</f>
        <v>466.16</v>
      </c>
      <c r="J12">
        <f>INDEX('Frequency Translation Table'!$A$1:$C$12,MATCH('Notes (Clean)'!J12,'Frequency Translation Table'!$A$1:$A$12,0),3)</f>
        <v>493.88</v>
      </c>
      <c r="K12">
        <f>INDEX('Frequency Translation Table'!$A$1:$C$12,MATCH('Notes (Clean)'!K12,'Frequency Translation Table'!$A$1:$A$12,0),3)</f>
        <v>392</v>
      </c>
    </row>
    <row r="13" spans="1:11" x14ac:dyDescent="0.25">
      <c r="A13">
        <v>11</v>
      </c>
      <c r="B13">
        <f>INDEX('Frequency Translation Table'!$A$1:$C$12,MATCH('Notes (Clean)'!B13,'Frequency Translation Table'!$A$1:$A$12,0),3)</f>
        <v>261.63</v>
      </c>
      <c r="C13">
        <f>INDEX('Frequency Translation Table'!$A$1:$C$12,MATCH('Notes (Clean)'!C13,'Frequency Translation Table'!$A$1:$A$12,0),3)</f>
        <v>329.63</v>
      </c>
      <c r="D13">
        <f>INDEX('Frequency Translation Table'!$A$1:$C$12,MATCH('Notes (Clean)'!D13,'Frequency Translation Table'!$A$1:$A$12,0),3)</f>
        <v>349.23</v>
      </c>
      <c r="E13">
        <f>INDEX('Frequency Translation Table'!$A$1:$C$12,MATCH('Notes (Clean)'!E13,'Frequency Translation Table'!$A$1:$A$12,0),3)</f>
        <v>329.63</v>
      </c>
      <c r="F13">
        <f>INDEX('Frequency Translation Table'!$A$1:$C$12,MATCH('Notes (Clean)'!F13,'Frequency Translation Table'!$A$1:$A$12,0),3)</f>
        <v>440</v>
      </c>
      <c r="G13">
        <f>INDEX('Frequency Translation Table'!$A$1:$C$12,MATCH('Notes (Clean)'!G13,'Frequency Translation Table'!$A$1:$A$12,0),3)</f>
        <v>440</v>
      </c>
      <c r="H13">
        <f>INDEX('Frequency Translation Table'!$A$1:$C$12,MATCH('Notes (Clean)'!H13,'Frequency Translation Table'!$A$1:$A$12,0),3)</f>
        <v>466.16</v>
      </c>
      <c r="I13">
        <f>INDEX('Frequency Translation Table'!$A$1:$C$12,MATCH('Notes (Clean)'!I13,'Frequency Translation Table'!$A$1:$A$12,0),3)</f>
        <v>493.88</v>
      </c>
      <c r="J13">
        <f>INDEX('Frequency Translation Table'!$A$1:$C$12,MATCH('Notes (Clean)'!J13,'Frequency Translation Table'!$A$1:$A$12,0),3)</f>
        <v>261.63</v>
      </c>
      <c r="K13">
        <f>INDEX('Frequency Translation Table'!$A$1:$C$12,MATCH('Notes (Clean)'!K13,'Frequency Translation Table'!$A$1:$A$12,0),3)</f>
        <v>349.23</v>
      </c>
    </row>
    <row r="14" spans="1:11" x14ac:dyDescent="0.25">
      <c r="A14">
        <v>12</v>
      </c>
      <c r="B14">
        <f>INDEX('Frequency Translation Table'!$A$1:$C$12,MATCH('Notes (Clean)'!B14,'Frequency Translation Table'!$A$1:$A$12,0),3)</f>
        <v>261.63</v>
      </c>
      <c r="C14">
        <f>INDEX('Frequency Translation Table'!$A$1:$C$12,MATCH('Notes (Clean)'!C14,'Frequency Translation Table'!$A$1:$A$12,0),3)</f>
        <v>493.88</v>
      </c>
      <c r="D14">
        <f>INDEX('Frequency Translation Table'!$A$1:$C$12,MATCH('Notes (Clean)'!D14,'Frequency Translation Table'!$A$1:$A$12,0),3)</f>
        <v>293.66000000000003</v>
      </c>
      <c r="E14">
        <f>INDEX('Frequency Translation Table'!$A$1:$C$12,MATCH('Notes (Clean)'!E14,'Frequency Translation Table'!$A$1:$A$12,0),3)</f>
        <v>493.88</v>
      </c>
      <c r="F14">
        <f>INDEX('Frequency Translation Table'!$A$1:$C$12,MATCH('Notes (Clean)'!F14,'Frequency Translation Table'!$A$1:$A$12,0),3)</f>
        <v>440</v>
      </c>
      <c r="G14">
        <f>INDEX('Frequency Translation Table'!$A$1:$C$12,MATCH('Notes (Clean)'!G14,'Frequency Translation Table'!$A$1:$A$12,0),3)</f>
        <v>415.3</v>
      </c>
      <c r="H14">
        <f>INDEX('Frequency Translation Table'!$A$1:$C$12,MATCH('Notes (Clean)'!H14,'Frequency Translation Table'!$A$1:$A$12,0),3)</f>
        <v>261.63</v>
      </c>
      <c r="I14">
        <f>INDEX('Frequency Translation Table'!$A$1:$C$12,MATCH('Notes (Clean)'!I14,'Frequency Translation Table'!$A$1:$A$12,0),3)</f>
        <v>493.88</v>
      </c>
      <c r="J14">
        <f>INDEX('Frequency Translation Table'!$A$1:$C$12,MATCH('Notes (Clean)'!J14,'Frequency Translation Table'!$A$1:$A$12,0),3)</f>
        <v>466.16</v>
      </c>
      <c r="K14">
        <f>INDEX('Frequency Translation Table'!$A$1:$C$12,MATCH('Notes (Clean)'!K14,'Frequency Translation Table'!$A$1:$A$12,0),3)</f>
        <v>293.66000000000003</v>
      </c>
    </row>
    <row r="15" spans="1:11" x14ac:dyDescent="0.25">
      <c r="A15">
        <v>13</v>
      </c>
      <c r="B15">
        <f>INDEX('Frequency Translation Table'!$A$1:$C$12,MATCH('Notes (Clean)'!B15,'Frequency Translation Table'!$A$1:$A$12,0),3)</f>
        <v>261.63</v>
      </c>
      <c r="C15">
        <f>INDEX('Frequency Translation Table'!$A$1:$C$12,MATCH('Notes (Clean)'!C15,'Frequency Translation Table'!$A$1:$A$12,0),3)</f>
        <v>440</v>
      </c>
      <c r="D15">
        <f>INDEX('Frequency Translation Table'!$A$1:$C$12,MATCH('Notes (Clean)'!D15,'Frequency Translation Table'!$A$1:$A$12,0),3)</f>
        <v>329.63</v>
      </c>
      <c r="E15">
        <f>INDEX('Frequency Translation Table'!$A$1:$C$12,MATCH('Notes (Clean)'!E15,'Frequency Translation Table'!$A$1:$A$12,0),3)</f>
        <v>392</v>
      </c>
      <c r="F15">
        <f>INDEX('Frequency Translation Table'!$A$1:$C$12,MATCH('Notes (Clean)'!F15,'Frequency Translation Table'!$A$1:$A$12,0),3)</f>
        <v>293.66000000000003</v>
      </c>
      <c r="G15">
        <f>INDEX('Frequency Translation Table'!$A$1:$C$12,MATCH('Notes (Clean)'!G15,'Frequency Translation Table'!$A$1:$A$12,0),3)</f>
        <v>415.3</v>
      </c>
      <c r="H15">
        <f>INDEX('Frequency Translation Table'!$A$1:$C$12,MATCH('Notes (Clean)'!H15,'Frequency Translation Table'!$A$1:$A$12,0),3)</f>
        <v>277.18</v>
      </c>
      <c r="I15">
        <f>INDEX('Frequency Translation Table'!$A$1:$C$12,MATCH('Notes (Clean)'!I15,'Frequency Translation Table'!$A$1:$A$12,0),3)</f>
        <v>277.18</v>
      </c>
      <c r="J15">
        <f>INDEX('Frequency Translation Table'!$A$1:$C$12,MATCH('Notes (Clean)'!J15,'Frequency Translation Table'!$A$1:$A$12,0),3)</f>
        <v>493.88</v>
      </c>
      <c r="K15">
        <f>INDEX('Frequency Translation Table'!$A$1:$C$12,MATCH('Notes (Clean)'!K15,'Frequency Translation Table'!$A$1:$A$12,0),3)</f>
        <v>329.63</v>
      </c>
    </row>
    <row r="16" spans="1:11" x14ac:dyDescent="0.25">
      <c r="A16">
        <v>14</v>
      </c>
      <c r="B16">
        <f>INDEX('Frequency Translation Table'!$A$1:$C$12,MATCH('Notes (Clean)'!B16,'Frequency Translation Table'!$A$1:$A$12,0),3)</f>
        <v>392</v>
      </c>
      <c r="C16">
        <f>INDEX('Frequency Translation Table'!$A$1:$C$12,MATCH('Notes (Clean)'!C16,'Frequency Translation Table'!$A$1:$A$12,0),3)</f>
        <v>329.63</v>
      </c>
      <c r="D16">
        <f>INDEX('Frequency Translation Table'!$A$1:$C$12,MATCH('Notes (Clean)'!D16,'Frequency Translation Table'!$A$1:$A$12,0),3)</f>
        <v>493.88</v>
      </c>
      <c r="E16">
        <f>INDEX('Frequency Translation Table'!$A$1:$C$12,MATCH('Notes (Clean)'!E16,'Frequency Translation Table'!$A$1:$A$12,0),3)</f>
        <v>311.13</v>
      </c>
      <c r="F16">
        <f>INDEX('Frequency Translation Table'!$A$1:$C$12,MATCH('Notes (Clean)'!F16,'Frequency Translation Table'!$A$1:$A$12,0),3)</f>
        <v>261.63</v>
      </c>
      <c r="G16">
        <f>INDEX('Frequency Translation Table'!$A$1:$C$12,MATCH('Notes (Clean)'!G16,'Frequency Translation Table'!$A$1:$A$12,0),3)</f>
        <v>466.16</v>
      </c>
      <c r="H16">
        <f>INDEX('Frequency Translation Table'!$A$1:$C$12,MATCH('Notes (Clean)'!H16,'Frequency Translation Table'!$A$1:$A$12,0),3)</f>
        <v>329.63</v>
      </c>
      <c r="I16">
        <f>INDEX('Frequency Translation Table'!$A$1:$C$12,MATCH('Notes (Clean)'!I16,'Frequency Translation Table'!$A$1:$A$12,0),3)</f>
        <v>493.88</v>
      </c>
      <c r="J16">
        <f>INDEX('Frequency Translation Table'!$A$1:$C$12,MATCH('Notes (Clean)'!J16,'Frequency Translation Table'!$A$1:$A$12,0),3)</f>
        <v>261.63</v>
      </c>
      <c r="K16">
        <f>INDEX('Frequency Translation Table'!$A$1:$C$12,MATCH('Notes (Clean)'!K16,'Frequency Translation Table'!$A$1:$A$12,0),3)</f>
        <v>277.18</v>
      </c>
    </row>
    <row r="17" spans="1:11" x14ac:dyDescent="0.25">
      <c r="A17">
        <v>15</v>
      </c>
      <c r="B17">
        <f>INDEX('Frequency Translation Table'!$A$1:$C$12,MATCH('Notes (Clean)'!B17,'Frequency Translation Table'!$A$1:$A$12,0),3)</f>
        <v>293.66000000000003</v>
      </c>
      <c r="C17">
        <f>INDEX('Frequency Translation Table'!$A$1:$C$12,MATCH('Notes (Clean)'!C17,'Frequency Translation Table'!$A$1:$A$12,0),3)</f>
        <v>493.88</v>
      </c>
      <c r="D17">
        <f>INDEX('Frequency Translation Table'!$A$1:$C$12,MATCH('Notes (Clean)'!D17,'Frequency Translation Table'!$A$1:$A$12,0),3)</f>
        <v>261.63</v>
      </c>
      <c r="E17">
        <f>INDEX('Frequency Translation Table'!$A$1:$C$12,MATCH('Notes (Clean)'!E17,'Frequency Translation Table'!$A$1:$A$12,0),3)</f>
        <v>349.23</v>
      </c>
      <c r="F17">
        <f>INDEX('Frequency Translation Table'!$A$1:$C$12,MATCH('Notes (Clean)'!F17,'Frequency Translation Table'!$A$1:$A$12,0),3)</f>
        <v>261.63</v>
      </c>
      <c r="G17">
        <f>INDEX('Frequency Translation Table'!$A$1:$C$12,MATCH('Notes (Clean)'!G17,'Frequency Translation Table'!$A$1:$A$12,0),3)</f>
        <v>329.63</v>
      </c>
      <c r="H17">
        <f>INDEX('Frequency Translation Table'!$A$1:$C$12,MATCH('Notes (Clean)'!H17,'Frequency Translation Table'!$A$1:$A$12,0),3)</f>
        <v>261.63</v>
      </c>
      <c r="I17">
        <f>INDEX('Frequency Translation Table'!$A$1:$C$12,MATCH('Notes (Clean)'!I17,'Frequency Translation Table'!$A$1:$A$12,0),3)</f>
        <v>493.88</v>
      </c>
      <c r="J17">
        <f>INDEX('Frequency Translation Table'!$A$1:$C$12,MATCH('Notes (Clean)'!J17,'Frequency Translation Table'!$A$1:$A$12,0),3)</f>
        <v>349.23</v>
      </c>
      <c r="K17">
        <f>INDEX('Frequency Translation Table'!$A$1:$C$12,MATCH('Notes (Clean)'!K17,'Frequency Translation Table'!$A$1:$A$12,0),3)</f>
        <v>440</v>
      </c>
    </row>
    <row r="18" spans="1:11" x14ac:dyDescent="0.25">
      <c r="A18">
        <v>16</v>
      </c>
      <c r="B18">
        <f>INDEX('Frequency Translation Table'!$A$1:$C$12,MATCH('Notes (Clean)'!B18,'Frequency Translation Table'!$A$1:$A$12,0),3)</f>
        <v>261.63</v>
      </c>
      <c r="C18">
        <f>INDEX('Frequency Translation Table'!$A$1:$C$12,MATCH('Notes (Clean)'!C18,'Frequency Translation Table'!$A$1:$A$12,0),3)</f>
        <v>349.23</v>
      </c>
      <c r="D18">
        <f>INDEX('Frequency Translation Table'!$A$1:$C$12,MATCH('Notes (Clean)'!D18,'Frequency Translation Table'!$A$1:$A$12,0),3)</f>
        <v>329.63</v>
      </c>
      <c r="E18">
        <f>INDEX('Frequency Translation Table'!$A$1:$C$12,MATCH('Notes (Clean)'!E18,'Frequency Translation Table'!$A$1:$A$12,0),3)</f>
        <v>493.88</v>
      </c>
      <c r="F18">
        <f>INDEX('Frequency Translation Table'!$A$1:$C$12,MATCH('Notes (Clean)'!F18,'Frequency Translation Table'!$A$1:$A$12,0),3)</f>
        <v>392</v>
      </c>
      <c r="G18">
        <f>INDEX('Frequency Translation Table'!$A$1:$C$12,MATCH('Notes (Clean)'!G18,'Frequency Translation Table'!$A$1:$A$12,0),3)</f>
        <v>349.23</v>
      </c>
      <c r="H18">
        <f>INDEX('Frequency Translation Table'!$A$1:$C$12,MATCH('Notes (Clean)'!H18,'Frequency Translation Table'!$A$1:$A$12,0),3)</f>
        <v>392</v>
      </c>
      <c r="I18">
        <f>INDEX('Frequency Translation Table'!$A$1:$C$12,MATCH('Notes (Clean)'!I18,'Frequency Translation Table'!$A$1:$A$12,0),3)</f>
        <v>329.63</v>
      </c>
      <c r="J18">
        <f>INDEX('Frequency Translation Table'!$A$1:$C$12,MATCH('Notes (Clean)'!J18,'Frequency Translation Table'!$A$1:$A$12,0),3)</f>
        <v>329.63</v>
      </c>
      <c r="K18">
        <f>INDEX('Frequency Translation Table'!$A$1:$C$12,MATCH('Notes (Clean)'!K18,'Frequency Translation Table'!$A$1:$A$12,0),3)</f>
        <v>392</v>
      </c>
    </row>
    <row r="19" spans="1:11" x14ac:dyDescent="0.25">
      <c r="A19">
        <v>17</v>
      </c>
      <c r="B19">
        <f>INDEX('Frequency Translation Table'!$A$1:$C$12,MATCH('Notes (Clean)'!B19,'Frequency Translation Table'!$A$1:$A$12,0),3)</f>
        <v>261.63</v>
      </c>
      <c r="C19">
        <f>INDEX('Frequency Translation Table'!$A$1:$C$12,MATCH('Notes (Clean)'!C19,'Frequency Translation Table'!$A$1:$A$12,0),3)</f>
        <v>493.88</v>
      </c>
      <c r="D19">
        <f>INDEX('Frequency Translation Table'!$A$1:$C$12,MATCH('Notes (Clean)'!D19,'Frequency Translation Table'!$A$1:$A$12,0),3)</f>
        <v>415.3</v>
      </c>
      <c r="E19">
        <f>INDEX('Frequency Translation Table'!$A$1:$C$12,MATCH('Notes (Clean)'!E19,'Frequency Translation Table'!$A$1:$A$12,0),3)</f>
        <v>369.99</v>
      </c>
      <c r="F19">
        <f>INDEX('Frequency Translation Table'!$A$1:$C$12,MATCH('Notes (Clean)'!F19,'Frequency Translation Table'!$A$1:$A$12,0),3)</f>
        <v>392</v>
      </c>
      <c r="G19">
        <f>INDEX('Frequency Translation Table'!$A$1:$C$12,MATCH('Notes (Clean)'!G19,'Frequency Translation Table'!$A$1:$A$12,0),3)</f>
        <v>493.88</v>
      </c>
      <c r="H19">
        <f>INDEX('Frequency Translation Table'!$A$1:$C$12,MATCH('Notes (Clean)'!H19,'Frequency Translation Table'!$A$1:$A$12,0),3)</f>
        <v>261.63</v>
      </c>
      <c r="I19">
        <f>INDEX('Frequency Translation Table'!$A$1:$C$12,MATCH('Notes (Clean)'!I19,'Frequency Translation Table'!$A$1:$A$12,0),3)</f>
        <v>349.23</v>
      </c>
      <c r="J19">
        <f>INDEX('Frequency Translation Table'!$A$1:$C$12,MATCH('Notes (Clean)'!J19,'Frequency Translation Table'!$A$1:$A$12,0),3)</f>
        <v>392</v>
      </c>
      <c r="K19">
        <f>INDEX('Frequency Translation Table'!$A$1:$C$12,MATCH('Notes (Clean)'!K19,'Frequency Translation Table'!$A$1:$A$12,0),3)</f>
        <v>293.66000000000003</v>
      </c>
    </row>
    <row r="20" spans="1:11" x14ac:dyDescent="0.25">
      <c r="A20">
        <v>18</v>
      </c>
      <c r="B20">
        <f>INDEX('Frequency Translation Table'!$A$1:$C$12,MATCH('Notes (Clean)'!B20,'Frequency Translation Table'!$A$1:$A$12,0),3)</f>
        <v>261.63</v>
      </c>
      <c r="C20">
        <f>INDEX('Frequency Translation Table'!$A$1:$C$12,MATCH('Notes (Clean)'!C20,'Frequency Translation Table'!$A$1:$A$12,0),3)</f>
        <v>329.63</v>
      </c>
      <c r="D20">
        <f>INDEX('Frequency Translation Table'!$A$1:$C$12,MATCH('Notes (Clean)'!D20,'Frequency Translation Table'!$A$1:$A$12,0),3)</f>
        <v>392</v>
      </c>
      <c r="E20">
        <f>INDEX('Frequency Translation Table'!$A$1:$C$12,MATCH('Notes (Clean)'!E20,'Frequency Translation Table'!$A$1:$A$12,0),3)</f>
        <v>349.23</v>
      </c>
      <c r="F20">
        <f>INDEX('Frequency Translation Table'!$A$1:$C$12,MATCH('Notes (Clean)'!F20,'Frequency Translation Table'!$A$1:$A$12,0),3)</f>
        <v>440</v>
      </c>
      <c r="G20">
        <f>INDEX('Frequency Translation Table'!$A$1:$C$12,MATCH('Notes (Clean)'!G20,'Frequency Translation Table'!$A$1:$A$12,0),3)</f>
        <v>329.63</v>
      </c>
      <c r="H20">
        <f>INDEX('Frequency Translation Table'!$A$1:$C$12,MATCH('Notes (Clean)'!H20,'Frequency Translation Table'!$A$1:$A$12,0),3)</f>
        <v>349.23</v>
      </c>
      <c r="I20">
        <f>INDEX('Frequency Translation Table'!$A$1:$C$12,MATCH('Notes (Clean)'!I20,'Frequency Translation Table'!$A$1:$A$12,0),3)</f>
        <v>466.16</v>
      </c>
      <c r="J20">
        <f>INDEX('Frequency Translation Table'!$A$1:$C$12,MATCH('Notes (Clean)'!J20,'Frequency Translation Table'!$A$1:$A$12,0),3)</f>
        <v>261.63</v>
      </c>
      <c r="K20">
        <f>INDEX('Frequency Translation Table'!$A$1:$C$12,MATCH('Notes (Clean)'!K20,'Frequency Translation Table'!$A$1:$A$12,0),3)</f>
        <v>329.63</v>
      </c>
    </row>
    <row r="21" spans="1:11" x14ac:dyDescent="0.25">
      <c r="A21">
        <v>19</v>
      </c>
      <c r="B21">
        <f>INDEX('Frequency Translation Table'!$A$1:$C$12,MATCH('Notes (Clean)'!B21,'Frequency Translation Table'!$A$1:$A$12,0),3)</f>
        <v>261.63</v>
      </c>
      <c r="C21">
        <f>INDEX('Frequency Translation Table'!$A$1:$C$12,MATCH('Notes (Clean)'!C21,'Frequency Translation Table'!$A$1:$A$12,0),3)</f>
        <v>329.63</v>
      </c>
      <c r="D21">
        <f>INDEX('Frequency Translation Table'!$A$1:$C$12,MATCH('Notes (Clean)'!D21,'Frequency Translation Table'!$A$1:$A$12,0),3)</f>
        <v>392</v>
      </c>
      <c r="E21">
        <f>INDEX('Frequency Translation Table'!$A$1:$C$12,MATCH('Notes (Clean)'!E21,'Frequency Translation Table'!$A$1:$A$12,0),3)</f>
        <v>329.63</v>
      </c>
      <c r="F21">
        <f>INDEX('Frequency Translation Table'!$A$1:$C$12,MATCH('Notes (Clean)'!F21,'Frequency Translation Table'!$A$1:$A$12,0),3)</f>
        <v>349.23</v>
      </c>
      <c r="G21">
        <f>INDEX('Frequency Translation Table'!$A$1:$C$12,MATCH('Notes (Clean)'!G21,'Frequency Translation Table'!$A$1:$A$12,0),3)</f>
        <v>293.66000000000003</v>
      </c>
      <c r="H21">
        <f>INDEX('Frequency Translation Table'!$A$1:$C$12,MATCH('Notes (Clean)'!H21,'Frequency Translation Table'!$A$1:$A$12,0),3)</f>
        <v>349.23</v>
      </c>
      <c r="I21">
        <f>INDEX('Frequency Translation Table'!$A$1:$C$12,MATCH('Notes (Clean)'!I21,'Frequency Translation Table'!$A$1:$A$12,0),3)</f>
        <v>466.16</v>
      </c>
      <c r="J21">
        <f>INDEX('Frequency Translation Table'!$A$1:$C$12,MATCH('Notes (Clean)'!J21,'Frequency Translation Table'!$A$1:$A$12,0),3)</f>
        <v>392</v>
      </c>
      <c r="K21">
        <f>INDEX('Frequency Translation Table'!$A$1:$C$12,MATCH('Notes (Clean)'!K21,'Frequency Translation Table'!$A$1:$A$12,0),3)</f>
        <v>466.16</v>
      </c>
    </row>
    <row r="22" spans="1:11" x14ac:dyDescent="0.25">
      <c r="A22">
        <v>20</v>
      </c>
      <c r="B22">
        <f>INDEX('Frequency Translation Table'!$A$1:$C$12,MATCH('Notes (Clean)'!B22,'Frequency Translation Table'!$A$1:$A$12,0),3)</f>
        <v>261.63</v>
      </c>
      <c r="C22">
        <f>INDEX('Frequency Translation Table'!$A$1:$C$12,MATCH('Notes (Clean)'!C22,'Frequency Translation Table'!$A$1:$A$12,0),3)</f>
        <v>329.63</v>
      </c>
      <c r="D22">
        <f>INDEX('Frequency Translation Table'!$A$1:$C$12,MATCH('Notes (Clean)'!D22,'Frequency Translation Table'!$A$1:$A$12,0),3)</f>
        <v>440</v>
      </c>
      <c r="E22">
        <f>INDEX('Frequency Translation Table'!$A$1:$C$12,MATCH('Notes (Clean)'!E22,'Frequency Translation Table'!$A$1:$A$12,0),3)</f>
        <v>392</v>
      </c>
      <c r="F22">
        <f>INDEX('Frequency Translation Table'!$A$1:$C$12,MATCH('Notes (Clean)'!F22,'Frequency Translation Table'!$A$1:$A$12,0),3)</f>
        <v>392</v>
      </c>
      <c r="G22">
        <f>INDEX('Frequency Translation Table'!$A$1:$C$12,MATCH('Notes (Clean)'!G22,'Frequency Translation Table'!$A$1:$A$12,0),3)</f>
        <v>349.23</v>
      </c>
      <c r="H22">
        <f>INDEX('Frequency Translation Table'!$A$1:$C$12,MATCH('Notes (Clean)'!H22,'Frequency Translation Table'!$A$1:$A$12,0),3)</f>
        <v>440</v>
      </c>
      <c r="I22">
        <f>INDEX('Frequency Translation Table'!$A$1:$C$12,MATCH('Notes (Clean)'!I22,'Frequency Translation Table'!$A$1:$A$12,0),3)</f>
        <v>349.23</v>
      </c>
      <c r="J22">
        <f>INDEX('Frequency Translation Table'!$A$1:$C$12,MATCH('Notes (Clean)'!J22,'Frequency Translation Table'!$A$1:$A$12,0),3)</f>
        <v>261.63</v>
      </c>
      <c r="K22">
        <f>INDEX('Frequency Translation Table'!$A$1:$C$12,MATCH('Notes (Clean)'!K22,'Frequency Translation Table'!$A$1:$A$12,0),3)</f>
        <v>293.66000000000003</v>
      </c>
    </row>
    <row r="23" spans="1:11" x14ac:dyDescent="0.25">
      <c r="A23">
        <v>21</v>
      </c>
      <c r="B23">
        <f>INDEX('Frequency Translation Table'!$A$1:$C$12,MATCH('Notes (Clean)'!B23,'Frequency Translation Table'!$A$1:$A$12,0),3)</f>
        <v>329.63</v>
      </c>
      <c r="C23">
        <f>INDEX('Frequency Translation Table'!$A$1:$C$12,MATCH('Notes (Clean)'!C23,'Frequency Translation Table'!$A$1:$A$12,0),3)</f>
        <v>493.88</v>
      </c>
      <c r="D23">
        <f>INDEX('Frequency Translation Table'!$A$1:$C$12,MATCH('Notes (Clean)'!D23,'Frequency Translation Table'!$A$1:$A$12,0),3)</f>
        <v>261.63</v>
      </c>
      <c r="E23">
        <f>INDEX('Frequency Translation Table'!$A$1:$C$12,MATCH('Notes (Clean)'!E23,'Frequency Translation Table'!$A$1:$A$12,0),3)</f>
        <v>369.99</v>
      </c>
      <c r="F23">
        <f>INDEX('Frequency Translation Table'!$A$1:$C$12,MATCH('Notes (Clean)'!F23,'Frequency Translation Table'!$A$1:$A$12,0),3)</f>
        <v>440</v>
      </c>
      <c r="G23">
        <f>INDEX('Frequency Translation Table'!$A$1:$C$12,MATCH('Notes (Clean)'!G23,'Frequency Translation Table'!$A$1:$A$12,0),3)</f>
        <v>415.3</v>
      </c>
      <c r="H23">
        <f>INDEX('Frequency Translation Table'!$A$1:$C$12,MATCH('Notes (Clean)'!H23,'Frequency Translation Table'!$A$1:$A$12,0),3)</f>
        <v>349.23</v>
      </c>
      <c r="I23">
        <f>INDEX('Frequency Translation Table'!$A$1:$C$12,MATCH('Notes (Clean)'!I23,'Frequency Translation Table'!$A$1:$A$12,0),3)</f>
        <v>493.88</v>
      </c>
      <c r="J23">
        <f>INDEX('Frequency Translation Table'!$A$1:$C$12,MATCH('Notes (Clean)'!J23,'Frequency Translation Table'!$A$1:$A$12,0),3)</f>
        <v>261.63</v>
      </c>
      <c r="K23">
        <f>INDEX('Frequency Translation Table'!$A$1:$C$12,MATCH('Notes (Clean)'!K23,'Frequency Translation Table'!$A$1:$A$12,0),3)</f>
        <v>277.18</v>
      </c>
    </row>
    <row r="24" spans="1:11" x14ac:dyDescent="0.25">
      <c r="A24">
        <v>22</v>
      </c>
      <c r="B24">
        <f>INDEX('Frequency Translation Table'!$A$1:$C$12,MATCH('Notes (Clean)'!B24,'Frequency Translation Table'!$A$1:$A$12,0),3)</f>
        <v>293.66000000000003</v>
      </c>
      <c r="C24">
        <f>INDEX('Frequency Translation Table'!$A$1:$C$12,MATCH('Notes (Clean)'!C24,'Frequency Translation Table'!$A$1:$A$12,0),3)</f>
        <v>440</v>
      </c>
      <c r="D24">
        <f>INDEX('Frequency Translation Table'!$A$1:$C$12,MATCH('Notes (Clean)'!D24,'Frequency Translation Table'!$A$1:$A$12,0),3)</f>
        <v>493.88</v>
      </c>
      <c r="E24">
        <f>INDEX('Frequency Translation Table'!$A$1:$C$12,MATCH('Notes (Clean)'!E24,'Frequency Translation Table'!$A$1:$A$12,0),3)</f>
        <v>493.88</v>
      </c>
      <c r="F24">
        <f>INDEX('Frequency Translation Table'!$A$1:$C$12,MATCH('Notes (Clean)'!F24,'Frequency Translation Table'!$A$1:$A$12,0),3)</f>
        <v>493.88</v>
      </c>
      <c r="G24">
        <f>INDEX('Frequency Translation Table'!$A$1:$C$12,MATCH('Notes (Clean)'!G24,'Frequency Translation Table'!$A$1:$A$12,0),3)</f>
        <v>392</v>
      </c>
      <c r="H24">
        <f>INDEX('Frequency Translation Table'!$A$1:$C$12,MATCH('Notes (Clean)'!H24,'Frequency Translation Table'!$A$1:$A$12,0),3)</f>
        <v>440</v>
      </c>
      <c r="I24">
        <f>INDEX('Frequency Translation Table'!$A$1:$C$12,MATCH('Notes (Clean)'!I24,'Frequency Translation Table'!$A$1:$A$12,0),3)</f>
        <v>493.88</v>
      </c>
      <c r="J24">
        <f>INDEX('Frequency Translation Table'!$A$1:$C$12,MATCH('Notes (Clean)'!J24,'Frequency Translation Table'!$A$1:$A$12,0),3)</f>
        <v>329.63</v>
      </c>
      <c r="K24">
        <f>INDEX('Frequency Translation Table'!$A$1:$C$12,MATCH('Notes (Clean)'!K24,'Frequency Translation Table'!$A$1:$A$12,0),3)</f>
        <v>392</v>
      </c>
    </row>
    <row r="25" spans="1:11" x14ac:dyDescent="0.25">
      <c r="A25">
        <v>23</v>
      </c>
      <c r="B25">
        <f>INDEX('Frequency Translation Table'!$A$1:$C$12,MATCH('Notes (Clean)'!B25,'Frequency Translation Table'!$A$1:$A$12,0),3)</f>
        <v>261.63</v>
      </c>
      <c r="C25">
        <f>INDEX('Frequency Translation Table'!$A$1:$C$12,MATCH('Notes (Clean)'!C25,'Frequency Translation Table'!$A$1:$A$12,0),3)</f>
        <v>329.63</v>
      </c>
      <c r="D25">
        <f>INDEX('Frequency Translation Table'!$A$1:$C$12,MATCH('Notes (Clean)'!D25,'Frequency Translation Table'!$A$1:$A$12,0),3)</f>
        <v>392</v>
      </c>
      <c r="E25">
        <f>INDEX('Frequency Translation Table'!$A$1:$C$12,MATCH('Notes (Clean)'!E25,'Frequency Translation Table'!$A$1:$A$12,0),3)</f>
        <v>493.88</v>
      </c>
      <c r="F25">
        <f>INDEX('Frequency Translation Table'!$A$1:$C$12,MATCH('Notes (Clean)'!F25,'Frequency Translation Table'!$A$1:$A$12,0),3)</f>
        <v>349.23</v>
      </c>
      <c r="G25">
        <f>INDEX('Frequency Translation Table'!$A$1:$C$12,MATCH('Notes (Clean)'!G25,'Frequency Translation Table'!$A$1:$A$12,0),3)</f>
        <v>440</v>
      </c>
      <c r="H25">
        <f>INDEX('Frequency Translation Table'!$A$1:$C$12,MATCH('Notes (Clean)'!H25,'Frequency Translation Table'!$A$1:$A$12,0),3)</f>
        <v>440</v>
      </c>
      <c r="I25">
        <f>INDEX('Frequency Translation Table'!$A$1:$C$12,MATCH('Notes (Clean)'!I25,'Frequency Translation Table'!$A$1:$A$12,0),3)</f>
        <v>329.63</v>
      </c>
      <c r="J25">
        <f>INDEX('Frequency Translation Table'!$A$1:$C$12,MATCH('Notes (Clean)'!J25,'Frequency Translation Table'!$A$1:$A$12,0),3)</f>
        <v>392</v>
      </c>
      <c r="K25">
        <f>INDEX('Frequency Translation Table'!$A$1:$C$12,MATCH('Notes (Clean)'!K25,'Frequency Translation Table'!$A$1:$A$12,0),3)</f>
        <v>493.88</v>
      </c>
    </row>
    <row r="26" spans="1:11" x14ac:dyDescent="0.25">
      <c r="A26">
        <v>24</v>
      </c>
      <c r="B26">
        <f>INDEX('Frequency Translation Table'!$A$1:$C$12,MATCH('Notes (Clean)'!B26,'Frequency Translation Table'!$A$1:$A$12,0),3)</f>
        <v>261.63</v>
      </c>
      <c r="C26">
        <f>INDEX('Frequency Translation Table'!$A$1:$C$12,MATCH('Notes (Clean)'!C26,'Frequency Translation Table'!$A$1:$A$12,0),3)</f>
        <v>392</v>
      </c>
      <c r="D26">
        <f>INDEX('Frequency Translation Table'!$A$1:$C$12,MATCH('Notes (Clean)'!D26,'Frequency Translation Table'!$A$1:$A$12,0),3)</f>
        <v>440</v>
      </c>
      <c r="E26">
        <f>INDEX('Frequency Translation Table'!$A$1:$C$12,MATCH('Notes (Clean)'!E26,'Frequency Translation Table'!$A$1:$A$12,0),3)</f>
        <v>329.63</v>
      </c>
      <c r="F26">
        <f>INDEX('Frequency Translation Table'!$A$1:$C$12,MATCH('Notes (Clean)'!F26,'Frequency Translation Table'!$A$1:$A$12,0),3)</f>
        <v>415.3</v>
      </c>
      <c r="G26">
        <f>INDEX('Frequency Translation Table'!$A$1:$C$12,MATCH('Notes (Clean)'!G26,'Frequency Translation Table'!$A$1:$A$12,0),3)</f>
        <v>329.63</v>
      </c>
      <c r="H26">
        <f>INDEX('Frequency Translation Table'!$A$1:$C$12,MATCH('Notes (Clean)'!H26,'Frequency Translation Table'!$A$1:$A$12,0),3)</f>
        <v>440</v>
      </c>
      <c r="I26">
        <f>INDEX('Frequency Translation Table'!$A$1:$C$12,MATCH('Notes (Clean)'!I26,'Frequency Translation Table'!$A$1:$A$12,0),3)</f>
        <v>311.13</v>
      </c>
      <c r="J26">
        <f>INDEX('Frequency Translation Table'!$A$1:$C$12,MATCH('Notes (Clean)'!J26,'Frequency Translation Table'!$A$1:$A$12,0),3)</f>
        <v>261.63</v>
      </c>
      <c r="K26">
        <f>INDEX('Frequency Translation Table'!$A$1:$C$12,MATCH('Notes (Clean)'!K26,'Frequency Translation Table'!$A$1:$A$12,0),3)</f>
        <v>415.3</v>
      </c>
    </row>
    <row r="27" spans="1:11" x14ac:dyDescent="0.25">
      <c r="A27">
        <v>25</v>
      </c>
      <c r="B27">
        <f>INDEX('Frequency Translation Table'!$A$1:$C$12,MATCH('Notes (Clean)'!B27,'Frequency Translation Table'!$A$1:$A$12,0),3)</f>
        <v>261.63</v>
      </c>
      <c r="C27">
        <f>INDEX('Frequency Translation Table'!$A$1:$C$12,MATCH('Notes (Clean)'!C27,'Frequency Translation Table'!$A$1:$A$12,0),3)</f>
        <v>392</v>
      </c>
      <c r="D27">
        <f>INDEX('Frequency Translation Table'!$A$1:$C$12,MATCH('Notes (Clean)'!D27,'Frequency Translation Table'!$A$1:$A$12,0),3)</f>
        <v>392</v>
      </c>
      <c r="E27">
        <f>INDEX('Frequency Translation Table'!$A$1:$C$12,MATCH('Notes (Clean)'!E27,'Frequency Translation Table'!$A$1:$A$12,0),3)</f>
        <v>349.23</v>
      </c>
      <c r="F27">
        <f>INDEX('Frequency Translation Table'!$A$1:$C$12,MATCH('Notes (Clean)'!F27,'Frequency Translation Table'!$A$1:$A$12,0),3)</f>
        <v>440</v>
      </c>
      <c r="G27">
        <f>INDEX('Frequency Translation Table'!$A$1:$C$12,MATCH('Notes (Clean)'!G27,'Frequency Translation Table'!$A$1:$A$12,0),3)</f>
        <v>329.63</v>
      </c>
      <c r="H27">
        <f>INDEX('Frequency Translation Table'!$A$1:$C$12,MATCH('Notes (Clean)'!H27,'Frequency Translation Table'!$A$1:$A$12,0),3)</f>
        <v>349.23</v>
      </c>
      <c r="I27">
        <f>INDEX('Frequency Translation Table'!$A$1:$C$12,MATCH('Notes (Clean)'!I27,'Frequency Translation Table'!$A$1:$A$12,0),3)</f>
        <v>466.16</v>
      </c>
      <c r="J27">
        <f>INDEX('Frequency Translation Table'!$A$1:$C$12,MATCH('Notes (Clean)'!J27,'Frequency Translation Table'!$A$1:$A$12,0),3)</f>
        <v>261.63</v>
      </c>
      <c r="K27">
        <f>INDEX('Frequency Translation Table'!$A$1:$C$12,MATCH('Notes (Clean)'!K27,'Frequency Translation Table'!$A$1:$A$12,0),3)</f>
        <v>329.63</v>
      </c>
    </row>
    <row r="28" spans="1:11" x14ac:dyDescent="0.25">
      <c r="A28">
        <v>26</v>
      </c>
      <c r="B28">
        <f>INDEX('Frequency Translation Table'!$A$1:$C$12,MATCH('Notes (Clean)'!B28,'Frequency Translation Table'!$A$1:$A$12,0),3)</f>
        <v>392</v>
      </c>
      <c r="C28">
        <f>INDEX('Frequency Translation Table'!$A$1:$C$12,MATCH('Notes (Clean)'!C28,'Frequency Translation Table'!$A$1:$A$12,0),3)</f>
        <v>277.18</v>
      </c>
      <c r="D28">
        <f>INDEX('Frequency Translation Table'!$A$1:$C$12,MATCH('Notes (Clean)'!D28,'Frequency Translation Table'!$A$1:$A$12,0),3)</f>
        <v>349.23</v>
      </c>
      <c r="E28">
        <f>INDEX('Frequency Translation Table'!$A$1:$C$12,MATCH('Notes (Clean)'!E28,'Frequency Translation Table'!$A$1:$A$12,0),3)</f>
        <v>293.66000000000003</v>
      </c>
      <c r="F28">
        <f>INDEX('Frequency Translation Table'!$A$1:$C$12,MATCH('Notes (Clean)'!F28,'Frequency Translation Table'!$A$1:$A$12,0),3)</f>
        <v>493.88</v>
      </c>
      <c r="G28">
        <f>INDEX('Frequency Translation Table'!$A$1:$C$12,MATCH('Notes (Clean)'!G28,'Frequency Translation Table'!$A$1:$A$12,0),3)</f>
        <v>261.63</v>
      </c>
      <c r="H28">
        <f>INDEX('Frequency Translation Table'!$A$1:$C$12,MATCH('Notes (Clean)'!H28,'Frequency Translation Table'!$A$1:$A$12,0),3)</f>
        <v>440</v>
      </c>
      <c r="I28">
        <f>INDEX('Frequency Translation Table'!$A$1:$C$12,MATCH('Notes (Clean)'!I28,'Frequency Translation Table'!$A$1:$A$12,0),3)</f>
        <v>466.16</v>
      </c>
      <c r="J28">
        <f>INDEX('Frequency Translation Table'!$A$1:$C$12,MATCH('Notes (Clean)'!J28,'Frequency Translation Table'!$A$1:$A$12,0),3)</f>
        <v>392</v>
      </c>
      <c r="K28">
        <f>INDEX('Frequency Translation Table'!$A$1:$C$12,MATCH('Notes (Clean)'!K28,'Frequency Translation Table'!$A$1:$A$12,0),3)</f>
        <v>369.99</v>
      </c>
    </row>
    <row r="29" spans="1:11" x14ac:dyDescent="0.25">
      <c r="A29">
        <v>27</v>
      </c>
      <c r="B29">
        <f>INDEX('Frequency Translation Table'!$A$1:$C$12,MATCH('Notes (Clean)'!B29,'Frequency Translation Table'!$A$1:$A$12,0),3)</f>
        <v>261.63</v>
      </c>
      <c r="C29">
        <f>INDEX('Frequency Translation Table'!$A$1:$C$12,MATCH('Notes (Clean)'!C29,'Frequency Translation Table'!$A$1:$A$12,0),3)</f>
        <v>392</v>
      </c>
      <c r="D29">
        <f>INDEX('Frequency Translation Table'!$A$1:$C$12,MATCH('Notes (Clean)'!D29,'Frequency Translation Table'!$A$1:$A$12,0),3)</f>
        <v>261.63</v>
      </c>
      <c r="E29">
        <f>INDEX('Frequency Translation Table'!$A$1:$C$12,MATCH('Notes (Clean)'!E29,'Frequency Translation Table'!$A$1:$A$12,0),3)</f>
        <v>261.63</v>
      </c>
      <c r="F29">
        <f>INDEX('Frequency Translation Table'!$A$1:$C$12,MATCH('Notes (Clean)'!F29,'Frequency Translation Table'!$A$1:$A$12,0),3)</f>
        <v>440</v>
      </c>
      <c r="G29">
        <f>INDEX('Frequency Translation Table'!$A$1:$C$12,MATCH('Notes (Clean)'!G29,'Frequency Translation Table'!$A$1:$A$12,0),3)</f>
        <v>392</v>
      </c>
      <c r="H29">
        <f>INDEX('Frequency Translation Table'!$A$1:$C$12,MATCH('Notes (Clean)'!H29,'Frequency Translation Table'!$A$1:$A$12,0),3)</f>
        <v>392</v>
      </c>
      <c r="I29">
        <f>INDEX('Frequency Translation Table'!$A$1:$C$12,MATCH('Notes (Clean)'!I29,'Frequency Translation Table'!$A$1:$A$12,0),3)</f>
        <v>440</v>
      </c>
      <c r="J29">
        <f>INDEX('Frequency Translation Table'!$A$1:$C$12,MATCH('Notes (Clean)'!J29,'Frequency Translation Table'!$A$1:$A$12,0),3)</f>
        <v>261.63</v>
      </c>
      <c r="K29">
        <f>INDEX('Frequency Translation Table'!$A$1:$C$12,MATCH('Notes (Clean)'!K29,'Frequency Translation Table'!$A$1:$A$12,0),3)</f>
        <v>349.23</v>
      </c>
    </row>
    <row r="30" spans="1:11" x14ac:dyDescent="0.25">
      <c r="A30">
        <v>28</v>
      </c>
      <c r="B30">
        <f>INDEX('Frequency Translation Table'!$A$1:$C$12,MATCH('Notes (Clean)'!B30,'Frequency Translation Table'!$A$1:$A$12,0),3)</f>
        <v>261.63</v>
      </c>
      <c r="C30">
        <f>INDEX('Frequency Translation Table'!$A$1:$C$12,MATCH('Notes (Clean)'!C30,'Frequency Translation Table'!$A$1:$A$12,0),3)</f>
        <v>329.63</v>
      </c>
      <c r="D30">
        <f>INDEX('Frequency Translation Table'!$A$1:$C$12,MATCH('Notes (Clean)'!D30,'Frequency Translation Table'!$A$1:$A$12,0),3)</f>
        <v>440</v>
      </c>
      <c r="E30">
        <f>INDEX('Frequency Translation Table'!$A$1:$C$12,MATCH('Notes (Clean)'!E30,'Frequency Translation Table'!$A$1:$A$12,0),3)</f>
        <v>293.66000000000003</v>
      </c>
      <c r="F30">
        <f>INDEX('Frequency Translation Table'!$A$1:$C$12,MATCH('Notes (Clean)'!F30,'Frequency Translation Table'!$A$1:$A$12,0),3)</f>
        <v>392</v>
      </c>
      <c r="G30">
        <f>INDEX('Frequency Translation Table'!$A$1:$C$12,MATCH('Notes (Clean)'!G30,'Frequency Translation Table'!$A$1:$A$12,0),3)</f>
        <v>329.63</v>
      </c>
      <c r="H30">
        <f>INDEX('Frequency Translation Table'!$A$1:$C$12,MATCH('Notes (Clean)'!H30,'Frequency Translation Table'!$A$1:$A$12,0),3)</f>
        <v>493.88</v>
      </c>
      <c r="I30">
        <f>INDEX('Frequency Translation Table'!$A$1:$C$12,MATCH('Notes (Clean)'!I30,'Frequency Translation Table'!$A$1:$A$12,0),3)</f>
        <v>493.88</v>
      </c>
      <c r="J30">
        <f>INDEX('Frequency Translation Table'!$A$1:$C$12,MATCH('Notes (Clean)'!J30,'Frequency Translation Table'!$A$1:$A$12,0),3)</f>
        <v>261.63</v>
      </c>
      <c r="K30">
        <f>INDEX('Frequency Translation Table'!$A$1:$C$12,MATCH('Notes (Clean)'!K30,'Frequency Translation Table'!$A$1:$A$12,0),3)</f>
        <v>349.23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E14" sqref="E14"/>
    </sheetView>
  </sheetViews>
  <sheetFormatPr defaultRowHeight="15" x14ac:dyDescent="0.25"/>
  <cols>
    <col min="1" max="1" width="10.42578125" bestFit="1" customWidth="1"/>
    <col min="2" max="2" width="7.7109375" bestFit="1" customWidth="1"/>
    <col min="3" max="3" width="11.140625" bestFit="1" customWidth="1"/>
    <col min="4" max="4" width="15.42578125" bestFit="1" customWidth="1"/>
    <col min="5" max="5" width="17" bestFit="1" customWidth="1"/>
    <col min="6" max="6" width="7.7109375" bestFit="1" customWidth="1"/>
    <col min="7" max="7" width="14.85546875" bestFit="1" customWidth="1"/>
    <col min="8" max="8" width="14" bestFit="1" customWidth="1"/>
    <col min="9" max="9" width="13.85546875" bestFit="1" customWidth="1"/>
    <col min="10" max="10" width="13.42578125" bestFit="1" customWidth="1"/>
    <col min="11" max="11" width="25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tr">
        <f>MID('Raw Data'!B2,3,LEN('Raw Data'!B2))</f>
        <v>Major</v>
      </c>
      <c r="C2" t="str">
        <f>MID('Raw Data'!C2,3,LEN('Raw Data'!C2))</f>
        <v>minor</v>
      </c>
      <c r="D2" t="str">
        <f>MID('Raw Data'!D2,3,LEN('Raw Data'!D2))</f>
        <v>minor</v>
      </c>
      <c r="E2" t="str">
        <f>MID('Raw Data'!E2,3,LEN('Raw Data'!E2))</f>
        <v>diminished</v>
      </c>
      <c r="F2" t="str">
        <f>MID('Raw Data'!F2,3,LEN('Raw Data'!F2))</f>
        <v>major</v>
      </c>
      <c r="G2" t="str">
        <f>MID('Raw Data'!G2,3,LEN('Raw Data'!G2))</f>
        <v>diminished</v>
      </c>
      <c r="H2" t="str">
        <f>MID('Raw Data'!H2,3,LEN('Raw Data'!H2))</f>
        <v>major 7th</v>
      </c>
      <c r="I2" t="str">
        <f>MID('Raw Data'!I2,3,LEN('Raw Data'!I2))</f>
        <v xml:space="preserve"> major 7th</v>
      </c>
      <c r="J2" t="str">
        <f>MID('Raw Data'!J2,3,LEN('Raw Data'!J2))</f>
        <v>dominant 7th</v>
      </c>
      <c r="K2" t="str">
        <f>MID('Raw Data'!K2,3,LEN('Raw Data'!K2))</f>
        <v>minor 7th</v>
      </c>
    </row>
    <row r="3" spans="1:11" x14ac:dyDescent="0.25">
      <c r="A3">
        <v>1</v>
      </c>
      <c r="B3" t="str">
        <f>MID('Raw Data'!B3,3,LEN('Raw Data'!B3))</f>
        <v>Major</v>
      </c>
      <c r="C3" t="str">
        <f>MID('Raw Data'!C3,3,LEN('Raw Data'!C3))</f>
        <v>minor</v>
      </c>
      <c r="D3" t="str">
        <f>MID('Raw Data'!D3,3,LEN('Raw Data'!D3))</f>
        <v>minor</v>
      </c>
      <c r="E3" t="str">
        <f>MID('Raw Data'!E3,3,LEN('Raw Data'!E3))</f>
        <v>minor</v>
      </c>
      <c r="F3" t="str">
        <f>MID('Raw Data'!F3,3,LEN('Raw Data'!F3))</f>
        <v>major</v>
      </c>
      <c r="G3" t="str">
        <f>MID('Raw Data'!G3,3,LEN('Raw Data'!G3))</f>
        <v>minor</v>
      </c>
      <c r="H3" t="str">
        <f>MID('Raw Data'!H3,3,LEN('Raw Data'!H3))</f>
        <v>major Fourth</v>
      </c>
      <c r="I3" t="str">
        <f>MID('Raw Data'!I3,3,LEN('Raw Data'!I3))</f>
        <v xml:space="preserve"> major</v>
      </c>
      <c r="J3" t="str">
        <f>MID('Raw Data'!J3,3,LEN('Raw Data'!J3))</f>
        <v xml:space="preserve"> Major</v>
      </c>
      <c r="K3" t="str">
        <f>MID('Raw Data'!K3,3,LEN('Raw Data'!K3))</f>
        <v xml:space="preserve"> Major</v>
      </c>
    </row>
    <row r="4" spans="1:11" x14ac:dyDescent="0.25">
      <c r="A4">
        <v>2</v>
      </c>
      <c r="B4" t="str">
        <f>MID('Raw Data'!B4,3,LEN('Raw Data'!B4))</f>
        <v>Major</v>
      </c>
      <c r="C4" t="str">
        <f>MID('Raw Data'!C4,3,LEN('Raw Data'!C4))</f>
        <v>major</v>
      </c>
      <c r="D4" t="str">
        <f>MID('Raw Data'!D4,3,LEN('Raw Data'!D4))</f>
        <v>minor</v>
      </c>
      <c r="E4" t="str">
        <f>MID('Raw Data'!E4,3,LEN('Raw Data'!E4))</f>
        <v>diminished</v>
      </c>
      <c r="F4" t="str">
        <f>MID('Raw Data'!F4,3,LEN('Raw Data'!F4))</f>
        <v>major</v>
      </c>
      <c r="G4" t="str">
        <f>MID('Raw Data'!G4,3,LEN('Raw Data'!G4))</f>
        <v>minor</v>
      </c>
      <c r="H4" t="str">
        <f>MID('Raw Data'!H4,3,LEN('Raw Data'!H4))</f>
        <v>major seventh</v>
      </c>
      <c r="I4" t="str">
        <f>MID('Raw Data'!I4,3,LEN('Raw Data'!I4))</f>
        <v>minor 7th</v>
      </c>
      <c r="J4" t="str">
        <f>MID('Raw Data'!J4,3,LEN('Raw Data'!J4))</f>
        <v>major 7th</v>
      </c>
      <c r="K4" t="str">
        <f>MID('Raw Data'!K4,3,LEN('Raw Data'!K4))</f>
        <v>minor 7th</v>
      </c>
    </row>
    <row r="5" spans="1:11" x14ac:dyDescent="0.25">
      <c r="A5">
        <v>3</v>
      </c>
      <c r="B5" t="str">
        <f>MID('Raw Data'!B5,3,LEN('Raw Data'!B5))</f>
        <v>major</v>
      </c>
      <c r="C5" t="str">
        <f>MID('Raw Data'!C5,3,LEN('Raw Data'!C5))</f>
        <v>minor</v>
      </c>
      <c r="D5" t="str">
        <f>MID('Raw Data'!D5,3,LEN('Raw Data'!D5))</f>
        <v>minor</v>
      </c>
      <c r="E5" t="str">
        <f>MID('Raw Data'!E5,3,LEN('Raw Data'!E5))</f>
        <v>Diminished</v>
      </c>
      <c r="F5" t="str">
        <f>MID('Raw Data'!F5,3,LEN('Raw Data'!F5))</f>
        <v>Major</v>
      </c>
      <c r="G5" t="str">
        <f>MID('Raw Data'!G5,3,LEN('Raw Data'!G5))</f>
        <v>Minor</v>
      </c>
      <c r="H5" t="str">
        <f>MID('Raw Data'!H5,3,LEN('Raw Data'!H5))</f>
        <v>Aug</v>
      </c>
      <c r="I5" t="str">
        <f>MID('Raw Data'!I5,3,LEN('Raw Data'!I5))</f>
        <v xml:space="preserve"> minor</v>
      </c>
      <c r="J5" t="str">
        <f>MID('Raw Data'!J5,3,LEN('Raw Data'!J5))</f>
        <v>Aug</v>
      </c>
      <c r="K5" t="str">
        <f>MID('Raw Data'!K5,3,LEN('Raw Data'!K5))</f>
        <v/>
      </c>
    </row>
    <row r="6" spans="1:11" x14ac:dyDescent="0.25">
      <c r="A6">
        <v>4</v>
      </c>
      <c r="B6" t="str">
        <f>MID('Raw Data'!B6,3,LEN('Raw Data'!B6))</f>
        <v>major</v>
      </c>
      <c r="C6" t="str">
        <f>MID('Raw Data'!C6,3,LEN('Raw Data'!C6))</f>
        <v>minor</v>
      </c>
      <c r="D6" t="str">
        <f>MID('Raw Data'!D6,3,LEN('Raw Data'!D6))</f>
        <v>minor</v>
      </c>
      <c r="E6" t="str">
        <f>MID('Raw Data'!E6,3,LEN('Raw Data'!E6))</f>
        <v xml:space="preserve"> minor</v>
      </c>
      <c r="F6" t="str">
        <f>MID('Raw Data'!F6,3,LEN('Raw Data'!F6))</f>
        <v>major</v>
      </c>
      <c r="G6" t="str">
        <f>MID('Raw Data'!G6,3,LEN('Raw Data'!G6))</f>
        <v>minor</v>
      </c>
      <c r="H6" t="str">
        <f>MID('Raw Data'!H6,3,LEN('Raw Data'!H6))</f>
        <v>dominant 7th</v>
      </c>
      <c r="I6" t="str">
        <f>MID('Raw Data'!I6,3,LEN('Raw Data'!I6))</f>
        <v>major 7th</v>
      </c>
      <c r="J6" t="str">
        <f>MID('Raw Data'!J6,3,LEN('Raw Data'!J6))</f>
        <v>dominant 7th</v>
      </c>
      <c r="K6" t="str">
        <f>MID('Raw Data'!K6,3,LEN('Raw Data'!K6))</f>
        <v>diminished 7th</v>
      </c>
    </row>
    <row r="7" spans="1:11" x14ac:dyDescent="0.25">
      <c r="A7">
        <v>5</v>
      </c>
      <c r="B7" t="str">
        <f>MID('Raw Data'!B7,3,LEN('Raw Data'!B7))</f>
        <v>Major</v>
      </c>
      <c r="C7" t="str">
        <f>MID('Raw Data'!C7,3,LEN('Raw Data'!C7))</f>
        <v>minor</v>
      </c>
      <c r="D7" t="str">
        <f>MID('Raw Data'!D7,3,LEN('Raw Data'!D7))</f>
        <v>minor</v>
      </c>
      <c r="E7" t="str">
        <f>MID('Raw Data'!E7,3,LEN('Raw Data'!E7))</f>
        <v>minor</v>
      </c>
      <c r="F7" t="str">
        <f>MID('Raw Data'!F7,3,LEN('Raw Data'!F7))</f>
        <v>major</v>
      </c>
      <c r="G7" t="str">
        <f>MID('Raw Data'!G7,3,LEN('Raw Data'!G7))</f>
        <v>minor</v>
      </c>
      <c r="H7" t="str">
        <f>MID('Raw Data'!H7,3,LEN('Raw Data'!H7))</f>
        <v>minor</v>
      </c>
      <c r="I7" t="str">
        <f>MID('Raw Data'!I7,3,LEN('Raw Data'!I7))</f>
        <v>minor</v>
      </c>
      <c r="J7" t="str">
        <f>MID('Raw Data'!J7,3,LEN('Raw Data'!J7))</f>
        <v>major</v>
      </c>
      <c r="K7" t="str">
        <f>MID('Raw Data'!K7,3,LEN('Raw Data'!K7))</f>
        <v>minor</v>
      </c>
    </row>
    <row r="8" spans="1:11" x14ac:dyDescent="0.25">
      <c r="A8">
        <v>6</v>
      </c>
      <c r="B8" t="str">
        <f>MID('Raw Data'!B8,3,LEN('Raw Data'!B8))</f>
        <v>Major</v>
      </c>
      <c r="C8" t="str">
        <f>MID('Raw Data'!C8,3,LEN('Raw Data'!C8))</f>
        <v>minor</v>
      </c>
      <c r="D8" t="str">
        <f>MID('Raw Data'!D8,3,LEN('Raw Data'!D8))</f>
        <v xml:space="preserve"> minor</v>
      </c>
      <c r="E8" t="str">
        <f>MID('Raw Data'!E8,3,LEN('Raw Data'!E8))</f>
        <v>diminished</v>
      </c>
      <c r="F8" t="str">
        <f>MID('Raw Data'!F8,3,LEN('Raw Data'!F8))</f>
        <v>major</v>
      </c>
      <c r="G8" t="str">
        <f>MID('Raw Data'!G8,3,LEN('Raw Data'!G8))</f>
        <v>diminished</v>
      </c>
      <c r="H8" t="str">
        <f>MID('Raw Data'!H8,3,LEN('Raw Data'!H8))</f>
        <v>9</v>
      </c>
      <c r="I8" t="str">
        <f>MID('Raw Data'!I8,3,LEN('Raw Data'!I8))</f>
        <v xml:space="preserve"> minor</v>
      </c>
      <c r="J8" t="str">
        <f>MID('Raw Data'!J8,3,LEN('Raw Data'!J8))</f>
        <v>7th</v>
      </c>
      <c r="K8" t="str">
        <f>MID('Raw Data'!K8,3,LEN('Raw Data'!K8))</f>
        <v>minor 7th</v>
      </c>
    </row>
    <row r="9" spans="1:11" x14ac:dyDescent="0.25">
      <c r="A9">
        <v>7</v>
      </c>
      <c r="B9" t="str">
        <f>MID('Raw Data'!B9,3,LEN('Raw Data'!B9))</f>
        <v>Major</v>
      </c>
      <c r="C9" t="str">
        <f>MID('Raw Data'!C9,3,LEN('Raw Data'!C9))</f>
        <v>minor</v>
      </c>
      <c r="D9" t="str">
        <f>MID('Raw Data'!D9,3,LEN('Raw Data'!D9))</f>
        <v>minor</v>
      </c>
      <c r="E9" t="str">
        <f>MID('Raw Data'!E9,3,LEN('Raw Data'!E9))</f>
        <v>diminished</v>
      </c>
      <c r="F9" t="str">
        <f>MID('Raw Data'!F9,3,LEN('Raw Data'!F9))</f>
        <v>major</v>
      </c>
      <c r="G9" t="str">
        <f>MID('Raw Data'!G9,3,LEN('Raw Data'!G9))</f>
        <v>minor</v>
      </c>
      <c r="H9" t="str">
        <f>MID('Raw Data'!H9,3,LEN('Raw Data'!H9))</f>
        <v>Aug</v>
      </c>
      <c r="I9" t="str">
        <f>MID('Raw Data'!I9,3,LEN('Raw Data'!I9))</f>
        <v>Aug</v>
      </c>
      <c r="J9" t="str">
        <f>MID('Raw Data'!J9,3,LEN('Raw Data'!J9))</f>
        <v>minor</v>
      </c>
      <c r="K9" t="str">
        <f>MID('Raw Data'!K9,3,LEN('Raw Data'!K9))</f>
        <v>minor 7th</v>
      </c>
    </row>
    <row r="10" spans="1:11" x14ac:dyDescent="0.25">
      <c r="A10">
        <v>8</v>
      </c>
      <c r="B10" t="str">
        <f>MID('Raw Data'!B10,3,LEN('Raw Data'!B10))</f>
        <v>Major</v>
      </c>
      <c r="C10" t="str">
        <f>MID('Raw Data'!C10,3,LEN('Raw Data'!C10))</f>
        <v>minor</v>
      </c>
      <c r="D10" t="str">
        <f>MID('Raw Data'!D10,3,LEN('Raw Data'!D10))</f>
        <v>minor</v>
      </c>
      <c r="E10" t="str">
        <f>MID('Raw Data'!E10,3,LEN('Raw Data'!E10))</f>
        <v>minor</v>
      </c>
      <c r="F10" t="str">
        <f>MID('Raw Data'!F10,3,LEN('Raw Data'!F10))</f>
        <v>major</v>
      </c>
      <c r="G10" t="str">
        <f>MID('Raw Data'!G10,3,LEN('Raw Data'!G10))</f>
        <v>minor</v>
      </c>
      <c r="H10" t="str">
        <f>MID('Raw Data'!H10,3,LEN('Raw Data'!H10))</f>
        <v>major</v>
      </c>
      <c r="I10" t="str">
        <f>MID('Raw Data'!I10,3,LEN('Raw Data'!I10))</f>
        <v xml:space="preserve"> major</v>
      </c>
      <c r="J10" t="str">
        <f>MID('Raw Data'!J10,3,LEN('Raw Data'!J10))</f>
        <v xml:space="preserve"> Major</v>
      </c>
      <c r="K10" t="str">
        <f>MID('Raw Data'!K10,3,LEN('Raw Data'!K10))</f>
        <v>minor</v>
      </c>
    </row>
    <row r="11" spans="1:11" x14ac:dyDescent="0.25">
      <c r="A11">
        <v>9</v>
      </c>
      <c r="B11" t="str">
        <f>MID('Raw Data'!B11,3,LEN('Raw Data'!B11))</f>
        <v>Major</v>
      </c>
      <c r="C11" t="str">
        <f>MID('Raw Data'!C11,3,LEN('Raw Data'!C11))</f>
        <v>minor</v>
      </c>
      <c r="D11" t="str">
        <f>MID('Raw Data'!D11,3,LEN('Raw Data'!D11))</f>
        <v>minor</v>
      </c>
      <c r="E11" t="str">
        <f>MID('Raw Data'!E11,3,LEN('Raw Data'!E11))</f>
        <v xml:space="preserve"> minor</v>
      </c>
      <c r="F11" t="str">
        <f>MID('Raw Data'!F11,3,LEN('Raw Data'!F11))</f>
        <v>Major</v>
      </c>
      <c r="G11" t="str">
        <f>MID('Raw Data'!G11,3,LEN('Raw Data'!G11))</f>
        <v>minor</v>
      </c>
      <c r="H11" t="str">
        <f>MID('Raw Data'!H11,3,LEN('Raw Data'!H11))</f>
        <v>minor</v>
      </c>
      <c r="I11" t="str">
        <f>MID('Raw Data'!I11,3,LEN('Raw Data'!I11))</f>
        <v>minor</v>
      </c>
      <c r="J11" t="str">
        <f>MID('Raw Data'!J11,3,LEN('Raw Data'!J11))</f>
        <v>major</v>
      </c>
      <c r="K11" t="str">
        <f>MID('Raw Data'!K11,3,LEN('Raw Data'!K11))</f>
        <v>minor</v>
      </c>
    </row>
    <row r="12" spans="1:11" x14ac:dyDescent="0.25">
      <c r="A12">
        <v>10</v>
      </c>
      <c r="B12" t="str">
        <f>MID('Raw Data'!B12,3,LEN('Raw Data'!B12))</f>
        <v>Major</v>
      </c>
      <c r="C12" t="str">
        <f>MID('Raw Data'!C12,3,LEN('Raw Data'!C12))</f>
        <v>minor</v>
      </c>
      <c r="D12" t="str">
        <f>MID('Raw Data'!D12,3,LEN('Raw Data'!D12))</f>
        <v>minor</v>
      </c>
      <c r="E12" t="str">
        <f>MID('Raw Data'!E12,3,LEN('Raw Data'!E12))</f>
        <v xml:space="preserve"> minor</v>
      </c>
      <c r="F12" t="str">
        <f>MID('Raw Data'!F12,3,LEN('Raw Data'!F12))</f>
        <v>major</v>
      </c>
      <c r="G12" t="str">
        <f>MID('Raw Data'!G12,3,LEN('Raw Data'!G12))</f>
        <v>minor</v>
      </c>
      <c r="H12" t="str">
        <f>MID('Raw Data'!H12,3,LEN('Raw Data'!H12))</f>
        <v>minor 7th</v>
      </c>
      <c r="I12" t="str">
        <f>MID('Raw Data'!I12,3,LEN('Raw Data'!I12))</f>
        <v xml:space="preserve"> minor 7th</v>
      </c>
      <c r="J12" t="str">
        <f>MID('Raw Data'!J12,3,LEN('Raw Data'!J12))</f>
        <v>major 7th</v>
      </c>
      <c r="K12" t="str">
        <f>MID('Raw Data'!K12,3,LEN('Raw Data'!K12))</f>
        <v>minor 7th</v>
      </c>
    </row>
    <row r="13" spans="1:11" x14ac:dyDescent="0.25">
      <c r="A13">
        <v>11</v>
      </c>
      <c r="B13" t="str">
        <f>MID('Raw Data'!B13,3,LEN('Raw Data'!B13))</f>
        <v>major</v>
      </c>
      <c r="C13" t="str">
        <f>MID('Raw Data'!C13,3,LEN('Raw Data'!C13))</f>
        <v>minor</v>
      </c>
      <c r="D13" t="str">
        <f>MID('Raw Data'!D13,3,LEN('Raw Data'!D13))</f>
        <v>minor</v>
      </c>
      <c r="E13" t="str">
        <f>MID('Raw Data'!E13,3,LEN('Raw Data'!E13))</f>
        <v>diminished</v>
      </c>
      <c r="F13" t="str">
        <f>MID('Raw Data'!F13,3,LEN('Raw Data'!F13))</f>
        <v>major</v>
      </c>
      <c r="G13" t="str">
        <f>MID('Raw Data'!G13,3,LEN('Raw Data'!G13))</f>
        <v>diminished 7th</v>
      </c>
      <c r="H13" t="str">
        <f>MID('Raw Data'!H13,3,LEN('Raw Data'!H13))</f>
        <v xml:space="preserve"> 2nd</v>
      </c>
      <c r="I13" t="str">
        <f>MID('Raw Data'!I13,3,LEN('Raw Data'!I13))</f>
        <v>7th</v>
      </c>
      <c r="J13" t="str">
        <f>MID('Raw Data'!J13,3,LEN('Raw Data'!J13))</f>
        <v>7th</v>
      </c>
      <c r="K13" t="str">
        <f>MID('Raw Data'!K13,3,LEN('Raw Data'!K13))</f>
        <v>7th</v>
      </c>
    </row>
    <row r="14" spans="1:11" x14ac:dyDescent="0.25">
      <c r="A14">
        <v>12</v>
      </c>
      <c r="B14" t="str">
        <f>MID('Raw Data'!B14,3,LEN('Raw Data'!B14))</f>
        <v>major</v>
      </c>
      <c r="C14" t="str">
        <f>MID('Raw Data'!C14,3,LEN('Raw Data'!C14))</f>
        <v>minor</v>
      </c>
      <c r="D14" t="str">
        <f>MID('Raw Data'!D14,3,LEN('Raw Data'!D14))</f>
        <v>minor</v>
      </c>
      <c r="E14" t="str">
        <f>MID('Raw Data'!E14,3,LEN('Raw Data'!E14))</f>
        <v>minor</v>
      </c>
      <c r="F14" t="str">
        <f>MID('Raw Data'!F14,3,LEN('Raw Data'!F14))</f>
        <v>major</v>
      </c>
      <c r="G14" t="str">
        <f>MID('Raw Data'!G14,3,LEN('Raw Data'!G14))</f>
        <v xml:space="preserve"> minor</v>
      </c>
      <c r="H14" t="str">
        <f>MID('Raw Data'!H14,3,LEN('Raw Data'!H14))</f>
        <v>7th</v>
      </c>
      <c r="I14" t="str">
        <f>MID('Raw Data'!I14,3,LEN('Raw Data'!I14))</f>
        <v>7th</v>
      </c>
      <c r="J14" t="str">
        <f>MID('Raw Data'!J14,3,LEN('Raw Data'!J14))</f>
        <v xml:space="preserve"> 9th</v>
      </c>
      <c r="K14" t="str">
        <f>MID('Raw Data'!K14,3,LEN('Raw Data'!K14))</f>
        <v>9th</v>
      </c>
    </row>
    <row r="15" spans="1:11" x14ac:dyDescent="0.25">
      <c r="A15">
        <v>13</v>
      </c>
      <c r="B15" t="str">
        <f>MID('Raw Data'!B15,3,LEN('Raw Data'!B15))</f>
        <v>major</v>
      </c>
      <c r="C15" t="str">
        <f>MID('Raw Data'!C15,3,LEN('Raw Data'!C15))</f>
        <v>major</v>
      </c>
      <c r="D15" t="str">
        <f>MID('Raw Data'!D15,3,LEN('Raw Data'!D15))</f>
        <v>major</v>
      </c>
      <c r="E15" t="str">
        <f>MID('Raw Data'!E15,3,LEN('Raw Data'!E15))</f>
        <v>major</v>
      </c>
      <c r="F15" t="str">
        <f>MID('Raw Data'!F15,3,LEN('Raw Data'!F15))</f>
        <v>major</v>
      </c>
      <c r="G15" t="str">
        <f>MID('Raw Data'!G15,3,LEN('Raw Data'!G15))</f>
        <v/>
      </c>
      <c r="H15" t="str">
        <f>MID('Raw Data'!H15,3,LEN('Raw Data'!H15))</f>
        <v/>
      </c>
      <c r="I15" t="str">
        <f>MID('Raw Data'!I15,3,LEN('Raw Data'!I15))</f>
        <v/>
      </c>
      <c r="J15" t="str">
        <f>MID('Raw Data'!J15,3,LEN('Raw Data'!J15))</f>
        <v/>
      </c>
      <c r="K15" t="str">
        <f>MID('Raw Data'!K15,3,LEN('Raw Data'!K15))</f>
        <v>minor 7th</v>
      </c>
    </row>
    <row r="16" spans="1:11" x14ac:dyDescent="0.25">
      <c r="A16">
        <v>14</v>
      </c>
      <c r="B16" t="str">
        <f>MID('Raw Data'!B16,3,LEN('Raw Data'!B16))</f>
        <v>Major</v>
      </c>
      <c r="C16" t="str">
        <f>MID('Raw Data'!C16,3,LEN('Raw Data'!C16))</f>
        <v>minor</v>
      </c>
      <c r="D16" t="str">
        <f>MID('Raw Data'!D16,3,LEN('Raw Data'!D16))</f>
        <v>minor</v>
      </c>
      <c r="E16" t="str">
        <f>MID('Raw Data'!E16,3,LEN('Raw Data'!E16))</f>
        <v xml:space="preserve"> minor</v>
      </c>
      <c r="F16" t="str">
        <f>MID('Raw Data'!F16,3,LEN('Raw Data'!F16))</f>
        <v>major</v>
      </c>
      <c r="G16" t="str">
        <f>MID('Raw Data'!G16,3,LEN('Raw Data'!G16))</f>
        <v xml:space="preserve"> major</v>
      </c>
      <c r="H16" t="str">
        <f>MID('Raw Data'!H16,3,LEN('Raw Data'!H16))</f>
        <v>major</v>
      </c>
      <c r="I16" t="str">
        <f>MID('Raw Data'!I16,3,LEN('Raw Data'!I16))</f>
        <v>major</v>
      </c>
      <c r="J16" t="str">
        <f>MID('Raw Data'!J16,3,LEN('Raw Data'!J16))</f>
        <v>major</v>
      </c>
      <c r="K16" t="str">
        <f>MID('Raw Data'!K16,3,LEN('Raw Data'!K16))</f>
        <v xml:space="preserve"> major</v>
      </c>
    </row>
    <row r="17" spans="1:11" x14ac:dyDescent="0.25">
      <c r="A17">
        <v>15</v>
      </c>
      <c r="B17" t="str">
        <f>MID('Raw Data'!B17,3,LEN('Raw Data'!B17))</f>
        <v>Major</v>
      </c>
      <c r="C17" t="str">
        <f>MID('Raw Data'!C17,3,LEN('Raw Data'!C17))</f>
        <v>minor</v>
      </c>
      <c r="D17" t="str">
        <f>MID('Raw Data'!D17,3,LEN('Raw Data'!D17))</f>
        <v>Minor</v>
      </c>
      <c r="E17" t="str">
        <f>MID('Raw Data'!E17,3,LEN('Raw Data'!E17))</f>
        <v>minor</v>
      </c>
      <c r="F17" t="str">
        <f>MID('Raw Data'!F17,3,LEN('Raw Data'!F17))</f>
        <v>major</v>
      </c>
      <c r="G17" t="str">
        <f>MID('Raw Data'!G17,3,LEN('Raw Data'!G17))</f>
        <v>minor</v>
      </c>
      <c r="H17" t="str">
        <f>MID('Raw Data'!H17,3,LEN('Raw Data'!H17))</f>
        <v>major</v>
      </c>
      <c r="I17" t="str">
        <f>MID('Raw Data'!I17,3,LEN('Raw Data'!I17))</f>
        <v>major</v>
      </c>
      <c r="J17" t="str">
        <f>MID('Raw Data'!J17,3,LEN('Raw Data'!J17))</f>
        <v>minor</v>
      </c>
      <c r="K17" t="str">
        <f>MID('Raw Data'!K17,3,LEN('Raw Data'!K17))</f>
        <v>minor</v>
      </c>
    </row>
    <row r="18" spans="1:11" x14ac:dyDescent="0.25">
      <c r="A18">
        <v>16</v>
      </c>
      <c r="B18" t="str">
        <f>MID('Raw Data'!B18,3,LEN('Raw Data'!B18))</f>
        <v>Major</v>
      </c>
      <c r="C18" t="str">
        <f>MID('Raw Data'!C18,3,LEN('Raw Data'!C18))</f>
        <v>diminished</v>
      </c>
      <c r="D18" t="str">
        <f>MID('Raw Data'!D18,3,LEN('Raw Data'!D18))</f>
        <v>minor</v>
      </c>
      <c r="E18" t="str">
        <f>MID('Raw Data'!E18,3,LEN('Raw Data'!E18))</f>
        <v>minor</v>
      </c>
      <c r="F18" t="str">
        <f>MID('Raw Data'!F18,3,LEN('Raw Data'!F18))</f>
        <v>major</v>
      </c>
      <c r="G18" t="str">
        <f>MID('Raw Data'!G18,3,LEN('Raw Data'!G18))</f>
        <v>minor</v>
      </c>
      <c r="H18" t="str">
        <f>MID('Raw Data'!H18,3,LEN('Raw Data'!H18))</f>
        <v>augmented</v>
      </c>
      <c r="I18" t="str">
        <f>MID('Raw Data'!I18,3,LEN('Raw Data'!I18))</f>
        <v>diminished</v>
      </c>
      <c r="J18" t="str">
        <f>MID('Raw Data'!J18,3,LEN('Raw Data'!J18))</f>
        <v>minor</v>
      </c>
      <c r="K18" t="str">
        <f>MID('Raw Data'!K18,3,LEN('Raw Data'!K18))</f>
        <v>minor</v>
      </c>
    </row>
    <row r="19" spans="1:11" x14ac:dyDescent="0.25">
      <c r="A19">
        <v>17</v>
      </c>
      <c r="B19" t="str">
        <f>MID('Raw Data'!B19,3,LEN('Raw Data'!B19))</f>
        <v>Major</v>
      </c>
      <c r="C19" t="str">
        <f>MID('Raw Data'!C19,3,LEN('Raw Data'!C19))</f>
        <v>Minor</v>
      </c>
      <c r="D19" t="str">
        <f>MID('Raw Data'!D19,3,LEN('Raw Data'!D19))</f>
        <v xml:space="preserve"> minor</v>
      </c>
      <c r="E19" t="str">
        <f>MID('Raw Data'!E19,3,LEN('Raw Data'!E19))</f>
        <v xml:space="preserve"> minor</v>
      </c>
      <c r="F19" t="str">
        <f>MID('Raw Data'!F19,3,LEN('Raw Data'!F19))</f>
        <v>major</v>
      </c>
      <c r="G19" t="str">
        <f>MID('Raw Data'!G19,3,LEN('Raw Data'!G19))</f>
        <v>minor</v>
      </c>
      <c r="H19" t="str">
        <f>MID('Raw Data'!H19,3,LEN('Raw Data'!H19))</f>
        <v>major 7th</v>
      </c>
      <c r="I19" t="str">
        <f>MID('Raw Data'!I19,3,LEN('Raw Data'!I19))</f>
        <v>major 7th</v>
      </c>
      <c r="J19" t="str">
        <f>MID('Raw Data'!J19,3,LEN('Raw Data'!J19))</f>
        <v>dominant 7th</v>
      </c>
      <c r="K19" t="str">
        <f>MID('Raw Data'!K19,3,LEN('Raw Data'!K19))</f>
        <v>minor 7th</v>
      </c>
    </row>
    <row r="20" spans="1:11" x14ac:dyDescent="0.25">
      <c r="A20">
        <v>18</v>
      </c>
      <c r="B20" t="str">
        <f>MID('Raw Data'!B20,3,LEN('Raw Data'!B20))</f>
        <v>Major</v>
      </c>
      <c r="C20" t="str">
        <f>MID('Raw Data'!C20,3,LEN('Raw Data'!C20))</f>
        <v>minor</v>
      </c>
      <c r="D20" t="str">
        <f>MID('Raw Data'!D20,3,LEN('Raw Data'!D20))</f>
        <v>minor</v>
      </c>
      <c r="E20" t="str">
        <f>MID('Raw Data'!E20,3,LEN('Raw Data'!E20))</f>
        <v>Diminished</v>
      </c>
      <c r="F20" t="str">
        <f>MID('Raw Data'!F20,3,LEN('Raw Data'!F20))</f>
        <v>major</v>
      </c>
      <c r="G20" t="str">
        <f>MID('Raw Data'!G20,3,LEN('Raw Data'!G20))</f>
        <v>Diminished</v>
      </c>
      <c r="H20" t="str">
        <f>MID('Raw Data'!H20,3,LEN('Raw Data'!H20))</f>
        <v>major 7th</v>
      </c>
      <c r="I20" t="str">
        <f>MID('Raw Data'!I20,3,LEN('Raw Data'!I20))</f>
        <v xml:space="preserve"> major 7th</v>
      </c>
      <c r="J20" t="str">
        <f>MID('Raw Data'!J20,3,LEN('Raw Data'!J20))</f>
        <v>dominant 7th</v>
      </c>
      <c r="K20" t="str">
        <f>MID('Raw Data'!K20,3,LEN('Raw Data'!K20))</f>
        <v>minor 7th</v>
      </c>
    </row>
    <row r="21" spans="1:11" x14ac:dyDescent="0.25">
      <c r="A21">
        <v>19</v>
      </c>
      <c r="B21" t="str">
        <f>MID('Raw Data'!B21,3,LEN('Raw Data'!B21))</f>
        <v>Major</v>
      </c>
      <c r="C21" t="str">
        <f>MID('Raw Data'!C21,3,LEN('Raw Data'!C21))</f>
        <v>minor</v>
      </c>
      <c r="D21" t="str">
        <f>MID('Raw Data'!D21,3,LEN('Raw Data'!D21))</f>
        <v>minor</v>
      </c>
      <c r="E21" t="str">
        <f>MID('Raw Data'!E21,3,LEN('Raw Data'!E21))</f>
        <v>diminished</v>
      </c>
      <c r="F21" t="str">
        <f>MID('Raw Data'!F21,3,LEN('Raw Data'!F21))</f>
        <v>Major</v>
      </c>
      <c r="G21" t="str">
        <f>MID('Raw Data'!G21,3,LEN('Raw Data'!G21))</f>
        <v>Diminished</v>
      </c>
      <c r="H21" t="str">
        <f>MID('Raw Data'!H21,3,LEN('Raw Data'!H21))</f>
        <v>major 7th</v>
      </c>
      <c r="I21" t="str">
        <f>MID('Raw Data'!I21,3,LEN('Raw Data'!I21))</f>
        <v xml:space="preserve"> major 7th</v>
      </c>
      <c r="J21" t="str">
        <f>MID('Raw Data'!J21,3,LEN('Raw Data'!J21))</f>
        <v>dominant 7th</v>
      </c>
      <c r="K21" t="str">
        <f>MID('Raw Data'!K21,3,LEN('Raw Data'!K21))</f>
        <v xml:space="preserve"> minor 7th</v>
      </c>
    </row>
    <row r="22" spans="1:11" x14ac:dyDescent="0.25">
      <c r="A22">
        <v>20</v>
      </c>
      <c r="B22" t="str">
        <f>MID('Raw Data'!B22,3,LEN('Raw Data'!B22))</f>
        <v>Major</v>
      </c>
      <c r="C22" t="str">
        <f>MID('Raw Data'!C22,3,LEN('Raw Data'!C22))</f>
        <v>minor</v>
      </c>
      <c r="D22" t="str">
        <f>MID('Raw Data'!D22,3,LEN('Raw Data'!D22))</f>
        <v>minor</v>
      </c>
      <c r="E22" t="str">
        <f>MID('Raw Data'!E22,3,LEN('Raw Data'!E22))</f>
        <v>minor diminished</v>
      </c>
      <c r="F22" t="str">
        <f>MID('Raw Data'!F22,3,LEN('Raw Data'!F22))</f>
        <v>major</v>
      </c>
      <c r="G22" t="str">
        <f>MID('Raw Data'!G22,3,LEN('Raw Data'!G22))</f>
        <v>minor</v>
      </c>
      <c r="H22" t="str">
        <f>MID('Raw Data'!H22,3,LEN('Raw Data'!H22))</f>
        <v>minor 7th</v>
      </c>
      <c r="I22" t="str">
        <f>MID('Raw Data'!I22,3,LEN('Raw Data'!I22))</f>
        <v>minor</v>
      </c>
      <c r="J22" t="str">
        <f>MID('Raw Data'!J22,3,LEN('Raw Data'!J22))</f>
        <v>major 7th</v>
      </c>
      <c r="K22" t="str">
        <f>MID('Raw Data'!K22,3,LEN('Raw Data'!K22))</f>
        <v>Aug</v>
      </c>
    </row>
    <row r="23" spans="1:11" x14ac:dyDescent="0.25">
      <c r="A23">
        <v>21</v>
      </c>
      <c r="B23" t="str">
        <f>MID('Raw Data'!B23,3,LEN('Raw Data'!B23))</f>
        <v>Major</v>
      </c>
      <c r="C23" t="str">
        <f>MID('Raw Data'!C23,3,LEN('Raw Data'!C23))</f>
        <v>major</v>
      </c>
      <c r="D23" t="str">
        <f>MID('Raw Data'!D23,3,LEN('Raw Data'!D23))</f>
        <v>major</v>
      </c>
      <c r="E23" t="str">
        <f>MID('Raw Data'!E23,3,LEN('Raw Data'!E23))</f>
        <v xml:space="preserve"> Major</v>
      </c>
      <c r="F23" t="str">
        <f>MID('Raw Data'!F23,3,LEN('Raw Data'!F23))</f>
        <v>minor</v>
      </c>
      <c r="G23" t="str">
        <f>MID('Raw Data'!G23,3,LEN('Raw Data'!G23))</f>
        <v/>
      </c>
      <c r="H23" t="str">
        <f>MID('Raw Data'!H23,3,LEN('Raw Data'!H23))</f>
        <v>minor</v>
      </c>
      <c r="I23" t="str">
        <f>MID('Raw Data'!I23,3,LEN('Raw Data'!I23))</f>
        <v>major</v>
      </c>
      <c r="J23" t="str">
        <f>MID('Raw Data'!J23,3,LEN('Raw Data'!J23))</f>
        <v>major</v>
      </c>
      <c r="K23" t="str">
        <f>MID('Raw Data'!K23,3,LEN('Raw Data'!K23))</f>
        <v/>
      </c>
    </row>
    <row r="24" spans="1:11" x14ac:dyDescent="0.25">
      <c r="A24">
        <v>22</v>
      </c>
      <c r="B24" t="str">
        <f>MID('Raw Data'!B24,3,LEN('Raw Data'!B24))</f>
        <v>Major</v>
      </c>
      <c r="C24" t="str">
        <f>MID('Raw Data'!C24,3,LEN('Raw Data'!C24))</f>
        <v>major</v>
      </c>
      <c r="D24" t="str">
        <f>MID('Raw Data'!D24,3,LEN('Raw Data'!D24))</f>
        <v>major</v>
      </c>
      <c r="E24" t="str">
        <f>MID('Raw Data'!E24,3,LEN('Raw Data'!E24))</f>
        <v>minor</v>
      </c>
      <c r="F24" t="str">
        <f>MID('Raw Data'!F24,3,LEN('Raw Data'!F24))</f>
        <v>Major</v>
      </c>
      <c r="G24" t="str">
        <f>MID('Raw Data'!G24,3,LEN('Raw Data'!G24))</f>
        <v>Minor</v>
      </c>
      <c r="H24" t="str">
        <f>MID('Raw Data'!H24,3,LEN('Raw Data'!H24))</f>
        <v>major</v>
      </c>
      <c r="I24" t="str">
        <f>MID('Raw Data'!I24,3,LEN('Raw Data'!I24))</f>
        <v>major</v>
      </c>
      <c r="J24" t="str">
        <f>MID('Raw Data'!J24,3,LEN('Raw Data'!J24))</f>
        <v>major</v>
      </c>
      <c r="K24" t="str">
        <f>MID('Raw Data'!K24,3,LEN('Raw Data'!K24))</f>
        <v>major</v>
      </c>
    </row>
    <row r="25" spans="1:11" x14ac:dyDescent="0.25">
      <c r="A25">
        <v>23</v>
      </c>
      <c r="B25" t="str">
        <f>MID('Raw Data'!B25,3,LEN('Raw Data'!B25))</f>
        <v>Major</v>
      </c>
      <c r="C25" t="str">
        <f>MID('Raw Data'!C25,3,LEN('Raw Data'!C25))</f>
        <v>minor</v>
      </c>
      <c r="D25" t="str">
        <f>MID('Raw Data'!D25,3,LEN('Raw Data'!D25))</f>
        <v>minor</v>
      </c>
      <c r="E25" t="str">
        <f>MID('Raw Data'!E25,3,LEN('Raw Data'!E25))</f>
        <v>diminished</v>
      </c>
      <c r="F25" t="str">
        <f>MID('Raw Data'!F25,3,LEN('Raw Data'!F25))</f>
        <v>Major</v>
      </c>
      <c r="G25" t="str">
        <f>MID('Raw Data'!G25,3,LEN('Raw Data'!G25))</f>
        <v>diminished</v>
      </c>
      <c r="H25" t="str">
        <f>MID('Raw Data'!H25,3,LEN('Raw Data'!H25))</f>
        <v>minor 7th</v>
      </c>
      <c r="I25" t="str">
        <f>MID('Raw Data'!I25,3,LEN('Raw Data'!I25))</f>
        <v>9th</v>
      </c>
      <c r="J25" t="str">
        <f>MID('Raw Data'!J25,3,LEN('Raw Data'!J25))</f>
        <v>7th</v>
      </c>
      <c r="K25" t="str">
        <f>MID('Raw Data'!K25,3,LEN('Raw Data'!K25))</f>
        <v>13th</v>
      </c>
    </row>
    <row r="26" spans="1:11" x14ac:dyDescent="0.25">
      <c r="A26">
        <v>24</v>
      </c>
      <c r="B26" t="str">
        <f>MID('Raw Data'!B26,3,LEN('Raw Data'!B26))</f>
        <v>Major</v>
      </c>
      <c r="C26" t="str">
        <f>MID('Raw Data'!C26,3,LEN('Raw Data'!C26))</f>
        <v>minor</v>
      </c>
      <c r="D26" t="str">
        <f>MID('Raw Data'!D26,3,LEN('Raw Data'!D26))</f>
        <v>minor</v>
      </c>
      <c r="E26" t="str">
        <f>MID('Raw Data'!E26,3,LEN('Raw Data'!E26))</f>
        <v>diminished</v>
      </c>
      <c r="F26" t="str">
        <f>MID('Raw Data'!F26,3,LEN('Raw Data'!F26))</f>
        <v xml:space="preserve"> major</v>
      </c>
      <c r="G26" t="str">
        <f>MID('Raw Data'!G26,3,LEN('Raw Data'!G26))</f>
        <v>Diminished</v>
      </c>
      <c r="H26" t="str">
        <f>MID('Raw Data'!H26,3,LEN('Raw Data'!H26))</f>
        <v>major 7th</v>
      </c>
      <c r="I26" t="str">
        <f>MID('Raw Data'!I26,3,LEN('Raw Data'!I26))</f>
        <v xml:space="preserve"> major 7th</v>
      </c>
      <c r="J26" t="str">
        <f>MID('Raw Data'!J26,3,LEN('Raw Data'!J26))</f>
        <v>dominant 7th</v>
      </c>
      <c r="K26" t="str">
        <f>MID('Raw Data'!K26,3,LEN('Raw Data'!K26))</f>
        <v xml:space="preserve"> minor 7th</v>
      </c>
    </row>
    <row r="27" spans="1:11" x14ac:dyDescent="0.25">
      <c r="A27">
        <v>25</v>
      </c>
      <c r="B27" t="str">
        <f>MID('Raw Data'!B27,3,LEN('Raw Data'!B27))</f>
        <v>Major</v>
      </c>
      <c r="C27" t="str">
        <f>MID('Raw Data'!C27,3,LEN('Raw Data'!C27))</f>
        <v>minor</v>
      </c>
      <c r="D27" t="str">
        <f>MID('Raw Data'!D27,3,LEN('Raw Data'!D27))</f>
        <v>minor</v>
      </c>
      <c r="E27" t="str">
        <f>MID('Raw Data'!E27,3,LEN('Raw Data'!E27))</f>
        <v>Diminished</v>
      </c>
      <c r="F27" t="str">
        <f>MID('Raw Data'!F27,3,LEN('Raw Data'!F27))</f>
        <v>major</v>
      </c>
      <c r="G27" t="str">
        <f>MID('Raw Data'!G27,3,LEN('Raw Data'!G27))</f>
        <v>Diminished</v>
      </c>
      <c r="H27" t="str">
        <f>MID('Raw Data'!H27,3,LEN('Raw Data'!H27))</f>
        <v>major 7th</v>
      </c>
      <c r="I27" t="str">
        <f>MID('Raw Data'!I27,3,LEN('Raw Data'!I27))</f>
        <v xml:space="preserve"> dominant 7th</v>
      </c>
      <c r="J27" t="str">
        <f>MID('Raw Data'!J27,3,LEN('Raw Data'!J27))</f>
        <v>dominant 7th</v>
      </c>
      <c r="K27" t="str">
        <f>MID('Raw Data'!K27,3,LEN('Raw Data'!K27))</f>
        <v>minor 7th</v>
      </c>
    </row>
    <row r="28" spans="1:11" x14ac:dyDescent="0.25">
      <c r="A28">
        <v>26</v>
      </c>
      <c r="B28" t="str">
        <f>MID('Raw Data'!B28,3,LEN('Raw Data'!B28))</f>
        <v>Major</v>
      </c>
      <c r="C28" t="str">
        <f>MID('Raw Data'!C28,3,LEN('Raw Data'!C28))</f>
        <v xml:space="preserve"> major</v>
      </c>
      <c r="D28" t="str">
        <f>MID('Raw Data'!D28,3,LEN('Raw Data'!D28))</f>
        <v>minor</v>
      </c>
      <c r="E28" t="str">
        <f>MID('Raw Data'!E28,3,LEN('Raw Data'!E28))</f>
        <v>minor</v>
      </c>
      <c r="F28" t="str">
        <f>MID('Raw Data'!F28,3,LEN('Raw Data'!F28))</f>
        <v>Major</v>
      </c>
      <c r="G28" t="str">
        <f>MID('Raw Data'!G28,3,LEN('Raw Data'!G28))</f>
        <v>minor</v>
      </c>
      <c r="H28" t="str">
        <f>MID('Raw Data'!H28,3,LEN('Raw Data'!H28))</f>
        <v>minor</v>
      </c>
      <c r="I28" t="str">
        <f>MID('Raw Data'!I28,3,LEN('Raw Data'!I28))</f>
        <v xml:space="preserve"> major</v>
      </c>
      <c r="J28" t="str">
        <f>MID('Raw Data'!J28,3,LEN('Raw Data'!J28))</f>
        <v>minor</v>
      </c>
      <c r="K28" t="str">
        <f>MID('Raw Data'!K28,3,LEN('Raw Data'!K28))</f>
        <v xml:space="preserve"> minor</v>
      </c>
    </row>
    <row r="29" spans="1:11" x14ac:dyDescent="0.25">
      <c r="A29">
        <v>27</v>
      </c>
      <c r="B29" t="str">
        <f>MID('Raw Data'!B29,3,LEN('Raw Data'!B29))</f>
        <v>major</v>
      </c>
      <c r="C29" t="str">
        <f>MID('Raw Data'!C29,3,LEN('Raw Data'!C29))</f>
        <v>minor</v>
      </c>
      <c r="D29" t="str">
        <f>MID('Raw Data'!D29,3,LEN('Raw Data'!D29))</f>
        <v>Major with a 6th</v>
      </c>
      <c r="E29" t="str">
        <f>MID('Raw Data'!E29,3,LEN('Raw Data'!E29))</f>
        <v>diminished</v>
      </c>
      <c r="F29" t="str">
        <f>MID('Raw Data'!F29,3,LEN('Raw Data'!F29))</f>
        <v>major</v>
      </c>
      <c r="G29" t="str">
        <f>MID('Raw Data'!G29,3,LEN('Raw Data'!G29))</f>
        <v>Minor</v>
      </c>
      <c r="H29" t="str">
        <f>MID('Raw Data'!H29,3,LEN('Raw Data'!H29))</f>
        <v>major</v>
      </c>
      <c r="I29" t="str">
        <f>MID('Raw Data'!I29,3,LEN('Raw Data'!I29))</f>
        <v>7th</v>
      </c>
      <c r="J29" t="str">
        <f>MID('Raw Data'!J29,3,LEN('Raw Data'!J29))</f>
        <v>major</v>
      </c>
      <c r="K29" t="str">
        <f>MID('Raw Data'!K29,3,LEN('Raw Data'!K29))</f>
        <v>minor with c on the bottom</v>
      </c>
    </row>
    <row r="30" spans="1:11" x14ac:dyDescent="0.25">
      <c r="A30">
        <v>28</v>
      </c>
      <c r="B30" t="str">
        <f>MID('Raw Data'!B30,3,LEN('Raw Data'!B30))</f>
        <v>major</v>
      </c>
      <c r="C30" t="str">
        <f>MID('Raw Data'!C30,3,LEN('Raw Data'!C30))</f>
        <v>major</v>
      </c>
      <c r="D30" t="str">
        <f>MID('Raw Data'!D30,3,LEN('Raw Data'!D30))</f>
        <v>minor</v>
      </c>
      <c r="E30" t="str">
        <f>MID('Raw Data'!E30,3,LEN('Raw Data'!E30))</f>
        <v>minor</v>
      </c>
      <c r="F30" t="str">
        <f>MID('Raw Data'!F30,3,LEN('Raw Data'!F30))</f>
        <v>major</v>
      </c>
      <c r="G30" t="str">
        <f>MID('Raw Data'!G30,3,LEN('Raw Data'!G30))</f>
        <v>minor</v>
      </c>
      <c r="H30" t="str">
        <f>MID('Raw Data'!H30,3,LEN('Raw Data'!H30))</f>
        <v>major 7th</v>
      </c>
      <c r="I30" t="str">
        <f>MID('Raw Data'!I30,3,LEN('Raw Data'!I30))</f>
        <v>major 7th</v>
      </c>
      <c r="J30" t="str">
        <f>MID('Raw Data'!J30,3,LEN('Raw Data'!J30))</f>
        <v>major 7th</v>
      </c>
      <c r="K30" t="str">
        <f>MID('Raw Data'!K30,3,LEN('Raw Data'!K30))</f>
        <v>major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5" sqref="F15"/>
    </sheetView>
  </sheetViews>
  <sheetFormatPr defaultRowHeight="15" x14ac:dyDescent="0.25"/>
  <cols>
    <col min="1" max="1" width="10.42578125" bestFit="1" customWidth="1"/>
    <col min="2" max="2" width="7.7109375" bestFit="1" customWidth="1"/>
    <col min="3" max="3" width="11.140625" bestFit="1" customWidth="1"/>
    <col min="4" max="4" width="10.5703125" bestFit="1" customWidth="1"/>
    <col min="5" max="5" width="17" bestFit="1" customWidth="1"/>
    <col min="6" max="6" width="7.7109375" bestFit="1" customWidth="1"/>
    <col min="7" max="7" width="14.85546875" bestFit="1" customWidth="1"/>
    <col min="8" max="8" width="14" bestFit="1" customWidth="1"/>
    <col min="9" max="9" width="13.85546875" bestFit="1" customWidth="1"/>
    <col min="10" max="10" width="13.42578125" bestFit="1" customWidth="1"/>
    <col min="11" max="11" width="26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tr">
        <f>IF(LEFT('Without Notes (dirty)'!B2,1)=" ",RIGHT('Without Notes (dirty)'!B2,LEN('Without Notes (dirty)'!B2)-1),'Without Notes (dirty)'!B2)</f>
        <v>Major</v>
      </c>
      <c r="C2" t="str">
        <f>IF(LEFT('Without Notes (dirty)'!C2,1)=" ",RIGHT('Without Notes (dirty)'!C2,LEN('Without Notes (dirty)'!C2)-1),'Without Notes (dirty)'!C2)</f>
        <v>minor</v>
      </c>
      <c r="D2" t="str">
        <f>IF(LEFT('Without Notes (dirty)'!D2,1)=" ",RIGHT('Without Notes (dirty)'!D2,LEN('Without Notes (dirty)'!D2)-1),'Without Notes (dirty)'!D2)</f>
        <v>minor</v>
      </c>
      <c r="E2" t="str">
        <f>IF(LEFT('Without Notes (dirty)'!E2,1)=" ",RIGHT('Without Notes (dirty)'!E2,LEN('Without Notes (dirty)'!E2)-1),'Without Notes (dirty)'!E2)</f>
        <v>diminished</v>
      </c>
      <c r="F2" t="str">
        <f>IF(LEFT('Without Notes (dirty)'!F2,1)=" ",RIGHT('Without Notes (dirty)'!F2,LEN('Without Notes (dirty)'!F2)-1),'Without Notes (dirty)'!F2)</f>
        <v>major</v>
      </c>
      <c r="G2" t="str">
        <f>IF(LEFT('Without Notes (dirty)'!G2,1)=" ",RIGHT('Without Notes (dirty)'!G2,LEN('Without Notes (dirty)'!G2)-1),'Without Notes (dirty)'!G2)</f>
        <v>diminished</v>
      </c>
      <c r="H2" t="str">
        <f>IF(LEFT('Without Notes (dirty)'!H2,1)=" ",RIGHT('Without Notes (dirty)'!H2,LEN('Without Notes (dirty)'!H2)-1),'Without Notes (dirty)'!H2)</f>
        <v>major 7th</v>
      </c>
      <c r="I2" t="str">
        <f>IF(LEFT('Without Notes (dirty)'!I2,1)=" ",RIGHT('Without Notes (dirty)'!I2,LEN('Without Notes (dirty)'!I2)-1),'Without Notes (dirty)'!I2)</f>
        <v>major 7th</v>
      </c>
      <c r="J2" t="str">
        <f>IF(LEFT('Without Notes (dirty)'!J2,1)=" ",RIGHT('Without Notes (dirty)'!J2,LEN('Without Notes (dirty)'!J2)-1),'Without Notes (dirty)'!J2)</f>
        <v>dominant 7th</v>
      </c>
      <c r="K2" t="str">
        <f>IF(LEFT('Without Notes (dirty)'!K2,1)=" ",RIGHT('Without Notes (dirty)'!K2,LEN('Without Notes (dirty)'!K2)-1),'Without Notes (dirty)'!K2)</f>
        <v>minor 7th</v>
      </c>
    </row>
    <row r="3" spans="1:11" x14ac:dyDescent="0.25">
      <c r="A3">
        <v>1</v>
      </c>
      <c r="B3" t="str">
        <f>IF(LEFT('Without Notes (dirty)'!B3,1)=" ",RIGHT('Without Notes (dirty)'!B3,LEN('Without Notes (dirty)'!B3)-1),'Without Notes (dirty)'!B3)</f>
        <v>Major</v>
      </c>
      <c r="C3" t="str">
        <f>IF(LEFT('Without Notes (dirty)'!C3,1)=" ",RIGHT('Without Notes (dirty)'!C3,LEN('Without Notes (dirty)'!C3)-1),'Without Notes (dirty)'!C3)</f>
        <v>minor</v>
      </c>
      <c r="D3" t="str">
        <f>IF(LEFT('Without Notes (dirty)'!D3,1)=" ",RIGHT('Without Notes (dirty)'!D3,LEN('Without Notes (dirty)'!D3)-1),'Without Notes (dirty)'!D3)</f>
        <v>minor</v>
      </c>
      <c r="E3" t="str">
        <f>IF(LEFT('Without Notes (dirty)'!E3,1)=" ",RIGHT('Without Notes (dirty)'!E3,LEN('Without Notes (dirty)'!E3)-1),'Without Notes (dirty)'!E3)</f>
        <v>minor</v>
      </c>
      <c r="F3" t="str">
        <f>IF(LEFT('Without Notes (dirty)'!F3,1)=" ",RIGHT('Without Notes (dirty)'!F3,LEN('Without Notes (dirty)'!F3)-1),'Without Notes (dirty)'!F3)</f>
        <v>major</v>
      </c>
      <c r="G3" t="str">
        <f>IF(LEFT('Without Notes (dirty)'!G3,1)=" ",RIGHT('Without Notes (dirty)'!G3,LEN('Without Notes (dirty)'!G3)-1),'Without Notes (dirty)'!G3)</f>
        <v>minor</v>
      </c>
      <c r="H3" t="str">
        <f>IF(LEFT('Without Notes (dirty)'!H3,1)=" ",RIGHT('Without Notes (dirty)'!H3,LEN('Without Notes (dirty)'!H3)-1),'Without Notes (dirty)'!H3)</f>
        <v>major Fourth</v>
      </c>
      <c r="I3" t="str">
        <f>IF(LEFT('Without Notes (dirty)'!I3,1)=" ",RIGHT('Without Notes (dirty)'!I3,LEN('Without Notes (dirty)'!I3)-1),'Without Notes (dirty)'!I3)</f>
        <v>major</v>
      </c>
      <c r="J3" t="str">
        <f>IF(LEFT('Without Notes (dirty)'!J3,1)=" ",RIGHT('Without Notes (dirty)'!J3,LEN('Without Notes (dirty)'!J3)-1),'Without Notes (dirty)'!J3)</f>
        <v>Major</v>
      </c>
      <c r="K3" t="str">
        <f>IF(LEFT('Without Notes (dirty)'!K3,1)=" ",RIGHT('Without Notes (dirty)'!K3,LEN('Without Notes (dirty)'!K3)-1),'Without Notes (dirty)'!K3)</f>
        <v>Major</v>
      </c>
    </row>
    <row r="4" spans="1:11" x14ac:dyDescent="0.25">
      <c r="A4">
        <v>2</v>
      </c>
      <c r="B4" t="str">
        <f>IF(LEFT('Without Notes (dirty)'!B4,1)=" ",RIGHT('Without Notes (dirty)'!B4,LEN('Without Notes (dirty)'!B4)-1),'Without Notes (dirty)'!B4)</f>
        <v>Major</v>
      </c>
      <c r="C4" t="str">
        <f>IF(LEFT('Without Notes (dirty)'!C4,1)=" ",RIGHT('Without Notes (dirty)'!C4,LEN('Without Notes (dirty)'!C4)-1),'Without Notes (dirty)'!C4)</f>
        <v>major</v>
      </c>
      <c r="D4" t="str">
        <f>IF(LEFT('Without Notes (dirty)'!D4,1)=" ",RIGHT('Without Notes (dirty)'!D4,LEN('Without Notes (dirty)'!D4)-1),'Without Notes (dirty)'!D4)</f>
        <v>minor</v>
      </c>
      <c r="E4" t="str">
        <f>IF(LEFT('Without Notes (dirty)'!E4,1)=" ",RIGHT('Without Notes (dirty)'!E4,LEN('Without Notes (dirty)'!E4)-1),'Without Notes (dirty)'!E4)</f>
        <v>diminished</v>
      </c>
      <c r="F4" t="str">
        <f>IF(LEFT('Without Notes (dirty)'!F4,1)=" ",RIGHT('Without Notes (dirty)'!F4,LEN('Without Notes (dirty)'!F4)-1),'Without Notes (dirty)'!F4)</f>
        <v>major</v>
      </c>
      <c r="G4" t="str">
        <f>IF(LEFT('Without Notes (dirty)'!G4,1)=" ",RIGHT('Without Notes (dirty)'!G4,LEN('Without Notes (dirty)'!G4)-1),'Without Notes (dirty)'!G4)</f>
        <v>minor</v>
      </c>
      <c r="H4" t="str">
        <f>IF(LEFT('Without Notes (dirty)'!H4,1)=" ",RIGHT('Without Notes (dirty)'!H4,LEN('Without Notes (dirty)'!H4)-1),'Without Notes (dirty)'!H4)</f>
        <v>major seventh</v>
      </c>
      <c r="I4" t="str">
        <f>IF(LEFT('Without Notes (dirty)'!I4,1)=" ",RIGHT('Without Notes (dirty)'!I4,LEN('Without Notes (dirty)'!I4)-1),'Without Notes (dirty)'!I4)</f>
        <v>minor 7th</v>
      </c>
      <c r="J4" t="str">
        <f>IF(LEFT('Without Notes (dirty)'!J4,1)=" ",RIGHT('Without Notes (dirty)'!J4,LEN('Without Notes (dirty)'!J4)-1),'Without Notes (dirty)'!J4)</f>
        <v>major 7th</v>
      </c>
      <c r="K4" t="str">
        <f>IF(LEFT('Without Notes (dirty)'!K4,1)=" ",RIGHT('Without Notes (dirty)'!K4,LEN('Without Notes (dirty)'!K4)-1),'Without Notes (dirty)'!K4)</f>
        <v>minor 7th</v>
      </c>
    </row>
    <row r="5" spans="1:11" x14ac:dyDescent="0.25">
      <c r="A5">
        <v>3</v>
      </c>
      <c r="B5" t="str">
        <f>IF(LEFT('Without Notes (dirty)'!B5,1)=" ",RIGHT('Without Notes (dirty)'!B5,LEN('Without Notes (dirty)'!B5)-1),'Without Notes (dirty)'!B5)</f>
        <v>major</v>
      </c>
      <c r="C5" t="str">
        <f>IF(LEFT('Without Notes (dirty)'!C5,1)=" ",RIGHT('Without Notes (dirty)'!C5,LEN('Without Notes (dirty)'!C5)-1),'Without Notes (dirty)'!C5)</f>
        <v>minor</v>
      </c>
      <c r="D5" t="str">
        <f>IF(LEFT('Without Notes (dirty)'!D5,1)=" ",RIGHT('Without Notes (dirty)'!D5,LEN('Without Notes (dirty)'!D5)-1),'Without Notes (dirty)'!D5)</f>
        <v>minor</v>
      </c>
      <c r="E5" t="str">
        <f>IF(LEFT('Without Notes (dirty)'!E5,1)=" ",RIGHT('Without Notes (dirty)'!E5,LEN('Without Notes (dirty)'!E5)-1),'Without Notes (dirty)'!E5)</f>
        <v>Diminished</v>
      </c>
      <c r="F5" t="str">
        <f>IF(LEFT('Without Notes (dirty)'!F5,1)=" ",RIGHT('Without Notes (dirty)'!F5,LEN('Without Notes (dirty)'!F5)-1),'Without Notes (dirty)'!F5)</f>
        <v>Major</v>
      </c>
      <c r="G5" t="str">
        <f>IF(LEFT('Without Notes (dirty)'!G5,1)=" ",RIGHT('Without Notes (dirty)'!G5,LEN('Without Notes (dirty)'!G5)-1),'Without Notes (dirty)'!G5)</f>
        <v>Minor</v>
      </c>
      <c r="H5" t="str">
        <f>IF(LEFT('Without Notes (dirty)'!H5,1)=" ",RIGHT('Without Notes (dirty)'!H5,LEN('Without Notes (dirty)'!H5)-1),'Without Notes (dirty)'!H5)</f>
        <v>Aug</v>
      </c>
      <c r="I5" t="str">
        <f>IF(LEFT('Without Notes (dirty)'!I5,1)=" ",RIGHT('Without Notes (dirty)'!I5,LEN('Without Notes (dirty)'!I5)-1),'Without Notes (dirty)'!I5)</f>
        <v>minor</v>
      </c>
      <c r="J5" t="str">
        <f>IF(LEFT('Without Notes (dirty)'!J5,1)=" ",RIGHT('Without Notes (dirty)'!J5,LEN('Without Notes (dirty)'!J5)-1),'Without Notes (dirty)'!J5)</f>
        <v>Aug</v>
      </c>
      <c r="K5" t="str">
        <f>IF(LEFT('Without Notes (dirty)'!K5,1)=" ",RIGHT('Without Notes (dirty)'!K5,LEN('Without Notes (dirty)'!K5)-1),'Without Notes (dirty)'!K5)</f>
        <v/>
      </c>
    </row>
    <row r="6" spans="1:11" x14ac:dyDescent="0.25">
      <c r="A6">
        <v>4</v>
      </c>
      <c r="B6" t="str">
        <f>IF(LEFT('Without Notes (dirty)'!B6,1)=" ",RIGHT('Without Notes (dirty)'!B6,LEN('Without Notes (dirty)'!B6)-1),'Without Notes (dirty)'!B6)</f>
        <v>major</v>
      </c>
      <c r="C6" t="str">
        <f>IF(LEFT('Without Notes (dirty)'!C6,1)=" ",RIGHT('Without Notes (dirty)'!C6,LEN('Without Notes (dirty)'!C6)-1),'Without Notes (dirty)'!C6)</f>
        <v>minor</v>
      </c>
      <c r="D6" t="str">
        <f>IF(LEFT('Without Notes (dirty)'!D6,1)=" ",RIGHT('Without Notes (dirty)'!D6,LEN('Without Notes (dirty)'!D6)-1),'Without Notes (dirty)'!D6)</f>
        <v>minor</v>
      </c>
      <c r="E6" t="str">
        <f>IF(LEFT('Without Notes (dirty)'!E6,1)=" ",RIGHT('Without Notes (dirty)'!E6,LEN('Without Notes (dirty)'!E6)-1),'Without Notes (dirty)'!E6)</f>
        <v>minor</v>
      </c>
      <c r="F6" t="str">
        <f>IF(LEFT('Without Notes (dirty)'!F6,1)=" ",RIGHT('Without Notes (dirty)'!F6,LEN('Without Notes (dirty)'!F6)-1),'Without Notes (dirty)'!F6)</f>
        <v>major</v>
      </c>
      <c r="G6" t="str">
        <f>IF(LEFT('Without Notes (dirty)'!G6,1)=" ",RIGHT('Without Notes (dirty)'!G6,LEN('Without Notes (dirty)'!G6)-1),'Without Notes (dirty)'!G6)</f>
        <v>minor</v>
      </c>
      <c r="H6" t="str">
        <f>IF(LEFT('Without Notes (dirty)'!H6,1)=" ",RIGHT('Without Notes (dirty)'!H6,LEN('Without Notes (dirty)'!H6)-1),'Without Notes (dirty)'!H6)</f>
        <v>dominant 7th</v>
      </c>
      <c r="I6" t="str">
        <f>IF(LEFT('Without Notes (dirty)'!I6,1)=" ",RIGHT('Without Notes (dirty)'!I6,LEN('Without Notes (dirty)'!I6)-1),'Without Notes (dirty)'!I6)</f>
        <v>major 7th</v>
      </c>
      <c r="J6" t="str">
        <f>IF(LEFT('Without Notes (dirty)'!J6,1)=" ",RIGHT('Without Notes (dirty)'!J6,LEN('Without Notes (dirty)'!J6)-1),'Without Notes (dirty)'!J6)</f>
        <v>dominant 7th</v>
      </c>
      <c r="K6" t="str">
        <f>IF(LEFT('Without Notes (dirty)'!K6,1)=" ",RIGHT('Without Notes (dirty)'!K6,LEN('Without Notes (dirty)'!K6)-1),'Without Notes (dirty)'!K6)</f>
        <v>diminished 7th</v>
      </c>
    </row>
    <row r="7" spans="1:11" x14ac:dyDescent="0.25">
      <c r="A7">
        <v>5</v>
      </c>
      <c r="B7" t="str">
        <f>IF(LEFT('Without Notes (dirty)'!B7,1)=" ",RIGHT('Without Notes (dirty)'!B7,LEN('Without Notes (dirty)'!B7)-1),'Without Notes (dirty)'!B7)</f>
        <v>Major</v>
      </c>
      <c r="C7" t="str">
        <f>IF(LEFT('Without Notes (dirty)'!C7,1)=" ",RIGHT('Without Notes (dirty)'!C7,LEN('Without Notes (dirty)'!C7)-1),'Without Notes (dirty)'!C7)</f>
        <v>minor</v>
      </c>
      <c r="D7" t="str">
        <f>IF(LEFT('Without Notes (dirty)'!D7,1)=" ",RIGHT('Without Notes (dirty)'!D7,LEN('Without Notes (dirty)'!D7)-1),'Without Notes (dirty)'!D7)</f>
        <v>minor</v>
      </c>
      <c r="E7" t="str">
        <f>IF(LEFT('Without Notes (dirty)'!E7,1)=" ",RIGHT('Without Notes (dirty)'!E7,LEN('Without Notes (dirty)'!E7)-1),'Without Notes (dirty)'!E7)</f>
        <v>minor</v>
      </c>
      <c r="F7" t="str">
        <f>IF(LEFT('Without Notes (dirty)'!F7,1)=" ",RIGHT('Without Notes (dirty)'!F7,LEN('Without Notes (dirty)'!F7)-1),'Without Notes (dirty)'!F7)</f>
        <v>major</v>
      </c>
      <c r="G7" t="str">
        <f>IF(LEFT('Without Notes (dirty)'!G7,1)=" ",RIGHT('Without Notes (dirty)'!G7,LEN('Without Notes (dirty)'!G7)-1),'Without Notes (dirty)'!G7)</f>
        <v>minor</v>
      </c>
      <c r="H7" t="str">
        <f>IF(LEFT('Without Notes (dirty)'!H7,1)=" ",RIGHT('Without Notes (dirty)'!H7,LEN('Without Notes (dirty)'!H7)-1),'Without Notes (dirty)'!H7)</f>
        <v>minor</v>
      </c>
      <c r="I7" t="str">
        <f>IF(LEFT('Without Notes (dirty)'!I7,1)=" ",RIGHT('Without Notes (dirty)'!I7,LEN('Without Notes (dirty)'!I7)-1),'Without Notes (dirty)'!I7)</f>
        <v>minor</v>
      </c>
      <c r="J7" t="str">
        <f>IF(LEFT('Without Notes (dirty)'!J7,1)=" ",RIGHT('Without Notes (dirty)'!J7,LEN('Without Notes (dirty)'!J7)-1),'Without Notes (dirty)'!J7)</f>
        <v>major</v>
      </c>
      <c r="K7" t="str">
        <f>IF(LEFT('Without Notes (dirty)'!K7,1)=" ",RIGHT('Without Notes (dirty)'!K7,LEN('Without Notes (dirty)'!K7)-1),'Without Notes (dirty)'!K7)</f>
        <v>minor</v>
      </c>
    </row>
    <row r="8" spans="1:11" x14ac:dyDescent="0.25">
      <c r="A8">
        <v>6</v>
      </c>
      <c r="B8" t="str">
        <f>IF(LEFT('Without Notes (dirty)'!B8,1)=" ",RIGHT('Without Notes (dirty)'!B8,LEN('Without Notes (dirty)'!B8)-1),'Without Notes (dirty)'!B8)</f>
        <v>Major</v>
      </c>
      <c r="C8" t="str">
        <f>IF(LEFT('Without Notes (dirty)'!C8,1)=" ",RIGHT('Without Notes (dirty)'!C8,LEN('Without Notes (dirty)'!C8)-1),'Without Notes (dirty)'!C8)</f>
        <v>minor</v>
      </c>
      <c r="D8" t="str">
        <f>IF(LEFT('Without Notes (dirty)'!D8,1)=" ",RIGHT('Without Notes (dirty)'!D8,LEN('Without Notes (dirty)'!D8)-1),'Without Notes (dirty)'!D8)</f>
        <v>minor</v>
      </c>
      <c r="E8" t="str">
        <f>IF(LEFT('Without Notes (dirty)'!E8,1)=" ",RIGHT('Without Notes (dirty)'!E8,LEN('Without Notes (dirty)'!E8)-1),'Without Notes (dirty)'!E8)</f>
        <v>diminished</v>
      </c>
      <c r="F8" t="str">
        <f>IF(LEFT('Without Notes (dirty)'!F8,1)=" ",RIGHT('Without Notes (dirty)'!F8,LEN('Without Notes (dirty)'!F8)-1),'Without Notes (dirty)'!F8)</f>
        <v>major</v>
      </c>
      <c r="G8" t="str">
        <f>IF(LEFT('Without Notes (dirty)'!G8,1)=" ",RIGHT('Without Notes (dirty)'!G8,LEN('Without Notes (dirty)'!G8)-1),'Without Notes (dirty)'!G8)</f>
        <v>diminished</v>
      </c>
      <c r="H8" t="str">
        <f>IF(LEFT('Without Notes (dirty)'!H8,1)=" ",RIGHT('Without Notes (dirty)'!H8,LEN('Without Notes (dirty)'!H8)-1),'Without Notes (dirty)'!H8)</f>
        <v>9</v>
      </c>
      <c r="I8" t="str">
        <f>IF(LEFT('Without Notes (dirty)'!I8,1)=" ",RIGHT('Without Notes (dirty)'!I8,LEN('Without Notes (dirty)'!I8)-1),'Without Notes (dirty)'!I8)</f>
        <v>minor</v>
      </c>
      <c r="J8" t="str">
        <f>IF(LEFT('Without Notes (dirty)'!J8,1)=" ",RIGHT('Without Notes (dirty)'!J8,LEN('Without Notes (dirty)'!J8)-1),'Without Notes (dirty)'!J8)</f>
        <v>7th</v>
      </c>
      <c r="K8" t="str">
        <f>IF(LEFT('Without Notes (dirty)'!K8,1)=" ",RIGHT('Without Notes (dirty)'!K8,LEN('Without Notes (dirty)'!K8)-1),'Without Notes (dirty)'!K8)</f>
        <v>minor 7th</v>
      </c>
    </row>
    <row r="9" spans="1:11" x14ac:dyDescent="0.25">
      <c r="A9">
        <v>7</v>
      </c>
      <c r="B9" t="str">
        <f>IF(LEFT('Without Notes (dirty)'!B9,1)=" ",RIGHT('Without Notes (dirty)'!B9,LEN('Without Notes (dirty)'!B9)-1),'Without Notes (dirty)'!B9)</f>
        <v>Major</v>
      </c>
      <c r="C9" t="str">
        <f>IF(LEFT('Without Notes (dirty)'!C9,1)=" ",RIGHT('Without Notes (dirty)'!C9,LEN('Without Notes (dirty)'!C9)-1),'Without Notes (dirty)'!C9)</f>
        <v>minor</v>
      </c>
      <c r="D9" t="str">
        <f>IF(LEFT('Without Notes (dirty)'!D9,1)=" ",RIGHT('Without Notes (dirty)'!D9,LEN('Without Notes (dirty)'!D9)-1),'Without Notes (dirty)'!D9)</f>
        <v>minor</v>
      </c>
      <c r="E9" t="str">
        <f>IF(LEFT('Without Notes (dirty)'!E9,1)=" ",RIGHT('Without Notes (dirty)'!E9,LEN('Without Notes (dirty)'!E9)-1),'Without Notes (dirty)'!E9)</f>
        <v>diminished</v>
      </c>
      <c r="F9" t="str">
        <f>IF(LEFT('Without Notes (dirty)'!F9,1)=" ",RIGHT('Without Notes (dirty)'!F9,LEN('Without Notes (dirty)'!F9)-1),'Without Notes (dirty)'!F9)</f>
        <v>major</v>
      </c>
      <c r="G9" t="str">
        <f>IF(LEFT('Without Notes (dirty)'!G9,1)=" ",RIGHT('Without Notes (dirty)'!G9,LEN('Without Notes (dirty)'!G9)-1),'Without Notes (dirty)'!G9)</f>
        <v>minor</v>
      </c>
      <c r="H9" t="str">
        <f>IF(LEFT('Without Notes (dirty)'!H9,1)=" ",RIGHT('Without Notes (dirty)'!H9,LEN('Without Notes (dirty)'!H9)-1),'Without Notes (dirty)'!H9)</f>
        <v>Aug</v>
      </c>
      <c r="I9" t="str">
        <f>IF(LEFT('Without Notes (dirty)'!I9,1)=" ",RIGHT('Without Notes (dirty)'!I9,LEN('Without Notes (dirty)'!I9)-1),'Without Notes (dirty)'!I9)</f>
        <v>Aug</v>
      </c>
      <c r="J9" t="str">
        <f>IF(LEFT('Without Notes (dirty)'!J9,1)=" ",RIGHT('Without Notes (dirty)'!J9,LEN('Without Notes (dirty)'!J9)-1),'Without Notes (dirty)'!J9)</f>
        <v>minor</v>
      </c>
      <c r="K9" t="str">
        <f>IF(LEFT('Without Notes (dirty)'!K9,1)=" ",RIGHT('Without Notes (dirty)'!K9,LEN('Without Notes (dirty)'!K9)-1),'Without Notes (dirty)'!K9)</f>
        <v>minor 7th</v>
      </c>
    </row>
    <row r="10" spans="1:11" x14ac:dyDescent="0.25">
      <c r="A10">
        <v>8</v>
      </c>
      <c r="B10" t="str">
        <f>IF(LEFT('Without Notes (dirty)'!B10,1)=" ",RIGHT('Without Notes (dirty)'!B10,LEN('Without Notes (dirty)'!B10)-1),'Without Notes (dirty)'!B10)</f>
        <v>Major</v>
      </c>
      <c r="C10" t="str">
        <f>IF(LEFT('Without Notes (dirty)'!C10,1)=" ",RIGHT('Without Notes (dirty)'!C10,LEN('Without Notes (dirty)'!C10)-1),'Without Notes (dirty)'!C10)</f>
        <v>minor</v>
      </c>
      <c r="D10" t="str">
        <f>IF(LEFT('Without Notes (dirty)'!D10,1)=" ",RIGHT('Without Notes (dirty)'!D10,LEN('Without Notes (dirty)'!D10)-1),'Without Notes (dirty)'!D10)</f>
        <v>minor</v>
      </c>
      <c r="E10" t="str">
        <f>IF(LEFT('Without Notes (dirty)'!E10,1)=" ",RIGHT('Without Notes (dirty)'!E10,LEN('Without Notes (dirty)'!E10)-1),'Without Notes (dirty)'!E10)</f>
        <v>minor</v>
      </c>
      <c r="F10" t="str">
        <f>IF(LEFT('Without Notes (dirty)'!F10,1)=" ",RIGHT('Without Notes (dirty)'!F10,LEN('Without Notes (dirty)'!F10)-1),'Without Notes (dirty)'!F10)</f>
        <v>major</v>
      </c>
      <c r="G10" t="str">
        <f>IF(LEFT('Without Notes (dirty)'!G10,1)=" ",RIGHT('Without Notes (dirty)'!G10,LEN('Without Notes (dirty)'!G10)-1),'Without Notes (dirty)'!G10)</f>
        <v>minor</v>
      </c>
      <c r="H10" t="str">
        <f>IF(LEFT('Without Notes (dirty)'!H10,1)=" ",RIGHT('Without Notes (dirty)'!H10,LEN('Without Notes (dirty)'!H10)-1),'Without Notes (dirty)'!H10)</f>
        <v>major</v>
      </c>
      <c r="I10" t="str">
        <f>IF(LEFT('Without Notes (dirty)'!I10,1)=" ",RIGHT('Without Notes (dirty)'!I10,LEN('Without Notes (dirty)'!I10)-1),'Without Notes (dirty)'!I10)</f>
        <v>major</v>
      </c>
      <c r="J10" t="str">
        <f>IF(LEFT('Without Notes (dirty)'!J10,1)=" ",RIGHT('Without Notes (dirty)'!J10,LEN('Without Notes (dirty)'!J10)-1),'Without Notes (dirty)'!J10)</f>
        <v>Major</v>
      </c>
      <c r="K10" t="str">
        <f>IF(LEFT('Without Notes (dirty)'!K10,1)=" ",RIGHT('Without Notes (dirty)'!K10,LEN('Without Notes (dirty)'!K10)-1),'Without Notes (dirty)'!K10)</f>
        <v>minor</v>
      </c>
    </row>
    <row r="11" spans="1:11" x14ac:dyDescent="0.25">
      <c r="A11">
        <v>9</v>
      </c>
      <c r="B11" t="str">
        <f>IF(LEFT('Without Notes (dirty)'!B11,1)=" ",RIGHT('Without Notes (dirty)'!B11,LEN('Without Notes (dirty)'!B11)-1),'Without Notes (dirty)'!B11)</f>
        <v>Major</v>
      </c>
      <c r="C11" t="str">
        <f>IF(LEFT('Without Notes (dirty)'!C11,1)=" ",RIGHT('Without Notes (dirty)'!C11,LEN('Without Notes (dirty)'!C11)-1),'Without Notes (dirty)'!C11)</f>
        <v>minor</v>
      </c>
      <c r="D11" t="str">
        <f>IF(LEFT('Without Notes (dirty)'!D11,1)=" ",RIGHT('Without Notes (dirty)'!D11,LEN('Without Notes (dirty)'!D11)-1),'Without Notes (dirty)'!D11)</f>
        <v>minor</v>
      </c>
      <c r="E11" t="str">
        <f>IF(LEFT('Without Notes (dirty)'!E11,1)=" ",RIGHT('Without Notes (dirty)'!E11,LEN('Without Notes (dirty)'!E11)-1),'Without Notes (dirty)'!E11)</f>
        <v>minor</v>
      </c>
      <c r="F11" t="str">
        <f>IF(LEFT('Without Notes (dirty)'!F11,1)=" ",RIGHT('Without Notes (dirty)'!F11,LEN('Without Notes (dirty)'!F11)-1),'Without Notes (dirty)'!F11)</f>
        <v>Major</v>
      </c>
      <c r="G11" t="str">
        <f>IF(LEFT('Without Notes (dirty)'!G11,1)=" ",RIGHT('Without Notes (dirty)'!G11,LEN('Without Notes (dirty)'!G11)-1),'Without Notes (dirty)'!G11)</f>
        <v>minor</v>
      </c>
      <c r="H11" t="str">
        <f>IF(LEFT('Without Notes (dirty)'!H11,1)=" ",RIGHT('Without Notes (dirty)'!H11,LEN('Without Notes (dirty)'!H11)-1),'Without Notes (dirty)'!H11)</f>
        <v>minor</v>
      </c>
      <c r="I11" t="str">
        <f>IF(LEFT('Without Notes (dirty)'!I11,1)=" ",RIGHT('Without Notes (dirty)'!I11,LEN('Without Notes (dirty)'!I11)-1),'Without Notes (dirty)'!I11)</f>
        <v>minor</v>
      </c>
      <c r="J11" t="str">
        <f>IF(LEFT('Without Notes (dirty)'!J11,1)=" ",RIGHT('Without Notes (dirty)'!J11,LEN('Without Notes (dirty)'!J11)-1),'Without Notes (dirty)'!J11)</f>
        <v>major</v>
      </c>
      <c r="K11" t="str">
        <f>IF(LEFT('Without Notes (dirty)'!K11,1)=" ",RIGHT('Without Notes (dirty)'!K11,LEN('Without Notes (dirty)'!K11)-1),'Without Notes (dirty)'!K11)</f>
        <v>minor</v>
      </c>
    </row>
    <row r="12" spans="1:11" x14ac:dyDescent="0.25">
      <c r="A12">
        <v>10</v>
      </c>
      <c r="B12" t="str">
        <f>IF(LEFT('Without Notes (dirty)'!B12,1)=" ",RIGHT('Without Notes (dirty)'!B12,LEN('Without Notes (dirty)'!B12)-1),'Without Notes (dirty)'!B12)</f>
        <v>Major</v>
      </c>
      <c r="C12" t="str">
        <f>IF(LEFT('Without Notes (dirty)'!C12,1)=" ",RIGHT('Without Notes (dirty)'!C12,LEN('Without Notes (dirty)'!C12)-1),'Without Notes (dirty)'!C12)</f>
        <v>minor</v>
      </c>
      <c r="D12" t="str">
        <f>IF(LEFT('Without Notes (dirty)'!D12,1)=" ",RIGHT('Without Notes (dirty)'!D12,LEN('Without Notes (dirty)'!D12)-1),'Without Notes (dirty)'!D12)</f>
        <v>minor</v>
      </c>
      <c r="E12" t="str">
        <f>IF(LEFT('Without Notes (dirty)'!E12,1)=" ",RIGHT('Without Notes (dirty)'!E12,LEN('Without Notes (dirty)'!E12)-1),'Without Notes (dirty)'!E12)</f>
        <v>minor</v>
      </c>
      <c r="F12" t="str">
        <f>IF(LEFT('Without Notes (dirty)'!F12,1)=" ",RIGHT('Without Notes (dirty)'!F12,LEN('Without Notes (dirty)'!F12)-1),'Without Notes (dirty)'!F12)</f>
        <v>major</v>
      </c>
      <c r="G12" t="str">
        <f>IF(LEFT('Without Notes (dirty)'!G12,1)=" ",RIGHT('Without Notes (dirty)'!G12,LEN('Without Notes (dirty)'!G12)-1),'Without Notes (dirty)'!G12)</f>
        <v>minor</v>
      </c>
      <c r="H12" t="str">
        <f>IF(LEFT('Without Notes (dirty)'!H12,1)=" ",RIGHT('Without Notes (dirty)'!H12,LEN('Without Notes (dirty)'!H12)-1),'Without Notes (dirty)'!H12)</f>
        <v>minor 7th</v>
      </c>
      <c r="I12" t="str">
        <f>IF(LEFT('Without Notes (dirty)'!I12,1)=" ",RIGHT('Without Notes (dirty)'!I12,LEN('Without Notes (dirty)'!I12)-1),'Without Notes (dirty)'!I12)</f>
        <v>minor 7th</v>
      </c>
      <c r="J12" t="str">
        <f>IF(LEFT('Without Notes (dirty)'!J12,1)=" ",RIGHT('Without Notes (dirty)'!J12,LEN('Without Notes (dirty)'!J12)-1),'Without Notes (dirty)'!J12)</f>
        <v>major 7th</v>
      </c>
      <c r="K12" t="str">
        <f>IF(LEFT('Without Notes (dirty)'!K12,1)=" ",RIGHT('Without Notes (dirty)'!K12,LEN('Without Notes (dirty)'!K12)-1),'Without Notes (dirty)'!K12)</f>
        <v>minor 7th</v>
      </c>
    </row>
    <row r="13" spans="1:11" x14ac:dyDescent="0.25">
      <c r="A13">
        <v>11</v>
      </c>
      <c r="B13" t="str">
        <f>IF(LEFT('Without Notes (dirty)'!B13,1)=" ",RIGHT('Without Notes (dirty)'!B13,LEN('Without Notes (dirty)'!B13)-1),'Without Notes (dirty)'!B13)</f>
        <v>major</v>
      </c>
      <c r="C13" t="str">
        <f>IF(LEFT('Without Notes (dirty)'!C13,1)=" ",RIGHT('Without Notes (dirty)'!C13,LEN('Without Notes (dirty)'!C13)-1),'Without Notes (dirty)'!C13)</f>
        <v>minor</v>
      </c>
      <c r="D13" t="str">
        <f>IF(LEFT('Without Notes (dirty)'!D13,1)=" ",RIGHT('Without Notes (dirty)'!D13,LEN('Without Notes (dirty)'!D13)-1),'Without Notes (dirty)'!D13)</f>
        <v>minor</v>
      </c>
      <c r="E13" t="str">
        <f>IF(LEFT('Without Notes (dirty)'!E13,1)=" ",RIGHT('Without Notes (dirty)'!E13,LEN('Without Notes (dirty)'!E13)-1),'Without Notes (dirty)'!E13)</f>
        <v>diminished</v>
      </c>
      <c r="F13" t="str">
        <f>IF(LEFT('Without Notes (dirty)'!F13,1)=" ",RIGHT('Without Notes (dirty)'!F13,LEN('Without Notes (dirty)'!F13)-1),'Without Notes (dirty)'!F13)</f>
        <v>major</v>
      </c>
      <c r="G13" t="str">
        <f>IF(LEFT('Without Notes (dirty)'!G13,1)=" ",RIGHT('Without Notes (dirty)'!G13,LEN('Without Notes (dirty)'!G13)-1),'Without Notes (dirty)'!G13)</f>
        <v>diminished 7th</v>
      </c>
      <c r="H13" t="str">
        <f>IF(LEFT('Without Notes (dirty)'!H13,1)=" ",RIGHT('Without Notes (dirty)'!H13,LEN('Without Notes (dirty)'!H13)-1),'Without Notes (dirty)'!H13)</f>
        <v>2nd</v>
      </c>
      <c r="I13" t="str">
        <f>IF(LEFT('Without Notes (dirty)'!I13,1)=" ",RIGHT('Without Notes (dirty)'!I13,LEN('Without Notes (dirty)'!I13)-1),'Without Notes (dirty)'!I13)</f>
        <v>7th</v>
      </c>
      <c r="J13" t="str">
        <f>IF(LEFT('Without Notes (dirty)'!J13,1)=" ",RIGHT('Without Notes (dirty)'!J13,LEN('Without Notes (dirty)'!J13)-1),'Without Notes (dirty)'!J13)</f>
        <v>7th</v>
      </c>
      <c r="K13" t="str">
        <f>IF(LEFT('Without Notes (dirty)'!K13,1)=" ",RIGHT('Without Notes (dirty)'!K13,LEN('Without Notes (dirty)'!K13)-1),'Without Notes (dirty)'!K13)</f>
        <v>7th</v>
      </c>
    </row>
    <row r="14" spans="1:11" x14ac:dyDescent="0.25">
      <c r="A14">
        <v>12</v>
      </c>
      <c r="B14" t="str">
        <f>IF(LEFT('Without Notes (dirty)'!B14,1)=" ",RIGHT('Without Notes (dirty)'!B14,LEN('Without Notes (dirty)'!B14)-1),'Without Notes (dirty)'!B14)</f>
        <v>major</v>
      </c>
      <c r="C14" t="str">
        <f>IF(LEFT('Without Notes (dirty)'!C14,1)=" ",RIGHT('Without Notes (dirty)'!C14,LEN('Without Notes (dirty)'!C14)-1),'Without Notes (dirty)'!C14)</f>
        <v>minor</v>
      </c>
      <c r="D14" t="str">
        <f>IF(LEFT('Without Notes (dirty)'!D14,1)=" ",RIGHT('Without Notes (dirty)'!D14,LEN('Without Notes (dirty)'!D14)-1),'Without Notes (dirty)'!D14)</f>
        <v>minor</v>
      </c>
      <c r="E14" t="str">
        <f>IF(LEFT('Without Notes (dirty)'!E14,1)=" ",RIGHT('Without Notes (dirty)'!E14,LEN('Without Notes (dirty)'!E14)-1),'Without Notes (dirty)'!E14)</f>
        <v>minor</v>
      </c>
      <c r="F14" t="str">
        <f>IF(LEFT('Without Notes (dirty)'!F14,1)=" ",RIGHT('Without Notes (dirty)'!F14,LEN('Without Notes (dirty)'!F14)-1),'Without Notes (dirty)'!F14)</f>
        <v>major</v>
      </c>
      <c r="G14" t="str">
        <f>IF(LEFT('Without Notes (dirty)'!G14,1)=" ",RIGHT('Without Notes (dirty)'!G14,LEN('Without Notes (dirty)'!G14)-1),'Without Notes (dirty)'!G14)</f>
        <v>minor</v>
      </c>
      <c r="H14" t="str">
        <f>IF(LEFT('Without Notes (dirty)'!H14,1)=" ",RIGHT('Without Notes (dirty)'!H14,LEN('Without Notes (dirty)'!H14)-1),'Without Notes (dirty)'!H14)</f>
        <v>7th</v>
      </c>
      <c r="I14" t="str">
        <f>IF(LEFT('Without Notes (dirty)'!I14,1)=" ",RIGHT('Without Notes (dirty)'!I14,LEN('Without Notes (dirty)'!I14)-1),'Without Notes (dirty)'!I14)</f>
        <v>7th</v>
      </c>
      <c r="J14" t="str">
        <f>IF(LEFT('Without Notes (dirty)'!J14,1)=" ",RIGHT('Without Notes (dirty)'!J14,LEN('Without Notes (dirty)'!J14)-1),'Without Notes (dirty)'!J14)</f>
        <v>9th</v>
      </c>
      <c r="K14" t="str">
        <f>IF(LEFT('Without Notes (dirty)'!K14,1)=" ",RIGHT('Without Notes (dirty)'!K14,LEN('Without Notes (dirty)'!K14)-1),'Without Notes (dirty)'!K14)</f>
        <v>9th</v>
      </c>
    </row>
    <row r="15" spans="1:11" x14ac:dyDescent="0.25">
      <c r="A15">
        <v>13</v>
      </c>
      <c r="B15" t="str">
        <f>IF(LEFT('Without Notes (dirty)'!B15,1)=" ",RIGHT('Without Notes (dirty)'!B15,LEN('Without Notes (dirty)'!B15)-1),'Without Notes (dirty)'!B15)</f>
        <v>major</v>
      </c>
      <c r="C15" t="str">
        <f>IF(LEFT('Without Notes (dirty)'!C15,1)=" ",RIGHT('Without Notes (dirty)'!C15,LEN('Without Notes (dirty)'!C15)-1),'Without Notes (dirty)'!C15)</f>
        <v>major</v>
      </c>
      <c r="D15" t="str">
        <f>IF(LEFT('Without Notes (dirty)'!D15,1)=" ",RIGHT('Without Notes (dirty)'!D15,LEN('Without Notes (dirty)'!D15)-1),'Without Notes (dirty)'!D15)</f>
        <v>major</v>
      </c>
      <c r="E15" t="str">
        <f>IF(LEFT('Without Notes (dirty)'!E15,1)=" ",RIGHT('Without Notes (dirty)'!E15,LEN('Without Notes (dirty)'!E15)-1),'Without Notes (dirty)'!E15)</f>
        <v>major</v>
      </c>
      <c r="F15" t="str">
        <f>IF(LEFT('Without Notes (dirty)'!F15,1)=" ",RIGHT('Without Notes (dirty)'!F15,LEN('Without Notes (dirty)'!F15)-1),'Without Notes (dirty)'!F15)</f>
        <v>major</v>
      </c>
      <c r="G15" t="str">
        <f>IF(LEFT('Without Notes (dirty)'!G15,1)=" ",RIGHT('Without Notes (dirty)'!G15,LEN('Without Notes (dirty)'!G15)-1),'Without Notes (dirty)'!G15)</f>
        <v/>
      </c>
      <c r="H15" t="str">
        <f>IF(LEFT('Without Notes (dirty)'!H15,1)=" ",RIGHT('Without Notes (dirty)'!H15,LEN('Without Notes (dirty)'!H15)-1),'Without Notes (dirty)'!H15)</f>
        <v/>
      </c>
      <c r="I15" t="str">
        <f>IF(LEFT('Without Notes (dirty)'!I15,1)=" ",RIGHT('Without Notes (dirty)'!I15,LEN('Without Notes (dirty)'!I15)-1),'Without Notes (dirty)'!I15)</f>
        <v/>
      </c>
      <c r="J15" t="str">
        <f>IF(LEFT('Without Notes (dirty)'!J15,1)=" ",RIGHT('Without Notes (dirty)'!J15,LEN('Without Notes (dirty)'!J15)-1),'Without Notes (dirty)'!J15)</f>
        <v/>
      </c>
      <c r="K15" t="str">
        <f>IF(LEFT('Without Notes (dirty)'!K15,1)=" ",RIGHT('Without Notes (dirty)'!K15,LEN('Without Notes (dirty)'!K15)-1),'Without Notes (dirty)'!K15)</f>
        <v>minor 7th</v>
      </c>
    </row>
    <row r="16" spans="1:11" x14ac:dyDescent="0.25">
      <c r="A16">
        <v>14</v>
      </c>
      <c r="B16" t="str">
        <f>IF(LEFT('Without Notes (dirty)'!B16,1)=" ",RIGHT('Without Notes (dirty)'!B16,LEN('Without Notes (dirty)'!B16)-1),'Without Notes (dirty)'!B16)</f>
        <v>Major</v>
      </c>
      <c r="C16" t="str">
        <f>IF(LEFT('Without Notes (dirty)'!C16,1)=" ",RIGHT('Without Notes (dirty)'!C16,LEN('Without Notes (dirty)'!C16)-1),'Without Notes (dirty)'!C16)</f>
        <v>minor</v>
      </c>
      <c r="D16" t="str">
        <f>IF(LEFT('Without Notes (dirty)'!D16,1)=" ",RIGHT('Without Notes (dirty)'!D16,LEN('Without Notes (dirty)'!D16)-1),'Without Notes (dirty)'!D16)</f>
        <v>minor</v>
      </c>
      <c r="E16" t="str">
        <f>IF(LEFT('Without Notes (dirty)'!E16,1)=" ",RIGHT('Without Notes (dirty)'!E16,LEN('Without Notes (dirty)'!E16)-1),'Without Notes (dirty)'!E16)</f>
        <v>minor</v>
      </c>
      <c r="F16" t="str">
        <f>IF(LEFT('Without Notes (dirty)'!F16,1)=" ",RIGHT('Without Notes (dirty)'!F16,LEN('Without Notes (dirty)'!F16)-1),'Without Notes (dirty)'!F16)</f>
        <v>major</v>
      </c>
      <c r="G16" t="str">
        <f>IF(LEFT('Without Notes (dirty)'!G16,1)=" ",RIGHT('Without Notes (dirty)'!G16,LEN('Without Notes (dirty)'!G16)-1),'Without Notes (dirty)'!G16)</f>
        <v>major</v>
      </c>
      <c r="H16" t="str">
        <f>IF(LEFT('Without Notes (dirty)'!H16,1)=" ",RIGHT('Without Notes (dirty)'!H16,LEN('Without Notes (dirty)'!H16)-1),'Without Notes (dirty)'!H16)</f>
        <v>major</v>
      </c>
      <c r="I16" t="str">
        <f>IF(LEFT('Without Notes (dirty)'!I16,1)=" ",RIGHT('Without Notes (dirty)'!I16,LEN('Without Notes (dirty)'!I16)-1),'Without Notes (dirty)'!I16)</f>
        <v>major</v>
      </c>
      <c r="J16" t="str">
        <f>IF(LEFT('Without Notes (dirty)'!J16,1)=" ",RIGHT('Without Notes (dirty)'!J16,LEN('Without Notes (dirty)'!J16)-1),'Without Notes (dirty)'!J16)</f>
        <v>major</v>
      </c>
      <c r="K16" t="str">
        <f>IF(LEFT('Without Notes (dirty)'!K16,1)=" ",RIGHT('Without Notes (dirty)'!K16,LEN('Without Notes (dirty)'!K16)-1),'Without Notes (dirty)'!K16)</f>
        <v>major</v>
      </c>
    </row>
    <row r="17" spans="1:11" x14ac:dyDescent="0.25">
      <c r="A17">
        <v>15</v>
      </c>
      <c r="B17" t="str">
        <f>IF(LEFT('Without Notes (dirty)'!B17,1)=" ",RIGHT('Without Notes (dirty)'!B17,LEN('Without Notes (dirty)'!B17)-1),'Without Notes (dirty)'!B17)</f>
        <v>Major</v>
      </c>
      <c r="C17" t="str">
        <f>IF(LEFT('Without Notes (dirty)'!C17,1)=" ",RIGHT('Without Notes (dirty)'!C17,LEN('Without Notes (dirty)'!C17)-1),'Without Notes (dirty)'!C17)</f>
        <v>minor</v>
      </c>
      <c r="D17" t="str">
        <f>IF(LEFT('Without Notes (dirty)'!D17,1)=" ",RIGHT('Without Notes (dirty)'!D17,LEN('Without Notes (dirty)'!D17)-1),'Without Notes (dirty)'!D17)</f>
        <v>Minor</v>
      </c>
      <c r="E17" t="str">
        <f>IF(LEFT('Without Notes (dirty)'!E17,1)=" ",RIGHT('Without Notes (dirty)'!E17,LEN('Without Notes (dirty)'!E17)-1),'Without Notes (dirty)'!E17)</f>
        <v>minor</v>
      </c>
      <c r="F17" t="str">
        <f>IF(LEFT('Without Notes (dirty)'!F17,1)=" ",RIGHT('Without Notes (dirty)'!F17,LEN('Without Notes (dirty)'!F17)-1),'Without Notes (dirty)'!F17)</f>
        <v>major</v>
      </c>
      <c r="G17" t="str">
        <f>IF(LEFT('Without Notes (dirty)'!G17,1)=" ",RIGHT('Without Notes (dirty)'!G17,LEN('Without Notes (dirty)'!G17)-1),'Without Notes (dirty)'!G17)</f>
        <v>minor</v>
      </c>
      <c r="H17" t="str">
        <f>IF(LEFT('Without Notes (dirty)'!H17,1)=" ",RIGHT('Without Notes (dirty)'!H17,LEN('Without Notes (dirty)'!H17)-1),'Without Notes (dirty)'!H17)</f>
        <v>major</v>
      </c>
      <c r="I17" t="str">
        <f>IF(LEFT('Without Notes (dirty)'!I17,1)=" ",RIGHT('Without Notes (dirty)'!I17,LEN('Without Notes (dirty)'!I17)-1),'Without Notes (dirty)'!I17)</f>
        <v>major</v>
      </c>
      <c r="J17" t="str">
        <f>IF(LEFT('Without Notes (dirty)'!J17,1)=" ",RIGHT('Without Notes (dirty)'!J17,LEN('Without Notes (dirty)'!J17)-1),'Without Notes (dirty)'!J17)</f>
        <v>minor</v>
      </c>
      <c r="K17" t="str">
        <f>IF(LEFT('Without Notes (dirty)'!K17,1)=" ",RIGHT('Without Notes (dirty)'!K17,LEN('Without Notes (dirty)'!K17)-1),'Without Notes (dirty)'!K17)</f>
        <v>minor</v>
      </c>
    </row>
    <row r="18" spans="1:11" x14ac:dyDescent="0.25">
      <c r="A18">
        <v>16</v>
      </c>
      <c r="B18" t="str">
        <f>IF(LEFT('Without Notes (dirty)'!B18,1)=" ",RIGHT('Without Notes (dirty)'!B18,LEN('Without Notes (dirty)'!B18)-1),'Without Notes (dirty)'!B18)</f>
        <v>Major</v>
      </c>
      <c r="C18" t="str">
        <f>IF(LEFT('Without Notes (dirty)'!C18,1)=" ",RIGHT('Without Notes (dirty)'!C18,LEN('Without Notes (dirty)'!C18)-1),'Without Notes (dirty)'!C18)</f>
        <v>diminished</v>
      </c>
      <c r="D18" t="str">
        <f>IF(LEFT('Without Notes (dirty)'!D18,1)=" ",RIGHT('Without Notes (dirty)'!D18,LEN('Without Notes (dirty)'!D18)-1),'Without Notes (dirty)'!D18)</f>
        <v>minor</v>
      </c>
      <c r="E18" t="str">
        <f>IF(LEFT('Without Notes (dirty)'!E18,1)=" ",RIGHT('Without Notes (dirty)'!E18,LEN('Without Notes (dirty)'!E18)-1),'Without Notes (dirty)'!E18)</f>
        <v>minor</v>
      </c>
      <c r="F18" t="str">
        <f>IF(LEFT('Without Notes (dirty)'!F18,1)=" ",RIGHT('Without Notes (dirty)'!F18,LEN('Without Notes (dirty)'!F18)-1),'Without Notes (dirty)'!F18)</f>
        <v>major</v>
      </c>
      <c r="G18" t="str">
        <f>IF(LEFT('Without Notes (dirty)'!G18,1)=" ",RIGHT('Without Notes (dirty)'!G18,LEN('Without Notes (dirty)'!G18)-1),'Without Notes (dirty)'!G18)</f>
        <v>minor</v>
      </c>
      <c r="H18" t="str">
        <f>IF(LEFT('Without Notes (dirty)'!H18,1)=" ",RIGHT('Without Notes (dirty)'!H18,LEN('Without Notes (dirty)'!H18)-1),'Without Notes (dirty)'!H18)</f>
        <v>augmented</v>
      </c>
      <c r="I18" t="str">
        <f>IF(LEFT('Without Notes (dirty)'!I18,1)=" ",RIGHT('Without Notes (dirty)'!I18,LEN('Without Notes (dirty)'!I18)-1),'Without Notes (dirty)'!I18)</f>
        <v>diminished</v>
      </c>
      <c r="J18" t="str">
        <f>IF(LEFT('Without Notes (dirty)'!J18,1)=" ",RIGHT('Without Notes (dirty)'!J18,LEN('Without Notes (dirty)'!J18)-1),'Without Notes (dirty)'!J18)</f>
        <v>minor</v>
      </c>
      <c r="K18" t="str">
        <f>IF(LEFT('Without Notes (dirty)'!K18,1)=" ",RIGHT('Without Notes (dirty)'!K18,LEN('Without Notes (dirty)'!K18)-1),'Without Notes (dirty)'!K18)</f>
        <v>minor</v>
      </c>
    </row>
    <row r="19" spans="1:11" x14ac:dyDescent="0.25">
      <c r="A19">
        <v>17</v>
      </c>
      <c r="B19" t="str">
        <f>IF(LEFT('Without Notes (dirty)'!B19,1)=" ",RIGHT('Without Notes (dirty)'!B19,LEN('Without Notes (dirty)'!B19)-1),'Without Notes (dirty)'!B19)</f>
        <v>Major</v>
      </c>
      <c r="C19" t="str">
        <f>IF(LEFT('Without Notes (dirty)'!C19,1)=" ",RIGHT('Without Notes (dirty)'!C19,LEN('Without Notes (dirty)'!C19)-1),'Without Notes (dirty)'!C19)</f>
        <v>Minor</v>
      </c>
      <c r="D19" t="str">
        <f>IF(LEFT('Without Notes (dirty)'!D19,1)=" ",RIGHT('Without Notes (dirty)'!D19,LEN('Without Notes (dirty)'!D19)-1),'Without Notes (dirty)'!D19)</f>
        <v>minor</v>
      </c>
      <c r="E19" t="str">
        <f>IF(LEFT('Without Notes (dirty)'!E19,1)=" ",RIGHT('Without Notes (dirty)'!E19,LEN('Without Notes (dirty)'!E19)-1),'Without Notes (dirty)'!E19)</f>
        <v>minor</v>
      </c>
      <c r="F19" t="str">
        <f>IF(LEFT('Without Notes (dirty)'!F19,1)=" ",RIGHT('Without Notes (dirty)'!F19,LEN('Without Notes (dirty)'!F19)-1),'Without Notes (dirty)'!F19)</f>
        <v>major</v>
      </c>
      <c r="G19" t="str">
        <f>IF(LEFT('Without Notes (dirty)'!G19,1)=" ",RIGHT('Without Notes (dirty)'!G19,LEN('Without Notes (dirty)'!G19)-1),'Without Notes (dirty)'!G19)</f>
        <v>minor</v>
      </c>
      <c r="H19" t="str">
        <f>IF(LEFT('Without Notes (dirty)'!H19,1)=" ",RIGHT('Without Notes (dirty)'!H19,LEN('Without Notes (dirty)'!H19)-1),'Without Notes (dirty)'!H19)</f>
        <v>major 7th</v>
      </c>
      <c r="I19" t="str">
        <f>IF(LEFT('Without Notes (dirty)'!I19,1)=" ",RIGHT('Without Notes (dirty)'!I19,LEN('Without Notes (dirty)'!I19)-1),'Without Notes (dirty)'!I19)</f>
        <v>major 7th</v>
      </c>
      <c r="J19" t="str">
        <f>IF(LEFT('Without Notes (dirty)'!J19,1)=" ",RIGHT('Without Notes (dirty)'!J19,LEN('Without Notes (dirty)'!J19)-1),'Without Notes (dirty)'!J19)</f>
        <v>dominant 7th</v>
      </c>
      <c r="K19" t="str">
        <f>IF(LEFT('Without Notes (dirty)'!K19,1)=" ",RIGHT('Without Notes (dirty)'!K19,LEN('Without Notes (dirty)'!K19)-1),'Without Notes (dirty)'!K19)</f>
        <v>minor 7th</v>
      </c>
    </row>
    <row r="20" spans="1:11" x14ac:dyDescent="0.25">
      <c r="A20">
        <v>18</v>
      </c>
      <c r="B20" t="str">
        <f>IF(LEFT('Without Notes (dirty)'!B20,1)=" ",RIGHT('Without Notes (dirty)'!B20,LEN('Without Notes (dirty)'!B20)-1),'Without Notes (dirty)'!B20)</f>
        <v>Major</v>
      </c>
      <c r="C20" t="str">
        <f>IF(LEFT('Without Notes (dirty)'!C20,1)=" ",RIGHT('Without Notes (dirty)'!C20,LEN('Without Notes (dirty)'!C20)-1),'Without Notes (dirty)'!C20)</f>
        <v>minor</v>
      </c>
      <c r="D20" t="str">
        <f>IF(LEFT('Without Notes (dirty)'!D20,1)=" ",RIGHT('Without Notes (dirty)'!D20,LEN('Without Notes (dirty)'!D20)-1),'Without Notes (dirty)'!D20)</f>
        <v>minor</v>
      </c>
      <c r="E20" t="str">
        <f>IF(LEFT('Without Notes (dirty)'!E20,1)=" ",RIGHT('Without Notes (dirty)'!E20,LEN('Without Notes (dirty)'!E20)-1),'Without Notes (dirty)'!E20)</f>
        <v>Diminished</v>
      </c>
      <c r="F20" t="str">
        <f>IF(LEFT('Without Notes (dirty)'!F20,1)=" ",RIGHT('Without Notes (dirty)'!F20,LEN('Without Notes (dirty)'!F20)-1),'Without Notes (dirty)'!F20)</f>
        <v>major</v>
      </c>
      <c r="G20" t="str">
        <f>IF(LEFT('Without Notes (dirty)'!G20,1)=" ",RIGHT('Without Notes (dirty)'!G20,LEN('Without Notes (dirty)'!G20)-1),'Without Notes (dirty)'!G20)</f>
        <v>Diminished</v>
      </c>
      <c r="H20" t="str">
        <f>IF(LEFT('Without Notes (dirty)'!H20,1)=" ",RIGHT('Without Notes (dirty)'!H20,LEN('Without Notes (dirty)'!H20)-1),'Without Notes (dirty)'!H20)</f>
        <v>major 7th</v>
      </c>
      <c r="I20" t="str">
        <f>IF(LEFT('Without Notes (dirty)'!I20,1)=" ",RIGHT('Without Notes (dirty)'!I20,LEN('Without Notes (dirty)'!I20)-1),'Without Notes (dirty)'!I20)</f>
        <v>major 7th</v>
      </c>
      <c r="J20" t="str">
        <f>IF(LEFT('Without Notes (dirty)'!J20,1)=" ",RIGHT('Without Notes (dirty)'!J20,LEN('Without Notes (dirty)'!J20)-1),'Without Notes (dirty)'!J20)</f>
        <v>dominant 7th</v>
      </c>
      <c r="K20" t="str">
        <f>IF(LEFT('Without Notes (dirty)'!K20,1)=" ",RIGHT('Without Notes (dirty)'!K20,LEN('Without Notes (dirty)'!K20)-1),'Without Notes (dirty)'!K20)</f>
        <v>minor 7th</v>
      </c>
    </row>
    <row r="21" spans="1:11" x14ac:dyDescent="0.25">
      <c r="A21">
        <v>19</v>
      </c>
      <c r="B21" t="str">
        <f>IF(LEFT('Without Notes (dirty)'!B21,1)=" ",RIGHT('Without Notes (dirty)'!B21,LEN('Without Notes (dirty)'!B21)-1),'Without Notes (dirty)'!B21)</f>
        <v>Major</v>
      </c>
      <c r="C21" t="str">
        <f>IF(LEFT('Without Notes (dirty)'!C21,1)=" ",RIGHT('Without Notes (dirty)'!C21,LEN('Without Notes (dirty)'!C21)-1),'Without Notes (dirty)'!C21)</f>
        <v>minor</v>
      </c>
      <c r="D21" t="str">
        <f>IF(LEFT('Without Notes (dirty)'!D21,1)=" ",RIGHT('Without Notes (dirty)'!D21,LEN('Without Notes (dirty)'!D21)-1),'Without Notes (dirty)'!D21)</f>
        <v>minor</v>
      </c>
      <c r="E21" t="str">
        <f>IF(LEFT('Without Notes (dirty)'!E21,1)=" ",RIGHT('Without Notes (dirty)'!E21,LEN('Without Notes (dirty)'!E21)-1),'Without Notes (dirty)'!E21)</f>
        <v>diminished</v>
      </c>
      <c r="F21" t="str">
        <f>IF(LEFT('Without Notes (dirty)'!F21,1)=" ",RIGHT('Without Notes (dirty)'!F21,LEN('Without Notes (dirty)'!F21)-1),'Without Notes (dirty)'!F21)</f>
        <v>Major</v>
      </c>
      <c r="G21" t="str">
        <f>IF(LEFT('Without Notes (dirty)'!G21,1)=" ",RIGHT('Without Notes (dirty)'!G21,LEN('Without Notes (dirty)'!G21)-1),'Without Notes (dirty)'!G21)</f>
        <v>Diminished</v>
      </c>
      <c r="H21" t="str">
        <f>IF(LEFT('Without Notes (dirty)'!H21,1)=" ",RIGHT('Without Notes (dirty)'!H21,LEN('Without Notes (dirty)'!H21)-1),'Without Notes (dirty)'!H21)</f>
        <v>major 7th</v>
      </c>
      <c r="I21" t="str">
        <f>IF(LEFT('Without Notes (dirty)'!I21,1)=" ",RIGHT('Without Notes (dirty)'!I21,LEN('Without Notes (dirty)'!I21)-1),'Without Notes (dirty)'!I21)</f>
        <v>major 7th</v>
      </c>
      <c r="J21" t="str">
        <f>IF(LEFT('Without Notes (dirty)'!J21,1)=" ",RIGHT('Without Notes (dirty)'!J21,LEN('Without Notes (dirty)'!J21)-1),'Without Notes (dirty)'!J21)</f>
        <v>dominant 7th</v>
      </c>
      <c r="K21" t="str">
        <f>IF(LEFT('Without Notes (dirty)'!K21,1)=" ",RIGHT('Without Notes (dirty)'!K21,LEN('Without Notes (dirty)'!K21)-1),'Without Notes (dirty)'!K21)</f>
        <v>minor 7th</v>
      </c>
    </row>
    <row r="22" spans="1:11" x14ac:dyDescent="0.25">
      <c r="A22">
        <v>20</v>
      </c>
      <c r="B22" t="str">
        <f>IF(LEFT('Without Notes (dirty)'!B22,1)=" ",RIGHT('Without Notes (dirty)'!B22,LEN('Without Notes (dirty)'!B22)-1),'Without Notes (dirty)'!B22)</f>
        <v>Major</v>
      </c>
      <c r="C22" t="str">
        <f>IF(LEFT('Without Notes (dirty)'!C22,1)=" ",RIGHT('Without Notes (dirty)'!C22,LEN('Without Notes (dirty)'!C22)-1),'Without Notes (dirty)'!C22)</f>
        <v>minor</v>
      </c>
      <c r="D22" t="str">
        <f>IF(LEFT('Without Notes (dirty)'!D22,1)=" ",RIGHT('Without Notes (dirty)'!D22,LEN('Without Notes (dirty)'!D22)-1),'Without Notes (dirty)'!D22)</f>
        <v>minor</v>
      </c>
      <c r="E22" t="str">
        <f>IF(LEFT('Without Notes (dirty)'!E22,1)=" ",RIGHT('Without Notes (dirty)'!E22,LEN('Without Notes (dirty)'!E22)-1),'Without Notes (dirty)'!E22)</f>
        <v>minor diminished</v>
      </c>
      <c r="F22" t="str">
        <f>IF(LEFT('Without Notes (dirty)'!F22,1)=" ",RIGHT('Without Notes (dirty)'!F22,LEN('Without Notes (dirty)'!F22)-1),'Without Notes (dirty)'!F22)</f>
        <v>major</v>
      </c>
      <c r="G22" t="str">
        <f>IF(LEFT('Without Notes (dirty)'!G22,1)=" ",RIGHT('Without Notes (dirty)'!G22,LEN('Without Notes (dirty)'!G22)-1),'Without Notes (dirty)'!G22)</f>
        <v>minor</v>
      </c>
      <c r="H22" t="str">
        <f>IF(LEFT('Without Notes (dirty)'!H22,1)=" ",RIGHT('Without Notes (dirty)'!H22,LEN('Without Notes (dirty)'!H22)-1),'Without Notes (dirty)'!H22)</f>
        <v>minor 7th</v>
      </c>
      <c r="I22" t="str">
        <f>IF(LEFT('Without Notes (dirty)'!I22,1)=" ",RIGHT('Without Notes (dirty)'!I22,LEN('Without Notes (dirty)'!I22)-1),'Without Notes (dirty)'!I22)</f>
        <v>minor</v>
      </c>
      <c r="J22" t="str">
        <f>IF(LEFT('Without Notes (dirty)'!J22,1)=" ",RIGHT('Without Notes (dirty)'!J22,LEN('Without Notes (dirty)'!J22)-1),'Without Notes (dirty)'!J22)</f>
        <v>major 7th</v>
      </c>
      <c r="K22" t="str">
        <f>IF(LEFT('Without Notes (dirty)'!K22,1)=" ",RIGHT('Without Notes (dirty)'!K22,LEN('Without Notes (dirty)'!K22)-1),'Without Notes (dirty)'!K22)</f>
        <v>Aug</v>
      </c>
    </row>
    <row r="23" spans="1:11" x14ac:dyDescent="0.25">
      <c r="A23">
        <v>21</v>
      </c>
      <c r="B23" t="str">
        <f>IF(LEFT('Without Notes (dirty)'!B23,1)=" ",RIGHT('Without Notes (dirty)'!B23,LEN('Without Notes (dirty)'!B23)-1),'Without Notes (dirty)'!B23)</f>
        <v>Major</v>
      </c>
      <c r="C23" t="str">
        <f>IF(LEFT('Without Notes (dirty)'!C23,1)=" ",RIGHT('Without Notes (dirty)'!C23,LEN('Without Notes (dirty)'!C23)-1),'Without Notes (dirty)'!C23)</f>
        <v>major</v>
      </c>
      <c r="D23" t="str">
        <f>IF(LEFT('Without Notes (dirty)'!D23,1)=" ",RIGHT('Without Notes (dirty)'!D23,LEN('Without Notes (dirty)'!D23)-1),'Without Notes (dirty)'!D23)</f>
        <v>major</v>
      </c>
      <c r="E23" t="str">
        <f>IF(LEFT('Without Notes (dirty)'!E23,1)=" ",RIGHT('Without Notes (dirty)'!E23,LEN('Without Notes (dirty)'!E23)-1),'Without Notes (dirty)'!E23)</f>
        <v>Major</v>
      </c>
      <c r="F23" t="str">
        <f>IF(LEFT('Without Notes (dirty)'!F23,1)=" ",RIGHT('Without Notes (dirty)'!F23,LEN('Without Notes (dirty)'!F23)-1),'Without Notes (dirty)'!F23)</f>
        <v>minor</v>
      </c>
      <c r="G23" t="str">
        <f>IF(LEFT('Without Notes (dirty)'!G23,1)=" ",RIGHT('Without Notes (dirty)'!G23,LEN('Without Notes (dirty)'!G23)-1),'Without Notes (dirty)'!G23)</f>
        <v/>
      </c>
      <c r="H23" t="str">
        <f>IF(LEFT('Without Notes (dirty)'!H23,1)=" ",RIGHT('Without Notes (dirty)'!H23,LEN('Without Notes (dirty)'!H23)-1),'Without Notes (dirty)'!H23)</f>
        <v>minor</v>
      </c>
      <c r="I23" t="str">
        <f>IF(LEFT('Without Notes (dirty)'!I23,1)=" ",RIGHT('Without Notes (dirty)'!I23,LEN('Without Notes (dirty)'!I23)-1),'Without Notes (dirty)'!I23)</f>
        <v>major</v>
      </c>
      <c r="J23" t="str">
        <f>IF(LEFT('Without Notes (dirty)'!J23,1)=" ",RIGHT('Without Notes (dirty)'!J23,LEN('Without Notes (dirty)'!J23)-1),'Without Notes (dirty)'!J23)</f>
        <v>major</v>
      </c>
      <c r="K23" t="str">
        <f>IF(LEFT('Without Notes (dirty)'!K23,1)=" ",RIGHT('Without Notes (dirty)'!K23,LEN('Without Notes (dirty)'!K23)-1),'Without Notes (dirty)'!K23)</f>
        <v/>
      </c>
    </row>
    <row r="24" spans="1:11" x14ac:dyDescent="0.25">
      <c r="A24">
        <v>22</v>
      </c>
      <c r="B24" t="str">
        <f>IF(LEFT('Without Notes (dirty)'!B24,1)=" ",RIGHT('Without Notes (dirty)'!B24,LEN('Without Notes (dirty)'!B24)-1),'Without Notes (dirty)'!B24)</f>
        <v>Major</v>
      </c>
      <c r="C24" t="str">
        <f>IF(LEFT('Without Notes (dirty)'!C24,1)=" ",RIGHT('Without Notes (dirty)'!C24,LEN('Without Notes (dirty)'!C24)-1),'Without Notes (dirty)'!C24)</f>
        <v>major</v>
      </c>
      <c r="D24" t="str">
        <f>IF(LEFT('Without Notes (dirty)'!D24,1)=" ",RIGHT('Without Notes (dirty)'!D24,LEN('Without Notes (dirty)'!D24)-1),'Without Notes (dirty)'!D24)</f>
        <v>major</v>
      </c>
      <c r="E24" t="str">
        <f>IF(LEFT('Without Notes (dirty)'!E24,1)=" ",RIGHT('Without Notes (dirty)'!E24,LEN('Without Notes (dirty)'!E24)-1),'Without Notes (dirty)'!E24)</f>
        <v>minor</v>
      </c>
      <c r="F24" t="str">
        <f>IF(LEFT('Without Notes (dirty)'!F24,1)=" ",RIGHT('Without Notes (dirty)'!F24,LEN('Without Notes (dirty)'!F24)-1),'Without Notes (dirty)'!F24)</f>
        <v>Major</v>
      </c>
      <c r="G24" t="str">
        <f>IF(LEFT('Without Notes (dirty)'!G24,1)=" ",RIGHT('Without Notes (dirty)'!G24,LEN('Without Notes (dirty)'!G24)-1),'Without Notes (dirty)'!G24)</f>
        <v>Minor</v>
      </c>
      <c r="H24" t="str">
        <f>IF(LEFT('Without Notes (dirty)'!H24,1)=" ",RIGHT('Without Notes (dirty)'!H24,LEN('Without Notes (dirty)'!H24)-1),'Without Notes (dirty)'!H24)</f>
        <v>major</v>
      </c>
      <c r="I24" t="str">
        <f>IF(LEFT('Without Notes (dirty)'!I24,1)=" ",RIGHT('Without Notes (dirty)'!I24,LEN('Without Notes (dirty)'!I24)-1),'Without Notes (dirty)'!I24)</f>
        <v>major</v>
      </c>
      <c r="J24" t="str">
        <f>IF(LEFT('Without Notes (dirty)'!J24,1)=" ",RIGHT('Without Notes (dirty)'!J24,LEN('Without Notes (dirty)'!J24)-1),'Without Notes (dirty)'!J24)</f>
        <v>major</v>
      </c>
      <c r="K24" t="str">
        <f>IF(LEFT('Without Notes (dirty)'!K24,1)=" ",RIGHT('Without Notes (dirty)'!K24,LEN('Without Notes (dirty)'!K24)-1),'Without Notes (dirty)'!K24)</f>
        <v>major</v>
      </c>
    </row>
    <row r="25" spans="1:11" x14ac:dyDescent="0.25">
      <c r="A25">
        <v>23</v>
      </c>
      <c r="B25" t="str">
        <f>IF(LEFT('Without Notes (dirty)'!B25,1)=" ",RIGHT('Without Notes (dirty)'!B25,LEN('Without Notes (dirty)'!B25)-1),'Without Notes (dirty)'!B25)</f>
        <v>Major</v>
      </c>
      <c r="C25" t="str">
        <f>IF(LEFT('Without Notes (dirty)'!C25,1)=" ",RIGHT('Without Notes (dirty)'!C25,LEN('Without Notes (dirty)'!C25)-1),'Without Notes (dirty)'!C25)</f>
        <v>minor</v>
      </c>
      <c r="D25" t="str">
        <f>IF(LEFT('Without Notes (dirty)'!D25,1)=" ",RIGHT('Without Notes (dirty)'!D25,LEN('Without Notes (dirty)'!D25)-1),'Without Notes (dirty)'!D25)</f>
        <v>minor</v>
      </c>
      <c r="E25" t="str">
        <f>IF(LEFT('Without Notes (dirty)'!E25,1)=" ",RIGHT('Without Notes (dirty)'!E25,LEN('Without Notes (dirty)'!E25)-1),'Without Notes (dirty)'!E25)</f>
        <v>diminished</v>
      </c>
      <c r="F25" t="str">
        <f>IF(LEFT('Without Notes (dirty)'!F25,1)=" ",RIGHT('Without Notes (dirty)'!F25,LEN('Without Notes (dirty)'!F25)-1),'Without Notes (dirty)'!F25)</f>
        <v>Major</v>
      </c>
      <c r="G25" t="str">
        <f>IF(LEFT('Without Notes (dirty)'!G25,1)=" ",RIGHT('Without Notes (dirty)'!G25,LEN('Without Notes (dirty)'!G25)-1),'Without Notes (dirty)'!G25)</f>
        <v>diminished</v>
      </c>
      <c r="H25" t="str">
        <f>IF(LEFT('Without Notes (dirty)'!H25,1)=" ",RIGHT('Without Notes (dirty)'!H25,LEN('Without Notes (dirty)'!H25)-1),'Without Notes (dirty)'!H25)</f>
        <v>minor 7th</v>
      </c>
      <c r="I25" t="str">
        <f>IF(LEFT('Without Notes (dirty)'!I25,1)=" ",RIGHT('Without Notes (dirty)'!I25,LEN('Without Notes (dirty)'!I25)-1),'Without Notes (dirty)'!I25)</f>
        <v>9th</v>
      </c>
      <c r="J25" t="str">
        <f>IF(LEFT('Without Notes (dirty)'!J25,1)=" ",RIGHT('Without Notes (dirty)'!J25,LEN('Without Notes (dirty)'!J25)-1),'Without Notes (dirty)'!J25)</f>
        <v>7th</v>
      </c>
      <c r="K25" t="str">
        <f>IF(LEFT('Without Notes (dirty)'!K25,1)=" ",RIGHT('Without Notes (dirty)'!K25,LEN('Without Notes (dirty)'!K25)-1),'Without Notes (dirty)'!K25)</f>
        <v>13th</v>
      </c>
    </row>
    <row r="26" spans="1:11" x14ac:dyDescent="0.25">
      <c r="A26">
        <v>24</v>
      </c>
      <c r="B26" t="str">
        <f>IF(LEFT('Without Notes (dirty)'!B26,1)=" ",RIGHT('Without Notes (dirty)'!B26,LEN('Without Notes (dirty)'!B26)-1),'Without Notes (dirty)'!B26)</f>
        <v>Major</v>
      </c>
      <c r="C26" t="str">
        <f>IF(LEFT('Without Notes (dirty)'!C26,1)=" ",RIGHT('Without Notes (dirty)'!C26,LEN('Without Notes (dirty)'!C26)-1),'Without Notes (dirty)'!C26)</f>
        <v>minor</v>
      </c>
      <c r="D26" t="str">
        <f>IF(LEFT('Without Notes (dirty)'!D26,1)=" ",RIGHT('Without Notes (dirty)'!D26,LEN('Without Notes (dirty)'!D26)-1),'Without Notes (dirty)'!D26)</f>
        <v>minor</v>
      </c>
      <c r="E26" t="str">
        <f>IF(LEFT('Without Notes (dirty)'!E26,1)=" ",RIGHT('Without Notes (dirty)'!E26,LEN('Without Notes (dirty)'!E26)-1),'Without Notes (dirty)'!E26)</f>
        <v>diminished</v>
      </c>
      <c r="F26" t="str">
        <f>IF(LEFT('Without Notes (dirty)'!F26,1)=" ",RIGHT('Without Notes (dirty)'!F26,LEN('Without Notes (dirty)'!F26)-1),'Without Notes (dirty)'!F26)</f>
        <v>major</v>
      </c>
      <c r="G26" t="str">
        <f>IF(LEFT('Without Notes (dirty)'!G26,1)=" ",RIGHT('Without Notes (dirty)'!G26,LEN('Without Notes (dirty)'!G26)-1),'Without Notes (dirty)'!G26)</f>
        <v>Diminished</v>
      </c>
      <c r="H26" t="str">
        <f>IF(LEFT('Without Notes (dirty)'!H26,1)=" ",RIGHT('Without Notes (dirty)'!H26,LEN('Without Notes (dirty)'!H26)-1),'Without Notes (dirty)'!H26)</f>
        <v>major 7th</v>
      </c>
      <c r="I26" t="str">
        <f>IF(LEFT('Without Notes (dirty)'!I26,1)=" ",RIGHT('Without Notes (dirty)'!I26,LEN('Without Notes (dirty)'!I26)-1),'Without Notes (dirty)'!I26)</f>
        <v>major 7th</v>
      </c>
      <c r="J26" t="str">
        <f>IF(LEFT('Without Notes (dirty)'!J26,1)=" ",RIGHT('Without Notes (dirty)'!J26,LEN('Without Notes (dirty)'!J26)-1),'Without Notes (dirty)'!J26)</f>
        <v>dominant 7th</v>
      </c>
      <c r="K26" t="str">
        <f>IF(LEFT('Without Notes (dirty)'!K26,1)=" ",RIGHT('Without Notes (dirty)'!K26,LEN('Without Notes (dirty)'!K26)-1),'Without Notes (dirty)'!K26)</f>
        <v>minor 7th</v>
      </c>
    </row>
    <row r="27" spans="1:11" x14ac:dyDescent="0.25">
      <c r="A27">
        <v>25</v>
      </c>
      <c r="B27" t="str">
        <f>IF(LEFT('Without Notes (dirty)'!B27,1)=" ",RIGHT('Without Notes (dirty)'!B27,LEN('Without Notes (dirty)'!B27)-1),'Without Notes (dirty)'!B27)</f>
        <v>Major</v>
      </c>
      <c r="C27" t="str">
        <f>IF(LEFT('Without Notes (dirty)'!C27,1)=" ",RIGHT('Without Notes (dirty)'!C27,LEN('Without Notes (dirty)'!C27)-1),'Without Notes (dirty)'!C27)</f>
        <v>minor</v>
      </c>
      <c r="D27" t="str">
        <f>IF(LEFT('Without Notes (dirty)'!D27,1)=" ",RIGHT('Without Notes (dirty)'!D27,LEN('Without Notes (dirty)'!D27)-1),'Without Notes (dirty)'!D27)</f>
        <v>minor</v>
      </c>
      <c r="E27" t="str">
        <f>IF(LEFT('Without Notes (dirty)'!E27,1)=" ",RIGHT('Without Notes (dirty)'!E27,LEN('Without Notes (dirty)'!E27)-1),'Without Notes (dirty)'!E27)</f>
        <v>Diminished</v>
      </c>
      <c r="F27" t="str">
        <f>IF(LEFT('Without Notes (dirty)'!F27,1)=" ",RIGHT('Without Notes (dirty)'!F27,LEN('Without Notes (dirty)'!F27)-1),'Without Notes (dirty)'!F27)</f>
        <v>major</v>
      </c>
      <c r="G27" t="str">
        <f>IF(LEFT('Without Notes (dirty)'!G27,1)=" ",RIGHT('Without Notes (dirty)'!G27,LEN('Without Notes (dirty)'!G27)-1),'Without Notes (dirty)'!G27)</f>
        <v>Diminished</v>
      </c>
      <c r="H27" t="str">
        <f>IF(LEFT('Without Notes (dirty)'!H27,1)=" ",RIGHT('Without Notes (dirty)'!H27,LEN('Without Notes (dirty)'!H27)-1),'Without Notes (dirty)'!H27)</f>
        <v>major 7th</v>
      </c>
      <c r="I27" t="str">
        <f>IF(LEFT('Without Notes (dirty)'!I27,1)=" ",RIGHT('Without Notes (dirty)'!I27,LEN('Without Notes (dirty)'!I27)-1),'Without Notes (dirty)'!I27)</f>
        <v>dominant 7th</v>
      </c>
      <c r="J27" t="str">
        <f>IF(LEFT('Without Notes (dirty)'!J27,1)=" ",RIGHT('Without Notes (dirty)'!J27,LEN('Without Notes (dirty)'!J27)-1),'Without Notes (dirty)'!J27)</f>
        <v>dominant 7th</v>
      </c>
      <c r="K27" t="str">
        <f>IF(LEFT('Without Notes (dirty)'!K27,1)=" ",RIGHT('Without Notes (dirty)'!K27,LEN('Without Notes (dirty)'!K27)-1),'Without Notes (dirty)'!K27)</f>
        <v>minor 7th</v>
      </c>
    </row>
    <row r="28" spans="1:11" x14ac:dyDescent="0.25">
      <c r="A28">
        <v>26</v>
      </c>
      <c r="B28" t="str">
        <f>IF(LEFT('Without Notes (dirty)'!B28,1)=" ",RIGHT('Without Notes (dirty)'!B28,LEN('Without Notes (dirty)'!B28)-1),'Without Notes (dirty)'!B28)</f>
        <v>Major</v>
      </c>
      <c r="C28" t="str">
        <f>IF(LEFT('Without Notes (dirty)'!C28,1)=" ",RIGHT('Without Notes (dirty)'!C28,LEN('Without Notes (dirty)'!C28)-1),'Without Notes (dirty)'!C28)</f>
        <v>major</v>
      </c>
      <c r="D28" t="str">
        <f>IF(LEFT('Without Notes (dirty)'!D28,1)=" ",RIGHT('Without Notes (dirty)'!D28,LEN('Without Notes (dirty)'!D28)-1),'Without Notes (dirty)'!D28)</f>
        <v>minor</v>
      </c>
      <c r="E28" t="str">
        <f>IF(LEFT('Without Notes (dirty)'!E28,1)=" ",RIGHT('Without Notes (dirty)'!E28,LEN('Without Notes (dirty)'!E28)-1),'Without Notes (dirty)'!E28)</f>
        <v>minor</v>
      </c>
      <c r="F28" t="str">
        <f>IF(LEFT('Without Notes (dirty)'!F28,1)=" ",RIGHT('Without Notes (dirty)'!F28,LEN('Without Notes (dirty)'!F28)-1),'Without Notes (dirty)'!F28)</f>
        <v>Major</v>
      </c>
      <c r="G28" t="str">
        <f>IF(LEFT('Without Notes (dirty)'!G28,1)=" ",RIGHT('Without Notes (dirty)'!G28,LEN('Without Notes (dirty)'!G28)-1),'Without Notes (dirty)'!G28)</f>
        <v>minor</v>
      </c>
      <c r="H28" t="str">
        <f>IF(LEFT('Without Notes (dirty)'!H28,1)=" ",RIGHT('Without Notes (dirty)'!H28,LEN('Without Notes (dirty)'!H28)-1),'Without Notes (dirty)'!H28)</f>
        <v>minor</v>
      </c>
      <c r="I28" t="str">
        <f>IF(LEFT('Without Notes (dirty)'!I28,1)=" ",RIGHT('Without Notes (dirty)'!I28,LEN('Without Notes (dirty)'!I28)-1),'Without Notes (dirty)'!I28)</f>
        <v>major</v>
      </c>
      <c r="J28" t="str">
        <f>IF(LEFT('Without Notes (dirty)'!J28,1)=" ",RIGHT('Without Notes (dirty)'!J28,LEN('Without Notes (dirty)'!J28)-1),'Without Notes (dirty)'!J28)</f>
        <v>minor</v>
      </c>
      <c r="K28" t="str">
        <f>IF(LEFT('Without Notes (dirty)'!K28,1)=" ",RIGHT('Without Notes (dirty)'!K28,LEN('Without Notes (dirty)'!K28)-1),'Without Notes (dirty)'!K28)</f>
        <v>minor</v>
      </c>
    </row>
    <row r="29" spans="1:11" x14ac:dyDescent="0.25">
      <c r="A29">
        <v>27</v>
      </c>
      <c r="B29" t="str">
        <f>IF(LEFT('Without Notes (dirty)'!B29,1)=" ",RIGHT('Without Notes (dirty)'!B29,LEN('Without Notes (dirty)'!B29)-1),'Without Notes (dirty)'!B29)</f>
        <v>major</v>
      </c>
      <c r="C29" t="str">
        <f>IF(LEFT('Without Notes (dirty)'!C29,1)=" ",RIGHT('Without Notes (dirty)'!C29,LEN('Without Notes (dirty)'!C29)-1),'Without Notes (dirty)'!C29)</f>
        <v>minor</v>
      </c>
      <c r="D29" t="str">
        <f>IF(LEFT('Without Notes (dirty)'!D29,1)=" ",RIGHT('Without Notes (dirty)'!D29,LEN('Without Notes (dirty)'!D29)-1),'Without Notes (dirty)'!D29)</f>
        <v>Major with a 6th</v>
      </c>
      <c r="E29" t="str">
        <f>IF(LEFT('Without Notes (dirty)'!E29,1)=" ",RIGHT('Without Notes (dirty)'!E29,LEN('Without Notes (dirty)'!E29)-1),'Without Notes (dirty)'!E29)</f>
        <v>diminished</v>
      </c>
      <c r="F29" t="str">
        <f>IF(LEFT('Without Notes (dirty)'!F29,1)=" ",RIGHT('Without Notes (dirty)'!F29,LEN('Without Notes (dirty)'!F29)-1),'Without Notes (dirty)'!F29)</f>
        <v>major</v>
      </c>
      <c r="G29" t="str">
        <f>IF(LEFT('Without Notes (dirty)'!G29,1)=" ",RIGHT('Without Notes (dirty)'!G29,LEN('Without Notes (dirty)'!G29)-1),'Without Notes (dirty)'!G29)</f>
        <v>Minor</v>
      </c>
      <c r="H29" t="str">
        <f>IF(LEFT('Without Notes (dirty)'!H29,1)=" ",RIGHT('Without Notes (dirty)'!H29,LEN('Without Notes (dirty)'!H29)-1),'Without Notes (dirty)'!H29)</f>
        <v>major</v>
      </c>
      <c r="I29" t="str">
        <f>IF(LEFT('Without Notes (dirty)'!I29,1)=" ",RIGHT('Without Notes (dirty)'!I29,LEN('Without Notes (dirty)'!I29)-1),'Without Notes (dirty)'!I29)</f>
        <v>7th</v>
      </c>
      <c r="J29" t="str">
        <f>IF(LEFT('Without Notes (dirty)'!J29,1)=" ",RIGHT('Without Notes (dirty)'!J29,LEN('Without Notes (dirty)'!J29)-1),'Without Notes (dirty)'!J29)</f>
        <v>major</v>
      </c>
      <c r="K29" t="str">
        <f>IF(LEFT('Without Notes (dirty)'!K29,1)=" ",RIGHT('Without Notes (dirty)'!K29,LEN('Without Notes (dirty)'!K29)-1),'Without Notes (dirty)'!K29)</f>
        <v>minor with c on the bottom</v>
      </c>
    </row>
    <row r="30" spans="1:11" x14ac:dyDescent="0.25">
      <c r="A30">
        <v>28</v>
      </c>
      <c r="B30" t="str">
        <f>IF(LEFT('Without Notes (dirty)'!B30,1)=" ",RIGHT('Without Notes (dirty)'!B30,LEN('Without Notes (dirty)'!B30)-1),'Without Notes (dirty)'!B30)</f>
        <v>major</v>
      </c>
      <c r="C30" t="str">
        <f>IF(LEFT('Without Notes (dirty)'!C30,1)=" ",RIGHT('Without Notes (dirty)'!C30,LEN('Without Notes (dirty)'!C30)-1),'Without Notes (dirty)'!C30)</f>
        <v>major</v>
      </c>
      <c r="D30" t="str">
        <f>IF(LEFT('Without Notes (dirty)'!D30,1)=" ",RIGHT('Without Notes (dirty)'!D30,LEN('Without Notes (dirty)'!D30)-1),'Without Notes (dirty)'!D30)</f>
        <v>minor</v>
      </c>
      <c r="E30" t="str">
        <f>IF(LEFT('Without Notes (dirty)'!E30,1)=" ",RIGHT('Without Notes (dirty)'!E30,LEN('Without Notes (dirty)'!E30)-1),'Without Notes (dirty)'!E30)</f>
        <v>minor</v>
      </c>
      <c r="F30" t="str">
        <f>IF(LEFT('Without Notes (dirty)'!F30,1)=" ",RIGHT('Without Notes (dirty)'!F30,LEN('Without Notes (dirty)'!F30)-1),'Without Notes (dirty)'!F30)</f>
        <v>major</v>
      </c>
      <c r="G30" t="str">
        <f>IF(LEFT('Without Notes (dirty)'!G30,1)=" ",RIGHT('Without Notes (dirty)'!G30,LEN('Without Notes (dirty)'!G30)-1),'Without Notes (dirty)'!G30)</f>
        <v>minor</v>
      </c>
      <c r="H30" t="str">
        <f>IF(LEFT('Without Notes (dirty)'!H30,1)=" ",RIGHT('Without Notes (dirty)'!H30,LEN('Without Notes (dirty)'!H30)-1),'Without Notes (dirty)'!H30)</f>
        <v>major 7th</v>
      </c>
      <c r="I30" t="str">
        <f>IF(LEFT('Without Notes (dirty)'!I30,1)=" ",RIGHT('Without Notes (dirty)'!I30,LEN('Without Notes (dirty)'!I30)-1),'Without Notes (dirty)'!I30)</f>
        <v>major 7th</v>
      </c>
      <c r="J30" t="str">
        <f>IF(LEFT('Without Notes (dirty)'!J30,1)=" ",RIGHT('Without Notes (dirty)'!J30,LEN('Without Notes (dirty)'!J30)-1),'Without Notes (dirty)'!J30)</f>
        <v>major 7th</v>
      </c>
      <c r="K30" t="str">
        <f>IF(LEFT('Without Notes (dirty)'!K30,1)=" ",RIGHT('Without Notes (dirty)'!K30,LEN('Without Notes (dirty)'!K30)-1),'Without Notes (dirty)'!K30)</f>
        <v>major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Frequency Translation Table</vt:lpstr>
      <vt:lpstr>Key Translation Table</vt:lpstr>
      <vt:lpstr>Raw Data</vt:lpstr>
      <vt:lpstr>Error (Abs diff percentage)</vt:lpstr>
      <vt:lpstr>Notes (Dirty)</vt:lpstr>
      <vt:lpstr>Notes (Clean)</vt:lpstr>
      <vt:lpstr>Notes (Frequencies)</vt:lpstr>
      <vt:lpstr>Without Notes (dirty)</vt:lpstr>
      <vt:lpstr>Without Notes (less dirty)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Manville</dc:creator>
  <cp:lastModifiedBy>Jeff Manville</cp:lastModifiedBy>
  <dcterms:created xsi:type="dcterms:W3CDTF">2017-03-15T04:22:18Z</dcterms:created>
  <dcterms:modified xsi:type="dcterms:W3CDTF">2017-04-12T15:12:14Z</dcterms:modified>
</cp:coreProperties>
</file>