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Data Analysis\"/>
    </mc:Choice>
  </mc:AlternateContent>
  <bookViews>
    <workbookView xWindow="0" yWindow="0" windowWidth="21570" windowHeight="9255"/>
  </bookViews>
  <sheets>
    <sheet name="Songs Played" sheetId="1" r:id="rId1"/>
    <sheet name="Linear Regression" sheetId="3" r:id="rId2"/>
  </sheets>
  <definedNames>
    <definedName name="_xlchart.v3.0" hidden="1">'Songs Played'!$L$1</definedName>
    <definedName name="_xlchart.v3.1" hidden="1">'Songs Played'!$L$2:$L$37</definedName>
  </definedNames>
  <calcPr calcId="171027"/>
</workbook>
</file>

<file path=xl/calcChain.xml><?xml version="1.0" encoding="utf-8"?>
<calcChain xmlns="http://schemas.openxmlformats.org/spreadsheetml/2006/main">
  <c r="P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3" i="1" l="1"/>
  <c r="K3" i="1" s="1"/>
  <c r="L3" i="1" s="1"/>
  <c r="M3" i="1" s="1"/>
  <c r="I4" i="1"/>
  <c r="K4" i="1" s="1"/>
  <c r="L4" i="1" s="1"/>
  <c r="M4" i="1" s="1"/>
  <c r="I5" i="1"/>
  <c r="K5" i="1" s="1"/>
  <c r="L5" i="1" s="1"/>
  <c r="M5" i="1" s="1"/>
  <c r="I6" i="1"/>
  <c r="K6" i="1" s="1"/>
  <c r="L6" i="1" s="1"/>
  <c r="M6" i="1" s="1"/>
  <c r="I7" i="1"/>
  <c r="K7" i="1" s="1"/>
  <c r="L7" i="1" s="1"/>
  <c r="M7" i="1" s="1"/>
  <c r="I8" i="1"/>
  <c r="K8" i="1" s="1"/>
  <c r="L8" i="1" s="1"/>
  <c r="M8" i="1" s="1"/>
  <c r="I9" i="1"/>
  <c r="K9" i="1" s="1"/>
  <c r="L9" i="1" s="1"/>
  <c r="M9" i="1" s="1"/>
  <c r="I10" i="1"/>
  <c r="K10" i="1" s="1"/>
  <c r="L10" i="1" s="1"/>
  <c r="M10" i="1" s="1"/>
  <c r="I11" i="1"/>
  <c r="K11" i="1" s="1"/>
  <c r="L11" i="1" s="1"/>
  <c r="M11" i="1" s="1"/>
  <c r="I12" i="1"/>
  <c r="K12" i="1" s="1"/>
  <c r="L12" i="1" s="1"/>
  <c r="M12" i="1" s="1"/>
  <c r="I13" i="1"/>
  <c r="K13" i="1" s="1"/>
  <c r="L13" i="1" s="1"/>
  <c r="M13" i="1" s="1"/>
  <c r="I14" i="1"/>
  <c r="K14" i="1" s="1"/>
  <c r="L14" i="1" s="1"/>
  <c r="M14" i="1" s="1"/>
  <c r="I15" i="1"/>
  <c r="K15" i="1" s="1"/>
  <c r="L15" i="1" s="1"/>
  <c r="M15" i="1" s="1"/>
  <c r="I16" i="1"/>
  <c r="K16" i="1" s="1"/>
  <c r="L16" i="1" s="1"/>
  <c r="M16" i="1" s="1"/>
  <c r="I17" i="1"/>
  <c r="K17" i="1" s="1"/>
  <c r="L17" i="1" s="1"/>
  <c r="M17" i="1" s="1"/>
  <c r="I18" i="1"/>
  <c r="K18" i="1" s="1"/>
  <c r="L18" i="1" s="1"/>
  <c r="M18" i="1" s="1"/>
  <c r="I19" i="1"/>
  <c r="K19" i="1" s="1"/>
  <c r="L19" i="1" s="1"/>
  <c r="M19" i="1" s="1"/>
  <c r="I20" i="1"/>
  <c r="K20" i="1" s="1"/>
  <c r="L20" i="1" s="1"/>
  <c r="M20" i="1" s="1"/>
  <c r="I21" i="1"/>
  <c r="K21" i="1" s="1"/>
  <c r="L21" i="1" s="1"/>
  <c r="M21" i="1" s="1"/>
  <c r="I22" i="1"/>
  <c r="K22" i="1" s="1"/>
  <c r="L22" i="1" s="1"/>
  <c r="M22" i="1" s="1"/>
  <c r="I23" i="1"/>
  <c r="K23" i="1" s="1"/>
  <c r="L23" i="1" s="1"/>
  <c r="M23" i="1" s="1"/>
  <c r="I24" i="1"/>
  <c r="K24" i="1" s="1"/>
  <c r="L24" i="1" s="1"/>
  <c r="M24" i="1" s="1"/>
  <c r="I25" i="1"/>
  <c r="K25" i="1" s="1"/>
  <c r="L25" i="1" s="1"/>
  <c r="M25" i="1" s="1"/>
  <c r="I26" i="1"/>
  <c r="K26" i="1" s="1"/>
  <c r="L26" i="1" s="1"/>
  <c r="M26" i="1" s="1"/>
  <c r="I27" i="1"/>
  <c r="K27" i="1" s="1"/>
  <c r="L27" i="1" s="1"/>
  <c r="M27" i="1" s="1"/>
  <c r="I28" i="1"/>
  <c r="K28" i="1" s="1"/>
  <c r="L28" i="1" s="1"/>
  <c r="M28" i="1" s="1"/>
  <c r="I29" i="1"/>
  <c r="K29" i="1" s="1"/>
  <c r="L29" i="1" s="1"/>
  <c r="M29" i="1" s="1"/>
  <c r="I30" i="1"/>
  <c r="K30" i="1" s="1"/>
  <c r="L30" i="1" s="1"/>
  <c r="M30" i="1" s="1"/>
  <c r="I31" i="1"/>
  <c r="K31" i="1" s="1"/>
  <c r="L31" i="1" s="1"/>
  <c r="M31" i="1" s="1"/>
  <c r="I32" i="1"/>
  <c r="K32" i="1" s="1"/>
  <c r="L32" i="1" s="1"/>
  <c r="M32" i="1" s="1"/>
  <c r="I33" i="1"/>
  <c r="K33" i="1" s="1"/>
  <c r="L33" i="1" s="1"/>
  <c r="M33" i="1" s="1"/>
  <c r="I34" i="1"/>
  <c r="K34" i="1" s="1"/>
  <c r="L34" i="1" s="1"/>
  <c r="M34" i="1" s="1"/>
  <c r="I35" i="1"/>
  <c r="K35" i="1" s="1"/>
  <c r="L35" i="1" s="1"/>
  <c r="M35" i="1" s="1"/>
  <c r="I36" i="1"/>
  <c r="K36" i="1" s="1"/>
  <c r="L36" i="1" s="1"/>
  <c r="M36" i="1" s="1"/>
  <c r="I37" i="1"/>
  <c r="K37" i="1" s="1"/>
  <c r="L37" i="1" s="1"/>
  <c r="M37" i="1" s="1"/>
  <c r="I2" i="1"/>
  <c r="K2" i="1" s="1"/>
  <c r="L2" i="1" s="1"/>
  <c r="M2" i="1" s="1"/>
</calcChain>
</file>

<file path=xl/sharedStrings.xml><?xml version="1.0" encoding="utf-8"?>
<sst xmlns="http://schemas.openxmlformats.org/spreadsheetml/2006/main" count="46" uniqueCount="43">
  <si>
    <t>Subject ID</t>
  </si>
  <si>
    <t>Reported Skill</t>
  </si>
  <si>
    <t>Amazing Grace</t>
  </si>
  <si>
    <t>Traumerei</t>
  </si>
  <si>
    <t>Clavier</t>
  </si>
  <si>
    <t>Opus</t>
  </si>
  <si>
    <t>Nocturne</t>
  </si>
  <si>
    <t>Sonata</t>
  </si>
  <si>
    <t>#played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</si>
  <si>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</si>
  <si>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</si>
  <si>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</si>
  <si>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</si>
  <si>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</si>
  <si>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</si>
  <si>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</si>
  <si>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</si>
  <si>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</si>
  <si>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</si>
  <si>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</si>
  <si>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</si>
  <si>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</si>
  <si>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</si>
  <si>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</si>
  <si>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</si>
  <si>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</si>
  <si>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</si>
  <si>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</si>
  <si>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</si>
  <si>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</si>
  <si>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</si>
  <si>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</si>
  <si>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</si>
  <si>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</si>
  <si>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</si>
  <si>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Reported Skill</t>
  </si>
  <si>
    <t>Residuals</t>
  </si>
  <si>
    <t>PROBABILITY OUTPUT</t>
  </si>
  <si>
    <t>Percentile</t>
  </si>
  <si>
    <t>Actual</t>
  </si>
  <si>
    <t>Predicted</t>
  </si>
  <si>
    <t>Difference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</si>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</sst>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'Songs Played'!$J$1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'Songs Played'!$I$2:$I$37</c:f>
              <c:numCache>
                <c:formatCode>General</c:formatCode>
                <c:ptCount val="36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</c:numCache>
            </c:numRef>
          </c:xVal>
          <c:yVal>
            <c:numRef>
              <c:f>'Songs Played'!$J$2:$J$37</c:f>
              <c:numCache>
                <c:formatCode>General</c:formatCode>
                <c:ptCount val="36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6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B-4F7A-B759-917B80B7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95448"/>
        <c:axId val="348568168"/>
      </c:scatterChart>
      <c:valAx>
        <c:axId val="32269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68168"/>
        <c:crosses val="autoZero"/>
        <c:crossBetween val="midCat"/>
      </c:valAx>
      <c:valAx>
        <c:axId val="3485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9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#played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'Songs Played'!$I$2:$I$37</c:f>
              <c:numCache>
                <c:formatCode>General</c:formatCode>
                <c:ptCount val="36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</c:numCache>
            </c:numRef>
          </c:xVal>
          <c:yVal>
            <c:numRef>
              <c:f>'Linear Regression'!$C$25:$C$60</c:f>
              <c:numCache>
                <c:formatCode>General</c:formatCode>
                <c:ptCount val="36"/>
                <c:pt idx="0">
                  <c:v>-1.3873015873015868</c:v>
                </c:pt>
                <c:pt idx="1">
                  <c:v>-0.88253968253968029</c:v>
                </c:pt>
                <c:pt idx="2">
                  <c:v>-1.6396825396825401</c:v>
                </c:pt>
                <c:pt idx="3">
                  <c:v>2.1079365079365067</c:v>
                </c:pt>
                <c:pt idx="4">
                  <c:v>-0.63968253968254007</c:v>
                </c:pt>
                <c:pt idx="5">
                  <c:v>-0.38730158730158681</c:v>
                </c:pt>
                <c:pt idx="6">
                  <c:v>0.36031746031745993</c:v>
                </c:pt>
                <c:pt idx="7">
                  <c:v>1.3603174603174599</c:v>
                </c:pt>
                <c:pt idx="8">
                  <c:v>-0.13492063492063355</c:v>
                </c:pt>
                <c:pt idx="9">
                  <c:v>0.10793650793650666</c:v>
                </c:pt>
                <c:pt idx="10">
                  <c:v>1.1079365079365067</c:v>
                </c:pt>
                <c:pt idx="11">
                  <c:v>-2.8920634920634933</c:v>
                </c:pt>
                <c:pt idx="12">
                  <c:v>0.36984126984127297</c:v>
                </c:pt>
                <c:pt idx="13">
                  <c:v>1.6126984126984132</c:v>
                </c:pt>
                <c:pt idx="14">
                  <c:v>-1.8920634920634933</c:v>
                </c:pt>
                <c:pt idx="15">
                  <c:v>-0.89206349206349334</c:v>
                </c:pt>
                <c:pt idx="16">
                  <c:v>1.3603174603174599</c:v>
                </c:pt>
                <c:pt idx="17">
                  <c:v>3.6126984126984132</c:v>
                </c:pt>
                <c:pt idx="18">
                  <c:v>1.1079365079365067</c:v>
                </c:pt>
                <c:pt idx="19">
                  <c:v>0.11746031746031971</c:v>
                </c:pt>
                <c:pt idx="20">
                  <c:v>0.61269841269841319</c:v>
                </c:pt>
                <c:pt idx="21">
                  <c:v>-1.8920634920634933</c:v>
                </c:pt>
                <c:pt idx="22">
                  <c:v>0.10793650793650666</c:v>
                </c:pt>
                <c:pt idx="23">
                  <c:v>-0.38730158730158681</c:v>
                </c:pt>
                <c:pt idx="24">
                  <c:v>0.61269841269841319</c:v>
                </c:pt>
                <c:pt idx="25">
                  <c:v>-1.8920634920634933</c:v>
                </c:pt>
                <c:pt idx="26">
                  <c:v>0.10793650793650666</c:v>
                </c:pt>
                <c:pt idx="27">
                  <c:v>0.10793650793650666</c:v>
                </c:pt>
                <c:pt idx="28">
                  <c:v>1.1079365079365067</c:v>
                </c:pt>
                <c:pt idx="29">
                  <c:v>1.1079365079365067</c:v>
                </c:pt>
                <c:pt idx="30">
                  <c:v>2.3603174603174599</c:v>
                </c:pt>
                <c:pt idx="31">
                  <c:v>0.61269841269841319</c:v>
                </c:pt>
                <c:pt idx="32">
                  <c:v>-2.3873015873015868</c:v>
                </c:pt>
                <c:pt idx="33">
                  <c:v>-1.8825396825396803</c:v>
                </c:pt>
                <c:pt idx="34">
                  <c:v>0.86507936507936645</c:v>
                </c:pt>
                <c:pt idx="35">
                  <c:v>-1.6396825396825401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C-43BE-8B3D-FBBC9217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62928"/>
        <c:axId val="446363256"/>
      </c:scatterChart>
      <c:valAx>
        <c:axId val="44636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#played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363256"/>
        <c:crosses val="autoZero"/>
        <c:crossBetween val="midCat"/>
      </c:valAx>
      <c:valAx>
        <c:axId val="44636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Regression'!$E$25:$E$60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'Linear Regression'!$F$25:$F$60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8-4F53-AEBA-816355D0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76896"/>
        <c:axId val="446777552"/>
      </c:scatterChart>
      <c:valAx>
        <c:axId val="4467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777552"/>
        <c:crosses val="autoZero"/>
        <c:crossBetween val="midCat"/>
      </c:valAx>
      <c:valAx>
        <c:axId val="44677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Skill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77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_xlchart.v3.1</cx:f>
      </cx:numDim>
    </cx:data>
  </cx:chartData>
  <cx:chart>
    <cx:title pos="t" align="ctr" overlay="0">
      <cx:tx>
        <cx:txData>
          <cx:v>Error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Error</a:t>
          </a:r>
        </a:p>
      </cx:txPr>
    </cx:title>
    <cx:plotArea>
      <cx:plotAreaRegion>
        <cx:series layoutId="clusteredColumn" uniqueId="{6592BB7F-14DC-4996-97AF-2999DB43F09E}">
          <cx:tx>
            <cx:txData>
              <cx:f>_xlchart.v3.0</cx:f>
              <cx:v>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12</xdr:row>
      <xdr:rowOff>42862</xdr:rowOff>
    </xdr:from>
    <xdr:to>
      <xdr:col>25</xdr:col>
      <xdr:colOff>209550</xdr:colOff>
      <xdr:row>26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F55316-E148-42C1-9BFA-1B162906D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175" y="2328862"/>
              <a:ext cx="75723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561975</xdr:colOff>
      <xdr:row>1</xdr:row>
      <xdr:rowOff>61912</xdr:rowOff>
    </xdr:from>
    <xdr:to>
      <xdr:col>23</xdr:col>
      <xdr:colOff>257175</xdr:colOff>
      <xdr:row>15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FF98ED-3EB2-4425-B21B-C01B0020C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36183-C0B7-4904-91E5-FB27EEF0B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14</xdr:row>
      <xdr:rowOff>0</xdr:rowOff>
    </xdr:from>
    <xdr:to>
      <xdr:col>15</xdr:col>
      <xdr:colOff>219075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9DBCC-A281-4797-BEBD-969B4D177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C1" workbookViewId="0">
      <selection activeCell="O12" sqref="O1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39</v>
      </c>
      <c r="K1" s="5" t="s">
        <v>40</v>
      </c>
      <c r="L1" t="s">
        <v>41</v>
      </c>
    </row>
    <row r="2" spans="1:16" x14ac:dyDescent="0.25">
      <c r="A2">
        <v>1</v>
      </c>
      <c r="B2">
        <v>4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f>SUM(C2:H2)</f>
        <v>4</v>
      </c>
      <c r="J2">
        <f>B2</f>
        <v>4</v>
      </c>
      <c r="K2">
        <f>ROUND(0.378+1.25*I2,0)</f>
        <v>5</v>
      </c>
      <c r="L2">
        <f>K2-J2</f>
        <v>1</v>
      </c>
      <c r="M2">
        <f>IF(ABS(L2)&gt;2,1,0)</f>
        <v>0</v>
      </c>
    </row>
    <row r="3" spans="1:16" x14ac:dyDescent="0.25">
      <c r="A3">
        <v>2</v>
      </c>
      <c r="B3">
        <v>2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f t="shared" ref="I3:I37" si="0">SUM(C3:H3)</f>
        <v>2</v>
      </c>
      <c r="J3">
        <f t="shared" ref="J3:J37" si="1">B3</f>
        <v>2</v>
      </c>
      <c r="K3">
        <f t="shared" ref="K3:K37" si="2">ROUND(0.378+1.25*I3,0)</f>
        <v>3</v>
      </c>
      <c r="L3">
        <f t="shared" ref="L3:L37" si="3">K3-J3</f>
        <v>1</v>
      </c>
      <c r="M3">
        <f t="shared" ref="M3:M37" si="4">IF(ABS(L3)&gt;2,1,0)</f>
        <v>0</v>
      </c>
    </row>
    <row r="4" spans="1:16" x14ac:dyDescent="0.25">
      <c r="A4">
        <v>3</v>
      </c>
      <c r="B4">
        <v>5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f t="shared" si="0"/>
        <v>5</v>
      </c>
      <c r="J4">
        <f t="shared" si="1"/>
        <v>5</v>
      </c>
      <c r="K4">
        <f t="shared" si="2"/>
        <v>7</v>
      </c>
      <c r="L4">
        <f t="shared" si="3"/>
        <v>2</v>
      </c>
      <c r="M4">
        <f t="shared" si="4"/>
        <v>0</v>
      </c>
    </row>
    <row r="5" spans="1:16" x14ac:dyDescent="0.25">
      <c r="A5">
        <v>4</v>
      </c>
      <c r="B5"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si="0"/>
        <v>6</v>
      </c>
      <c r="J5">
        <f t="shared" si="1"/>
        <v>10</v>
      </c>
      <c r="K5">
        <f t="shared" si="2"/>
        <v>8</v>
      </c>
      <c r="L5">
        <f t="shared" si="3"/>
        <v>-2</v>
      </c>
      <c r="M5">
        <f t="shared" si="4"/>
        <v>0</v>
      </c>
    </row>
    <row r="6" spans="1:16" x14ac:dyDescent="0.25">
      <c r="A6">
        <v>5</v>
      </c>
      <c r="B6">
        <v>6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f t="shared" si="0"/>
        <v>5</v>
      </c>
      <c r="J6">
        <f t="shared" si="1"/>
        <v>6</v>
      </c>
      <c r="K6">
        <f t="shared" si="2"/>
        <v>7</v>
      </c>
      <c r="L6">
        <f t="shared" si="3"/>
        <v>1</v>
      </c>
      <c r="M6">
        <f t="shared" si="4"/>
        <v>0</v>
      </c>
    </row>
    <row r="7" spans="1:16" x14ac:dyDescent="0.25">
      <c r="A7">
        <v>6</v>
      </c>
      <c r="B7">
        <v>5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f t="shared" si="0"/>
        <v>4</v>
      </c>
      <c r="J7">
        <f t="shared" si="1"/>
        <v>5</v>
      </c>
      <c r="K7">
        <f t="shared" si="2"/>
        <v>5</v>
      </c>
      <c r="L7">
        <f t="shared" si="3"/>
        <v>0</v>
      </c>
      <c r="M7">
        <f t="shared" si="4"/>
        <v>0</v>
      </c>
    </row>
    <row r="8" spans="1:16" x14ac:dyDescent="0.25">
      <c r="A8">
        <v>7</v>
      </c>
      <c r="B8">
        <v>7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f t="shared" si="0"/>
        <v>5</v>
      </c>
      <c r="J8">
        <f t="shared" si="1"/>
        <v>7</v>
      </c>
      <c r="K8">
        <f t="shared" si="2"/>
        <v>7</v>
      </c>
      <c r="L8">
        <f t="shared" si="3"/>
        <v>0</v>
      </c>
      <c r="M8">
        <f t="shared" si="4"/>
        <v>0</v>
      </c>
      <c r="P8" s="6" t="s">
        <v>42</v>
      </c>
    </row>
    <row r="9" spans="1:16" x14ac:dyDescent="0.25">
      <c r="A9">
        <v>8</v>
      </c>
      <c r="B9">
        <v>8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f t="shared" si="0"/>
        <v>5</v>
      </c>
      <c r="J9">
        <f t="shared" si="1"/>
        <v>8</v>
      </c>
      <c r="K9">
        <f t="shared" si="2"/>
        <v>7</v>
      </c>
      <c r="L9">
        <f t="shared" si="3"/>
        <v>-1</v>
      </c>
      <c r="M9">
        <f t="shared" si="4"/>
        <v>0</v>
      </c>
      <c r="P9" s="6">
        <f>2/36</f>
        <v>5.5555555555555552E-2</v>
      </c>
    </row>
    <row r="10" spans="1:16" x14ac:dyDescent="0.25">
      <c r="A10">
        <v>9</v>
      </c>
      <c r="B10">
        <v>4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f t="shared" si="0"/>
        <v>3</v>
      </c>
      <c r="J10">
        <f t="shared" si="1"/>
        <v>4</v>
      </c>
      <c r="K10">
        <f t="shared" si="2"/>
        <v>4</v>
      </c>
      <c r="L10">
        <f t="shared" si="3"/>
        <v>0</v>
      </c>
      <c r="M10">
        <f t="shared" si="4"/>
        <v>0</v>
      </c>
    </row>
    <row r="11" spans="1:16" x14ac:dyDescent="0.25">
      <c r="A11">
        <v>10</v>
      </c>
      <c r="B1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f t="shared" si="0"/>
        <v>6</v>
      </c>
      <c r="J11">
        <f t="shared" si="1"/>
        <v>8</v>
      </c>
      <c r="K11">
        <f t="shared" si="2"/>
        <v>8</v>
      </c>
      <c r="L11">
        <f t="shared" si="3"/>
        <v>0</v>
      </c>
      <c r="M11">
        <f t="shared" si="4"/>
        <v>0</v>
      </c>
    </row>
    <row r="12" spans="1:16" x14ac:dyDescent="0.25">
      <c r="A12">
        <v>11</v>
      </c>
      <c r="B12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6</v>
      </c>
      <c r="J12">
        <f t="shared" si="1"/>
        <v>9</v>
      </c>
      <c r="K12">
        <f t="shared" si="2"/>
        <v>8</v>
      </c>
      <c r="L12">
        <f t="shared" si="3"/>
        <v>-1</v>
      </c>
      <c r="M12">
        <f t="shared" si="4"/>
        <v>0</v>
      </c>
    </row>
    <row r="13" spans="1:16" x14ac:dyDescent="0.25">
      <c r="A13">
        <v>13</v>
      </c>
      <c r="B13">
        <v>5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0"/>
        <v>6</v>
      </c>
      <c r="J13">
        <f t="shared" si="1"/>
        <v>5</v>
      </c>
      <c r="K13">
        <f t="shared" si="2"/>
        <v>8</v>
      </c>
      <c r="L13">
        <f t="shared" si="3"/>
        <v>3</v>
      </c>
      <c r="M13">
        <f t="shared" si="4"/>
        <v>1</v>
      </c>
    </row>
    <row r="14" spans="1:16" x14ac:dyDescent="0.25">
      <c r="A14">
        <v>14</v>
      </c>
      <c r="B14">
        <v>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1</v>
      </c>
      <c r="J14">
        <f t="shared" si="1"/>
        <v>2</v>
      </c>
      <c r="K14">
        <f t="shared" si="2"/>
        <v>2</v>
      </c>
      <c r="L14">
        <f t="shared" si="3"/>
        <v>0</v>
      </c>
      <c r="M14">
        <f t="shared" si="4"/>
        <v>0</v>
      </c>
    </row>
    <row r="15" spans="1:16" x14ac:dyDescent="0.25">
      <c r="A15">
        <v>15</v>
      </c>
      <c r="B15">
        <v>7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f t="shared" si="0"/>
        <v>4</v>
      </c>
      <c r="J15">
        <f t="shared" si="1"/>
        <v>7</v>
      </c>
      <c r="K15">
        <f t="shared" si="2"/>
        <v>5</v>
      </c>
      <c r="L15">
        <f t="shared" si="3"/>
        <v>-2</v>
      </c>
      <c r="M15">
        <f t="shared" si="4"/>
        <v>0</v>
      </c>
    </row>
    <row r="16" spans="1:16" x14ac:dyDescent="0.25">
      <c r="A16">
        <v>16</v>
      </c>
      <c r="B16">
        <v>6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0"/>
        <v>6</v>
      </c>
      <c r="J16">
        <f t="shared" si="1"/>
        <v>6</v>
      </c>
      <c r="K16">
        <f t="shared" si="2"/>
        <v>8</v>
      </c>
      <c r="L16">
        <f t="shared" si="3"/>
        <v>2</v>
      </c>
      <c r="M16">
        <f t="shared" si="4"/>
        <v>0</v>
      </c>
    </row>
    <row r="17" spans="1:13" x14ac:dyDescent="0.25">
      <c r="A17">
        <v>17</v>
      </c>
      <c r="B17">
        <v>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0"/>
        <v>6</v>
      </c>
      <c r="J17">
        <f t="shared" si="1"/>
        <v>7</v>
      </c>
      <c r="K17">
        <f t="shared" si="2"/>
        <v>8</v>
      </c>
      <c r="L17">
        <f t="shared" si="3"/>
        <v>1</v>
      </c>
      <c r="M17">
        <f t="shared" si="4"/>
        <v>0</v>
      </c>
    </row>
    <row r="18" spans="1:13" x14ac:dyDescent="0.25">
      <c r="A18">
        <v>18</v>
      </c>
      <c r="B18">
        <v>8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f t="shared" si="0"/>
        <v>5</v>
      </c>
      <c r="J18">
        <f t="shared" si="1"/>
        <v>8</v>
      </c>
      <c r="K18">
        <f t="shared" si="2"/>
        <v>7</v>
      </c>
      <c r="L18">
        <f t="shared" si="3"/>
        <v>-1</v>
      </c>
      <c r="M18">
        <f t="shared" si="4"/>
        <v>0</v>
      </c>
    </row>
    <row r="19" spans="1:13" x14ac:dyDescent="0.25">
      <c r="A19">
        <v>19</v>
      </c>
      <c r="B19">
        <v>9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f t="shared" si="0"/>
        <v>4</v>
      </c>
      <c r="J19">
        <f t="shared" si="1"/>
        <v>9</v>
      </c>
      <c r="K19">
        <f t="shared" si="2"/>
        <v>5</v>
      </c>
      <c r="L19">
        <f t="shared" si="3"/>
        <v>-4</v>
      </c>
      <c r="M19">
        <f t="shared" si="4"/>
        <v>1</v>
      </c>
    </row>
    <row r="20" spans="1:13" x14ac:dyDescent="0.25">
      <c r="A20">
        <v>20</v>
      </c>
      <c r="B20">
        <v>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f t="shared" si="0"/>
        <v>6</v>
      </c>
      <c r="J20">
        <f t="shared" si="1"/>
        <v>9</v>
      </c>
      <c r="K20">
        <f t="shared" si="2"/>
        <v>8</v>
      </c>
      <c r="L20">
        <f t="shared" si="3"/>
        <v>-1</v>
      </c>
      <c r="M20">
        <f t="shared" si="4"/>
        <v>0</v>
      </c>
    </row>
    <row r="21" spans="1:13" x14ac:dyDescent="0.25">
      <c r="A21">
        <v>21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f t="shared" si="0"/>
        <v>2</v>
      </c>
      <c r="J21">
        <f t="shared" si="1"/>
        <v>3</v>
      </c>
      <c r="K21">
        <f t="shared" si="2"/>
        <v>3</v>
      </c>
      <c r="L21">
        <f t="shared" si="3"/>
        <v>0</v>
      </c>
      <c r="M21">
        <f t="shared" si="4"/>
        <v>0</v>
      </c>
    </row>
    <row r="22" spans="1:13" x14ac:dyDescent="0.25">
      <c r="A22">
        <v>22</v>
      </c>
      <c r="B22">
        <v>6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f t="shared" si="0"/>
        <v>4</v>
      </c>
      <c r="J22">
        <f t="shared" si="1"/>
        <v>6</v>
      </c>
      <c r="K22">
        <f t="shared" si="2"/>
        <v>5</v>
      </c>
      <c r="L22">
        <f t="shared" si="3"/>
        <v>-1</v>
      </c>
      <c r="M22">
        <f t="shared" si="4"/>
        <v>0</v>
      </c>
    </row>
    <row r="23" spans="1:13" x14ac:dyDescent="0.25">
      <c r="A23">
        <v>23</v>
      </c>
      <c r="B23">
        <v>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0"/>
        <v>6</v>
      </c>
      <c r="J23">
        <f t="shared" si="1"/>
        <v>6</v>
      </c>
      <c r="K23">
        <f t="shared" si="2"/>
        <v>8</v>
      </c>
      <c r="L23">
        <f t="shared" si="3"/>
        <v>2</v>
      </c>
      <c r="M23">
        <f t="shared" si="4"/>
        <v>0</v>
      </c>
    </row>
    <row r="24" spans="1:13" x14ac:dyDescent="0.25">
      <c r="A24">
        <v>24</v>
      </c>
      <c r="B24">
        <v>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0"/>
        <v>6</v>
      </c>
      <c r="J24">
        <f t="shared" si="1"/>
        <v>8</v>
      </c>
      <c r="K24">
        <f t="shared" si="2"/>
        <v>8</v>
      </c>
      <c r="L24">
        <f t="shared" si="3"/>
        <v>0</v>
      </c>
      <c r="M24">
        <f t="shared" si="4"/>
        <v>0</v>
      </c>
    </row>
    <row r="25" spans="1:13" x14ac:dyDescent="0.25">
      <c r="A25">
        <v>25</v>
      </c>
      <c r="B25">
        <v>5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  <c r="I25">
        <f t="shared" si="0"/>
        <v>4</v>
      </c>
      <c r="J25">
        <f t="shared" si="1"/>
        <v>5</v>
      </c>
      <c r="K25">
        <f t="shared" si="2"/>
        <v>5</v>
      </c>
      <c r="L25">
        <f t="shared" si="3"/>
        <v>0</v>
      </c>
      <c r="M25">
        <f t="shared" si="4"/>
        <v>0</v>
      </c>
    </row>
    <row r="26" spans="1:13" x14ac:dyDescent="0.25">
      <c r="A26">
        <v>26</v>
      </c>
      <c r="B26">
        <v>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f t="shared" si="0"/>
        <v>4</v>
      </c>
      <c r="J26">
        <f t="shared" si="1"/>
        <v>6</v>
      </c>
      <c r="K26">
        <f t="shared" si="2"/>
        <v>5</v>
      </c>
      <c r="L26">
        <f t="shared" si="3"/>
        <v>-1</v>
      </c>
      <c r="M26">
        <f t="shared" si="4"/>
        <v>0</v>
      </c>
    </row>
    <row r="27" spans="1:13" x14ac:dyDescent="0.25">
      <c r="A27">
        <v>27</v>
      </c>
      <c r="B27">
        <v>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0"/>
        <v>6</v>
      </c>
      <c r="J27">
        <f t="shared" si="1"/>
        <v>6</v>
      </c>
      <c r="K27">
        <f t="shared" si="2"/>
        <v>8</v>
      </c>
      <c r="L27">
        <f t="shared" si="3"/>
        <v>2</v>
      </c>
      <c r="M27">
        <f t="shared" si="4"/>
        <v>0</v>
      </c>
    </row>
    <row r="28" spans="1:13" x14ac:dyDescent="0.25">
      <c r="A28">
        <v>28</v>
      </c>
      <c r="B28">
        <v>8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0"/>
        <v>6</v>
      </c>
      <c r="J28">
        <f t="shared" si="1"/>
        <v>8</v>
      </c>
      <c r="K28">
        <f t="shared" si="2"/>
        <v>8</v>
      </c>
      <c r="L28">
        <f t="shared" si="3"/>
        <v>0</v>
      </c>
      <c r="M28">
        <f t="shared" si="4"/>
        <v>0</v>
      </c>
    </row>
    <row r="29" spans="1:13" x14ac:dyDescent="0.25">
      <c r="A29">
        <v>29</v>
      </c>
      <c r="B29">
        <v>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f t="shared" si="0"/>
        <v>6</v>
      </c>
      <c r="J29">
        <f t="shared" si="1"/>
        <v>8</v>
      </c>
      <c r="K29">
        <f t="shared" si="2"/>
        <v>8</v>
      </c>
      <c r="L29">
        <f t="shared" si="3"/>
        <v>0</v>
      </c>
      <c r="M29">
        <f t="shared" si="4"/>
        <v>0</v>
      </c>
    </row>
    <row r="30" spans="1:13" x14ac:dyDescent="0.25">
      <c r="A30">
        <v>30</v>
      </c>
      <c r="B30">
        <v>9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f t="shared" si="0"/>
        <v>6</v>
      </c>
      <c r="J30">
        <f t="shared" si="1"/>
        <v>9</v>
      </c>
      <c r="K30">
        <f t="shared" si="2"/>
        <v>8</v>
      </c>
      <c r="L30">
        <f t="shared" si="3"/>
        <v>-1</v>
      </c>
      <c r="M30">
        <f t="shared" si="4"/>
        <v>0</v>
      </c>
    </row>
    <row r="31" spans="1:13" x14ac:dyDescent="0.25">
      <c r="A31">
        <v>31</v>
      </c>
      <c r="B31">
        <v>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f t="shared" si="0"/>
        <v>6</v>
      </c>
      <c r="J31">
        <f t="shared" si="1"/>
        <v>9</v>
      </c>
      <c r="K31">
        <f t="shared" si="2"/>
        <v>8</v>
      </c>
      <c r="L31">
        <f t="shared" si="3"/>
        <v>-1</v>
      </c>
      <c r="M31">
        <f t="shared" si="4"/>
        <v>0</v>
      </c>
    </row>
    <row r="32" spans="1:13" x14ac:dyDescent="0.25">
      <c r="A32">
        <v>32</v>
      </c>
      <c r="B32">
        <v>9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f t="shared" si="0"/>
        <v>5</v>
      </c>
      <c r="J32">
        <f t="shared" si="1"/>
        <v>9</v>
      </c>
      <c r="K32">
        <f t="shared" si="2"/>
        <v>7</v>
      </c>
      <c r="L32">
        <f t="shared" si="3"/>
        <v>-2</v>
      </c>
      <c r="M32">
        <f t="shared" si="4"/>
        <v>0</v>
      </c>
    </row>
    <row r="33" spans="1:13" x14ac:dyDescent="0.25">
      <c r="A33">
        <v>33</v>
      </c>
      <c r="B33">
        <v>6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f t="shared" si="0"/>
        <v>4</v>
      </c>
      <c r="J33">
        <f t="shared" si="1"/>
        <v>6</v>
      </c>
      <c r="K33">
        <f t="shared" si="2"/>
        <v>5</v>
      </c>
      <c r="L33">
        <f t="shared" si="3"/>
        <v>-1</v>
      </c>
      <c r="M33">
        <f t="shared" si="4"/>
        <v>0</v>
      </c>
    </row>
    <row r="34" spans="1:13" x14ac:dyDescent="0.25">
      <c r="A34">
        <v>34</v>
      </c>
      <c r="B34">
        <v>3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f t="shared" si="0"/>
        <v>4</v>
      </c>
      <c r="J34">
        <f t="shared" si="1"/>
        <v>3</v>
      </c>
      <c r="K34">
        <f t="shared" si="2"/>
        <v>5</v>
      </c>
      <c r="L34">
        <f t="shared" si="3"/>
        <v>2</v>
      </c>
      <c r="M34">
        <f t="shared" si="4"/>
        <v>0</v>
      </c>
    </row>
    <row r="35" spans="1:13" x14ac:dyDescent="0.25">
      <c r="A35">
        <v>35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f t="shared" si="0"/>
        <v>2</v>
      </c>
      <c r="J35">
        <f t="shared" si="1"/>
        <v>1</v>
      </c>
      <c r="K35">
        <f t="shared" si="2"/>
        <v>3</v>
      </c>
      <c r="L35">
        <f t="shared" si="3"/>
        <v>2</v>
      </c>
      <c r="M35">
        <f t="shared" si="4"/>
        <v>0</v>
      </c>
    </row>
    <row r="36" spans="1:13" x14ac:dyDescent="0.25">
      <c r="A36">
        <v>36</v>
      </c>
      <c r="B36">
        <v>5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f t="shared" si="0"/>
        <v>3</v>
      </c>
      <c r="J36">
        <f t="shared" si="1"/>
        <v>5</v>
      </c>
      <c r="K36">
        <f t="shared" si="2"/>
        <v>4</v>
      </c>
      <c r="L36">
        <f t="shared" si="3"/>
        <v>-1</v>
      </c>
      <c r="M36">
        <f t="shared" si="4"/>
        <v>0</v>
      </c>
    </row>
    <row r="37" spans="1:13" x14ac:dyDescent="0.25">
      <c r="A37">
        <v>37</v>
      </c>
      <c r="B37">
        <v>5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f t="shared" si="0"/>
        <v>5</v>
      </c>
      <c r="J37">
        <f t="shared" si="1"/>
        <v>5</v>
      </c>
      <c r="K37">
        <f t="shared" si="2"/>
        <v>7</v>
      </c>
      <c r="L37">
        <f t="shared" si="3"/>
        <v>2</v>
      </c>
      <c r="M37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B74" sqref="B74"/>
    </sheetView>
  </sheetViews>
  <sheetFormatPr defaultRowHeight="15" x14ac:dyDescent="0.25"/>
  <cols>
    <col min="2" max="2" width="22.28515625" bestFit="1" customWidth="1"/>
    <col min="5" max="5" width="20.140625" bestFit="1" customWidth="1"/>
    <col min="6" max="6" width="13.4257812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0.77199496060334938</v>
      </c>
    </row>
    <row r="5" spans="1:9" x14ac:dyDescent="0.25">
      <c r="A5" s="1" t="s">
        <v>12</v>
      </c>
      <c r="B5" s="1">
        <v>0.59597621919696697</v>
      </c>
    </row>
    <row r="6" spans="1:9" x14ac:dyDescent="0.25">
      <c r="A6" s="1" t="s">
        <v>13</v>
      </c>
      <c r="B6" s="1">
        <v>0.58409316682040713</v>
      </c>
    </row>
    <row r="7" spans="1:9" x14ac:dyDescent="0.25">
      <c r="A7" s="1" t="s">
        <v>14</v>
      </c>
      <c r="B7" s="1">
        <v>1.4795682868975342</v>
      </c>
    </row>
    <row r="8" spans="1:9" ht="15.75" thickBot="1" x14ac:dyDescent="0.3">
      <c r="A8" s="2" t="s">
        <v>15</v>
      </c>
      <c r="B8" s="2">
        <v>36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s="1" t="s">
        <v>17</v>
      </c>
      <c r="B12" s="1">
        <v>1</v>
      </c>
      <c r="C12" s="1">
        <v>109.79206349206343</v>
      </c>
      <c r="D12" s="1">
        <v>109.79206349206343</v>
      </c>
      <c r="E12" s="1">
        <v>50.153462284873399</v>
      </c>
      <c r="F12" s="1">
        <v>3.5193841843403163E-8</v>
      </c>
    </row>
    <row r="13" spans="1:9" x14ac:dyDescent="0.25">
      <c r="A13" s="1" t="s">
        <v>18</v>
      </c>
      <c r="B13" s="1">
        <v>34</v>
      </c>
      <c r="C13" s="1">
        <v>74.430158730158738</v>
      </c>
      <c r="D13" s="1">
        <v>2.189122315592904</v>
      </c>
      <c r="E13" s="1"/>
      <c r="F13" s="1"/>
    </row>
    <row r="14" spans="1:9" ht="15.75" thickBot="1" x14ac:dyDescent="0.3">
      <c r="A14" s="2" t="s">
        <v>19</v>
      </c>
      <c r="B14" s="2">
        <v>35</v>
      </c>
      <c r="C14" s="2">
        <v>184.22222222222217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s="1" t="s">
        <v>20</v>
      </c>
      <c r="B17" s="1">
        <v>0.37777777777777377</v>
      </c>
      <c r="C17" s="1">
        <v>0.86131830885750427</v>
      </c>
      <c r="D17" s="1">
        <v>0.43860414192155872</v>
      </c>
      <c r="E17" s="1">
        <v>0.66372289347967572</v>
      </c>
      <c r="F17" s="1">
        <v>-1.3726316261727125</v>
      </c>
      <c r="G17" s="1">
        <v>2.12818718172826</v>
      </c>
      <c r="H17" s="1">
        <v>-1.3726316261727125</v>
      </c>
      <c r="I17" s="1">
        <v>2.12818718172826</v>
      </c>
    </row>
    <row r="18" spans="1:9" ht="15.75" thickBot="1" x14ac:dyDescent="0.3">
      <c r="A18" s="2" t="s">
        <v>8</v>
      </c>
      <c r="B18" s="2">
        <v>1.2523809523809533</v>
      </c>
      <c r="C18" s="2">
        <v>0.17684223459638113</v>
      </c>
      <c r="D18" s="2">
        <v>7.0819109204277257</v>
      </c>
      <c r="E18" s="2">
        <v>3.5193841843402527E-8</v>
      </c>
      <c r="F18" s="2">
        <v>0.89299429210698178</v>
      </c>
      <c r="G18" s="2">
        <v>1.6117676126549247</v>
      </c>
      <c r="H18" s="2">
        <v>0.89299429210698178</v>
      </c>
      <c r="I18" s="2">
        <v>1.6117676126549247</v>
      </c>
    </row>
    <row r="22" spans="1:9" x14ac:dyDescent="0.25">
      <c r="A22" t="s">
        <v>33</v>
      </c>
      <c r="E22" t="s">
        <v>37</v>
      </c>
    </row>
    <row r="23" spans="1:9" ht="15.75" thickBot="1" x14ac:dyDescent="0.3"/>
    <row r="24" spans="1:9" x14ac:dyDescent="0.25">
      <c r="A24" s="3" t="s">
        <v>34</v>
      </c>
      <c r="B24" s="3" t="s">
        <v>35</v>
      </c>
      <c r="C24" s="3" t="s">
        <v>36</v>
      </c>
      <c r="E24" s="3" t="s">
        <v>38</v>
      </c>
      <c r="F24" s="3" t="s">
        <v>1</v>
      </c>
    </row>
    <row r="25" spans="1:9" x14ac:dyDescent="0.25">
      <c r="A25" s="1">
        <v>1</v>
      </c>
      <c r="B25" s="1">
        <v>5.3873015873015868</v>
      </c>
      <c r="C25" s="1">
        <v>-1.3873015873015868</v>
      </c>
      <c r="E25" s="1">
        <v>1.3888888888888888</v>
      </c>
      <c r="F25" s="1">
        <v>1</v>
      </c>
    </row>
    <row r="26" spans="1:9" x14ac:dyDescent="0.25">
      <c r="A26" s="1">
        <v>2</v>
      </c>
      <c r="B26" s="1">
        <v>2.8825396825396803</v>
      </c>
      <c r="C26" s="1">
        <v>-0.88253968253968029</v>
      </c>
      <c r="E26" s="1">
        <v>4.1666666666666661</v>
      </c>
      <c r="F26" s="1">
        <v>2</v>
      </c>
    </row>
    <row r="27" spans="1:9" x14ac:dyDescent="0.25">
      <c r="A27" s="1">
        <v>3</v>
      </c>
      <c r="B27" s="1">
        <v>6.6396825396825401</v>
      </c>
      <c r="C27" s="1">
        <v>-1.6396825396825401</v>
      </c>
      <c r="E27" s="1">
        <v>6.9444444444444446</v>
      </c>
      <c r="F27" s="1">
        <v>2</v>
      </c>
    </row>
    <row r="28" spans="1:9" x14ac:dyDescent="0.25">
      <c r="A28" s="1">
        <v>4</v>
      </c>
      <c r="B28" s="1">
        <v>7.8920634920634933</v>
      </c>
      <c r="C28" s="1">
        <v>2.1079365079365067</v>
      </c>
      <c r="E28" s="1">
        <v>9.7222222222222214</v>
      </c>
      <c r="F28" s="1">
        <v>3</v>
      </c>
    </row>
    <row r="29" spans="1:9" x14ac:dyDescent="0.25">
      <c r="A29" s="1">
        <v>5</v>
      </c>
      <c r="B29" s="1">
        <v>6.6396825396825401</v>
      </c>
      <c r="C29" s="1">
        <v>-0.63968253968254007</v>
      </c>
      <c r="E29" s="1">
        <v>12.5</v>
      </c>
      <c r="F29" s="1">
        <v>3</v>
      </c>
    </row>
    <row r="30" spans="1:9" x14ac:dyDescent="0.25">
      <c r="A30" s="1">
        <v>6</v>
      </c>
      <c r="B30" s="1">
        <v>5.3873015873015868</v>
      </c>
      <c r="C30" s="1">
        <v>-0.38730158730158681</v>
      </c>
      <c r="E30" s="1">
        <v>15.277777777777779</v>
      </c>
      <c r="F30" s="1">
        <v>4</v>
      </c>
    </row>
    <row r="31" spans="1:9" x14ac:dyDescent="0.25">
      <c r="A31" s="1">
        <v>7</v>
      </c>
      <c r="B31" s="1">
        <v>6.6396825396825401</v>
      </c>
      <c r="C31" s="1">
        <v>0.36031746031745993</v>
      </c>
      <c r="E31" s="1">
        <v>18.055555555555554</v>
      </c>
      <c r="F31" s="1">
        <v>4</v>
      </c>
    </row>
    <row r="32" spans="1:9" x14ac:dyDescent="0.25">
      <c r="A32" s="1">
        <v>8</v>
      </c>
      <c r="B32" s="1">
        <v>6.6396825396825401</v>
      </c>
      <c r="C32" s="1">
        <v>1.3603174603174599</v>
      </c>
      <c r="E32" s="1">
        <v>20.833333333333332</v>
      </c>
      <c r="F32" s="1">
        <v>5</v>
      </c>
    </row>
    <row r="33" spans="1:6" x14ac:dyDescent="0.25">
      <c r="A33" s="1">
        <v>9</v>
      </c>
      <c r="B33" s="1">
        <v>4.1349206349206336</v>
      </c>
      <c r="C33" s="1">
        <v>-0.13492063492063355</v>
      </c>
      <c r="E33" s="1">
        <v>23.611111111111111</v>
      </c>
      <c r="F33" s="1">
        <v>5</v>
      </c>
    </row>
    <row r="34" spans="1:6" x14ac:dyDescent="0.25">
      <c r="A34" s="1">
        <v>10</v>
      </c>
      <c r="B34" s="1">
        <v>7.8920634920634933</v>
      </c>
      <c r="C34" s="1">
        <v>0.10793650793650666</v>
      </c>
      <c r="E34" s="1">
        <v>26.388888888888889</v>
      </c>
      <c r="F34" s="1">
        <v>5</v>
      </c>
    </row>
    <row r="35" spans="1:6" x14ac:dyDescent="0.25">
      <c r="A35" s="1">
        <v>11</v>
      </c>
      <c r="B35" s="1">
        <v>7.8920634920634933</v>
      </c>
      <c r="C35" s="1">
        <v>1.1079365079365067</v>
      </c>
      <c r="E35" s="1">
        <v>29.166666666666668</v>
      </c>
      <c r="F35" s="1">
        <v>5</v>
      </c>
    </row>
    <row r="36" spans="1:6" x14ac:dyDescent="0.25">
      <c r="A36" s="1">
        <v>12</v>
      </c>
      <c r="B36" s="1">
        <v>7.8920634920634933</v>
      </c>
      <c r="C36" s="1">
        <v>-2.8920634920634933</v>
      </c>
      <c r="E36" s="1">
        <v>31.944444444444443</v>
      </c>
      <c r="F36" s="1">
        <v>5</v>
      </c>
    </row>
    <row r="37" spans="1:6" x14ac:dyDescent="0.25">
      <c r="A37" s="1">
        <v>13</v>
      </c>
      <c r="B37" s="1">
        <v>1.630158730158727</v>
      </c>
      <c r="C37" s="1">
        <v>0.36984126984127297</v>
      </c>
      <c r="E37" s="1">
        <v>34.722222222222214</v>
      </c>
      <c r="F37" s="1">
        <v>5</v>
      </c>
    </row>
    <row r="38" spans="1:6" x14ac:dyDescent="0.25">
      <c r="A38" s="1">
        <v>14</v>
      </c>
      <c r="B38" s="1">
        <v>5.3873015873015868</v>
      </c>
      <c r="C38" s="1">
        <v>1.6126984126984132</v>
      </c>
      <c r="E38" s="1">
        <v>37.499999999999993</v>
      </c>
      <c r="F38" s="1">
        <v>6</v>
      </c>
    </row>
    <row r="39" spans="1:6" x14ac:dyDescent="0.25">
      <c r="A39" s="1">
        <v>15</v>
      </c>
      <c r="B39" s="1">
        <v>7.8920634920634933</v>
      </c>
      <c r="C39" s="1">
        <v>-1.8920634920634933</v>
      </c>
      <c r="E39" s="1">
        <v>40.277777777777771</v>
      </c>
      <c r="F39" s="1">
        <v>6</v>
      </c>
    </row>
    <row r="40" spans="1:6" x14ac:dyDescent="0.25">
      <c r="A40" s="1">
        <v>16</v>
      </c>
      <c r="B40" s="1">
        <v>7.8920634920634933</v>
      </c>
      <c r="C40" s="1">
        <v>-0.89206349206349334</v>
      </c>
      <c r="E40" s="1">
        <v>43.05555555555555</v>
      </c>
      <c r="F40" s="1">
        <v>6</v>
      </c>
    </row>
    <row r="41" spans="1:6" x14ac:dyDescent="0.25">
      <c r="A41" s="1">
        <v>17</v>
      </c>
      <c r="B41" s="1">
        <v>6.6396825396825401</v>
      </c>
      <c r="C41" s="1">
        <v>1.3603174603174599</v>
      </c>
      <c r="E41" s="1">
        <v>45.833333333333329</v>
      </c>
      <c r="F41" s="1">
        <v>6</v>
      </c>
    </row>
    <row r="42" spans="1:6" x14ac:dyDescent="0.25">
      <c r="A42" s="1">
        <v>18</v>
      </c>
      <c r="B42" s="1">
        <v>5.3873015873015868</v>
      </c>
      <c r="C42" s="1">
        <v>3.6126984126984132</v>
      </c>
      <c r="E42" s="1">
        <v>48.611111111111107</v>
      </c>
      <c r="F42" s="1">
        <v>6</v>
      </c>
    </row>
    <row r="43" spans="1:6" x14ac:dyDescent="0.25">
      <c r="A43" s="1">
        <v>19</v>
      </c>
      <c r="B43" s="1">
        <v>7.8920634920634933</v>
      </c>
      <c r="C43" s="1">
        <v>1.1079365079365067</v>
      </c>
      <c r="E43" s="1">
        <v>51.388888888888886</v>
      </c>
      <c r="F43" s="1">
        <v>6</v>
      </c>
    </row>
    <row r="44" spans="1:6" x14ac:dyDescent="0.25">
      <c r="A44" s="1">
        <v>20</v>
      </c>
      <c r="B44" s="1">
        <v>2.8825396825396803</v>
      </c>
      <c r="C44" s="1">
        <v>0.11746031746031971</v>
      </c>
      <c r="E44" s="1">
        <v>54.166666666666664</v>
      </c>
      <c r="F44" s="1">
        <v>6</v>
      </c>
    </row>
    <row r="45" spans="1:6" x14ac:dyDescent="0.25">
      <c r="A45" s="1">
        <v>21</v>
      </c>
      <c r="B45" s="1">
        <v>5.3873015873015868</v>
      </c>
      <c r="C45" s="1">
        <v>0.61269841269841319</v>
      </c>
      <c r="E45" s="1">
        <v>56.944444444444443</v>
      </c>
      <c r="F45" s="1">
        <v>7</v>
      </c>
    </row>
    <row r="46" spans="1:6" x14ac:dyDescent="0.25">
      <c r="A46" s="1">
        <v>22</v>
      </c>
      <c r="B46" s="1">
        <v>7.8920634920634933</v>
      </c>
      <c r="C46" s="1">
        <v>-1.8920634920634933</v>
      </c>
      <c r="E46" s="1">
        <v>59.722222222222214</v>
      </c>
      <c r="F46" s="1">
        <v>7</v>
      </c>
    </row>
    <row r="47" spans="1:6" x14ac:dyDescent="0.25">
      <c r="A47" s="1">
        <v>23</v>
      </c>
      <c r="B47" s="1">
        <v>7.8920634920634933</v>
      </c>
      <c r="C47" s="1">
        <v>0.10793650793650666</v>
      </c>
      <c r="E47" s="1">
        <v>62.499999999999993</v>
      </c>
      <c r="F47" s="1">
        <v>7</v>
      </c>
    </row>
    <row r="48" spans="1:6" x14ac:dyDescent="0.25">
      <c r="A48" s="1">
        <v>24</v>
      </c>
      <c r="B48" s="1">
        <v>5.3873015873015868</v>
      </c>
      <c r="C48" s="1">
        <v>-0.38730158730158681</v>
      </c>
      <c r="E48" s="1">
        <v>65.277777777777771</v>
      </c>
      <c r="F48" s="1">
        <v>8</v>
      </c>
    </row>
    <row r="49" spans="1:6" x14ac:dyDescent="0.25">
      <c r="A49" s="1">
        <v>25</v>
      </c>
      <c r="B49" s="1">
        <v>5.3873015873015868</v>
      </c>
      <c r="C49" s="1">
        <v>0.61269841269841319</v>
      </c>
      <c r="E49" s="1">
        <v>68.055555555555543</v>
      </c>
      <c r="F49" s="1">
        <v>8</v>
      </c>
    </row>
    <row r="50" spans="1:6" x14ac:dyDescent="0.25">
      <c r="A50" s="1">
        <v>26</v>
      </c>
      <c r="B50" s="1">
        <v>7.8920634920634933</v>
      </c>
      <c r="C50" s="1">
        <v>-1.8920634920634933</v>
      </c>
      <c r="E50" s="1">
        <v>70.833333333333329</v>
      </c>
      <c r="F50" s="1">
        <v>8</v>
      </c>
    </row>
    <row r="51" spans="1:6" x14ac:dyDescent="0.25">
      <c r="A51" s="1">
        <v>27</v>
      </c>
      <c r="B51" s="1">
        <v>7.8920634920634933</v>
      </c>
      <c r="C51" s="1">
        <v>0.10793650793650666</v>
      </c>
      <c r="E51" s="1">
        <v>73.6111111111111</v>
      </c>
      <c r="F51" s="1">
        <v>8</v>
      </c>
    </row>
    <row r="52" spans="1:6" x14ac:dyDescent="0.25">
      <c r="A52" s="1">
        <v>28</v>
      </c>
      <c r="B52" s="1">
        <v>7.8920634920634933</v>
      </c>
      <c r="C52" s="1">
        <v>0.10793650793650666</v>
      </c>
      <c r="E52" s="1">
        <v>76.388888888888886</v>
      </c>
      <c r="F52" s="1">
        <v>8</v>
      </c>
    </row>
    <row r="53" spans="1:6" x14ac:dyDescent="0.25">
      <c r="A53" s="1">
        <v>29</v>
      </c>
      <c r="B53" s="1">
        <v>7.8920634920634933</v>
      </c>
      <c r="C53" s="1">
        <v>1.1079365079365067</v>
      </c>
      <c r="E53" s="1">
        <v>79.166666666666657</v>
      </c>
      <c r="F53" s="1">
        <v>8</v>
      </c>
    </row>
    <row r="54" spans="1:6" x14ac:dyDescent="0.25">
      <c r="A54" s="1">
        <v>30</v>
      </c>
      <c r="B54" s="1">
        <v>7.8920634920634933</v>
      </c>
      <c r="C54" s="1">
        <v>1.1079365079365067</v>
      </c>
      <c r="E54" s="1">
        <v>81.944444444444443</v>
      </c>
      <c r="F54" s="1">
        <v>9</v>
      </c>
    </row>
    <row r="55" spans="1:6" x14ac:dyDescent="0.25">
      <c r="A55" s="1">
        <v>31</v>
      </c>
      <c r="B55" s="1">
        <v>6.6396825396825401</v>
      </c>
      <c r="C55" s="1">
        <v>2.3603174603174599</v>
      </c>
      <c r="E55" s="1">
        <v>84.722222222222214</v>
      </c>
      <c r="F55" s="1">
        <v>9</v>
      </c>
    </row>
    <row r="56" spans="1:6" x14ac:dyDescent="0.25">
      <c r="A56" s="1">
        <v>32</v>
      </c>
      <c r="B56" s="1">
        <v>5.3873015873015868</v>
      </c>
      <c r="C56" s="1">
        <v>0.61269841269841319</v>
      </c>
      <c r="E56" s="1">
        <v>87.5</v>
      </c>
      <c r="F56" s="1">
        <v>9</v>
      </c>
    </row>
    <row r="57" spans="1:6" x14ac:dyDescent="0.25">
      <c r="A57" s="1">
        <v>33</v>
      </c>
      <c r="B57" s="1">
        <v>5.3873015873015868</v>
      </c>
      <c r="C57" s="1">
        <v>-2.3873015873015868</v>
      </c>
      <c r="E57" s="1">
        <v>90.277777777777771</v>
      </c>
      <c r="F57" s="1">
        <v>9</v>
      </c>
    </row>
    <row r="58" spans="1:6" x14ac:dyDescent="0.25">
      <c r="A58" s="1">
        <v>34</v>
      </c>
      <c r="B58" s="1">
        <v>2.8825396825396803</v>
      </c>
      <c r="C58" s="1">
        <v>-1.8825396825396803</v>
      </c>
      <c r="E58" s="1">
        <v>93.055555555555543</v>
      </c>
      <c r="F58" s="1">
        <v>9</v>
      </c>
    </row>
    <row r="59" spans="1:6" x14ac:dyDescent="0.25">
      <c r="A59" s="1">
        <v>35</v>
      </c>
      <c r="B59" s="1">
        <v>4.1349206349206336</v>
      </c>
      <c r="C59" s="1">
        <v>0.86507936507936645</v>
      </c>
      <c r="E59" s="1">
        <v>95.833333333333329</v>
      </c>
      <c r="F59" s="1">
        <v>9</v>
      </c>
    </row>
    <row r="60" spans="1:6" ht="15.75" thickBot="1" x14ac:dyDescent="0.3">
      <c r="A60" s="2">
        <v>36</v>
      </c>
      <c r="B60" s="2">
        <v>6.6396825396825401</v>
      </c>
      <c r="C60" s="2">
        <v>-1.6396825396825401</v>
      </c>
      <c r="E60" s="2">
        <v>98.6111111111111</v>
      </c>
      <c r="F60" s="2">
        <v>10</v>
      </c>
    </row>
  </sheetData>
  <sortState ref="F25:F60">
    <sortCondition ref="F25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Songs Played</vt:lpstr>
      <vt:lpstr>Linear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Hay</cp:lastModifiedBy>
  <dcterms:created xsi:type="dcterms:W3CDTF">2017-04-06T20:24:55Z</dcterms:created>
  <dcterms:modified xsi:type="dcterms:W3CDTF">2017-04-06T20:32:52Z</dcterms:modified>
</cp:coreProperties>
</file>