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work\LoRaSnow\0500_Software\snow_detection\logs\2022-01-23_123222\snowfall\"/>
    </mc:Choice>
  </mc:AlternateContent>
  <xr:revisionPtr revIDLastSave="0" documentId="13_ncr:1_{DA5DABC1-AC41-4ACC-9D6B-B968035D077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easure" sheetId="2" r:id="rId1"/>
  </sheets>
  <definedNames>
    <definedName name="DonnéesExternes_1" localSheetId="0" hidden="1">measure!$A$1:$D$132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E14" i="2"/>
  <c r="E15" i="2"/>
  <c r="E16" i="2"/>
  <c r="E17" i="2"/>
  <c r="E2" i="2"/>
  <c r="E18" i="2"/>
  <c r="E19" i="2"/>
  <c r="E20" i="2"/>
  <c r="E3" i="2"/>
  <c r="E21" i="2"/>
  <c r="E22" i="2"/>
  <c r="E54" i="2"/>
  <c r="E62" i="2"/>
  <c r="E55" i="2"/>
  <c r="E56" i="2"/>
  <c r="E83" i="2"/>
  <c r="E84" i="2"/>
  <c r="E85" i="2"/>
  <c r="E71" i="2"/>
  <c r="E72" i="2"/>
  <c r="E86" i="2"/>
  <c r="E73" i="2"/>
  <c r="E87" i="2"/>
  <c r="E88" i="2"/>
  <c r="E89" i="2"/>
  <c r="E90" i="2"/>
  <c r="E91" i="2"/>
  <c r="E74" i="2"/>
  <c r="E92" i="2"/>
  <c r="E75" i="2"/>
  <c r="E76" i="2"/>
  <c r="E77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23" i="2"/>
  <c r="E4" i="2"/>
  <c r="E24" i="2"/>
  <c r="E5" i="2"/>
  <c r="E25" i="2"/>
  <c r="E6" i="2"/>
  <c r="E26" i="2"/>
  <c r="E27" i="2"/>
  <c r="E28" i="2"/>
  <c r="E29" i="2"/>
  <c r="E30" i="2"/>
  <c r="E31" i="2"/>
  <c r="E7" i="2"/>
  <c r="E32" i="2"/>
  <c r="E33" i="2"/>
  <c r="E8" i="2"/>
  <c r="E9" i="2"/>
  <c r="E34" i="2"/>
  <c r="E10" i="2"/>
  <c r="E35" i="2"/>
  <c r="E36" i="2"/>
  <c r="E37" i="2"/>
  <c r="E38" i="2"/>
  <c r="E39" i="2"/>
  <c r="E40" i="2"/>
  <c r="E41" i="2"/>
  <c r="E11" i="2"/>
  <c r="E42" i="2"/>
  <c r="E43" i="2"/>
  <c r="E44" i="2"/>
  <c r="E45" i="2"/>
  <c r="E46" i="2"/>
  <c r="E47" i="2"/>
  <c r="E48" i="2"/>
  <c r="E49" i="2"/>
  <c r="E50" i="2"/>
  <c r="E51" i="2"/>
  <c r="E12" i="2"/>
  <c r="E52" i="2"/>
  <c r="E53" i="2"/>
  <c r="E63" i="2"/>
  <c r="E64" i="2"/>
  <c r="E57" i="2"/>
  <c r="E65" i="2"/>
  <c r="E58" i="2"/>
  <c r="E59" i="2"/>
  <c r="E66" i="2"/>
  <c r="E60" i="2"/>
  <c r="E67" i="2"/>
  <c r="E68" i="2"/>
  <c r="E69" i="2"/>
  <c r="E70" i="2"/>
  <c r="E61" i="2"/>
  <c r="E93" i="2"/>
  <c r="E94" i="2"/>
  <c r="E95" i="2"/>
  <c r="E96" i="2"/>
  <c r="E78" i="2"/>
  <c r="E97" i="2"/>
  <c r="E79" i="2"/>
  <c r="E80" i="2"/>
  <c r="E81" i="2"/>
  <c r="E98" i="2"/>
  <c r="E99" i="2"/>
  <c r="E100" i="2"/>
  <c r="E101" i="2"/>
  <c r="E102" i="2"/>
  <c r="E103" i="2"/>
  <c r="E82" i="2"/>
  <c r="H2" i="2" l="1"/>
  <c r="H3" i="2"/>
  <c r="H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0A0532-714F-436A-A4E9-E0D7E975E6DB}" keepAlive="1" name="Requête - measure" description="Connexion à la requête « measure » dans le classeur." type="5" refreshedVersion="7" background="1" saveData="1">
    <dbPr connection="Provider=Microsoft.Mashup.OleDb.1;Data Source=$Workbook$;Location=measure;Extended Properties=&quot;&quot;" command="SELECT * FROM [measure]"/>
  </connection>
</connections>
</file>

<file path=xl/sharedStrings.xml><?xml version="1.0" encoding="utf-8"?>
<sst xmlns="http://schemas.openxmlformats.org/spreadsheetml/2006/main" count="8" uniqueCount="8">
  <si>
    <t>Day</t>
  </si>
  <si>
    <t>Observed intensity</t>
  </si>
  <si>
    <t xml:space="preserve"> White ratio</t>
  </si>
  <si>
    <t xml:space="preserve"> Estimated intensity</t>
  </si>
  <si>
    <t>Correct ?</t>
  </si>
  <si>
    <t>Correct</t>
  </si>
  <si>
    <t>Total</t>
  </si>
  <si>
    <t>Succes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</si>
</sst>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2">
    <dxf>
      <numFmt numFmtId="0" formatCode="General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Comparaison valeur observée</a:t>
            </a:r>
            <a:r>
              <a:rPr lang="fr-CH" baseline="0"/>
              <a:t> à ratio de blanc mesuré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measure!$B$1</c:f>
              <c:strCache>
                <c:ptCount val="1"/>
                <c:pt idx="0">
                  <c:v>Observed intensity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measure!$B$2:$B$133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D-4A29-9BA3-99944EBB7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989519"/>
        <c:axId val="1684000751"/>
      </c:areaChart>
      <c:lineChart>
        <c:grouping val="standard"/>
        <c:varyColors val="0"/>
        <c:ser>
          <c:idx val="1"/>
          <c:order val="1"/>
          <c:tx>
            <c:strRef>
              <c:f>measure!$C$1</c:f>
              <c:strCache>
                <c:ptCount val="1"/>
                <c:pt idx="0">
                  <c:v> White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measure!$C$2:$C$133</c:f>
              <c:numCache>
                <c:formatCode>0.00%</c:formatCode>
                <c:ptCount val="132"/>
                <c:pt idx="0">
                  <c:v>1.5599999999999999E-2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1.26E-2</c:v>
                </c:pt>
                <c:pt idx="4">
                  <c:v>3.2899999999999999E-2</c:v>
                </c:pt>
                <c:pt idx="5">
                  <c:v>1.0800000000000001E-2</c:v>
                </c:pt>
                <c:pt idx="6">
                  <c:v>1.7399999999999999E-2</c:v>
                </c:pt>
                <c:pt idx="7">
                  <c:v>1.4200000000000001E-2</c:v>
                </c:pt>
                <c:pt idx="8">
                  <c:v>1.09E-2</c:v>
                </c:pt>
                <c:pt idx="9">
                  <c:v>1.4E-2</c:v>
                </c:pt>
                <c:pt idx="10">
                  <c:v>1.3899999999999999E-2</c:v>
                </c:pt>
                <c:pt idx="11">
                  <c:v>5.0000000000000001E-4</c:v>
                </c:pt>
                <c:pt idx="12">
                  <c:v>6.7999999999999996E-3</c:v>
                </c:pt>
                <c:pt idx="13">
                  <c:v>2.8999999999999998E-3</c:v>
                </c:pt>
                <c:pt idx="14">
                  <c:v>8.9999999999999993E-3</c:v>
                </c:pt>
                <c:pt idx="15">
                  <c:v>3.3E-3</c:v>
                </c:pt>
                <c:pt idx="16">
                  <c:v>8.6999999999999994E-3</c:v>
                </c:pt>
                <c:pt idx="17">
                  <c:v>8.2000000000000007E-3</c:v>
                </c:pt>
                <c:pt idx="18">
                  <c:v>9.1000000000000004E-3</c:v>
                </c:pt>
                <c:pt idx="19">
                  <c:v>1E-4</c:v>
                </c:pt>
                <c:pt idx="20">
                  <c:v>1E-4</c:v>
                </c:pt>
                <c:pt idx="21">
                  <c:v>0</c:v>
                </c:pt>
                <c:pt idx="22">
                  <c:v>7.3000000000000001E-3</c:v>
                </c:pt>
                <c:pt idx="23">
                  <c:v>1.1000000000000001E-3</c:v>
                </c:pt>
                <c:pt idx="24">
                  <c:v>6.4999999999999997E-3</c:v>
                </c:pt>
                <c:pt idx="25">
                  <c:v>8.2000000000000007E-3</c:v>
                </c:pt>
                <c:pt idx="26">
                  <c:v>6.7000000000000002E-3</c:v>
                </c:pt>
                <c:pt idx="27">
                  <c:v>8.0999999999999996E-3</c:v>
                </c:pt>
                <c:pt idx="28">
                  <c:v>8.9999999999999993E-3</c:v>
                </c:pt>
                <c:pt idx="29">
                  <c:v>9.4000000000000004E-3</c:v>
                </c:pt>
                <c:pt idx="30">
                  <c:v>7.3000000000000001E-3</c:v>
                </c:pt>
                <c:pt idx="31">
                  <c:v>6.7000000000000002E-3</c:v>
                </c:pt>
                <c:pt idx="32">
                  <c:v>5.7999999999999996E-3</c:v>
                </c:pt>
                <c:pt idx="33">
                  <c:v>6.7999999999999996E-3</c:v>
                </c:pt>
                <c:pt idx="34">
                  <c:v>6.8999999999999999E-3</c:v>
                </c:pt>
                <c:pt idx="35">
                  <c:v>7.1000000000000004E-3</c:v>
                </c:pt>
                <c:pt idx="36">
                  <c:v>1.9E-3</c:v>
                </c:pt>
                <c:pt idx="37">
                  <c:v>1E-4</c:v>
                </c:pt>
                <c:pt idx="38">
                  <c:v>1E-4</c:v>
                </c:pt>
                <c:pt idx="39">
                  <c:v>1.4E-3</c:v>
                </c:pt>
                <c:pt idx="40">
                  <c:v>9.7999999999999997E-3</c:v>
                </c:pt>
                <c:pt idx="41">
                  <c:v>2.2000000000000001E-3</c:v>
                </c:pt>
                <c:pt idx="42">
                  <c:v>6.6E-3</c:v>
                </c:pt>
                <c:pt idx="43">
                  <c:v>6.9999999999999999E-4</c:v>
                </c:pt>
                <c:pt idx="44">
                  <c:v>8.9999999999999993E-3</c:v>
                </c:pt>
                <c:pt idx="45">
                  <c:v>6.3E-3</c:v>
                </c:pt>
                <c:pt idx="46">
                  <c:v>4.0000000000000002E-4</c:v>
                </c:pt>
                <c:pt idx="47">
                  <c:v>3.8E-3</c:v>
                </c:pt>
                <c:pt idx="48">
                  <c:v>1E-4</c:v>
                </c:pt>
                <c:pt idx="49">
                  <c:v>9.9000000000000008E-3</c:v>
                </c:pt>
                <c:pt idx="50">
                  <c:v>2E-3</c:v>
                </c:pt>
                <c:pt idx="51">
                  <c:v>7.7000000000000002E-3</c:v>
                </c:pt>
                <c:pt idx="52">
                  <c:v>3.09E-2</c:v>
                </c:pt>
                <c:pt idx="53">
                  <c:v>6.7400000000000002E-2</c:v>
                </c:pt>
                <c:pt idx="54">
                  <c:v>3.56E-2</c:v>
                </c:pt>
                <c:pt idx="55">
                  <c:v>2.5700000000000001E-2</c:v>
                </c:pt>
                <c:pt idx="56">
                  <c:v>3.1E-2</c:v>
                </c:pt>
                <c:pt idx="57">
                  <c:v>9.1999999999999998E-3</c:v>
                </c:pt>
                <c:pt idx="58">
                  <c:v>9.1999999999999998E-3</c:v>
                </c:pt>
                <c:pt idx="59">
                  <c:v>4.0800000000000003E-2</c:v>
                </c:pt>
                <c:pt idx="60">
                  <c:v>1.21E-2</c:v>
                </c:pt>
                <c:pt idx="61">
                  <c:v>1.23E-2</c:v>
                </c:pt>
                <c:pt idx="62">
                  <c:v>1.18E-2</c:v>
                </c:pt>
                <c:pt idx="63">
                  <c:v>1.44E-2</c:v>
                </c:pt>
                <c:pt idx="64">
                  <c:v>1.78E-2</c:v>
                </c:pt>
                <c:pt idx="65">
                  <c:v>1.17E-2</c:v>
                </c:pt>
                <c:pt idx="66">
                  <c:v>1.7299999999999999E-2</c:v>
                </c:pt>
                <c:pt idx="67">
                  <c:v>1.7100000000000001E-2</c:v>
                </c:pt>
                <c:pt idx="68">
                  <c:v>2.2700000000000001E-2</c:v>
                </c:pt>
                <c:pt idx="69">
                  <c:v>8.72E-2</c:v>
                </c:pt>
                <c:pt idx="70">
                  <c:v>8.1000000000000003E-2</c:v>
                </c:pt>
                <c:pt idx="71">
                  <c:v>7.6799999999999993E-2</c:v>
                </c:pt>
                <c:pt idx="72">
                  <c:v>2.2800000000000001E-2</c:v>
                </c:pt>
                <c:pt idx="73">
                  <c:v>1.01E-2</c:v>
                </c:pt>
                <c:pt idx="74">
                  <c:v>1.12E-2</c:v>
                </c:pt>
                <c:pt idx="75">
                  <c:v>4.8999999999999998E-3</c:v>
                </c:pt>
                <c:pt idx="76">
                  <c:v>1.9199999999999998E-2</c:v>
                </c:pt>
                <c:pt idx="77">
                  <c:v>2.24E-2</c:v>
                </c:pt>
                <c:pt idx="78">
                  <c:v>1.9E-2</c:v>
                </c:pt>
                <c:pt idx="79">
                  <c:v>2.0199999999999999E-2</c:v>
                </c:pt>
                <c:pt idx="80">
                  <c:v>1.78E-2</c:v>
                </c:pt>
                <c:pt idx="81">
                  <c:v>3.27E-2</c:v>
                </c:pt>
                <c:pt idx="82">
                  <c:v>4.7500000000000001E-2</c:v>
                </c:pt>
                <c:pt idx="83">
                  <c:v>3.9699999999999999E-2</c:v>
                </c:pt>
                <c:pt idx="84">
                  <c:v>6.6600000000000006E-2</c:v>
                </c:pt>
                <c:pt idx="85">
                  <c:v>6.3799999999999996E-2</c:v>
                </c:pt>
                <c:pt idx="86">
                  <c:v>6.1899999999999997E-2</c:v>
                </c:pt>
                <c:pt idx="87">
                  <c:v>4.5100000000000001E-2</c:v>
                </c:pt>
                <c:pt idx="88">
                  <c:v>3.5099999999999999E-2</c:v>
                </c:pt>
                <c:pt idx="89">
                  <c:v>3.5000000000000003E-2</c:v>
                </c:pt>
                <c:pt idx="90">
                  <c:v>3.0300000000000001E-2</c:v>
                </c:pt>
                <c:pt idx="91">
                  <c:v>3.0800000000000001E-2</c:v>
                </c:pt>
                <c:pt idx="92">
                  <c:v>2.81E-2</c:v>
                </c:pt>
                <c:pt idx="93">
                  <c:v>3.1600000000000003E-2</c:v>
                </c:pt>
                <c:pt idx="94">
                  <c:v>2.8899999999999999E-2</c:v>
                </c:pt>
                <c:pt idx="95">
                  <c:v>3.73E-2</c:v>
                </c:pt>
                <c:pt idx="96">
                  <c:v>3.2199999999999999E-2</c:v>
                </c:pt>
                <c:pt idx="97">
                  <c:v>3.8399999999999997E-2</c:v>
                </c:pt>
                <c:pt idx="98">
                  <c:v>2.5899999999999999E-2</c:v>
                </c:pt>
                <c:pt idx="99">
                  <c:v>3.6700000000000003E-2</c:v>
                </c:pt>
                <c:pt idx="100">
                  <c:v>3.2099999999999997E-2</c:v>
                </c:pt>
                <c:pt idx="101">
                  <c:v>2.6800000000000001E-2</c:v>
                </c:pt>
                <c:pt idx="102">
                  <c:v>0.12570000000000001</c:v>
                </c:pt>
                <c:pt idx="103">
                  <c:v>0.1103</c:v>
                </c:pt>
                <c:pt idx="104">
                  <c:v>0.1094</c:v>
                </c:pt>
                <c:pt idx="105">
                  <c:v>9.9199999999999997E-2</c:v>
                </c:pt>
                <c:pt idx="106">
                  <c:v>0.1236</c:v>
                </c:pt>
                <c:pt idx="107">
                  <c:v>0.13639999999999999</c:v>
                </c:pt>
                <c:pt idx="108">
                  <c:v>0.15229999999999999</c:v>
                </c:pt>
                <c:pt idx="109">
                  <c:v>0.14460000000000001</c:v>
                </c:pt>
                <c:pt idx="110">
                  <c:v>0.1396</c:v>
                </c:pt>
                <c:pt idx="111">
                  <c:v>0.1125</c:v>
                </c:pt>
                <c:pt idx="112">
                  <c:v>0.1109</c:v>
                </c:pt>
                <c:pt idx="113">
                  <c:v>0.1234</c:v>
                </c:pt>
                <c:pt idx="114">
                  <c:v>0.12239999999999999</c:v>
                </c:pt>
                <c:pt idx="115">
                  <c:v>0.13650000000000001</c:v>
                </c:pt>
                <c:pt idx="116">
                  <c:v>9.6500000000000002E-2</c:v>
                </c:pt>
                <c:pt idx="117">
                  <c:v>9.5200000000000007E-2</c:v>
                </c:pt>
                <c:pt idx="118">
                  <c:v>0.1108</c:v>
                </c:pt>
                <c:pt idx="119">
                  <c:v>0.12559999999999999</c:v>
                </c:pt>
                <c:pt idx="120">
                  <c:v>0.14000000000000001</c:v>
                </c:pt>
                <c:pt idx="121">
                  <c:v>0.13059999999999999</c:v>
                </c:pt>
                <c:pt idx="122">
                  <c:v>0.12690000000000001</c:v>
                </c:pt>
                <c:pt idx="123">
                  <c:v>0.1462</c:v>
                </c:pt>
                <c:pt idx="124">
                  <c:v>0.14510000000000001</c:v>
                </c:pt>
                <c:pt idx="125">
                  <c:v>0.1241</c:v>
                </c:pt>
                <c:pt idx="126">
                  <c:v>0.13719999999999999</c:v>
                </c:pt>
                <c:pt idx="127">
                  <c:v>0.1676</c:v>
                </c:pt>
                <c:pt idx="128">
                  <c:v>0.13950000000000001</c:v>
                </c:pt>
                <c:pt idx="129">
                  <c:v>0.16309999999999999</c:v>
                </c:pt>
                <c:pt idx="130">
                  <c:v>0.1452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D-4A29-9BA3-99944EBB7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036303"/>
        <c:axId val="1991038799"/>
      </c:lineChart>
      <c:catAx>
        <c:axId val="168398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4000751"/>
        <c:crosses val="autoZero"/>
        <c:auto val="1"/>
        <c:lblAlgn val="ctr"/>
        <c:lblOffset val="100"/>
        <c:noMultiLvlLbl val="0"/>
      </c:catAx>
      <c:valAx>
        <c:axId val="1684000751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3989519"/>
        <c:crosses val="autoZero"/>
        <c:crossBetween val="between"/>
        <c:majorUnit val="1"/>
      </c:valAx>
      <c:valAx>
        <c:axId val="199103879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036303"/>
        <c:crosses val="max"/>
        <c:crossBetween val="between"/>
      </c:valAx>
      <c:catAx>
        <c:axId val="1991036303"/>
        <c:scaling>
          <c:orientation val="minMax"/>
        </c:scaling>
        <c:delete val="1"/>
        <c:axPos val="b"/>
        <c:majorTickMark val="out"/>
        <c:minorTickMark val="none"/>
        <c:tickLblPos val="nextTo"/>
        <c:crossAx val="19910387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Comparaison valeur observée à valeur</a:t>
            </a:r>
            <a:r>
              <a:rPr lang="fr-CH" baseline="0"/>
              <a:t> mesurée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measure!$B$1</c:f>
              <c:strCache>
                <c:ptCount val="1"/>
                <c:pt idx="0">
                  <c:v>Observed 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measure!$B$2:$B$133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1-4280-8FD3-B5DEB34B3D1C}"/>
            </c:ext>
          </c:extLst>
        </c:ser>
        <c:ser>
          <c:idx val="1"/>
          <c:order val="1"/>
          <c:tx>
            <c:strRef>
              <c:f>measure!$D$1</c:f>
              <c:strCache>
                <c:ptCount val="1"/>
                <c:pt idx="0">
                  <c:v> Estimated 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measure!$D$2:$D$133</c:f>
              <c:numCache>
                <c:formatCode>General</c:formatCode>
                <c:ptCount val="1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1-4280-8FD3-B5DEB34B3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850111"/>
        <c:axId val="2098840127"/>
      </c:lineChart>
      <c:catAx>
        <c:axId val="209885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840127"/>
        <c:crosses val="autoZero"/>
        <c:auto val="1"/>
        <c:lblAlgn val="ctr"/>
        <c:lblOffset val="100"/>
        <c:noMultiLvlLbl val="0"/>
      </c:catAx>
      <c:valAx>
        <c:axId val="2098840127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85011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171450</xdr:rowOff>
    </xdr:from>
    <xdr:to>
      <xdr:col>13</xdr:col>
      <xdr:colOff>95250</xdr:colOff>
      <xdr:row>26</xdr:row>
      <xdr:rowOff>61912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B76AECA-B8BE-4FE9-8A44-7363B7E41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27</xdr:row>
      <xdr:rowOff>14287</xdr:rowOff>
    </xdr:from>
    <xdr:to>
      <xdr:col>13</xdr:col>
      <xdr:colOff>95250</xdr:colOff>
      <xdr:row>44</xdr:row>
      <xdr:rowOff>28575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6544BE7-36F5-454A-8E99-3AB3F19BA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157E8F24-59C0-4C54-9749-BBF31D5CEF4C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y" tableColumnId="1"/>
      <queryTableField id="2" name="Observed intensity" tableColumnId="2"/>
      <queryTableField id="3" name=" White ratio" tableColumnId="3"/>
      <queryTableField id="4" name=" Estimated intensity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ED2FEF-822F-4A40-8AF2-630941572ADF}" name="measure" displayName="measure" ref="A1:E132" tableType="queryTable" totalsRowShown="0">
  <autoFilter ref="A1:E132" xr:uid="{0BED2FEF-822F-4A40-8AF2-630941572ADF}"/>
  <sortState xmlns:xlrd2="http://schemas.microsoft.com/office/spreadsheetml/2017/richdata2" ref="A2:E132">
    <sortCondition ref="B1:B132"/>
  </sortState>
  <tableColumns count="5">
    <tableColumn id="1" xr3:uid="{1C9F7C54-00E8-43E2-AF1C-3895321859E9}" uniqueName="1" name="Day" queryTableFieldId="1"/>
    <tableColumn id="2" xr3:uid="{761B33AD-14E2-440F-9E2D-5BD378E97343}" uniqueName="2" name="Observed intensity" queryTableFieldId="2"/>
    <tableColumn id="3" xr3:uid="{52A050EC-0911-427D-9832-14512998F212}" uniqueName="3" name=" White ratio" queryTableFieldId="3" dataDxfId="1" dataCellStyle="Pourcentage"/>
    <tableColumn id="4" xr3:uid="{DC012B0B-6E1B-4463-82CE-CFA8C2882947}" uniqueName="4" name=" Estimated intensity" queryTableFieldId="4"/>
    <tableColumn id="5" xr3:uid="{10D4B745-11E4-4BAE-88C5-843D274A8246}" uniqueName="5" name="Correct ?" queryTableFieldId="5" dataDxfId="0">
      <calculatedColumnFormula>measure[[#This Row],[Observed intensity]]=measure[[#This Row],[ Estimated intensity]]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52316-23A6-428C-8B6F-440DEC5ED765}">
  <dimension ref="A1:H132"/>
  <sheetViews>
    <sheetView tabSelected="1" zoomScale="85" zoomScaleNormal="85" workbookViewId="0">
      <selection activeCell="Q13" sqref="Q13"/>
    </sheetView>
  </sheetViews>
  <sheetFormatPr baseColWidth="10" defaultRowHeight="15" x14ac:dyDescent="0.25"/>
  <cols>
    <col min="1" max="1" width="6.5703125" bestFit="1" customWidth="1"/>
    <col min="2" max="2" width="20.28515625" bestFit="1" customWidth="1"/>
    <col min="3" max="3" width="13.85546875" style="1" bestFit="1" customWidth="1"/>
    <col min="4" max="4" width="21" bestFit="1" customWidth="1"/>
    <col min="7" max="7" width="13.42578125" customWidth="1"/>
  </cols>
  <sheetData>
    <row r="1" spans="1:8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</row>
    <row r="2" spans="1:8" x14ac:dyDescent="0.25">
      <c r="A2">
        <v>1</v>
      </c>
      <c r="B2">
        <v>0</v>
      </c>
      <c r="C2" s="1">
        <v>1.5599999999999999E-2</v>
      </c>
      <c r="D2">
        <v>1</v>
      </c>
      <c r="E2" t="b">
        <f>measure[[#This Row],[Observed intensity]]=measure[[#This Row],[ Estimated intensity]]</f>
        <v>0</v>
      </c>
      <c r="G2" t="s">
        <v>5</v>
      </c>
      <c r="H2">
        <f>COUNTIF(measure[Correct ?], TRUE)</f>
        <v>100</v>
      </c>
    </row>
    <row r="3" spans="1:8" x14ac:dyDescent="0.25">
      <c r="A3">
        <v>1</v>
      </c>
      <c r="B3">
        <v>0</v>
      </c>
      <c r="C3" s="1">
        <v>1.1299999999999999E-2</v>
      </c>
      <c r="D3">
        <v>1</v>
      </c>
      <c r="E3" t="b">
        <f>measure[[#This Row],[Observed intensity]]=measure[[#This Row],[ Estimated intensity]]</f>
        <v>0</v>
      </c>
      <c r="G3" t="s">
        <v>6</v>
      </c>
      <c r="H3">
        <f>COUNTA(measure[Correct ?])</f>
        <v>131</v>
      </c>
    </row>
    <row r="4" spans="1:8" x14ac:dyDescent="0.25">
      <c r="A4">
        <v>0</v>
      </c>
      <c r="B4">
        <v>0</v>
      </c>
      <c r="C4" s="1">
        <v>1.01E-2</v>
      </c>
      <c r="D4">
        <v>1</v>
      </c>
      <c r="E4" t="b">
        <f>measure[[#This Row],[Observed intensity]]=measure[[#This Row],[ Estimated intensity]]</f>
        <v>0</v>
      </c>
      <c r="G4" t="s">
        <v>7</v>
      </c>
      <c r="H4" s="1">
        <f>H2/H3</f>
        <v>0.76335877862595425</v>
      </c>
    </row>
    <row r="5" spans="1:8" x14ac:dyDescent="0.25">
      <c r="A5">
        <v>0</v>
      </c>
      <c r="B5">
        <v>0</v>
      </c>
      <c r="C5" s="1">
        <v>1.26E-2</v>
      </c>
      <c r="D5">
        <v>1</v>
      </c>
      <c r="E5" t="b">
        <f>measure[[#This Row],[Observed intensity]]=measure[[#This Row],[ Estimated intensity]]</f>
        <v>0</v>
      </c>
    </row>
    <row r="6" spans="1:8" x14ac:dyDescent="0.25">
      <c r="A6">
        <v>0</v>
      </c>
      <c r="B6">
        <v>0</v>
      </c>
      <c r="C6" s="1">
        <v>3.2899999999999999E-2</v>
      </c>
      <c r="D6">
        <v>2</v>
      </c>
      <c r="E6" t="b">
        <f>measure[[#This Row],[Observed intensity]]=measure[[#This Row],[ Estimated intensity]]</f>
        <v>0</v>
      </c>
    </row>
    <row r="7" spans="1:8" x14ac:dyDescent="0.25">
      <c r="A7">
        <v>0</v>
      </c>
      <c r="B7">
        <v>0</v>
      </c>
      <c r="C7" s="1">
        <v>1.0800000000000001E-2</v>
      </c>
      <c r="D7">
        <v>1</v>
      </c>
      <c r="E7" t="b">
        <f>measure[[#This Row],[Observed intensity]]=measure[[#This Row],[ Estimated intensity]]</f>
        <v>0</v>
      </c>
    </row>
    <row r="8" spans="1:8" x14ac:dyDescent="0.25">
      <c r="A8">
        <v>0</v>
      </c>
      <c r="B8">
        <v>0</v>
      </c>
      <c r="C8" s="1">
        <v>1.7399999999999999E-2</v>
      </c>
      <c r="D8">
        <v>1</v>
      </c>
      <c r="E8" t="b">
        <f>measure[[#This Row],[Observed intensity]]=measure[[#This Row],[ Estimated intensity]]</f>
        <v>0</v>
      </c>
    </row>
    <row r="9" spans="1:8" x14ac:dyDescent="0.25">
      <c r="A9">
        <v>0</v>
      </c>
      <c r="B9">
        <v>0</v>
      </c>
      <c r="C9" s="1">
        <v>1.4200000000000001E-2</v>
      </c>
      <c r="D9">
        <v>1</v>
      </c>
      <c r="E9" t="b">
        <f>measure[[#This Row],[Observed intensity]]=measure[[#This Row],[ Estimated intensity]]</f>
        <v>0</v>
      </c>
    </row>
    <row r="10" spans="1:8" x14ac:dyDescent="0.25">
      <c r="A10">
        <v>0</v>
      </c>
      <c r="B10">
        <v>0</v>
      </c>
      <c r="C10" s="1">
        <v>1.09E-2</v>
      </c>
      <c r="D10">
        <v>1</v>
      </c>
      <c r="E10" t="b">
        <f>measure[[#This Row],[Observed intensity]]=measure[[#This Row],[ Estimated intensity]]</f>
        <v>0</v>
      </c>
    </row>
    <row r="11" spans="1:8" x14ac:dyDescent="0.25">
      <c r="A11">
        <v>0</v>
      </c>
      <c r="B11">
        <v>0</v>
      </c>
      <c r="C11" s="1">
        <v>1.4E-2</v>
      </c>
      <c r="D11">
        <v>1</v>
      </c>
      <c r="E11" t="b">
        <f>measure[[#This Row],[Observed intensity]]=measure[[#This Row],[ Estimated intensity]]</f>
        <v>0</v>
      </c>
    </row>
    <row r="12" spans="1:8" x14ac:dyDescent="0.25">
      <c r="A12">
        <v>0</v>
      </c>
      <c r="B12">
        <v>0</v>
      </c>
      <c r="C12" s="1">
        <v>1.3899999999999999E-2</v>
      </c>
      <c r="D12">
        <v>1</v>
      </c>
      <c r="E12" t="b">
        <f>measure[[#This Row],[Observed intensity]]=measure[[#This Row],[ Estimated intensity]]</f>
        <v>0</v>
      </c>
    </row>
    <row r="13" spans="1:8" x14ac:dyDescent="0.25">
      <c r="A13">
        <v>1</v>
      </c>
      <c r="B13">
        <v>0</v>
      </c>
      <c r="C13" s="1">
        <v>5.0000000000000001E-4</v>
      </c>
      <c r="D13">
        <v>0</v>
      </c>
      <c r="E13" t="b">
        <f>measure[[#This Row],[Observed intensity]]=measure[[#This Row],[ Estimated intensity]]</f>
        <v>1</v>
      </c>
    </row>
    <row r="14" spans="1:8" x14ac:dyDescent="0.25">
      <c r="A14">
        <v>1</v>
      </c>
      <c r="B14">
        <v>0</v>
      </c>
      <c r="C14" s="1">
        <v>6.7999999999999996E-3</v>
      </c>
      <c r="D14">
        <v>0</v>
      </c>
      <c r="E14" t="b">
        <f>measure[[#This Row],[Observed intensity]]=measure[[#This Row],[ Estimated intensity]]</f>
        <v>1</v>
      </c>
    </row>
    <row r="15" spans="1:8" x14ac:dyDescent="0.25">
      <c r="A15">
        <v>1</v>
      </c>
      <c r="B15">
        <v>0</v>
      </c>
      <c r="C15" s="1">
        <v>2.8999999999999998E-3</v>
      </c>
      <c r="D15">
        <v>0</v>
      </c>
      <c r="E15" t="b">
        <f>measure[[#This Row],[Observed intensity]]=measure[[#This Row],[ Estimated intensity]]</f>
        <v>1</v>
      </c>
    </row>
    <row r="16" spans="1:8" x14ac:dyDescent="0.25">
      <c r="A16">
        <v>1</v>
      </c>
      <c r="B16">
        <v>0</v>
      </c>
      <c r="C16" s="1">
        <v>8.9999999999999993E-3</v>
      </c>
      <c r="D16">
        <v>0</v>
      </c>
      <c r="E16" t="b">
        <f>measure[[#This Row],[Observed intensity]]=measure[[#This Row],[ Estimated intensity]]</f>
        <v>1</v>
      </c>
    </row>
    <row r="17" spans="1:5" x14ac:dyDescent="0.25">
      <c r="A17">
        <v>1</v>
      </c>
      <c r="B17">
        <v>0</v>
      </c>
      <c r="C17" s="1">
        <v>3.3E-3</v>
      </c>
      <c r="D17">
        <v>0</v>
      </c>
      <c r="E17" t="b">
        <f>measure[[#This Row],[Observed intensity]]=measure[[#This Row],[ Estimated intensity]]</f>
        <v>1</v>
      </c>
    </row>
    <row r="18" spans="1:5" x14ac:dyDescent="0.25">
      <c r="A18">
        <v>1</v>
      </c>
      <c r="B18">
        <v>0</v>
      </c>
      <c r="C18" s="1">
        <v>8.6999999999999994E-3</v>
      </c>
      <c r="D18">
        <v>0</v>
      </c>
      <c r="E18" t="b">
        <f>measure[[#This Row],[Observed intensity]]=measure[[#This Row],[ Estimated intensity]]</f>
        <v>1</v>
      </c>
    </row>
    <row r="19" spans="1:5" x14ac:dyDescent="0.25">
      <c r="A19">
        <v>1</v>
      </c>
      <c r="B19">
        <v>0</v>
      </c>
      <c r="C19" s="1">
        <v>8.2000000000000007E-3</v>
      </c>
      <c r="D19">
        <v>0</v>
      </c>
      <c r="E19" t="b">
        <f>measure[[#This Row],[Observed intensity]]=measure[[#This Row],[ Estimated intensity]]</f>
        <v>1</v>
      </c>
    </row>
    <row r="20" spans="1:5" x14ac:dyDescent="0.25">
      <c r="A20">
        <v>1</v>
      </c>
      <c r="B20">
        <v>0</v>
      </c>
      <c r="C20" s="1">
        <v>9.1000000000000004E-3</v>
      </c>
      <c r="D20">
        <v>0</v>
      </c>
      <c r="E20" t="b">
        <f>measure[[#This Row],[Observed intensity]]=measure[[#This Row],[ Estimated intensity]]</f>
        <v>1</v>
      </c>
    </row>
    <row r="21" spans="1:5" x14ac:dyDescent="0.25">
      <c r="A21">
        <v>1</v>
      </c>
      <c r="B21">
        <v>0</v>
      </c>
      <c r="C21" s="1">
        <v>1E-4</v>
      </c>
      <c r="D21">
        <v>0</v>
      </c>
      <c r="E21" t="b">
        <f>measure[[#This Row],[Observed intensity]]=measure[[#This Row],[ Estimated intensity]]</f>
        <v>1</v>
      </c>
    </row>
    <row r="22" spans="1:5" x14ac:dyDescent="0.25">
      <c r="A22">
        <v>1</v>
      </c>
      <c r="B22">
        <v>0</v>
      </c>
      <c r="C22" s="1">
        <v>1E-4</v>
      </c>
      <c r="D22">
        <v>0</v>
      </c>
      <c r="E22" t="b">
        <f>measure[[#This Row],[Observed intensity]]=measure[[#This Row],[ Estimated intensity]]</f>
        <v>1</v>
      </c>
    </row>
    <row r="23" spans="1:5" x14ac:dyDescent="0.25">
      <c r="A23">
        <v>0</v>
      </c>
      <c r="B23">
        <v>0</v>
      </c>
      <c r="C23" s="1">
        <v>0</v>
      </c>
      <c r="D23">
        <v>0</v>
      </c>
      <c r="E23" t="b">
        <f>measure[[#This Row],[Observed intensity]]=measure[[#This Row],[ Estimated intensity]]</f>
        <v>1</v>
      </c>
    </row>
    <row r="24" spans="1:5" x14ac:dyDescent="0.25">
      <c r="A24">
        <v>0</v>
      </c>
      <c r="B24">
        <v>0</v>
      </c>
      <c r="C24" s="1">
        <v>7.3000000000000001E-3</v>
      </c>
      <c r="D24">
        <v>0</v>
      </c>
      <c r="E24" t="b">
        <f>measure[[#This Row],[Observed intensity]]=measure[[#This Row],[ Estimated intensity]]</f>
        <v>1</v>
      </c>
    </row>
    <row r="25" spans="1:5" x14ac:dyDescent="0.25">
      <c r="A25">
        <v>0</v>
      </c>
      <c r="B25">
        <v>0</v>
      </c>
      <c r="C25" s="1">
        <v>1.1000000000000001E-3</v>
      </c>
      <c r="D25">
        <v>0</v>
      </c>
      <c r="E25" t="b">
        <f>measure[[#This Row],[Observed intensity]]=measure[[#This Row],[ Estimated intensity]]</f>
        <v>1</v>
      </c>
    </row>
    <row r="26" spans="1:5" x14ac:dyDescent="0.25">
      <c r="A26">
        <v>0</v>
      </c>
      <c r="B26">
        <v>0</v>
      </c>
      <c r="C26" s="1">
        <v>6.4999999999999997E-3</v>
      </c>
      <c r="D26">
        <v>0</v>
      </c>
      <c r="E26" t="b">
        <f>measure[[#This Row],[Observed intensity]]=measure[[#This Row],[ Estimated intensity]]</f>
        <v>1</v>
      </c>
    </row>
    <row r="27" spans="1:5" x14ac:dyDescent="0.25">
      <c r="A27">
        <v>0</v>
      </c>
      <c r="B27">
        <v>0</v>
      </c>
      <c r="C27" s="1">
        <v>8.2000000000000007E-3</v>
      </c>
      <c r="D27">
        <v>0</v>
      </c>
      <c r="E27" t="b">
        <f>measure[[#This Row],[Observed intensity]]=measure[[#This Row],[ Estimated intensity]]</f>
        <v>1</v>
      </c>
    </row>
    <row r="28" spans="1:5" x14ac:dyDescent="0.25">
      <c r="A28">
        <v>0</v>
      </c>
      <c r="B28">
        <v>0</v>
      </c>
      <c r="C28" s="1">
        <v>6.7000000000000002E-3</v>
      </c>
      <c r="D28">
        <v>0</v>
      </c>
      <c r="E28" t="b">
        <f>measure[[#This Row],[Observed intensity]]=measure[[#This Row],[ Estimated intensity]]</f>
        <v>1</v>
      </c>
    </row>
    <row r="29" spans="1:5" x14ac:dyDescent="0.25">
      <c r="A29">
        <v>0</v>
      </c>
      <c r="B29">
        <v>0</v>
      </c>
      <c r="C29" s="1">
        <v>8.0999999999999996E-3</v>
      </c>
      <c r="D29">
        <v>0</v>
      </c>
      <c r="E29" t="b">
        <f>measure[[#This Row],[Observed intensity]]=measure[[#This Row],[ Estimated intensity]]</f>
        <v>1</v>
      </c>
    </row>
    <row r="30" spans="1:5" x14ac:dyDescent="0.25">
      <c r="A30">
        <v>0</v>
      </c>
      <c r="B30">
        <v>0</v>
      </c>
      <c r="C30" s="1">
        <v>8.9999999999999993E-3</v>
      </c>
      <c r="D30">
        <v>0</v>
      </c>
      <c r="E30" t="b">
        <f>measure[[#This Row],[Observed intensity]]=measure[[#This Row],[ Estimated intensity]]</f>
        <v>1</v>
      </c>
    </row>
    <row r="31" spans="1:5" x14ac:dyDescent="0.25">
      <c r="A31">
        <v>0</v>
      </c>
      <c r="B31">
        <v>0</v>
      </c>
      <c r="C31" s="1">
        <v>9.4000000000000004E-3</v>
      </c>
      <c r="D31">
        <v>0</v>
      </c>
      <c r="E31" t="b">
        <f>measure[[#This Row],[Observed intensity]]=measure[[#This Row],[ Estimated intensity]]</f>
        <v>1</v>
      </c>
    </row>
    <row r="32" spans="1:5" x14ac:dyDescent="0.25">
      <c r="A32">
        <v>0</v>
      </c>
      <c r="B32">
        <v>0</v>
      </c>
      <c r="C32" s="1">
        <v>7.3000000000000001E-3</v>
      </c>
      <c r="D32">
        <v>0</v>
      </c>
      <c r="E32" t="b">
        <f>measure[[#This Row],[Observed intensity]]=measure[[#This Row],[ Estimated intensity]]</f>
        <v>1</v>
      </c>
    </row>
    <row r="33" spans="1:5" x14ac:dyDescent="0.25">
      <c r="A33">
        <v>0</v>
      </c>
      <c r="B33">
        <v>0</v>
      </c>
      <c r="C33" s="1">
        <v>6.7000000000000002E-3</v>
      </c>
      <c r="D33">
        <v>0</v>
      </c>
      <c r="E33" t="b">
        <f>measure[[#This Row],[Observed intensity]]=measure[[#This Row],[ Estimated intensity]]</f>
        <v>1</v>
      </c>
    </row>
    <row r="34" spans="1:5" x14ac:dyDescent="0.25">
      <c r="A34">
        <v>0</v>
      </c>
      <c r="B34">
        <v>0</v>
      </c>
      <c r="C34" s="1">
        <v>5.7999999999999996E-3</v>
      </c>
      <c r="D34">
        <v>0</v>
      </c>
      <c r="E34" t="b">
        <f>measure[[#This Row],[Observed intensity]]=measure[[#This Row],[ Estimated intensity]]</f>
        <v>1</v>
      </c>
    </row>
    <row r="35" spans="1:5" x14ac:dyDescent="0.25">
      <c r="A35">
        <v>0</v>
      </c>
      <c r="B35">
        <v>0</v>
      </c>
      <c r="C35" s="1">
        <v>6.7999999999999996E-3</v>
      </c>
      <c r="D35">
        <v>0</v>
      </c>
      <c r="E35" t="b">
        <f>measure[[#This Row],[Observed intensity]]=measure[[#This Row],[ Estimated intensity]]</f>
        <v>1</v>
      </c>
    </row>
    <row r="36" spans="1:5" x14ac:dyDescent="0.25">
      <c r="A36">
        <v>0</v>
      </c>
      <c r="B36">
        <v>0</v>
      </c>
      <c r="C36" s="1">
        <v>6.8999999999999999E-3</v>
      </c>
      <c r="D36">
        <v>0</v>
      </c>
      <c r="E36" t="b">
        <f>measure[[#This Row],[Observed intensity]]=measure[[#This Row],[ Estimated intensity]]</f>
        <v>1</v>
      </c>
    </row>
    <row r="37" spans="1:5" x14ac:dyDescent="0.25">
      <c r="A37">
        <v>0</v>
      </c>
      <c r="B37">
        <v>0</v>
      </c>
      <c r="C37" s="1">
        <v>7.1000000000000004E-3</v>
      </c>
      <c r="D37">
        <v>0</v>
      </c>
      <c r="E37" t="b">
        <f>measure[[#This Row],[Observed intensity]]=measure[[#This Row],[ Estimated intensity]]</f>
        <v>1</v>
      </c>
    </row>
    <row r="38" spans="1:5" x14ac:dyDescent="0.25">
      <c r="A38">
        <v>0</v>
      </c>
      <c r="B38">
        <v>0</v>
      </c>
      <c r="C38" s="1">
        <v>1.9E-3</v>
      </c>
      <c r="D38">
        <v>0</v>
      </c>
      <c r="E38" t="b">
        <f>measure[[#This Row],[Observed intensity]]=measure[[#This Row],[ Estimated intensity]]</f>
        <v>1</v>
      </c>
    </row>
    <row r="39" spans="1:5" x14ac:dyDescent="0.25">
      <c r="A39">
        <v>0</v>
      </c>
      <c r="B39">
        <v>0</v>
      </c>
      <c r="C39" s="1">
        <v>1E-4</v>
      </c>
      <c r="D39">
        <v>0</v>
      </c>
      <c r="E39" t="b">
        <f>measure[[#This Row],[Observed intensity]]=measure[[#This Row],[ Estimated intensity]]</f>
        <v>1</v>
      </c>
    </row>
    <row r="40" spans="1:5" x14ac:dyDescent="0.25">
      <c r="A40">
        <v>0</v>
      </c>
      <c r="B40">
        <v>0</v>
      </c>
      <c r="C40" s="1">
        <v>1E-4</v>
      </c>
      <c r="D40">
        <v>0</v>
      </c>
      <c r="E40" t="b">
        <f>measure[[#This Row],[Observed intensity]]=measure[[#This Row],[ Estimated intensity]]</f>
        <v>1</v>
      </c>
    </row>
    <row r="41" spans="1:5" x14ac:dyDescent="0.25">
      <c r="A41">
        <v>0</v>
      </c>
      <c r="B41">
        <v>0</v>
      </c>
      <c r="C41" s="1">
        <v>1.4E-3</v>
      </c>
      <c r="D41">
        <v>0</v>
      </c>
      <c r="E41" t="b">
        <f>measure[[#This Row],[Observed intensity]]=measure[[#This Row],[ Estimated intensity]]</f>
        <v>1</v>
      </c>
    </row>
    <row r="42" spans="1:5" x14ac:dyDescent="0.25">
      <c r="A42">
        <v>0</v>
      </c>
      <c r="B42">
        <v>0</v>
      </c>
      <c r="C42" s="1">
        <v>9.7999999999999997E-3</v>
      </c>
      <c r="D42">
        <v>0</v>
      </c>
      <c r="E42" t="b">
        <f>measure[[#This Row],[Observed intensity]]=measure[[#This Row],[ Estimated intensity]]</f>
        <v>1</v>
      </c>
    </row>
    <row r="43" spans="1:5" x14ac:dyDescent="0.25">
      <c r="A43">
        <v>0</v>
      </c>
      <c r="B43">
        <v>0</v>
      </c>
      <c r="C43" s="1">
        <v>2.2000000000000001E-3</v>
      </c>
      <c r="D43">
        <v>0</v>
      </c>
      <c r="E43" t="b">
        <f>measure[[#This Row],[Observed intensity]]=measure[[#This Row],[ Estimated intensity]]</f>
        <v>1</v>
      </c>
    </row>
    <row r="44" spans="1:5" x14ac:dyDescent="0.25">
      <c r="A44">
        <v>0</v>
      </c>
      <c r="B44">
        <v>0</v>
      </c>
      <c r="C44" s="1">
        <v>6.6E-3</v>
      </c>
      <c r="D44">
        <v>0</v>
      </c>
      <c r="E44" t="b">
        <f>measure[[#This Row],[Observed intensity]]=measure[[#This Row],[ Estimated intensity]]</f>
        <v>1</v>
      </c>
    </row>
    <row r="45" spans="1:5" x14ac:dyDescent="0.25">
      <c r="A45">
        <v>0</v>
      </c>
      <c r="B45">
        <v>0</v>
      </c>
      <c r="C45" s="1">
        <v>6.9999999999999999E-4</v>
      </c>
      <c r="D45">
        <v>0</v>
      </c>
      <c r="E45" t="b">
        <f>measure[[#This Row],[Observed intensity]]=measure[[#This Row],[ Estimated intensity]]</f>
        <v>1</v>
      </c>
    </row>
    <row r="46" spans="1:5" x14ac:dyDescent="0.25">
      <c r="A46">
        <v>0</v>
      </c>
      <c r="B46">
        <v>0</v>
      </c>
      <c r="C46" s="1">
        <v>8.9999999999999993E-3</v>
      </c>
      <c r="D46">
        <v>0</v>
      </c>
      <c r="E46" t="b">
        <f>measure[[#This Row],[Observed intensity]]=measure[[#This Row],[ Estimated intensity]]</f>
        <v>1</v>
      </c>
    </row>
    <row r="47" spans="1:5" x14ac:dyDescent="0.25">
      <c r="A47">
        <v>0</v>
      </c>
      <c r="B47">
        <v>0</v>
      </c>
      <c r="C47" s="1">
        <v>6.3E-3</v>
      </c>
      <c r="D47">
        <v>0</v>
      </c>
      <c r="E47" t="b">
        <f>measure[[#This Row],[Observed intensity]]=measure[[#This Row],[ Estimated intensity]]</f>
        <v>1</v>
      </c>
    </row>
    <row r="48" spans="1:5" x14ac:dyDescent="0.25">
      <c r="A48">
        <v>0</v>
      </c>
      <c r="B48">
        <v>0</v>
      </c>
      <c r="C48" s="1">
        <v>4.0000000000000002E-4</v>
      </c>
      <c r="D48">
        <v>0</v>
      </c>
      <c r="E48" t="b">
        <f>measure[[#This Row],[Observed intensity]]=measure[[#This Row],[ Estimated intensity]]</f>
        <v>1</v>
      </c>
    </row>
    <row r="49" spans="1:5" x14ac:dyDescent="0.25">
      <c r="A49">
        <v>0</v>
      </c>
      <c r="B49">
        <v>0</v>
      </c>
      <c r="C49" s="1">
        <v>3.8E-3</v>
      </c>
      <c r="D49">
        <v>0</v>
      </c>
      <c r="E49" t="b">
        <f>measure[[#This Row],[Observed intensity]]=measure[[#This Row],[ Estimated intensity]]</f>
        <v>1</v>
      </c>
    </row>
    <row r="50" spans="1:5" x14ac:dyDescent="0.25">
      <c r="A50">
        <v>0</v>
      </c>
      <c r="B50">
        <v>0</v>
      </c>
      <c r="C50" s="1">
        <v>1E-4</v>
      </c>
      <c r="D50">
        <v>0</v>
      </c>
      <c r="E50" t="b">
        <f>measure[[#This Row],[Observed intensity]]=measure[[#This Row],[ Estimated intensity]]</f>
        <v>1</v>
      </c>
    </row>
    <row r="51" spans="1:5" x14ac:dyDescent="0.25">
      <c r="A51">
        <v>0</v>
      </c>
      <c r="B51">
        <v>0</v>
      </c>
      <c r="C51" s="1">
        <v>9.9000000000000008E-3</v>
      </c>
      <c r="D51">
        <v>0</v>
      </c>
      <c r="E51" t="b">
        <f>measure[[#This Row],[Observed intensity]]=measure[[#This Row],[ Estimated intensity]]</f>
        <v>1</v>
      </c>
    </row>
    <row r="52" spans="1:5" x14ac:dyDescent="0.25">
      <c r="A52">
        <v>0</v>
      </c>
      <c r="B52">
        <v>0</v>
      </c>
      <c r="C52" s="1">
        <v>2E-3</v>
      </c>
      <c r="D52">
        <v>0</v>
      </c>
      <c r="E52" t="b">
        <f>measure[[#This Row],[Observed intensity]]=measure[[#This Row],[ Estimated intensity]]</f>
        <v>1</v>
      </c>
    </row>
    <row r="53" spans="1:5" x14ac:dyDescent="0.25">
      <c r="A53">
        <v>0</v>
      </c>
      <c r="B53">
        <v>0</v>
      </c>
      <c r="C53" s="1">
        <v>7.7000000000000002E-3</v>
      </c>
      <c r="D53">
        <v>0</v>
      </c>
      <c r="E53" t="b">
        <f>measure[[#This Row],[Observed intensity]]=measure[[#This Row],[ Estimated intensity]]</f>
        <v>1</v>
      </c>
    </row>
    <row r="54" spans="1:5" x14ac:dyDescent="0.25">
      <c r="A54">
        <v>1</v>
      </c>
      <c r="B54">
        <v>1</v>
      </c>
      <c r="C54" s="1">
        <v>3.09E-2</v>
      </c>
      <c r="D54">
        <v>2</v>
      </c>
      <c r="E54" t="b">
        <f>measure[[#This Row],[Observed intensity]]=measure[[#This Row],[ Estimated intensity]]</f>
        <v>0</v>
      </c>
    </row>
    <row r="55" spans="1:5" x14ac:dyDescent="0.25">
      <c r="A55">
        <v>1</v>
      </c>
      <c r="B55">
        <v>1</v>
      </c>
      <c r="C55" s="1">
        <v>6.7400000000000002E-2</v>
      </c>
      <c r="D55">
        <v>2</v>
      </c>
      <c r="E55" t="b">
        <f>measure[[#This Row],[Observed intensity]]=measure[[#This Row],[ Estimated intensity]]</f>
        <v>0</v>
      </c>
    </row>
    <row r="56" spans="1:5" x14ac:dyDescent="0.25">
      <c r="A56">
        <v>1</v>
      </c>
      <c r="B56">
        <v>1</v>
      </c>
      <c r="C56" s="1">
        <v>3.56E-2</v>
      </c>
      <c r="D56">
        <v>2</v>
      </c>
      <c r="E56" t="b">
        <f>measure[[#This Row],[Observed intensity]]=measure[[#This Row],[ Estimated intensity]]</f>
        <v>0</v>
      </c>
    </row>
    <row r="57" spans="1:5" x14ac:dyDescent="0.25">
      <c r="A57">
        <v>0</v>
      </c>
      <c r="B57">
        <v>1</v>
      </c>
      <c r="C57" s="1">
        <v>2.5700000000000001E-2</v>
      </c>
      <c r="D57">
        <v>2</v>
      </c>
      <c r="E57" t="b">
        <f>measure[[#This Row],[Observed intensity]]=measure[[#This Row],[ Estimated intensity]]</f>
        <v>0</v>
      </c>
    </row>
    <row r="58" spans="1:5" x14ac:dyDescent="0.25">
      <c r="A58">
        <v>0</v>
      </c>
      <c r="B58">
        <v>1</v>
      </c>
      <c r="C58" s="1">
        <v>3.1E-2</v>
      </c>
      <c r="D58">
        <v>2</v>
      </c>
      <c r="E58" t="b">
        <f>measure[[#This Row],[Observed intensity]]=measure[[#This Row],[ Estimated intensity]]</f>
        <v>0</v>
      </c>
    </row>
    <row r="59" spans="1:5" x14ac:dyDescent="0.25">
      <c r="A59">
        <v>0</v>
      </c>
      <c r="B59">
        <v>1</v>
      </c>
      <c r="C59" s="1">
        <v>9.1999999999999998E-3</v>
      </c>
      <c r="D59">
        <v>0</v>
      </c>
      <c r="E59" t="b">
        <f>measure[[#This Row],[Observed intensity]]=measure[[#This Row],[ Estimated intensity]]</f>
        <v>0</v>
      </c>
    </row>
    <row r="60" spans="1:5" x14ac:dyDescent="0.25">
      <c r="A60">
        <v>0</v>
      </c>
      <c r="B60">
        <v>1</v>
      </c>
      <c r="C60" s="1">
        <v>9.1999999999999998E-3</v>
      </c>
      <c r="D60">
        <v>0</v>
      </c>
      <c r="E60" t="b">
        <f>measure[[#This Row],[Observed intensity]]=measure[[#This Row],[ Estimated intensity]]</f>
        <v>0</v>
      </c>
    </row>
    <row r="61" spans="1:5" x14ac:dyDescent="0.25">
      <c r="A61">
        <v>0</v>
      </c>
      <c r="B61">
        <v>1</v>
      </c>
      <c r="C61" s="1">
        <v>4.0800000000000003E-2</v>
      </c>
      <c r="D61">
        <v>2</v>
      </c>
      <c r="E61" t="b">
        <f>measure[[#This Row],[Observed intensity]]=measure[[#This Row],[ Estimated intensity]]</f>
        <v>0</v>
      </c>
    </row>
    <row r="62" spans="1:5" x14ac:dyDescent="0.25">
      <c r="A62">
        <v>1</v>
      </c>
      <c r="B62">
        <v>1</v>
      </c>
      <c r="C62" s="1">
        <v>1.21E-2</v>
      </c>
      <c r="D62">
        <v>1</v>
      </c>
      <c r="E62" t="b">
        <f>measure[[#This Row],[Observed intensity]]=measure[[#This Row],[ Estimated intensity]]</f>
        <v>1</v>
      </c>
    </row>
    <row r="63" spans="1:5" x14ac:dyDescent="0.25">
      <c r="A63">
        <v>0</v>
      </c>
      <c r="B63">
        <v>1</v>
      </c>
      <c r="C63" s="1">
        <v>1.23E-2</v>
      </c>
      <c r="D63">
        <v>1</v>
      </c>
      <c r="E63" t="b">
        <f>measure[[#This Row],[Observed intensity]]=measure[[#This Row],[ Estimated intensity]]</f>
        <v>1</v>
      </c>
    </row>
    <row r="64" spans="1:5" x14ac:dyDescent="0.25">
      <c r="A64">
        <v>0</v>
      </c>
      <c r="B64">
        <v>1</v>
      </c>
      <c r="C64" s="1">
        <v>1.18E-2</v>
      </c>
      <c r="D64">
        <v>1</v>
      </c>
      <c r="E64" t="b">
        <f>measure[[#This Row],[Observed intensity]]=measure[[#This Row],[ Estimated intensity]]</f>
        <v>1</v>
      </c>
    </row>
    <row r="65" spans="1:5" x14ac:dyDescent="0.25">
      <c r="A65">
        <v>0</v>
      </c>
      <c r="B65">
        <v>1</v>
      </c>
      <c r="C65" s="1">
        <v>1.44E-2</v>
      </c>
      <c r="D65">
        <v>1</v>
      </c>
      <c r="E65" t="b">
        <f>measure[[#This Row],[Observed intensity]]=measure[[#This Row],[ Estimated intensity]]</f>
        <v>1</v>
      </c>
    </row>
    <row r="66" spans="1:5" x14ac:dyDescent="0.25">
      <c r="A66">
        <v>0</v>
      </c>
      <c r="B66">
        <v>1</v>
      </c>
      <c r="C66" s="1">
        <v>1.78E-2</v>
      </c>
      <c r="D66">
        <v>1</v>
      </c>
      <c r="E66" t="b">
        <f>measure[[#This Row],[Observed intensity]]=measure[[#This Row],[ Estimated intensity]]</f>
        <v>1</v>
      </c>
    </row>
    <row r="67" spans="1:5" x14ac:dyDescent="0.25">
      <c r="A67">
        <v>0</v>
      </c>
      <c r="B67">
        <v>1</v>
      </c>
      <c r="C67" s="1">
        <v>1.17E-2</v>
      </c>
      <c r="D67">
        <v>1</v>
      </c>
      <c r="E67" t="b">
        <f>measure[[#This Row],[Observed intensity]]=measure[[#This Row],[ Estimated intensity]]</f>
        <v>1</v>
      </c>
    </row>
    <row r="68" spans="1:5" x14ac:dyDescent="0.25">
      <c r="A68">
        <v>0</v>
      </c>
      <c r="B68">
        <v>1</v>
      </c>
      <c r="C68" s="1">
        <v>1.7299999999999999E-2</v>
      </c>
      <c r="D68">
        <v>1</v>
      </c>
      <c r="E68" t="b">
        <f>measure[[#This Row],[Observed intensity]]=measure[[#This Row],[ Estimated intensity]]</f>
        <v>1</v>
      </c>
    </row>
    <row r="69" spans="1:5" x14ac:dyDescent="0.25">
      <c r="A69">
        <v>0</v>
      </c>
      <c r="B69">
        <v>1</v>
      </c>
      <c r="C69" s="1">
        <v>1.7100000000000001E-2</v>
      </c>
      <c r="D69">
        <v>1</v>
      </c>
      <c r="E69" t="b">
        <f>measure[[#This Row],[Observed intensity]]=measure[[#This Row],[ Estimated intensity]]</f>
        <v>1</v>
      </c>
    </row>
    <row r="70" spans="1:5" x14ac:dyDescent="0.25">
      <c r="A70">
        <v>0</v>
      </c>
      <c r="B70">
        <v>1</v>
      </c>
      <c r="C70" s="1">
        <v>2.2700000000000001E-2</v>
      </c>
      <c r="D70">
        <v>1</v>
      </c>
      <c r="E70" t="b">
        <f>measure[[#This Row],[Observed intensity]]=measure[[#This Row],[ Estimated intensity]]</f>
        <v>1</v>
      </c>
    </row>
    <row r="71" spans="1:5" x14ac:dyDescent="0.25">
      <c r="A71">
        <v>1</v>
      </c>
      <c r="B71">
        <v>2</v>
      </c>
      <c r="C71" s="1">
        <v>8.72E-2</v>
      </c>
      <c r="D71">
        <v>3</v>
      </c>
      <c r="E71" t="b">
        <f>measure[[#This Row],[Observed intensity]]=measure[[#This Row],[ Estimated intensity]]</f>
        <v>0</v>
      </c>
    </row>
    <row r="72" spans="1:5" x14ac:dyDescent="0.25">
      <c r="A72">
        <v>1</v>
      </c>
      <c r="B72">
        <v>2</v>
      </c>
      <c r="C72" s="1">
        <v>8.1000000000000003E-2</v>
      </c>
      <c r="D72">
        <v>3</v>
      </c>
      <c r="E72" t="b">
        <f>measure[[#This Row],[Observed intensity]]=measure[[#This Row],[ Estimated intensity]]</f>
        <v>0</v>
      </c>
    </row>
    <row r="73" spans="1:5" x14ac:dyDescent="0.25">
      <c r="A73">
        <v>1</v>
      </c>
      <c r="B73">
        <v>2</v>
      </c>
      <c r="C73" s="1">
        <v>7.6799999999999993E-2</v>
      </c>
      <c r="D73">
        <v>3</v>
      </c>
      <c r="E73" t="b">
        <f>measure[[#This Row],[Observed intensity]]=measure[[#This Row],[ Estimated intensity]]</f>
        <v>0</v>
      </c>
    </row>
    <row r="74" spans="1:5" x14ac:dyDescent="0.25">
      <c r="A74">
        <v>1</v>
      </c>
      <c r="B74">
        <v>2</v>
      </c>
      <c r="C74" s="1">
        <v>2.2800000000000001E-2</v>
      </c>
      <c r="D74">
        <v>1</v>
      </c>
      <c r="E74" t="b">
        <f>measure[[#This Row],[Observed intensity]]=measure[[#This Row],[ Estimated intensity]]</f>
        <v>0</v>
      </c>
    </row>
    <row r="75" spans="1:5" x14ac:dyDescent="0.25">
      <c r="A75">
        <v>1</v>
      </c>
      <c r="B75">
        <v>2</v>
      </c>
      <c r="C75" s="1">
        <v>1.01E-2</v>
      </c>
      <c r="D75">
        <v>1</v>
      </c>
      <c r="E75" t="b">
        <f>measure[[#This Row],[Observed intensity]]=measure[[#This Row],[ Estimated intensity]]</f>
        <v>0</v>
      </c>
    </row>
    <row r="76" spans="1:5" x14ac:dyDescent="0.25">
      <c r="A76">
        <v>1</v>
      </c>
      <c r="B76">
        <v>2</v>
      </c>
      <c r="C76" s="1">
        <v>1.12E-2</v>
      </c>
      <c r="D76">
        <v>1</v>
      </c>
      <c r="E76" t="b">
        <f>measure[[#This Row],[Observed intensity]]=measure[[#This Row],[ Estimated intensity]]</f>
        <v>0</v>
      </c>
    </row>
    <row r="77" spans="1:5" x14ac:dyDescent="0.25">
      <c r="A77">
        <v>1</v>
      </c>
      <c r="B77">
        <v>2</v>
      </c>
      <c r="C77" s="1">
        <v>4.8999999999999998E-3</v>
      </c>
      <c r="D77">
        <v>0</v>
      </c>
      <c r="E77" t="b">
        <f>measure[[#This Row],[Observed intensity]]=measure[[#This Row],[ Estimated intensity]]</f>
        <v>0</v>
      </c>
    </row>
    <row r="78" spans="1:5" x14ac:dyDescent="0.25">
      <c r="A78">
        <v>0</v>
      </c>
      <c r="B78">
        <v>2</v>
      </c>
      <c r="C78" s="1">
        <v>1.9199999999999998E-2</v>
      </c>
      <c r="D78">
        <v>1</v>
      </c>
      <c r="E78" t="b">
        <f>measure[[#This Row],[Observed intensity]]=measure[[#This Row],[ Estimated intensity]]</f>
        <v>0</v>
      </c>
    </row>
    <row r="79" spans="1:5" x14ac:dyDescent="0.25">
      <c r="A79">
        <v>0</v>
      </c>
      <c r="B79">
        <v>2</v>
      </c>
      <c r="C79" s="1">
        <v>2.24E-2</v>
      </c>
      <c r="D79">
        <v>1</v>
      </c>
      <c r="E79" t="b">
        <f>measure[[#This Row],[Observed intensity]]=measure[[#This Row],[ Estimated intensity]]</f>
        <v>0</v>
      </c>
    </row>
    <row r="80" spans="1:5" x14ac:dyDescent="0.25">
      <c r="A80">
        <v>0</v>
      </c>
      <c r="B80">
        <v>2</v>
      </c>
      <c r="C80" s="1">
        <v>1.9E-2</v>
      </c>
      <c r="D80">
        <v>1</v>
      </c>
      <c r="E80" t="b">
        <f>measure[[#This Row],[Observed intensity]]=measure[[#This Row],[ Estimated intensity]]</f>
        <v>0</v>
      </c>
    </row>
    <row r="81" spans="1:5" x14ac:dyDescent="0.25">
      <c r="A81">
        <v>0</v>
      </c>
      <c r="B81">
        <v>2</v>
      </c>
      <c r="C81" s="1">
        <v>2.0199999999999999E-2</v>
      </c>
      <c r="D81">
        <v>1</v>
      </c>
      <c r="E81" t="b">
        <f>measure[[#This Row],[Observed intensity]]=measure[[#This Row],[ Estimated intensity]]</f>
        <v>0</v>
      </c>
    </row>
    <row r="82" spans="1:5" x14ac:dyDescent="0.25">
      <c r="A82">
        <v>0</v>
      </c>
      <c r="B82">
        <v>2</v>
      </c>
      <c r="C82" s="1">
        <v>1.78E-2</v>
      </c>
      <c r="D82">
        <v>1</v>
      </c>
      <c r="E82" t="b">
        <f>measure[[#This Row],[Observed intensity]]=measure[[#This Row],[ Estimated intensity]]</f>
        <v>0</v>
      </c>
    </row>
    <row r="83" spans="1:5" x14ac:dyDescent="0.25">
      <c r="A83">
        <v>1</v>
      </c>
      <c r="B83">
        <v>2</v>
      </c>
      <c r="C83" s="1">
        <v>3.27E-2</v>
      </c>
      <c r="D83">
        <v>2</v>
      </c>
      <c r="E83" t="b">
        <f>measure[[#This Row],[Observed intensity]]=measure[[#This Row],[ Estimated intensity]]</f>
        <v>1</v>
      </c>
    </row>
    <row r="84" spans="1:5" x14ac:dyDescent="0.25">
      <c r="A84">
        <v>1</v>
      </c>
      <c r="B84">
        <v>2</v>
      </c>
      <c r="C84" s="1">
        <v>4.7500000000000001E-2</v>
      </c>
      <c r="D84">
        <v>2</v>
      </c>
      <c r="E84" t="b">
        <f>measure[[#This Row],[Observed intensity]]=measure[[#This Row],[ Estimated intensity]]</f>
        <v>1</v>
      </c>
    </row>
    <row r="85" spans="1:5" x14ac:dyDescent="0.25">
      <c r="A85">
        <v>1</v>
      </c>
      <c r="B85">
        <v>2</v>
      </c>
      <c r="C85" s="1">
        <v>3.9699999999999999E-2</v>
      </c>
      <c r="D85">
        <v>2</v>
      </c>
      <c r="E85" t="b">
        <f>measure[[#This Row],[Observed intensity]]=measure[[#This Row],[ Estimated intensity]]</f>
        <v>1</v>
      </c>
    </row>
    <row r="86" spans="1:5" x14ac:dyDescent="0.25">
      <c r="A86">
        <v>1</v>
      </c>
      <c r="B86">
        <v>2</v>
      </c>
      <c r="C86" s="1">
        <v>6.6600000000000006E-2</v>
      </c>
      <c r="D86">
        <v>2</v>
      </c>
      <c r="E86" t="b">
        <f>measure[[#This Row],[Observed intensity]]=measure[[#This Row],[ Estimated intensity]]</f>
        <v>1</v>
      </c>
    </row>
    <row r="87" spans="1:5" x14ac:dyDescent="0.25">
      <c r="A87">
        <v>1</v>
      </c>
      <c r="B87">
        <v>2</v>
      </c>
      <c r="C87" s="1">
        <v>6.3799999999999996E-2</v>
      </c>
      <c r="D87">
        <v>2</v>
      </c>
      <c r="E87" t="b">
        <f>measure[[#This Row],[Observed intensity]]=measure[[#This Row],[ Estimated intensity]]</f>
        <v>1</v>
      </c>
    </row>
    <row r="88" spans="1:5" x14ac:dyDescent="0.25">
      <c r="A88">
        <v>1</v>
      </c>
      <c r="B88">
        <v>2</v>
      </c>
      <c r="C88" s="1">
        <v>6.1899999999999997E-2</v>
      </c>
      <c r="D88">
        <v>2</v>
      </c>
      <c r="E88" t="b">
        <f>measure[[#This Row],[Observed intensity]]=measure[[#This Row],[ Estimated intensity]]</f>
        <v>1</v>
      </c>
    </row>
    <row r="89" spans="1:5" x14ac:dyDescent="0.25">
      <c r="A89">
        <v>1</v>
      </c>
      <c r="B89">
        <v>2</v>
      </c>
      <c r="C89" s="1">
        <v>4.5100000000000001E-2</v>
      </c>
      <c r="D89">
        <v>2</v>
      </c>
      <c r="E89" t="b">
        <f>measure[[#This Row],[Observed intensity]]=measure[[#This Row],[ Estimated intensity]]</f>
        <v>1</v>
      </c>
    </row>
    <row r="90" spans="1:5" x14ac:dyDescent="0.25">
      <c r="A90">
        <v>1</v>
      </c>
      <c r="B90">
        <v>2</v>
      </c>
      <c r="C90" s="1">
        <v>3.5099999999999999E-2</v>
      </c>
      <c r="D90">
        <v>2</v>
      </c>
      <c r="E90" t="b">
        <f>measure[[#This Row],[Observed intensity]]=measure[[#This Row],[ Estimated intensity]]</f>
        <v>1</v>
      </c>
    </row>
    <row r="91" spans="1:5" x14ac:dyDescent="0.25">
      <c r="A91">
        <v>1</v>
      </c>
      <c r="B91">
        <v>2</v>
      </c>
      <c r="C91" s="1">
        <v>3.5000000000000003E-2</v>
      </c>
      <c r="D91">
        <v>2</v>
      </c>
      <c r="E91" t="b">
        <f>measure[[#This Row],[Observed intensity]]=measure[[#This Row],[ Estimated intensity]]</f>
        <v>1</v>
      </c>
    </row>
    <row r="92" spans="1:5" x14ac:dyDescent="0.25">
      <c r="A92">
        <v>1</v>
      </c>
      <c r="B92">
        <v>2</v>
      </c>
      <c r="C92" s="1">
        <v>3.0300000000000001E-2</v>
      </c>
      <c r="D92">
        <v>2</v>
      </c>
      <c r="E92" t="b">
        <f>measure[[#This Row],[Observed intensity]]=measure[[#This Row],[ Estimated intensity]]</f>
        <v>1</v>
      </c>
    </row>
    <row r="93" spans="1:5" x14ac:dyDescent="0.25">
      <c r="A93">
        <v>0</v>
      </c>
      <c r="B93">
        <v>2</v>
      </c>
      <c r="C93" s="1">
        <v>3.0800000000000001E-2</v>
      </c>
      <c r="D93">
        <v>2</v>
      </c>
      <c r="E93" t="b">
        <f>measure[[#This Row],[Observed intensity]]=measure[[#This Row],[ Estimated intensity]]</f>
        <v>1</v>
      </c>
    </row>
    <row r="94" spans="1:5" x14ac:dyDescent="0.25">
      <c r="A94">
        <v>0</v>
      </c>
      <c r="B94">
        <v>2</v>
      </c>
      <c r="C94" s="1">
        <v>2.81E-2</v>
      </c>
      <c r="D94">
        <v>2</v>
      </c>
      <c r="E94" t="b">
        <f>measure[[#This Row],[Observed intensity]]=measure[[#This Row],[ Estimated intensity]]</f>
        <v>1</v>
      </c>
    </row>
    <row r="95" spans="1:5" x14ac:dyDescent="0.25">
      <c r="A95">
        <v>0</v>
      </c>
      <c r="B95">
        <v>2</v>
      </c>
      <c r="C95" s="1">
        <v>3.1600000000000003E-2</v>
      </c>
      <c r="D95">
        <v>2</v>
      </c>
      <c r="E95" t="b">
        <f>measure[[#This Row],[Observed intensity]]=measure[[#This Row],[ Estimated intensity]]</f>
        <v>1</v>
      </c>
    </row>
    <row r="96" spans="1:5" x14ac:dyDescent="0.25">
      <c r="A96">
        <v>0</v>
      </c>
      <c r="B96">
        <v>2</v>
      </c>
      <c r="C96" s="1">
        <v>2.8899999999999999E-2</v>
      </c>
      <c r="D96">
        <v>2</v>
      </c>
      <c r="E96" t="b">
        <f>measure[[#This Row],[Observed intensity]]=measure[[#This Row],[ Estimated intensity]]</f>
        <v>1</v>
      </c>
    </row>
    <row r="97" spans="1:5" x14ac:dyDescent="0.25">
      <c r="A97">
        <v>0</v>
      </c>
      <c r="B97">
        <v>2</v>
      </c>
      <c r="C97" s="1">
        <v>3.73E-2</v>
      </c>
      <c r="D97">
        <v>2</v>
      </c>
      <c r="E97" t="b">
        <f>measure[[#This Row],[Observed intensity]]=measure[[#This Row],[ Estimated intensity]]</f>
        <v>1</v>
      </c>
    </row>
    <row r="98" spans="1:5" x14ac:dyDescent="0.25">
      <c r="A98">
        <v>0</v>
      </c>
      <c r="B98">
        <v>2</v>
      </c>
      <c r="C98" s="1">
        <v>3.2199999999999999E-2</v>
      </c>
      <c r="D98">
        <v>2</v>
      </c>
      <c r="E98" t="b">
        <f>measure[[#This Row],[Observed intensity]]=measure[[#This Row],[ Estimated intensity]]</f>
        <v>1</v>
      </c>
    </row>
    <row r="99" spans="1:5" x14ac:dyDescent="0.25">
      <c r="A99">
        <v>0</v>
      </c>
      <c r="B99">
        <v>2</v>
      </c>
      <c r="C99" s="1">
        <v>3.8399999999999997E-2</v>
      </c>
      <c r="D99">
        <v>2</v>
      </c>
      <c r="E99" t="b">
        <f>measure[[#This Row],[Observed intensity]]=measure[[#This Row],[ Estimated intensity]]</f>
        <v>1</v>
      </c>
    </row>
    <row r="100" spans="1:5" x14ac:dyDescent="0.25">
      <c r="A100">
        <v>0</v>
      </c>
      <c r="B100">
        <v>2</v>
      </c>
      <c r="C100" s="1">
        <v>2.5899999999999999E-2</v>
      </c>
      <c r="D100">
        <v>2</v>
      </c>
      <c r="E100" t="b">
        <f>measure[[#This Row],[Observed intensity]]=measure[[#This Row],[ Estimated intensity]]</f>
        <v>1</v>
      </c>
    </row>
    <row r="101" spans="1:5" x14ac:dyDescent="0.25">
      <c r="A101">
        <v>0</v>
      </c>
      <c r="B101">
        <v>2</v>
      </c>
      <c r="C101" s="1">
        <v>3.6700000000000003E-2</v>
      </c>
      <c r="D101">
        <v>2</v>
      </c>
      <c r="E101" t="b">
        <f>measure[[#This Row],[Observed intensity]]=measure[[#This Row],[ Estimated intensity]]</f>
        <v>1</v>
      </c>
    </row>
    <row r="102" spans="1:5" x14ac:dyDescent="0.25">
      <c r="A102">
        <v>0</v>
      </c>
      <c r="B102">
        <v>2</v>
      </c>
      <c r="C102" s="1">
        <v>3.2099999999999997E-2</v>
      </c>
      <c r="D102">
        <v>2</v>
      </c>
      <c r="E102" t="b">
        <f>measure[[#This Row],[Observed intensity]]=measure[[#This Row],[ Estimated intensity]]</f>
        <v>1</v>
      </c>
    </row>
    <row r="103" spans="1:5" x14ac:dyDescent="0.25">
      <c r="A103">
        <v>0</v>
      </c>
      <c r="B103">
        <v>2</v>
      </c>
      <c r="C103" s="1">
        <v>2.6800000000000001E-2</v>
      </c>
      <c r="D103">
        <v>2</v>
      </c>
      <c r="E103" t="b">
        <f>measure[[#This Row],[Observed intensity]]=measure[[#This Row],[ Estimated intensity]]</f>
        <v>1</v>
      </c>
    </row>
    <row r="104" spans="1:5" x14ac:dyDescent="0.25">
      <c r="A104">
        <v>0</v>
      </c>
      <c r="B104">
        <v>3</v>
      </c>
      <c r="C104" s="1">
        <v>0.12570000000000001</v>
      </c>
      <c r="D104">
        <v>3</v>
      </c>
      <c r="E104" t="b">
        <f>measure[[#This Row],[Observed intensity]]=measure[[#This Row],[ Estimated intensity]]</f>
        <v>1</v>
      </c>
    </row>
    <row r="105" spans="1:5" x14ac:dyDescent="0.25">
      <c r="A105">
        <v>0</v>
      </c>
      <c r="B105">
        <v>3</v>
      </c>
      <c r="C105" s="1">
        <v>0.1103</v>
      </c>
      <c r="D105">
        <v>3</v>
      </c>
      <c r="E105" t="b">
        <f>measure[[#This Row],[Observed intensity]]=measure[[#This Row],[ Estimated intensity]]</f>
        <v>1</v>
      </c>
    </row>
    <row r="106" spans="1:5" x14ac:dyDescent="0.25">
      <c r="A106">
        <v>0</v>
      </c>
      <c r="B106">
        <v>3</v>
      </c>
      <c r="C106" s="1">
        <v>0.1094</v>
      </c>
      <c r="D106">
        <v>3</v>
      </c>
      <c r="E106" t="b">
        <f>measure[[#This Row],[Observed intensity]]=measure[[#This Row],[ Estimated intensity]]</f>
        <v>1</v>
      </c>
    </row>
    <row r="107" spans="1:5" x14ac:dyDescent="0.25">
      <c r="A107">
        <v>0</v>
      </c>
      <c r="B107">
        <v>3</v>
      </c>
      <c r="C107" s="1">
        <v>9.9199999999999997E-2</v>
      </c>
      <c r="D107">
        <v>3</v>
      </c>
      <c r="E107" t="b">
        <f>measure[[#This Row],[Observed intensity]]=measure[[#This Row],[ Estimated intensity]]</f>
        <v>1</v>
      </c>
    </row>
    <row r="108" spans="1:5" x14ac:dyDescent="0.25">
      <c r="A108">
        <v>0</v>
      </c>
      <c r="B108">
        <v>3</v>
      </c>
      <c r="C108" s="1">
        <v>0.1236</v>
      </c>
      <c r="D108">
        <v>3</v>
      </c>
      <c r="E108" t="b">
        <f>measure[[#This Row],[Observed intensity]]=measure[[#This Row],[ Estimated intensity]]</f>
        <v>1</v>
      </c>
    </row>
    <row r="109" spans="1:5" x14ac:dyDescent="0.25">
      <c r="A109">
        <v>0</v>
      </c>
      <c r="B109">
        <v>3</v>
      </c>
      <c r="C109" s="1">
        <v>0.13639999999999999</v>
      </c>
      <c r="D109">
        <v>3</v>
      </c>
      <c r="E109" t="b">
        <f>measure[[#This Row],[Observed intensity]]=measure[[#This Row],[ Estimated intensity]]</f>
        <v>1</v>
      </c>
    </row>
    <row r="110" spans="1:5" x14ac:dyDescent="0.25">
      <c r="A110">
        <v>0</v>
      </c>
      <c r="B110">
        <v>3</v>
      </c>
      <c r="C110" s="1">
        <v>0.15229999999999999</v>
      </c>
      <c r="D110">
        <v>3</v>
      </c>
      <c r="E110" t="b">
        <f>measure[[#This Row],[Observed intensity]]=measure[[#This Row],[ Estimated intensity]]</f>
        <v>1</v>
      </c>
    </row>
    <row r="111" spans="1:5" x14ac:dyDescent="0.25">
      <c r="A111">
        <v>0</v>
      </c>
      <c r="B111">
        <v>3</v>
      </c>
      <c r="C111" s="1">
        <v>0.14460000000000001</v>
      </c>
      <c r="D111">
        <v>3</v>
      </c>
      <c r="E111" t="b">
        <f>measure[[#This Row],[Observed intensity]]=measure[[#This Row],[ Estimated intensity]]</f>
        <v>1</v>
      </c>
    </row>
    <row r="112" spans="1:5" x14ac:dyDescent="0.25">
      <c r="A112">
        <v>0</v>
      </c>
      <c r="B112">
        <v>3</v>
      </c>
      <c r="C112" s="1">
        <v>0.1396</v>
      </c>
      <c r="D112">
        <v>3</v>
      </c>
      <c r="E112" t="b">
        <f>measure[[#This Row],[Observed intensity]]=measure[[#This Row],[ Estimated intensity]]</f>
        <v>1</v>
      </c>
    </row>
    <row r="113" spans="1:5" x14ac:dyDescent="0.25">
      <c r="A113">
        <v>0</v>
      </c>
      <c r="B113">
        <v>3</v>
      </c>
      <c r="C113" s="1">
        <v>0.1125</v>
      </c>
      <c r="D113">
        <v>3</v>
      </c>
      <c r="E113" t="b">
        <f>measure[[#This Row],[Observed intensity]]=measure[[#This Row],[ Estimated intensity]]</f>
        <v>1</v>
      </c>
    </row>
    <row r="114" spans="1:5" x14ac:dyDescent="0.25">
      <c r="A114">
        <v>0</v>
      </c>
      <c r="B114">
        <v>3</v>
      </c>
      <c r="C114" s="1">
        <v>0.1109</v>
      </c>
      <c r="D114">
        <v>3</v>
      </c>
      <c r="E114" t="b">
        <f>measure[[#This Row],[Observed intensity]]=measure[[#This Row],[ Estimated intensity]]</f>
        <v>1</v>
      </c>
    </row>
    <row r="115" spans="1:5" x14ac:dyDescent="0.25">
      <c r="A115">
        <v>0</v>
      </c>
      <c r="B115">
        <v>3</v>
      </c>
      <c r="C115" s="1">
        <v>0.1234</v>
      </c>
      <c r="D115">
        <v>3</v>
      </c>
      <c r="E115" t="b">
        <f>measure[[#This Row],[Observed intensity]]=measure[[#This Row],[ Estimated intensity]]</f>
        <v>1</v>
      </c>
    </row>
    <row r="116" spans="1:5" x14ac:dyDescent="0.25">
      <c r="A116">
        <v>0</v>
      </c>
      <c r="B116">
        <v>3</v>
      </c>
      <c r="C116" s="1">
        <v>0.12239999999999999</v>
      </c>
      <c r="D116">
        <v>3</v>
      </c>
      <c r="E116" t="b">
        <f>measure[[#This Row],[Observed intensity]]=measure[[#This Row],[ Estimated intensity]]</f>
        <v>1</v>
      </c>
    </row>
    <row r="117" spans="1:5" x14ac:dyDescent="0.25">
      <c r="A117">
        <v>0</v>
      </c>
      <c r="B117">
        <v>3</v>
      </c>
      <c r="C117" s="1">
        <v>0.13650000000000001</v>
      </c>
      <c r="D117">
        <v>3</v>
      </c>
      <c r="E117" t="b">
        <f>measure[[#This Row],[Observed intensity]]=measure[[#This Row],[ Estimated intensity]]</f>
        <v>1</v>
      </c>
    </row>
    <row r="118" spans="1:5" x14ac:dyDescent="0.25">
      <c r="A118">
        <v>0</v>
      </c>
      <c r="B118">
        <v>3</v>
      </c>
      <c r="C118" s="1">
        <v>9.6500000000000002E-2</v>
      </c>
      <c r="D118">
        <v>3</v>
      </c>
      <c r="E118" t="b">
        <f>measure[[#This Row],[Observed intensity]]=measure[[#This Row],[ Estimated intensity]]</f>
        <v>1</v>
      </c>
    </row>
    <row r="119" spans="1:5" x14ac:dyDescent="0.25">
      <c r="A119">
        <v>0</v>
      </c>
      <c r="B119">
        <v>3</v>
      </c>
      <c r="C119" s="1">
        <v>9.5200000000000007E-2</v>
      </c>
      <c r="D119">
        <v>3</v>
      </c>
      <c r="E119" t="b">
        <f>measure[[#This Row],[Observed intensity]]=measure[[#This Row],[ Estimated intensity]]</f>
        <v>1</v>
      </c>
    </row>
    <row r="120" spans="1:5" x14ac:dyDescent="0.25">
      <c r="A120">
        <v>0</v>
      </c>
      <c r="B120">
        <v>3</v>
      </c>
      <c r="C120" s="1">
        <v>0.1108</v>
      </c>
      <c r="D120">
        <v>3</v>
      </c>
      <c r="E120" t="b">
        <f>measure[[#This Row],[Observed intensity]]=measure[[#This Row],[ Estimated intensity]]</f>
        <v>1</v>
      </c>
    </row>
    <row r="121" spans="1:5" x14ac:dyDescent="0.25">
      <c r="A121">
        <v>0</v>
      </c>
      <c r="B121">
        <v>3</v>
      </c>
      <c r="C121" s="1">
        <v>0.12559999999999999</v>
      </c>
      <c r="D121">
        <v>3</v>
      </c>
      <c r="E121" t="b">
        <f>measure[[#This Row],[Observed intensity]]=measure[[#This Row],[ Estimated intensity]]</f>
        <v>1</v>
      </c>
    </row>
    <row r="122" spans="1:5" x14ac:dyDescent="0.25">
      <c r="A122">
        <v>0</v>
      </c>
      <c r="B122">
        <v>3</v>
      </c>
      <c r="C122" s="1">
        <v>0.14000000000000001</v>
      </c>
      <c r="D122">
        <v>3</v>
      </c>
      <c r="E122" t="b">
        <f>measure[[#This Row],[Observed intensity]]=measure[[#This Row],[ Estimated intensity]]</f>
        <v>1</v>
      </c>
    </row>
    <row r="123" spans="1:5" x14ac:dyDescent="0.25">
      <c r="A123">
        <v>0</v>
      </c>
      <c r="B123">
        <v>3</v>
      </c>
      <c r="C123" s="1">
        <v>0.13059999999999999</v>
      </c>
      <c r="D123">
        <v>3</v>
      </c>
      <c r="E123" t="b">
        <f>measure[[#This Row],[Observed intensity]]=measure[[#This Row],[ Estimated intensity]]</f>
        <v>1</v>
      </c>
    </row>
    <row r="124" spans="1:5" x14ac:dyDescent="0.25">
      <c r="A124">
        <v>0</v>
      </c>
      <c r="B124">
        <v>3</v>
      </c>
      <c r="C124" s="1">
        <v>0.12690000000000001</v>
      </c>
      <c r="D124">
        <v>3</v>
      </c>
      <c r="E124" t="b">
        <f>measure[[#This Row],[Observed intensity]]=measure[[#This Row],[ Estimated intensity]]</f>
        <v>1</v>
      </c>
    </row>
    <row r="125" spans="1:5" x14ac:dyDescent="0.25">
      <c r="A125">
        <v>0</v>
      </c>
      <c r="B125">
        <v>3</v>
      </c>
      <c r="C125" s="1">
        <v>0.1462</v>
      </c>
      <c r="D125">
        <v>3</v>
      </c>
      <c r="E125" t="b">
        <f>measure[[#This Row],[Observed intensity]]=measure[[#This Row],[ Estimated intensity]]</f>
        <v>1</v>
      </c>
    </row>
    <row r="126" spans="1:5" x14ac:dyDescent="0.25">
      <c r="A126">
        <v>0</v>
      </c>
      <c r="B126">
        <v>3</v>
      </c>
      <c r="C126" s="1">
        <v>0.14510000000000001</v>
      </c>
      <c r="D126">
        <v>3</v>
      </c>
      <c r="E126" t="b">
        <f>measure[[#This Row],[Observed intensity]]=measure[[#This Row],[ Estimated intensity]]</f>
        <v>1</v>
      </c>
    </row>
    <row r="127" spans="1:5" x14ac:dyDescent="0.25">
      <c r="A127">
        <v>0</v>
      </c>
      <c r="B127">
        <v>3</v>
      </c>
      <c r="C127" s="1">
        <v>0.1241</v>
      </c>
      <c r="D127">
        <v>3</v>
      </c>
      <c r="E127" t="b">
        <f>measure[[#This Row],[Observed intensity]]=measure[[#This Row],[ Estimated intensity]]</f>
        <v>1</v>
      </c>
    </row>
    <row r="128" spans="1:5" x14ac:dyDescent="0.25">
      <c r="A128">
        <v>0</v>
      </c>
      <c r="B128">
        <v>3</v>
      </c>
      <c r="C128" s="1">
        <v>0.13719999999999999</v>
      </c>
      <c r="D128">
        <v>3</v>
      </c>
      <c r="E128" t="b">
        <f>measure[[#This Row],[Observed intensity]]=measure[[#This Row],[ Estimated intensity]]</f>
        <v>1</v>
      </c>
    </row>
    <row r="129" spans="1:5" x14ac:dyDescent="0.25">
      <c r="A129">
        <v>0</v>
      </c>
      <c r="B129">
        <v>3</v>
      </c>
      <c r="C129" s="1">
        <v>0.1676</v>
      </c>
      <c r="D129">
        <v>3</v>
      </c>
      <c r="E129" t="b">
        <f>measure[[#This Row],[Observed intensity]]=measure[[#This Row],[ Estimated intensity]]</f>
        <v>1</v>
      </c>
    </row>
    <row r="130" spans="1:5" x14ac:dyDescent="0.25">
      <c r="A130">
        <v>0</v>
      </c>
      <c r="B130">
        <v>3</v>
      </c>
      <c r="C130" s="1">
        <v>0.13950000000000001</v>
      </c>
      <c r="D130">
        <v>3</v>
      </c>
      <c r="E130" t="b">
        <f>measure[[#This Row],[Observed intensity]]=measure[[#This Row],[ Estimated intensity]]</f>
        <v>1</v>
      </c>
    </row>
    <row r="131" spans="1:5" x14ac:dyDescent="0.25">
      <c r="A131">
        <v>0</v>
      </c>
      <c r="B131">
        <v>3</v>
      </c>
      <c r="C131" s="1">
        <v>0.16309999999999999</v>
      </c>
      <c r="D131">
        <v>3</v>
      </c>
      <c r="E131" t="b">
        <f>measure[[#This Row],[Observed intensity]]=measure[[#This Row],[ Estimated intensity]]</f>
        <v>1</v>
      </c>
    </row>
    <row r="132" spans="1:5" x14ac:dyDescent="0.25">
      <c r="A132">
        <v>0</v>
      </c>
      <c r="B132">
        <v>3</v>
      </c>
      <c r="C132" s="1">
        <v>0.1452</v>
      </c>
      <c r="D132">
        <v>3</v>
      </c>
      <c r="E132" t="b">
        <f>measure[[#This Row],[Observed intensity]]=measure[[#This Row],[ Estimated intensity]]</f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h m U 3 V G p / H q e l A A A A 9 g A A A B I A H A B D b 2 5 m a W c v U G F j a 2 F n Z S 5 4 b W w g o h g A K K A U A A A A A A A A A A A A A A A A A A A A A A A A A A A A h Y 8 x D o I w G I W v Q r r T F j T G k J 8 y s D h I Y m J i X J t S o B G K a Y v l b g 4 e y S u I U d T N 8 X 3 v G 9 6 7 X 2 + Q j V 0 b X K S x q t c p i j B F g d S i L 5 W u U z S 4 K l y j j M G O i x O v Z T D J 2 i a j L V P U O H d O C P H e Y 7 / A v a l J T G l E j s V 2 L x r Z c f S R 1 X 8 5 V N o 6 r o V E D A 6 v M S z G E a V 4 t Z w 2 A Z k h F E p / h X j q n u 0 P h H x o 3 W A k q 0 y Y b 4 D M E c j 7 A 3 s A U E s D B B Q A A g A I A I Z l N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Z T d U 1 w K c A 1 4 B A A A u A g A A E w A c A E Z v c m 1 1 b G F z L 1 N l Y 3 R p b 2 4 x L m 0 g o h g A K K A U A A A A A A A A A A A A A A A A A A A A A A A A A A A A d V H d a s I w G L 0 v + A 6 h u 6 k Q S x t 1 F 5 N e D O v Y Y O y v w i 7 s k F g / N S x N J F + q i P h A 2 2 v 4 Y k t X Y V 6 4 3 C T f 4 e T k n B O E w g q t S N b s 8 a D l t T x c c Q N z U g L H y g B J i A T b 8 o h b m a 5 M U S N D 3 I S p L q o S l A 3 u h I R w q J V 1 A w Z + e p N v t f n M H / U b z 5 T e 5 l E / i q a Z X t i t 0 8 3 R Q d M 5 2 O b F X O o l 5 i x i r B P F H d a d x q z L G P t l L b i U + c l F W O D G b 9 N J C l K U w o J J f O p T M t S y K h U m P U p G q t B z o Z Z J z P q M k t d K W 8 j s T k L y d w y f t I K P N m 3 S X P k j 1 b H H b w t I 1 k a X F f o u 2 p j P H P H F z e 7 W P f A 5 G A y a 4 J R M T v i t l F n B J T e Y W F O d S 4 5 3 a y C l c 7 I Q x 6 8 / v b H h C h f a l I 3 j m o X B B Q N 0 v / d T v n P R H p S 9 7 o U 1 8 U D J 3 n + e I Z i N + x Z R 9 4 z C X u C Q 9 5 W r h h j u m q 3 L q Y w B V e z O C C O 0 o u T 2 f 5 l D u + U J d T n M 4 A d Q S w E C L Q A U A A I A C A C G Z T d U a n 8 e p 6 U A A A D 2 A A A A E g A A A A A A A A A A A A A A A A A A A A A A Q 2 9 u Z m l n L 1 B h Y 2 t h Z 2 U u e G 1 s U E s B A i 0 A F A A C A A g A h m U 3 V A / K 6 a u k A A A A 6 Q A A A B M A A A A A A A A A A A A A A A A A 8 Q A A A F t D b 2 5 0 Z W 5 0 X 1 R 5 c G V z X S 5 4 b W x Q S w E C L Q A U A A I A C A C G Z T d U 1 w K c A 1 4 B A A A u A g A A E w A A A A A A A A A A A A A A A A D i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C g A A A A A A A C U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Y X N 1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z V D E x O j Q 0 O j E y L j c 2 N D I 2 M T R a I i A v P j x F b n R y e S B U e X B l P S J G a W x s Q 2 9 s d W 1 u V H l w Z X M i I F Z h b H V l P S J z Q X d N U k F 3 P T 0 i I C 8 + P E V u d H J 5 I F R 5 c G U 9 I k Z p b G x D b 2 x 1 b W 5 O Y W 1 l c y I g V m F s d W U 9 I n N b J n F 1 b 3 Q 7 R G F 5 J n F 1 b 3 Q 7 L C Z x d W 9 0 O 0 9 i c 2 V y d m V k I G l u d G V u c 2 l 0 e S Z x d W 9 0 O y w m c X V v d D s g V 2 h p d G U g c m F 0 a W 8 m c X V v d D s s J n F 1 b 3 Q 7 I E V z d G l t Y X R l Z C B p b n R l b n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z d X J l L 0 F 1 d G 9 S Z W 1 v d m V k Q 2 9 s d W 1 u c z E u e 0 R h e S w w f S Z x d W 9 0 O y w m c X V v d D t T Z W N 0 a W 9 u M S 9 t Z W F z d X J l L 0 F 1 d G 9 S Z W 1 v d m V k Q 2 9 s d W 1 u c z E u e 0 9 i c 2 V y d m V k I G l u d G V u c 2 l 0 e S w x f S Z x d W 9 0 O y w m c X V v d D t T Z W N 0 a W 9 u M S 9 t Z W F z d X J l L 0 F 1 d G 9 S Z W 1 v d m V k Q 2 9 s d W 1 u c z E u e y B X a G l 0 Z S B y Y X R p b y w y f S Z x d W 9 0 O y w m c X V v d D t T Z W N 0 a W 9 u M S 9 t Z W F z d X J l L 0 F 1 d G 9 S Z W 1 v d m V k Q 2 9 s d W 1 u c z E u e y B F c 3 R p b W F 0 Z W Q g a W 5 0 Z W 5 z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l Y X N 1 c m U v Q X V 0 b 1 J l b W 9 2 Z W R D b 2 x 1 b W 5 z M S 5 7 R G F 5 L D B 9 J n F 1 b 3 Q 7 L C Z x d W 9 0 O 1 N l Y 3 R p b 2 4 x L 2 1 l Y X N 1 c m U v Q X V 0 b 1 J l b W 9 2 Z W R D b 2 x 1 b W 5 z M S 5 7 T 2 J z Z X J 2 Z W Q g a W 5 0 Z W 5 z a X R 5 L D F 9 J n F 1 b 3 Q 7 L C Z x d W 9 0 O 1 N l Y 3 R p b 2 4 x L 2 1 l Y X N 1 c m U v Q X V 0 b 1 J l b W 9 2 Z W R D b 2 x 1 b W 5 z M S 5 7 I F d o a X R l I H J h d G l v L D J 9 J n F 1 b 3 Q 7 L C Z x d W 9 0 O 1 N l Y 3 R p b 2 4 x L 2 1 l Y X N 1 c m U v Q X V 0 b 1 J l b W 9 2 Z W R D b 2 x 1 b W 5 z M S 5 7 I E V z d G l t Y X R l Z C B p b n R l b n N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X N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w i u S u B Y N h J i y x i K C / h n X o A A A A A A g A A A A A A E G Y A A A A B A A A g A A A A e v c P l 3 J I Q p J U P t Z M e P V Q T A k M J T P g m L i P / X q c k h G t D W o A A A A A D o A A A A A C A A A g A A A A J i R C q u l m w l 9 Q v n Z A V e / t 6 / D N o W a Z O v r H a P V Q D P c 4 D I 1 Q A A A A M Q 9 Q o E t K h G g O o D 7 4 Y v a a s W J q h i p K 2 S K r j F c A O 7 D L f c + J 9 9 9 t t Y y y p I q S b X M l O k s t d s s w h i T 4 R + g y / 9 k a P L l n 3 d q K x 8 X N I W F U h H D m e j I E F 2 F A A A A A c k 5 N U d j Y U T u D 3 m B g I U / 9 s Y U 0 4 C S 7 3 s c J O 7 h k 0 z 5 I H L j f K p / / K M J 7 e z P 5 1 N 8 y r z C 9 7 e g 7 c w y j z 2 3 7 j D M 6 V E B i Z A = = < / D a t a M a s h u p > 
</file>

<file path=customXml/itemProps1.xml><?xml version="1.0" encoding="utf-8"?>
<ds:datastoreItem xmlns:ds="http://schemas.openxmlformats.org/officeDocument/2006/customXml" ds:itemID="{B31D061D-13FF-4DB5-8F49-3108B1DAF9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Francelet</dc:creator>
  <cp:lastModifiedBy>Samy Francelet</cp:lastModifiedBy>
  <dcterms:created xsi:type="dcterms:W3CDTF">2015-06-05T18:19:34Z</dcterms:created>
  <dcterms:modified xsi:type="dcterms:W3CDTF">2022-01-23T12:07:08Z</dcterms:modified>
</cp:coreProperties>
</file>