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75ddd269f32ab/Documents/3e/PGA/git/LoRaSnow/0000_Docs/0005_Report/"/>
    </mc:Choice>
  </mc:AlternateContent>
  <xr:revisionPtr revIDLastSave="138" documentId="8_{B631CA0E-3CE7-4651-90EE-D71FFD017BCA}" xr6:coauthVersionLast="47" xr6:coauthVersionMax="47" xr10:uidLastSave="{B6B31B6C-048A-40CE-836F-082C668DB025}"/>
  <bookViews>
    <workbookView xWindow="-98" yWindow="-98" windowWidth="20715" windowHeight="13155" xr2:uid="{536CEC06-71C1-4A62-B690-947D8D56E4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</calcChain>
</file>

<file path=xl/sharedStrings.xml><?xml version="1.0" encoding="utf-8"?>
<sst xmlns="http://schemas.openxmlformats.org/spreadsheetml/2006/main" count="8" uniqueCount="5">
  <si>
    <t>Rentabilité pour la commune</t>
  </si>
  <si>
    <t>Best case</t>
  </si>
  <si>
    <t>Base case</t>
  </si>
  <si>
    <t>Worst case</t>
  </si>
  <si>
    <t>Rentabilité pour LoRaSnow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</si>
</sst>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\ #,##0,\k&quot;CHF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Best case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Feuil1!$A$3:$A$8</c:f>
              <c:numCache>
                <c:formatCode>General</c:formatCode>
                <c:ptCount val="6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</c:numCache>
            </c:numRef>
          </c:xVal>
          <c:yVal>
            <c:numRef>
              <c:f>Feuil1!$B$3:$B$8</c:f>
              <c:numCache>
                <c:formatCode>\ #\ ##0\ \k"CHF"</c:formatCode>
                <c:ptCount val="6"/>
                <c:pt idx="0">
                  <c:v>0</c:v>
                </c:pt>
                <c:pt idx="1">
                  <c:v>-30</c:v>
                </c:pt>
                <c:pt idx="2">
                  <c:v>-25</c:v>
                </c:pt>
                <c:pt idx="3">
                  <c:v>-22</c:v>
                </c:pt>
                <c:pt idx="4">
                  <c:v>-16</c:v>
                </c:pt>
                <c:pt idx="5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0-4993-BD67-083ED47A4ACE}"/>
            </c:ext>
          </c:extLst>
        </c:ser>
        <c:ser>
          <c:idx val="1"/>
          <c:order val="1"/>
          <c:tx>
            <c:strRef>
              <c:f>Feuil1!$C$2</c:f>
              <c:strCache>
                <c:ptCount val="1"/>
                <c:pt idx="0">
                  <c:v>Base case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Feuil1!$A$3:$A$8</c:f>
              <c:numCache>
                <c:formatCode>General</c:formatCode>
                <c:ptCount val="6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</c:numCache>
            </c:numRef>
          </c:xVal>
          <c:yVal>
            <c:numRef>
              <c:f>Feuil1!$C$3:$C$8</c:f>
              <c:numCache>
                <c:formatCode>\ #\ ##0\ \k"CHF"</c:formatCode>
                <c:ptCount val="6"/>
                <c:pt idx="0">
                  <c:v>0</c:v>
                </c:pt>
                <c:pt idx="1">
                  <c:v>-10</c:v>
                </c:pt>
                <c:pt idx="2">
                  <c:v>-15</c:v>
                </c:pt>
                <c:pt idx="3">
                  <c:v>-20</c:v>
                </c:pt>
                <c:pt idx="4">
                  <c:v>-25</c:v>
                </c:pt>
                <c:pt idx="5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C0-4993-BD67-083ED47A4ACE}"/>
            </c:ext>
          </c:extLst>
        </c:ser>
        <c:ser>
          <c:idx val="2"/>
          <c:order val="2"/>
          <c:tx>
            <c:strRef>
              <c:f>Feuil1!$D$2</c:f>
              <c:strCache>
                <c:ptCount val="1"/>
                <c:pt idx="0">
                  <c:v>Worst case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Feuil1!$A$3:$A$8</c:f>
              <c:numCache>
                <c:formatCode>General</c:formatCode>
                <c:ptCount val="6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</c:numCache>
            </c:numRef>
          </c:xVal>
          <c:yVal>
            <c:numRef>
              <c:f>Feuil1!$D$3:$D$8</c:f>
              <c:numCache>
                <c:formatCode>\ #\ ##0\ \k"CHF"</c:formatCode>
                <c:ptCount val="6"/>
                <c:pt idx="0">
                  <c:v>0</c:v>
                </c:pt>
                <c:pt idx="1">
                  <c:v>-30</c:v>
                </c:pt>
                <c:pt idx="2">
                  <c:v>-25</c:v>
                </c:pt>
                <c:pt idx="3">
                  <c:v>-30</c:v>
                </c:pt>
                <c:pt idx="4">
                  <c:v>-25</c:v>
                </c:pt>
                <c:pt idx="5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C0-4993-BD67-083ED47A4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288991"/>
        <c:axId val="610290239"/>
      </c:scatterChart>
      <c:valAx>
        <c:axId val="61028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0290239"/>
        <c:crosses val="autoZero"/>
        <c:crossBetween val="midCat"/>
      </c:valAx>
      <c:valAx>
        <c:axId val="61029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 #\ ##0\ \k&quot;CHF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0288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Feuil1!$B$29</c:f>
              <c:strCache>
                <c:ptCount val="1"/>
                <c:pt idx="0">
                  <c:v>Best case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Feuil1!$A$30:$A$35</c:f>
              <c:numCache>
                <c:formatCode>General</c:formatCode>
                <c:ptCount val="6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</c:numCache>
            </c:numRef>
          </c:xVal>
          <c:yVal>
            <c:numRef>
              <c:f>Feuil1!$B$30:$B$35</c:f>
              <c:numCache>
                <c:formatCode>\ #\ ##0\ \k"CHF"</c:formatCode>
                <c:ptCount val="6"/>
                <c:pt idx="0">
                  <c:v>-500</c:v>
                </c:pt>
                <c:pt idx="1">
                  <c:v>-500</c:v>
                </c:pt>
                <c:pt idx="2">
                  <c:v>-150</c:v>
                </c:pt>
                <c:pt idx="3">
                  <c:v>200</c:v>
                </c:pt>
                <c:pt idx="4">
                  <c:v>700</c:v>
                </c:pt>
                <c:pt idx="5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0B-45BB-AF2E-0B587AEB1CF2}"/>
            </c:ext>
          </c:extLst>
        </c:ser>
        <c:ser>
          <c:idx val="1"/>
          <c:order val="1"/>
          <c:tx>
            <c:strRef>
              <c:f>Feuil1!$C$29</c:f>
              <c:strCache>
                <c:ptCount val="1"/>
                <c:pt idx="0">
                  <c:v>Base case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Feuil1!$A$30:$A$35</c:f>
              <c:numCache>
                <c:formatCode>General</c:formatCode>
                <c:ptCount val="6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</c:numCache>
            </c:numRef>
          </c:xVal>
          <c:yVal>
            <c:numRef>
              <c:f>Feuil1!$C$30:$C$35</c:f>
              <c:numCache>
                <c:formatCode>\ #\ ##0\ \k"CHF"</c:formatCode>
                <c:ptCount val="6"/>
                <c:pt idx="0">
                  <c:v>-500</c:v>
                </c:pt>
                <c:pt idx="1">
                  <c:v>-700</c:v>
                </c:pt>
                <c:pt idx="2">
                  <c:v>-500</c:v>
                </c:pt>
                <c:pt idx="3">
                  <c:v>-300</c:v>
                </c:pt>
                <c:pt idx="4">
                  <c:v>0</c:v>
                </c:pt>
                <c:pt idx="5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0B-45BB-AF2E-0B587AEB1CF2}"/>
            </c:ext>
          </c:extLst>
        </c:ser>
        <c:ser>
          <c:idx val="2"/>
          <c:order val="2"/>
          <c:tx>
            <c:strRef>
              <c:f>Feuil1!$D$29</c:f>
              <c:strCache>
                <c:ptCount val="1"/>
                <c:pt idx="0">
                  <c:v>Worst case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Feuil1!$A$30:$A$35</c:f>
              <c:numCache>
                <c:formatCode>General</c:formatCode>
                <c:ptCount val="6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</c:numCache>
            </c:numRef>
          </c:xVal>
          <c:yVal>
            <c:numRef>
              <c:f>Feuil1!$D$30:$D$35</c:f>
              <c:numCache>
                <c:formatCode>\ #\ ##0\ \k"CHF"</c:formatCode>
                <c:ptCount val="6"/>
                <c:pt idx="0">
                  <c:v>-500</c:v>
                </c:pt>
                <c:pt idx="1">
                  <c:v>-700</c:v>
                </c:pt>
                <c:pt idx="2">
                  <c:v>-600</c:v>
                </c:pt>
                <c:pt idx="3">
                  <c:v>-500</c:v>
                </c:pt>
                <c:pt idx="4">
                  <c:v>-550</c:v>
                </c:pt>
                <c:pt idx="5">
                  <c:v>-600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0B-45BB-AF2E-0B587AEB1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418735"/>
        <c:axId val="602419567"/>
      </c:scatterChart>
      <c:valAx>
        <c:axId val="60241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419567"/>
        <c:crosses val="autoZero"/>
        <c:crossBetween val="midCat"/>
      </c:valAx>
      <c:valAx>
        <c:axId val="60241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 #\ ##0\ \k&quot;CHF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2418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678654</xdr:colOff>
      <xdr:row>1</xdr:row>
      <xdr:rowOff>50005</xdr:rowOff>
    </xdr:from>
    <xdr:to>
      <xdr:col>13</xdr:col>
      <xdr:colOff>114299</xdr:colOff>
      <xdr:row>24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B8F5511-B8E1-46ED-82CD-C67BEB2C5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678655</xdr:colOff>
      <xdr:row>26</xdr:row>
      <xdr:rowOff>21431</xdr:rowOff>
    </xdr:from>
    <xdr:to>
      <xdr:col>13</xdr:col>
      <xdr:colOff>142875</xdr:colOff>
      <xdr:row>49</xdr:row>
      <xdr:rowOff>71438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FA915EC-04DC-4BBE-A03B-3777ABDB9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6328-6C27-4591-8490-89B0B6640ABE}">
  <dimension ref="A1:D35"/>
  <sheetViews>
    <sheetView tabSelected="1" workbookViewId="0">
      <selection activeCell="B8" sqref="B8"/>
    </sheetView>
  </sheetViews>
  <sheetFormatPr baseColWidth="10" defaultRowHeight="14.25" x14ac:dyDescent="0.45"/>
  <sheetData>
    <row r="1" spans="1:4" x14ac:dyDescent="0.45">
      <c r="B1" t="s">
        <v>0</v>
      </c>
    </row>
    <row r="2" spans="1:4" x14ac:dyDescent="0.45">
      <c r="B2" t="s">
        <v>1</v>
      </c>
      <c r="C2" t="s">
        <v>2</v>
      </c>
      <c r="D2" t="s">
        <v>3</v>
      </c>
    </row>
    <row r="3" spans="1:4" x14ac:dyDescent="0.45">
      <c r="A3">
        <v>2022</v>
      </c>
      <c r="B3" s="1">
        <v>0</v>
      </c>
      <c r="C3" s="1">
        <v>0</v>
      </c>
      <c r="D3" s="1">
        <v>0</v>
      </c>
    </row>
    <row r="4" spans="1:4" x14ac:dyDescent="0.45">
      <c r="A4">
        <v>2023</v>
      </c>
      <c r="B4" s="1">
        <v>-30</v>
      </c>
      <c r="C4" s="1">
        <v>-10</v>
      </c>
      <c r="D4" s="1">
        <f t="shared" ref="D4:D8" si="0">C4-20</f>
        <v>-30</v>
      </c>
    </row>
    <row r="5" spans="1:4" x14ac:dyDescent="0.45">
      <c r="A5">
        <v>2024</v>
      </c>
      <c r="B5" s="1">
        <v>-25</v>
      </c>
      <c r="C5" s="1">
        <v>-15</v>
      </c>
      <c r="D5" s="1">
        <f>C5-10</f>
        <v>-25</v>
      </c>
    </row>
    <row r="6" spans="1:4" x14ac:dyDescent="0.45">
      <c r="A6">
        <v>2025</v>
      </c>
      <c r="B6" s="1">
        <v>-22</v>
      </c>
      <c r="C6" s="1">
        <v>-20</v>
      </c>
      <c r="D6" s="1">
        <f>C6-10</f>
        <v>-30</v>
      </c>
    </row>
    <row r="7" spans="1:4" x14ac:dyDescent="0.45">
      <c r="A7">
        <v>2026</v>
      </c>
      <c r="B7" s="1">
        <v>-16</v>
      </c>
      <c r="C7" s="1">
        <v>-25</v>
      </c>
      <c r="D7" s="1">
        <f>C7</f>
        <v>-25</v>
      </c>
    </row>
    <row r="8" spans="1:4" x14ac:dyDescent="0.45">
      <c r="A8">
        <v>2027</v>
      </c>
      <c r="B8" s="1">
        <v>-12</v>
      </c>
      <c r="C8" s="1">
        <v>-35</v>
      </c>
      <c r="D8" s="1">
        <f>C8</f>
        <v>-35</v>
      </c>
    </row>
    <row r="28" spans="1:4" x14ac:dyDescent="0.45">
      <c r="B28" t="s">
        <v>4</v>
      </c>
    </row>
    <row r="29" spans="1:4" x14ac:dyDescent="0.45">
      <c r="B29" t="s">
        <v>1</v>
      </c>
      <c r="C29" t="s">
        <v>2</v>
      </c>
      <c r="D29" t="s">
        <v>3</v>
      </c>
    </row>
    <row r="30" spans="1:4" x14ac:dyDescent="0.45">
      <c r="A30">
        <v>2022</v>
      </c>
      <c r="B30" s="1">
        <v>-500</v>
      </c>
      <c r="C30" s="1">
        <v>-500</v>
      </c>
      <c r="D30" s="1">
        <v>-500</v>
      </c>
    </row>
    <row r="31" spans="1:4" x14ac:dyDescent="0.45">
      <c r="A31">
        <v>2023</v>
      </c>
      <c r="B31" s="1">
        <v>-500</v>
      </c>
      <c r="C31" s="1">
        <v>-700</v>
      </c>
      <c r="D31" s="1">
        <v>-700</v>
      </c>
    </row>
    <row r="32" spans="1:4" x14ac:dyDescent="0.45">
      <c r="A32">
        <v>2024</v>
      </c>
      <c r="B32" s="1">
        <v>-150</v>
      </c>
      <c r="C32" s="1">
        <v>-500</v>
      </c>
      <c r="D32" s="1">
        <v>-600</v>
      </c>
    </row>
    <row r="33" spans="1:4" x14ac:dyDescent="0.45">
      <c r="A33">
        <v>2025</v>
      </c>
      <c r="B33" s="1">
        <v>200</v>
      </c>
      <c r="C33" s="1">
        <v>-300</v>
      </c>
      <c r="D33" s="1">
        <v>-500</v>
      </c>
    </row>
    <row r="34" spans="1:4" x14ac:dyDescent="0.45">
      <c r="A34">
        <v>2026</v>
      </c>
      <c r="B34" s="1">
        <v>700</v>
      </c>
      <c r="C34" s="1">
        <v>0</v>
      </c>
      <c r="D34" s="1">
        <v>-550</v>
      </c>
    </row>
    <row r="35" spans="1:4" x14ac:dyDescent="0.45">
      <c r="A35">
        <v>2027</v>
      </c>
      <c r="B35" s="1">
        <v>1500</v>
      </c>
      <c r="C35" s="1">
        <v>400</v>
      </c>
      <c r="D35" s="1">
        <v>-600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Savioz</dc:creator>
  <cp:lastModifiedBy>Vincent Savioz</cp:lastModifiedBy>
  <dcterms:created xsi:type="dcterms:W3CDTF">2022-01-19T10:25:40Z</dcterms:created>
  <dcterms:modified xsi:type="dcterms:W3CDTF">2022-01-19T11:21:26Z</dcterms:modified>
</cp:coreProperties>
</file>