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500_Software\snow_detection\results\"/>
    </mc:Choice>
  </mc:AlternateContent>
  <xr:revisionPtr revIDLastSave="0" documentId="13_ncr:1_{3F123B07-6220-465C-A22D-395A60EB9552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nowfall" sheetId="2" r:id="rId1"/>
    <sheet name="snowOnRoad_noise" sheetId="4" r:id="rId2"/>
    <sheet name="snowOnRoad_denoise" sheetId="3" r:id="rId3"/>
  </sheets>
  <definedNames>
    <definedName name="DonnéesExternes_1" localSheetId="0" hidden="1">snowfall!$A$1:$D$102</definedName>
    <definedName name="DonnéesExternes_2" localSheetId="2" hidden="1">snowOnRoad_denoise!$A$1:$D$174</definedName>
    <definedName name="DonnéesExternes_3" localSheetId="1" hidden="1">snowOnRoad_noise!$A$1:$D$174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H41" i="4" s="1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H43" i="3"/>
  <c r="H42" i="3"/>
  <c r="H4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30" i="2"/>
  <c r="E31" i="2"/>
  <c r="E32" i="2"/>
  <c r="E3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H40" i="4" l="1"/>
  <c r="H42" i="4" s="1"/>
  <c r="H43" i="2"/>
  <c r="H42" i="2"/>
  <c r="H4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ABCBDD-EEA0-44F6-B89A-2F9CFA34FA0C}" keepAlive="1" name="Requête - snowfall" description="Connexion à la requête « snowfall » dans le classeur." type="5" refreshedVersion="7" background="1" saveData="1">
    <dbPr connection="Provider=Microsoft.Mashup.OleDb.1;Data Source=$Workbook$;Location=snowfall;Extended Properties=&quot;&quot;" command="SELECT * FROM [snowfall]"/>
  </connection>
  <connection id="2" xr16:uid="{F3DEB8A3-A441-4BBB-A295-82C37E3BACD5}" keepAlive="1" name="Requête - snowOnRoad" description="Connexion à la requête « snowOnRoad » dans le classeur." type="5" refreshedVersion="7" background="1" saveData="1">
    <dbPr connection="Provider=Microsoft.Mashup.OleDb.1;Data Source=$Workbook$;Location=snowOnRoad;Extended Properties=&quot;&quot;" command="SELECT * FROM [snowOnRoad]"/>
  </connection>
  <connection id="3" xr16:uid="{22163309-2065-423B-9B3F-107CA0EAD682}" keepAlive="1" name="Requête - snowOnRoad_noise" description="Connexion à la requête « snowOnRoad_noise » dans le classeur." type="5" refreshedVersion="7" background="1" saveData="1">
    <dbPr connection="Provider=Microsoft.Mashup.OleDb.1;Data Source=$Workbook$;Location=snowOnRoad_noise;Extended Properties=&quot;&quot;" command="SELECT * FROM [snowOnRoad_noise]"/>
  </connection>
</connections>
</file>

<file path=xl/sharedStrings.xml><?xml version="1.0" encoding="utf-8"?>
<sst xmlns="http://schemas.openxmlformats.org/spreadsheetml/2006/main" count="24" uniqueCount="10">
  <si>
    <t>Day</t>
  </si>
  <si>
    <t>Observed intensity</t>
  </si>
  <si>
    <t xml:space="preserve"> White ratio</t>
  </si>
  <si>
    <t xml:space="preserve"> Estimated intensity</t>
  </si>
  <si>
    <t>Observed snow on road</t>
  </si>
  <si>
    <t xml:space="preserve"> White ratio on road</t>
  </si>
  <si>
    <t xml:space="preserve"> Estimated snow on road</t>
  </si>
  <si>
    <t>Correct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</si>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</sst>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6"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intensity and white ratio measured</a:t>
            </a:r>
            <a:br>
              <a:rPr lang="fr-CH"/>
            </a:br>
            <a:r>
              <a:rPr lang="fr-CH"/>
              <a:t>during day</a:t>
            </a:r>
          </a:p>
        </c:rich>
      </c:tx>
      <c:layout>
        <c:manualLayout>
          <c:xMode val="edge"/>
          <c:yMode val="edge"/>
          <c:x val="0.18576692516025217"/>
          <c:y val="3.3592684730008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snowfall!$B$1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snowfall!$B$2:$B$33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5-4579-B1AB-B431A87F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06544"/>
        <c:axId val="1207506960"/>
      </c:lineChart>
      <c:lineChart>
        <c:grouping val="standard"/>
        <c:varyColors val="0"/>
        <c:ser>
          <c:idx val="1"/>
          <c:order val="1"/>
          <c:tx>
            <c:strRef>
              <c:f>snowfall!$C$1</c:f>
              <c:strCache>
                <c:ptCount val="1"/>
                <c:pt idx="0">
                  <c:v> White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snowfall!$C$2:$C$33</c:f>
              <c:numCache>
                <c:formatCode>0.00%</c:formatCode>
                <c:ptCount val="32"/>
                <c:pt idx="0">
                  <c:v>5.0000000000000001E-4</c:v>
                </c:pt>
                <c:pt idx="1">
                  <c:v>6.7999999999999996E-3</c:v>
                </c:pt>
                <c:pt idx="2">
                  <c:v>2.8999999999999998E-3</c:v>
                </c:pt>
                <c:pt idx="3">
                  <c:v>8.9999999999999993E-3</c:v>
                </c:pt>
                <c:pt idx="4">
                  <c:v>3.3E-3</c:v>
                </c:pt>
                <c:pt idx="5">
                  <c:v>1.5599999999999999E-2</c:v>
                </c:pt>
                <c:pt idx="6">
                  <c:v>8.6999999999999994E-3</c:v>
                </c:pt>
                <c:pt idx="7">
                  <c:v>8.2000000000000007E-3</c:v>
                </c:pt>
                <c:pt idx="8">
                  <c:v>9.1000000000000004E-3</c:v>
                </c:pt>
                <c:pt idx="9">
                  <c:v>1.1299999999999999E-2</c:v>
                </c:pt>
                <c:pt idx="10">
                  <c:v>1E-4</c:v>
                </c:pt>
                <c:pt idx="11">
                  <c:v>1E-4</c:v>
                </c:pt>
                <c:pt idx="12">
                  <c:v>3.09E-2</c:v>
                </c:pt>
                <c:pt idx="13">
                  <c:v>1.21E-2</c:v>
                </c:pt>
                <c:pt idx="14">
                  <c:v>1.01E-2</c:v>
                </c:pt>
                <c:pt idx="15">
                  <c:v>1.12E-2</c:v>
                </c:pt>
                <c:pt idx="16">
                  <c:v>4.8999999999999998E-3</c:v>
                </c:pt>
                <c:pt idx="17">
                  <c:v>3.27E-2</c:v>
                </c:pt>
                <c:pt idx="18">
                  <c:v>4.7500000000000001E-2</c:v>
                </c:pt>
                <c:pt idx="19">
                  <c:v>3.9699999999999999E-2</c:v>
                </c:pt>
                <c:pt idx="20">
                  <c:v>3.56E-2</c:v>
                </c:pt>
                <c:pt idx="21">
                  <c:v>7.6799999999999993E-2</c:v>
                </c:pt>
                <c:pt idx="22">
                  <c:v>6.3799999999999996E-2</c:v>
                </c:pt>
                <c:pt idx="23">
                  <c:v>6.1899999999999997E-2</c:v>
                </c:pt>
                <c:pt idx="24">
                  <c:v>4.5100000000000001E-2</c:v>
                </c:pt>
                <c:pt idx="25">
                  <c:v>3.5099999999999999E-2</c:v>
                </c:pt>
                <c:pt idx="26">
                  <c:v>3.5000000000000003E-2</c:v>
                </c:pt>
                <c:pt idx="27">
                  <c:v>2.2800000000000001E-2</c:v>
                </c:pt>
                <c:pt idx="28">
                  <c:v>8.72E-2</c:v>
                </c:pt>
                <c:pt idx="29">
                  <c:v>8.1000000000000003E-2</c:v>
                </c:pt>
                <c:pt idx="30">
                  <c:v>6.6600000000000006E-2</c:v>
                </c:pt>
                <c:pt idx="31">
                  <c:v>6.7400000000000002E-2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5-4579-B1AB-B431A87F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78320"/>
        <c:axId val="1197688240"/>
      </c:lineChart>
      <c:catAx>
        <c:axId val="120750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506960"/>
        <c:crosses val="autoZero"/>
        <c:auto val="1"/>
        <c:lblAlgn val="ctr"/>
        <c:lblOffset val="100"/>
        <c:noMultiLvlLbl val="0"/>
      </c:catAx>
      <c:valAx>
        <c:axId val="12075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506544"/>
        <c:crosses val="autoZero"/>
        <c:crossBetween val="between"/>
        <c:majorUnit val="1"/>
      </c:valAx>
      <c:valAx>
        <c:axId val="1197688240"/>
        <c:scaling>
          <c:orientation val="minMax"/>
          <c:max val="0.1800000000000000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178320"/>
        <c:crosses val="max"/>
        <c:crossBetween val="between"/>
      </c:valAx>
      <c:catAx>
        <c:axId val="97817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6882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white ratio on road</a:t>
            </a:r>
            <a:br>
              <a:rPr lang="fr-CH"/>
            </a:br>
            <a:r>
              <a:rPr lang="fr-CH"/>
              <a:t>during night </a:t>
            </a:r>
            <a:r>
              <a:rPr lang="fr-CH" sz="1400" b="0" i="0" u="none" strike="noStrike" baseline="0">
                <a:effectLst/>
              </a:rPr>
              <a:t>using denoising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snowOnRoad_denoise!$B$1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snowOnRoad_denoise!$B$70:$B$174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1-4D0A-A469-CB7E9970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354048"/>
        <c:axId val="1194354464"/>
      </c:lineChart>
      <c:lineChart>
        <c:grouping val="standard"/>
        <c:varyColors val="0"/>
        <c:ser>
          <c:idx val="1"/>
          <c:order val="1"/>
          <c:tx>
            <c:strRef>
              <c:f>snowOnRoad_denoise!$C$1</c:f>
              <c:strCache>
                <c:ptCount val="1"/>
                <c:pt idx="0">
                  <c:v> White ratio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snowOnRoad_denoise!$C$70:$C$174</c:f>
              <c:numCache>
                <c:formatCode>0.00%</c:formatCode>
                <c:ptCount val="105"/>
                <c:pt idx="0">
                  <c:v>3.5400000000000001E-2</c:v>
                </c:pt>
                <c:pt idx="1">
                  <c:v>3.3500000000000002E-2</c:v>
                </c:pt>
                <c:pt idx="2">
                  <c:v>3.3399999999999999E-2</c:v>
                </c:pt>
                <c:pt idx="3">
                  <c:v>3.7100000000000001E-2</c:v>
                </c:pt>
                <c:pt idx="4">
                  <c:v>4.2700000000000002E-2</c:v>
                </c:pt>
                <c:pt idx="5">
                  <c:v>4.9799999999999997E-2</c:v>
                </c:pt>
                <c:pt idx="6">
                  <c:v>4.5199999999999997E-2</c:v>
                </c:pt>
                <c:pt idx="7">
                  <c:v>5.3999999999999999E-2</c:v>
                </c:pt>
                <c:pt idx="8">
                  <c:v>5.4199999999999998E-2</c:v>
                </c:pt>
                <c:pt idx="9">
                  <c:v>4.9599999999999998E-2</c:v>
                </c:pt>
                <c:pt idx="10">
                  <c:v>1.67E-2</c:v>
                </c:pt>
                <c:pt idx="11">
                  <c:v>3.6400000000000002E-2</c:v>
                </c:pt>
                <c:pt idx="12">
                  <c:v>3.95E-2</c:v>
                </c:pt>
                <c:pt idx="13">
                  <c:v>6.4100000000000004E-2</c:v>
                </c:pt>
                <c:pt idx="14">
                  <c:v>7.2900000000000006E-2</c:v>
                </c:pt>
                <c:pt idx="15">
                  <c:v>6.2199999999999998E-2</c:v>
                </c:pt>
                <c:pt idx="16">
                  <c:v>3.5200000000000002E-2</c:v>
                </c:pt>
                <c:pt idx="17">
                  <c:v>5.6300000000000003E-2</c:v>
                </c:pt>
                <c:pt idx="18">
                  <c:v>0.18079999999999999</c:v>
                </c:pt>
                <c:pt idx="19">
                  <c:v>0.2228</c:v>
                </c:pt>
                <c:pt idx="20">
                  <c:v>0.22750000000000001</c:v>
                </c:pt>
                <c:pt idx="21">
                  <c:v>0.2099</c:v>
                </c:pt>
                <c:pt idx="22">
                  <c:v>0.20660000000000001</c:v>
                </c:pt>
                <c:pt idx="23">
                  <c:v>0.20580000000000001</c:v>
                </c:pt>
                <c:pt idx="24">
                  <c:v>0.18279999999999999</c:v>
                </c:pt>
                <c:pt idx="25">
                  <c:v>0.15840000000000001</c:v>
                </c:pt>
                <c:pt idx="26">
                  <c:v>0.16950000000000001</c:v>
                </c:pt>
                <c:pt idx="27">
                  <c:v>0.13100000000000001</c:v>
                </c:pt>
                <c:pt idx="28">
                  <c:v>0.2208</c:v>
                </c:pt>
                <c:pt idx="29">
                  <c:v>0.28320000000000001</c:v>
                </c:pt>
                <c:pt idx="30">
                  <c:v>0.30099999999999999</c:v>
                </c:pt>
                <c:pt idx="31">
                  <c:v>0.27639999999999998</c:v>
                </c:pt>
                <c:pt idx="32">
                  <c:v>0.27210000000000001</c:v>
                </c:pt>
                <c:pt idx="33">
                  <c:v>0.27510000000000001</c:v>
                </c:pt>
                <c:pt idx="34">
                  <c:v>0.28029999999999999</c:v>
                </c:pt>
                <c:pt idx="35">
                  <c:v>0.28089999999999998</c:v>
                </c:pt>
                <c:pt idx="36">
                  <c:v>0.2777</c:v>
                </c:pt>
                <c:pt idx="37">
                  <c:v>0.28210000000000002</c:v>
                </c:pt>
                <c:pt idx="38">
                  <c:v>0.29620000000000002</c:v>
                </c:pt>
                <c:pt idx="39">
                  <c:v>0.29820000000000002</c:v>
                </c:pt>
                <c:pt idx="40">
                  <c:v>0.26669999999999999</c:v>
                </c:pt>
                <c:pt idx="41">
                  <c:v>0.24429999999999999</c:v>
                </c:pt>
                <c:pt idx="42">
                  <c:v>0.25109999999999999</c:v>
                </c:pt>
                <c:pt idx="43">
                  <c:v>0.25729999999999997</c:v>
                </c:pt>
                <c:pt idx="44">
                  <c:v>0.26619999999999999</c:v>
                </c:pt>
                <c:pt idx="45">
                  <c:v>0.45939999999999998</c:v>
                </c:pt>
                <c:pt idx="46">
                  <c:v>0.4667</c:v>
                </c:pt>
                <c:pt idx="47">
                  <c:v>0.4768</c:v>
                </c:pt>
                <c:pt idx="48">
                  <c:v>0.47710000000000002</c:v>
                </c:pt>
                <c:pt idx="49">
                  <c:v>0.46700000000000003</c:v>
                </c:pt>
                <c:pt idx="50">
                  <c:v>0.46550000000000002</c:v>
                </c:pt>
                <c:pt idx="51">
                  <c:v>0.4713</c:v>
                </c:pt>
                <c:pt idx="52">
                  <c:v>0.4728</c:v>
                </c:pt>
                <c:pt idx="53">
                  <c:v>0.4602</c:v>
                </c:pt>
                <c:pt idx="54">
                  <c:v>0.46600000000000003</c:v>
                </c:pt>
                <c:pt idx="55">
                  <c:v>0.45679999999999998</c:v>
                </c:pt>
                <c:pt idx="56">
                  <c:v>0.4486</c:v>
                </c:pt>
                <c:pt idx="57">
                  <c:v>0.46139999999999998</c:v>
                </c:pt>
                <c:pt idx="58">
                  <c:v>0.4486</c:v>
                </c:pt>
                <c:pt idx="59">
                  <c:v>0.45660000000000001</c:v>
                </c:pt>
                <c:pt idx="60">
                  <c:v>0.46629999999999999</c:v>
                </c:pt>
                <c:pt idx="61">
                  <c:v>0.4627</c:v>
                </c:pt>
                <c:pt idx="62">
                  <c:v>0.43490000000000001</c:v>
                </c:pt>
                <c:pt idx="63">
                  <c:v>0.4536</c:v>
                </c:pt>
                <c:pt idx="64">
                  <c:v>0.46579999999999999</c:v>
                </c:pt>
                <c:pt idx="65">
                  <c:v>0.37490000000000001</c:v>
                </c:pt>
                <c:pt idx="66">
                  <c:v>0.45350000000000001</c:v>
                </c:pt>
                <c:pt idx="67">
                  <c:v>0.46179999999999999</c:v>
                </c:pt>
                <c:pt idx="68">
                  <c:v>0.46429999999999999</c:v>
                </c:pt>
                <c:pt idx="69">
                  <c:v>0.45379999999999998</c:v>
                </c:pt>
                <c:pt idx="70">
                  <c:v>0.42520000000000002</c:v>
                </c:pt>
                <c:pt idx="71">
                  <c:v>0.44769999999999999</c:v>
                </c:pt>
                <c:pt idx="72">
                  <c:v>0.44879999999999998</c:v>
                </c:pt>
                <c:pt idx="73">
                  <c:v>0.4451</c:v>
                </c:pt>
                <c:pt idx="74">
                  <c:v>0.44800000000000001</c:v>
                </c:pt>
                <c:pt idx="75">
                  <c:v>0.43709999999999999</c:v>
                </c:pt>
                <c:pt idx="76">
                  <c:v>0.44069999999999998</c:v>
                </c:pt>
                <c:pt idx="77">
                  <c:v>0.42070000000000002</c:v>
                </c:pt>
                <c:pt idx="78">
                  <c:v>0.44840000000000002</c:v>
                </c:pt>
                <c:pt idx="79">
                  <c:v>0.44340000000000002</c:v>
                </c:pt>
                <c:pt idx="80">
                  <c:v>0.42770000000000002</c:v>
                </c:pt>
                <c:pt idx="81">
                  <c:v>0.41849999999999998</c:v>
                </c:pt>
                <c:pt idx="82">
                  <c:v>0.38319999999999999</c:v>
                </c:pt>
                <c:pt idx="83">
                  <c:v>0.434</c:v>
                </c:pt>
                <c:pt idx="84">
                  <c:v>0.41399999999999998</c:v>
                </c:pt>
                <c:pt idx="85">
                  <c:v>0.33069999999999999</c:v>
                </c:pt>
                <c:pt idx="86">
                  <c:v>0.42009999999999997</c:v>
                </c:pt>
                <c:pt idx="87">
                  <c:v>0.43469999999999998</c:v>
                </c:pt>
                <c:pt idx="88">
                  <c:v>0.43609999999999999</c:v>
                </c:pt>
                <c:pt idx="89">
                  <c:v>0.40849999999999997</c:v>
                </c:pt>
                <c:pt idx="90">
                  <c:v>0.42609999999999998</c:v>
                </c:pt>
                <c:pt idx="91">
                  <c:v>0.36520000000000002</c:v>
                </c:pt>
                <c:pt idx="92">
                  <c:v>0.41470000000000001</c:v>
                </c:pt>
                <c:pt idx="93">
                  <c:v>0.40350000000000003</c:v>
                </c:pt>
                <c:pt idx="94">
                  <c:v>0.36909999999999998</c:v>
                </c:pt>
                <c:pt idx="95">
                  <c:v>0.40050000000000002</c:v>
                </c:pt>
                <c:pt idx="96">
                  <c:v>0.3861</c:v>
                </c:pt>
                <c:pt idx="97">
                  <c:v>0.3599</c:v>
                </c:pt>
                <c:pt idx="98">
                  <c:v>0.39450000000000002</c:v>
                </c:pt>
                <c:pt idx="99">
                  <c:v>0.41439999999999999</c:v>
                </c:pt>
                <c:pt idx="100">
                  <c:v>0.4138</c:v>
                </c:pt>
                <c:pt idx="101">
                  <c:v>0.40300000000000002</c:v>
                </c:pt>
                <c:pt idx="102">
                  <c:v>0.40379999999999999</c:v>
                </c:pt>
                <c:pt idx="103">
                  <c:v>0.44750000000000001</c:v>
                </c:pt>
                <c:pt idx="104">
                  <c:v>0.45040000000000002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1-4D0A-A469-CB7E9970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339744"/>
        <c:axId val="1210338912"/>
      </c:lineChart>
      <c:catAx>
        <c:axId val="119435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354464"/>
        <c:crosses val="autoZero"/>
        <c:auto val="1"/>
        <c:lblAlgn val="ctr"/>
        <c:lblOffset val="100"/>
        <c:noMultiLvlLbl val="0"/>
      </c:catAx>
      <c:valAx>
        <c:axId val="119435446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354048"/>
        <c:crosses val="autoZero"/>
        <c:crossBetween val="between"/>
        <c:majorUnit val="1"/>
      </c:valAx>
      <c:valAx>
        <c:axId val="1210338912"/>
        <c:scaling>
          <c:orientation val="minMax"/>
          <c:max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339744"/>
        <c:crosses val="max"/>
        <c:crossBetween val="between"/>
      </c:valAx>
      <c:catAx>
        <c:axId val="121033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210338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estimated snow on road</a:t>
            </a:r>
            <a:br>
              <a:rPr lang="fr-CH"/>
            </a:br>
            <a:r>
              <a:rPr lang="fr-CH"/>
              <a:t>during day </a:t>
            </a:r>
            <a:r>
              <a:rPr lang="fr-CH" sz="1400" b="0" i="0" u="none" strike="noStrike" baseline="0">
                <a:effectLst/>
              </a:rPr>
              <a:t>using denoising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snowOnRoad_denoise!$B$1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6-4FD8-A2B8-FC3C6BFD59BA}"/>
            </c:ext>
          </c:extLst>
        </c:ser>
        <c:ser>
          <c:idx val="1"/>
          <c:order val="1"/>
          <c:tx>
            <c:strRef>
              <c:f>snowOnRoad_denoise!$D$1</c:f>
              <c:strCache>
                <c:ptCount val="1"/>
                <c:pt idx="0">
                  <c:v> Estimated snow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6-4FD8-A2B8-FC3C6BFD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67760"/>
        <c:axId val="1213872336"/>
      </c:lineChart>
      <c:catAx>
        <c:axId val="121386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872336"/>
        <c:crosses val="autoZero"/>
        <c:auto val="1"/>
        <c:lblAlgn val="ctr"/>
        <c:lblOffset val="100"/>
        <c:noMultiLvlLbl val="0"/>
      </c:catAx>
      <c:valAx>
        <c:axId val="12138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8677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estimated snow on road</a:t>
            </a:r>
            <a:br>
              <a:rPr lang="fr-CH"/>
            </a:br>
            <a:r>
              <a:rPr lang="fr-CH"/>
              <a:t>during night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snowOnRoad_denoise!$B$1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snowOnRoad_denoise!$B$70:$B$174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4-45C2-8531-880DFADC5D02}"/>
            </c:ext>
          </c:extLst>
        </c:ser>
        <c:ser>
          <c:idx val="1"/>
          <c:order val="1"/>
          <c:tx>
            <c:strRef>
              <c:f>snowOnRoad_denoise!$D$1</c:f>
              <c:strCache>
                <c:ptCount val="1"/>
                <c:pt idx="0">
                  <c:v> Estimated snow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snowOnRoad_denoise!$D$70:$D$174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4-45C2-8531-880DFADC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845328"/>
        <c:axId val="987839920"/>
      </c:lineChart>
      <c:catAx>
        <c:axId val="98784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7839920"/>
        <c:crosses val="autoZero"/>
        <c:auto val="1"/>
        <c:lblAlgn val="ctr"/>
        <c:lblOffset val="100"/>
        <c:noMultiLvlLbl val="0"/>
      </c:catAx>
      <c:valAx>
        <c:axId val="9878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78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intensity and estimated intensity</a:t>
            </a:r>
            <a:br>
              <a:rPr lang="fr-CH"/>
            </a:br>
            <a:r>
              <a:rPr lang="fr-CH"/>
              <a:t>during</a:t>
            </a:r>
            <a:r>
              <a:rPr lang="fr-CH" baseline="0"/>
              <a:t> day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snowfall!$B$1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snowfall!$B$2:$B$29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E-457F-91A7-68DDCD8932EF}"/>
            </c:ext>
          </c:extLst>
        </c:ser>
        <c:ser>
          <c:idx val="1"/>
          <c:order val="1"/>
          <c:tx>
            <c:strRef>
              <c:f>snowfall!$D$1</c:f>
              <c:strCache>
                <c:ptCount val="1"/>
                <c:pt idx="0">
                  <c:v> Estimated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snowfall!$D$2:$D$29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E-457F-91A7-68DDCD89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351552"/>
        <c:axId val="1194349056"/>
      </c:lineChart>
      <c:catAx>
        <c:axId val="119435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349056"/>
        <c:crosses val="autoZero"/>
        <c:auto val="1"/>
        <c:lblAlgn val="ctr"/>
        <c:lblOffset val="100"/>
        <c:noMultiLvlLbl val="0"/>
      </c:catAx>
      <c:valAx>
        <c:axId val="11943490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43515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intensity and white ratio measured</a:t>
            </a:r>
            <a:br>
              <a:rPr lang="fr-CH"/>
            </a:br>
            <a:r>
              <a:rPr lang="fr-CH"/>
              <a:t>during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snowfall!$B$1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snowfall!$B$34:$B$131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5-4DF8-A472-B95B507D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756352"/>
        <c:axId val="1204757600"/>
      </c:lineChart>
      <c:lineChart>
        <c:grouping val="standard"/>
        <c:varyColors val="0"/>
        <c:ser>
          <c:idx val="1"/>
          <c:order val="1"/>
          <c:tx>
            <c:strRef>
              <c:f>snowfall!$C$1</c:f>
              <c:strCache>
                <c:ptCount val="1"/>
                <c:pt idx="0">
                  <c:v> White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snowfall!$C$34:$C$131</c:f>
              <c:numCache>
                <c:formatCode>0.00%</c:formatCode>
                <c:ptCount val="98"/>
                <c:pt idx="0">
                  <c:v>0</c:v>
                </c:pt>
                <c:pt idx="1">
                  <c:v>1.01E-2</c:v>
                </c:pt>
                <c:pt idx="2">
                  <c:v>7.3000000000000001E-3</c:v>
                </c:pt>
                <c:pt idx="3">
                  <c:v>1.26E-2</c:v>
                </c:pt>
                <c:pt idx="4">
                  <c:v>1.1000000000000001E-3</c:v>
                </c:pt>
                <c:pt idx="5">
                  <c:v>3.2899999999999999E-2</c:v>
                </c:pt>
                <c:pt idx="6">
                  <c:v>6.4999999999999997E-3</c:v>
                </c:pt>
                <c:pt idx="7">
                  <c:v>8.2000000000000007E-3</c:v>
                </c:pt>
                <c:pt idx="8">
                  <c:v>6.7000000000000002E-3</c:v>
                </c:pt>
                <c:pt idx="9">
                  <c:v>8.0999999999999996E-3</c:v>
                </c:pt>
                <c:pt idx="10">
                  <c:v>8.9999999999999993E-3</c:v>
                </c:pt>
                <c:pt idx="11">
                  <c:v>9.4000000000000004E-3</c:v>
                </c:pt>
                <c:pt idx="12">
                  <c:v>1.0800000000000001E-2</c:v>
                </c:pt>
                <c:pt idx="13">
                  <c:v>7.3000000000000001E-3</c:v>
                </c:pt>
                <c:pt idx="14">
                  <c:v>6.7000000000000002E-3</c:v>
                </c:pt>
                <c:pt idx="15">
                  <c:v>1.7399999999999999E-2</c:v>
                </c:pt>
                <c:pt idx="16">
                  <c:v>1.4200000000000001E-2</c:v>
                </c:pt>
                <c:pt idx="17">
                  <c:v>5.7999999999999996E-3</c:v>
                </c:pt>
                <c:pt idx="18">
                  <c:v>1.09E-2</c:v>
                </c:pt>
                <c:pt idx="19">
                  <c:v>6.7999999999999996E-3</c:v>
                </c:pt>
                <c:pt idx="20">
                  <c:v>6.8999999999999999E-3</c:v>
                </c:pt>
                <c:pt idx="21">
                  <c:v>7.1000000000000004E-3</c:v>
                </c:pt>
                <c:pt idx="22">
                  <c:v>1.9E-3</c:v>
                </c:pt>
                <c:pt idx="23">
                  <c:v>1E-4</c:v>
                </c:pt>
                <c:pt idx="24">
                  <c:v>1E-4</c:v>
                </c:pt>
                <c:pt idx="25">
                  <c:v>1.4E-3</c:v>
                </c:pt>
                <c:pt idx="26">
                  <c:v>1.4E-2</c:v>
                </c:pt>
                <c:pt idx="27">
                  <c:v>9.7999999999999997E-3</c:v>
                </c:pt>
                <c:pt idx="28">
                  <c:v>2.2000000000000001E-3</c:v>
                </c:pt>
                <c:pt idx="29">
                  <c:v>6.6E-3</c:v>
                </c:pt>
                <c:pt idx="30">
                  <c:v>6.9999999999999999E-4</c:v>
                </c:pt>
                <c:pt idx="31">
                  <c:v>8.9999999999999993E-3</c:v>
                </c:pt>
                <c:pt idx="32">
                  <c:v>6.3E-3</c:v>
                </c:pt>
                <c:pt idx="33">
                  <c:v>4.0000000000000002E-4</c:v>
                </c:pt>
                <c:pt idx="34">
                  <c:v>3.8E-3</c:v>
                </c:pt>
                <c:pt idx="35">
                  <c:v>1E-4</c:v>
                </c:pt>
                <c:pt idx="36">
                  <c:v>9.9000000000000008E-3</c:v>
                </c:pt>
                <c:pt idx="37">
                  <c:v>1.3899999999999999E-2</c:v>
                </c:pt>
                <c:pt idx="38">
                  <c:v>2E-3</c:v>
                </c:pt>
                <c:pt idx="39">
                  <c:v>7.7000000000000002E-3</c:v>
                </c:pt>
                <c:pt idx="40">
                  <c:v>1.23E-2</c:v>
                </c:pt>
                <c:pt idx="41">
                  <c:v>1.18E-2</c:v>
                </c:pt>
                <c:pt idx="42">
                  <c:v>2.5700000000000001E-2</c:v>
                </c:pt>
                <c:pt idx="43">
                  <c:v>1.44E-2</c:v>
                </c:pt>
                <c:pt idx="44">
                  <c:v>3.1E-2</c:v>
                </c:pt>
                <c:pt idx="45">
                  <c:v>9.1999999999999998E-3</c:v>
                </c:pt>
                <c:pt idx="46">
                  <c:v>1.78E-2</c:v>
                </c:pt>
                <c:pt idx="47">
                  <c:v>9.1999999999999998E-3</c:v>
                </c:pt>
                <c:pt idx="48">
                  <c:v>1.17E-2</c:v>
                </c:pt>
                <c:pt idx="49">
                  <c:v>1.7299999999999999E-2</c:v>
                </c:pt>
                <c:pt idx="50">
                  <c:v>1.7100000000000001E-2</c:v>
                </c:pt>
                <c:pt idx="51">
                  <c:v>2.2700000000000001E-2</c:v>
                </c:pt>
                <c:pt idx="52">
                  <c:v>4.0800000000000003E-2</c:v>
                </c:pt>
                <c:pt idx="53">
                  <c:v>3.0800000000000001E-2</c:v>
                </c:pt>
                <c:pt idx="54">
                  <c:v>2.81E-2</c:v>
                </c:pt>
                <c:pt idx="55">
                  <c:v>3.1600000000000003E-2</c:v>
                </c:pt>
                <c:pt idx="56">
                  <c:v>2.8899999999999999E-2</c:v>
                </c:pt>
                <c:pt idx="57">
                  <c:v>1.9199999999999998E-2</c:v>
                </c:pt>
                <c:pt idx="58">
                  <c:v>3.73E-2</c:v>
                </c:pt>
                <c:pt idx="59">
                  <c:v>2.24E-2</c:v>
                </c:pt>
                <c:pt idx="60">
                  <c:v>1.9E-2</c:v>
                </c:pt>
                <c:pt idx="61">
                  <c:v>2.0199999999999999E-2</c:v>
                </c:pt>
                <c:pt idx="62">
                  <c:v>3.2199999999999999E-2</c:v>
                </c:pt>
                <c:pt idx="63">
                  <c:v>3.8399999999999997E-2</c:v>
                </c:pt>
                <c:pt idx="64">
                  <c:v>2.5899999999999999E-2</c:v>
                </c:pt>
                <c:pt idx="65">
                  <c:v>3.6700000000000003E-2</c:v>
                </c:pt>
                <c:pt idx="66">
                  <c:v>3.2099999999999997E-2</c:v>
                </c:pt>
                <c:pt idx="67">
                  <c:v>2.6800000000000001E-2</c:v>
                </c:pt>
                <c:pt idx="68">
                  <c:v>1.78E-2</c:v>
                </c:pt>
                <c:pt idx="69">
                  <c:v>0.12570000000000001</c:v>
                </c:pt>
                <c:pt idx="70">
                  <c:v>0.1103</c:v>
                </c:pt>
                <c:pt idx="71">
                  <c:v>0.1094</c:v>
                </c:pt>
                <c:pt idx="72">
                  <c:v>9.9199999999999997E-2</c:v>
                </c:pt>
                <c:pt idx="73">
                  <c:v>0.1236</c:v>
                </c:pt>
                <c:pt idx="74">
                  <c:v>0.13639999999999999</c:v>
                </c:pt>
                <c:pt idx="75">
                  <c:v>0.15229999999999999</c:v>
                </c:pt>
                <c:pt idx="76">
                  <c:v>0.14460000000000001</c:v>
                </c:pt>
                <c:pt idx="77">
                  <c:v>0.1396</c:v>
                </c:pt>
                <c:pt idx="78">
                  <c:v>0.1125</c:v>
                </c:pt>
                <c:pt idx="79">
                  <c:v>0.1109</c:v>
                </c:pt>
                <c:pt idx="80">
                  <c:v>0.1234</c:v>
                </c:pt>
                <c:pt idx="81">
                  <c:v>0.12239999999999999</c:v>
                </c:pt>
                <c:pt idx="82">
                  <c:v>0.13650000000000001</c:v>
                </c:pt>
                <c:pt idx="83">
                  <c:v>9.6500000000000002E-2</c:v>
                </c:pt>
                <c:pt idx="84">
                  <c:v>9.5200000000000007E-2</c:v>
                </c:pt>
                <c:pt idx="85">
                  <c:v>0.1108</c:v>
                </c:pt>
                <c:pt idx="86">
                  <c:v>0.12559999999999999</c:v>
                </c:pt>
                <c:pt idx="87">
                  <c:v>0.14000000000000001</c:v>
                </c:pt>
                <c:pt idx="88">
                  <c:v>0.13059999999999999</c:v>
                </c:pt>
                <c:pt idx="89">
                  <c:v>0.12690000000000001</c:v>
                </c:pt>
                <c:pt idx="90">
                  <c:v>0.1462</c:v>
                </c:pt>
                <c:pt idx="91">
                  <c:v>0.14510000000000001</c:v>
                </c:pt>
                <c:pt idx="92">
                  <c:v>0.1241</c:v>
                </c:pt>
                <c:pt idx="93">
                  <c:v>0.13719999999999999</c:v>
                </c:pt>
                <c:pt idx="94">
                  <c:v>0.1676</c:v>
                </c:pt>
                <c:pt idx="95">
                  <c:v>0.13950000000000001</c:v>
                </c:pt>
                <c:pt idx="96">
                  <c:v>0.16309999999999999</c:v>
                </c:pt>
                <c:pt idx="97">
                  <c:v>0.1452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5-4DF8-A472-B95B507D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517968"/>
        <c:axId val="986519216"/>
      </c:lineChart>
      <c:catAx>
        <c:axId val="120475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4757600"/>
        <c:crosses val="autoZero"/>
        <c:auto val="1"/>
        <c:lblAlgn val="ctr"/>
        <c:lblOffset val="100"/>
        <c:noMultiLvlLbl val="0"/>
      </c:catAx>
      <c:valAx>
        <c:axId val="12047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4756352"/>
        <c:crosses val="autoZero"/>
        <c:crossBetween val="between"/>
        <c:majorUnit val="1"/>
      </c:valAx>
      <c:valAx>
        <c:axId val="9865192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6517968"/>
        <c:crosses val="max"/>
        <c:crossBetween val="between"/>
      </c:valAx>
      <c:catAx>
        <c:axId val="98651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986519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intensity and estimated intensity</a:t>
            </a:r>
            <a:br>
              <a:rPr lang="fr-CH"/>
            </a:br>
            <a:r>
              <a:rPr lang="fr-CH"/>
              <a:t>during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snowfall!$B$1</c:f>
              <c:strCache>
                <c:ptCount val="1"/>
                <c:pt idx="0">
                  <c:v>Observed 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snowfall!$B$34:$B$131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9-4972-9044-A14BC1B62A9B}"/>
            </c:ext>
          </c:extLst>
        </c:ser>
        <c:ser>
          <c:idx val="1"/>
          <c:order val="1"/>
          <c:tx>
            <c:strRef>
              <c:f>snowfall!$D$1</c:f>
              <c:strCache>
                <c:ptCount val="1"/>
                <c:pt idx="0">
                  <c:v> Estimated 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snowfall!$D$34:$D$131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9-4972-9044-A14BC1B6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161520"/>
        <c:axId val="1244161936"/>
      </c:lineChart>
      <c:catAx>
        <c:axId val="124416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1936"/>
        <c:crosses val="autoZero"/>
        <c:auto val="1"/>
        <c:lblAlgn val="ctr"/>
        <c:lblOffset val="100"/>
        <c:noMultiLvlLbl val="0"/>
      </c:catAx>
      <c:valAx>
        <c:axId val="12441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white ratio on road</a:t>
            </a:r>
            <a:br>
              <a:rPr lang="fr-CH"/>
            </a:br>
            <a:r>
              <a:rPr lang="fr-CH"/>
              <a:t>during day without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C-4157-BF07-B0558C50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121696"/>
        <c:axId val="1195117536"/>
      </c:lineChart>
      <c:lineChart>
        <c:grouping val="standard"/>
        <c:varyColors val="0"/>
        <c:ser>
          <c:idx val="1"/>
          <c:order val="1"/>
          <c:tx>
            <c:strRef>
              <c:f>snowOnRoad_noise!$C$1</c:f>
              <c:strCache>
                <c:ptCount val="1"/>
                <c:pt idx="0">
                  <c:v> White ratio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snowOnRoad_noise!$C$2:$C$69</c:f>
              <c:numCache>
                <c:formatCode>0.00%</c:formatCode>
                <c:ptCount val="68"/>
                <c:pt idx="0">
                  <c:v>3.7400000000000003E-2</c:v>
                </c:pt>
                <c:pt idx="1">
                  <c:v>3.1E-2</c:v>
                </c:pt>
                <c:pt idx="2">
                  <c:v>3.9899999999999998E-2</c:v>
                </c:pt>
                <c:pt idx="3">
                  <c:v>2.2599999999999999E-2</c:v>
                </c:pt>
                <c:pt idx="4">
                  <c:v>2.53E-2</c:v>
                </c:pt>
                <c:pt idx="5">
                  <c:v>3.1399999999999997E-2</c:v>
                </c:pt>
                <c:pt idx="6">
                  <c:v>1.4E-2</c:v>
                </c:pt>
                <c:pt idx="7">
                  <c:v>0.01</c:v>
                </c:pt>
                <c:pt idx="8">
                  <c:v>1.67E-2</c:v>
                </c:pt>
                <c:pt idx="9">
                  <c:v>1.72E-2</c:v>
                </c:pt>
                <c:pt idx="10">
                  <c:v>2.24E-2</c:v>
                </c:pt>
                <c:pt idx="11">
                  <c:v>1.17E-2</c:v>
                </c:pt>
                <c:pt idx="12">
                  <c:v>7.7999999999999996E-3</c:v>
                </c:pt>
                <c:pt idx="13">
                  <c:v>1.4800000000000001E-2</c:v>
                </c:pt>
                <c:pt idx="14">
                  <c:v>1.61E-2</c:v>
                </c:pt>
                <c:pt idx="15">
                  <c:v>2.6200000000000001E-2</c:v>
                </c:pt>
                <c:pt idx="16">
                  <c:v>4.6899999999999997E-2</c:v>
                </c:pt>
                <c:pt idx="17">
                  <c:v>3.6400000000000002E-2</c:v>
                </c:pt>
                <c:pt idx="18">
                  <c:v>3.7499999999999999E-2</c:v>
                </c:pt>
                <c:pt idx="19">
                  <c:v>4.0599999999999997E-2</c:v>
                </c:pt>
                <c:pt idx="20">
                  <c:v>0.03</c:v>
                </c:pt>
                <c:pt idx="21">
                  <c:v>3.2300000000000002E-2</c:v>
                </c:pt>
                <c:pt idx="22">
                  <c:v>-1.1999999999999999E-3</c:v>
                </c:pt>
                <c:pt idx="23">
                  <c:v>3.7199999999999997E-2</c:v>
                </c:pt>
                <c:pt idx="24">
                  <c:v>2.41E-2</c:v>
                </c:pt>
                <c:pt idx="25">
                  <c:v>4.6899999999999997E-2</c:v>
                </c:pt>
                <c:pt idx="26">
                  <c:v>5.0500000000000003E-2</c:v>
                </c:pt>
                <c:pt idx="27">
                  <c:v>1.9699999999999999E-2</c:v>
                </c:pt>
                <c:pt idx="28">
                  <c:v>2.52E-2</c:v>
                </c:pt>
                <c:pt idx="29">
                  <c:v>3.6600000000000001E-2</c:v>
                </c:pt>
                <c:pt idx="30">
                  <c:v>5.7500000000000002E-2</c:v>
                </c:pt>
                <c:pt idx="31">
                  <c:v>0.1729</c:v>
                </c:pt>
                <c:pt idx="32">
                  <c:v>0.19259999999999999</c:v>
                </c:pt>
                <c:pt idx="33">
                  <c:v>0.20699999999999999</c:v>
                </c:pt>
                <c:pt idx="34">
                  <c:v>0.25580000000000003</c:v>
                </c:pt>
                <c:pt idx="35">
                  <c:v>0.21629999999999999</c:v>
                </c:pt>
                <c:pt idx="36">
                  <c:v>0.22800000000000001</c:v>
                </c:pt>
                <c:pt idx="37">
                  <c:v>0.2301</c:v>
                </c:pt>
                <c:pt idx="38">
                  <c:v>0.18160000000000001</c:v>
                </c:pt>
                <c:pt idx="39">
                  <c:v>0.15759999999999999</c:v>
                </c:pt>
                <c:pt idx="40">
                  <c:v>0.2177</c:v>
                </c:pt>
                <c:pt idx="41">
                  <c:v>0.20069999999999999</c:v>
                </c:pt>
                <c:pt idx="42">
                  <c:v>0.18360000000000001</c:v>
                </c:pt>
                <c:pt idx="43">
                  <c:v>0.19950000000000001</c:v>
                </c:pt>
                <c:pt idx="44">
                  <c:v>0.2034</c:v>
                </c:pt>
                <c:pt idx="45">
                  <c:v>0.19800000000000001</c:v>
                </c:pt>
                <c:pt idx="46">
                  <c:v>0.16020000000000001</c:v>
                </c:pt>
                <c:pt idx="47">
                  <c:v>0.16569999999999999</c:v>
                </c:pt>
                <c:pt idx="48">
                  <c:v>0.1731</c:v>
                </c:pt>
                <c:pt idx="49">
                  <c:v>0.1943</c:v>
                </c:pt>
                <c:pt idx="50">
                  <c:v>0.1847</c:v>
                </c:pt>
                <c:pt idx="51">
                  <c:v>0.25140000000000001</c:v>
                </c:pt>
                <c:pt idx="52">
                  <c:v>0.30059999999999998</c:v>
                </c:pt>
                <c:pt idx="53">
                  <c:v>0.2868</c:v>
                </c:pt>
                <c:pt idx="54">
                  <c:v>0.2389</c:v>
                </c:pt>
                <c:pt idx="55">
                  <c:v>0.1883</c:v>
                </c:pt>
                <c:pt idx="56">
                  <c:v>0.25750000000000001</c:v>
                </c:pt>
                <c:pt idx="57">
                  <c:v>0.2994</c:v>
                </c:pt>
                <c:pt idx="58">
                  <c:v>0.33</c:v>
                </c:pt>
                <c:pt idx="59">
                  <c:v>0.32969999999999999</c:v>
                </c:pt>
                <c:pt idx="60">
                  <c:v>0.34889999999999999</c:v>
                </c:pt>
                <c:pt idx="61">
                  <c:v>0.3422</c:v>
                </c:pt>
                <c:pt idx="62">
                  <c:v>0.30199999999999999</c:v>
                </c:pt>
                <c:pt idx="63">
                  <c:v>0.31109999999999999</c:v>
                </c:pt>
                <c:pt idx="64">
                  <c:v>0.32850000000000001</c:v>
                </c:pt>
                <c:pt idx="65">
                  <c:v>0.33310000000000001</c:v>
                </c:pt>
                <c:pt idx="66">
                  <c:v>0.32279999999999998</c:v>
                </c:pt>
                <c:pt idx="67">
                  <c:v>0.30959999999999999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C-4157-BF07-B0558C50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202816"/>
        <c:axId val="1310211136"/>
      </c:lineChart>
      <c:catAx>
        <c:axId val="119512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117536"/>
        <c:crosses val="autoZero"/>
        <c:auto val="1"/>
        <c:lblAlgn val="ctr"/>
        <c:lblOffset val="100"/>
        <c:noMultiLvlLbl val="0"/>
      </c:catAx>
      <c:valAx>
        <c:axId val="11951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121696"/>
        <c:crosses val="autoZero"/>
        <c:crossBetween val="between"/>
        <c:majorUnit val="1"/>
      </c:valAx>
      <c:valAx>
        <c:axId val="1310211136"/>
        <c:scaling>
          <c:orientation val="minMax"/>
          <c:max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0202816"/>
        <c:crosses val="max"/>
        <c:crossBetween val="between"/>
      </c:valAx>
      <c:catAx>
        <c:axId val="131020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310211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estimated snow on road</a:t>
            </a:r>
            <a:br>
              <a:rPr lang="fr-CH"/>
            </a:br>
            <a:r>
              <a:rPr lang="fr-CH"/>
              <a:t>during day without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A-488F-8900-341CCDC86F66}"/>
            </c:ext>
          </c:extLst>
        </c:ser>
        <c:ser>
          <c:idx val="1"/>
          <c:order val="1"/>
          <c:tx>
            <c:strRef>
              <c:f>snowOnRoad_noise!$D$1</c:f>
              <c:strCache>
                <c:ptCount val="1"/>
                <c:pt idx="0">
                  <c:v> Estimated snow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A-488F-8900-341CCDC8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653200"/>
        <c:axId val="1243652784"/>
      </c:lineChart>
      <c:catAx>
        <c:axId val="124365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3652784"/>
        <c:crosses val="autoZero"/>
        <c:auto val="1"/>
        <c:lblAlgn val="ctr"/>
        <c:lblOffset val="100"/>
        <c:noMultiLvlLbl val="0"/>
      </c:catAx>
      <c:valAx>
        <c:axId val="12436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3653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estimated snow on road</a:t>
            </a:r>
            <a:br>
              <a:rPr lang="fr-CH"/>
            </a:br>
            <a:r>
              <a:rPr lang="fr-CH"/>
              <a:t>during night without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snowOnRoad_noise!$B$70:$B$174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4-4172-98B8-039B52207A83}"/>
            </c:ext>
          </c:extLst>
        </c:ser>
        <c:ser>
          <c:idx val="1"/>
          <c:order val="1"/>
          <c:tx>
            <c:strRef>
              <c:f>snowOnRoad_noise!$D$1</c:f>
              <c:strCache>
                <c:ptCount val="1"/>
                <c:pt idx="0">
                  <c:v> Estimated snow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snowOnRoad_noise!$D$70:$D$174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4-4172-98B8-039B5220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061360"/>
        <c:axId val="1247058448"/>
      </c:lineChart>
      <c:catAx>
        <c:axId val="124706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058448"/>
        <c:crosses val="autoZero"/>
        <c:auto val="1"/>
        <c:lblAlgn val="ctr"/>
        <c:lblOffset val="100"/>
        <c:noMultiLvlLbl val="0"/>
      </c:catAx>
      <c:valAx>
        <c:axId val="12470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061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white ratio on road</a:t>
            </a:r>
            <a:br>
              <a:rPr lang="fr-CH"/>
            </a:br>
            <a:r>
              <a:rPr lang="fr-CH"/>
              <a:t>during night without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snowOnRoad_noise!$B$70:$B$174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1-4C46-9D8F-CECA61DC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8736"/>
        <c:axId val="1218003728"/>
      </c:lineChart>
      <c:lineChart>
        <c:grouping val="standard"/>
        <c:varyColors val="0"/>
        <c:ser>
          <c:idx val="1"/>
          <c:order val="1"/>
          <c:tx>
            <c:strRef>
              <c:f>snowOnRoad_noise!$C$1</c:f>
              <c:strCache>
                <c:ptCount val="1"/>
                <c:pt idx="0">
                  <c:v> White ratio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snowOnRoad_noise!$C$70:$C$174</c:f>
              <c:numCache>
                <c:formatCode>0.00%</c:formatCode>
                <c:ptCount val="105"/>
                <c:pt idx="0">
                  <c:v>4.0500000000000001E-2</c:v>
                </c:pt>
                <c:pt idx="1">
                  <c:v>3.9699999999999999E-2</c:v>
                </c:pt>
                <c:pt idx="2">
                  <c:v>3.73E-2</c:v>
                </c:pt>
                <c:pt idx="3">
                  <c:v>4.2500000000000003E-2</c:v>
                </c:pt>
                <c:pt idx="4">
                  <c:v>4.9299999999999997E-2</c:v>
                </c:pt>
                <c:pt idx="5">
                  <c:v>5.6099999999999997E-2</c:v>
                </c:pt>
                <c:pt idx="6">
                  <c:v>5.28E-2</c:v>
                </c:pt>
                <c:pt idx="7">
                  <c:v>5.5800000000000002E-2</c:v>
                </c:pt>
                <c:pt idx="8">
                  <c:v>5.8099999999999999E-2</c:v>
                </c:pt>
                <c:pt idx="9">
                  <c:v>5.4600000000000003E-2</c:v>
                </c:pt>
                <c:pt idx="10">
                  <c:v>3.7499999999999999E-2</c:v>
                </c:pt>
                <c:pt idx="11">
                  <c:v>4.6899999999999997E-2</c:v>
                </c:pt>
                <c:pt idx="12">
                  <c:v>5.3800000000000001E-2</c:v>
                </c:pt>
                <c:pt idx="13">
                  <c:v>7.7399999999999997E-2</c:v>
                </c:pt>
                <c:pt idx="14">
                  <c:v>8.6999999999999994E-2</c:v>
                </c:pt>
                <c:pt idx="15">
                  <c:v>7.3300000000000004E-2</c:v>
                </c:pt>
                <c:pt idx="16">
                  <c:v>5.8700000000000002E-2</c:v>
                </c:pt>
                <c:pt idx="17">
                  <c:v>6.9099999999999995E-2</c:v>
                </c:pt>
                <c:pt idx="18">
                  <c:v>0.2001</c:v>
                </c:pt>
                <c:pt idx="19">
                  <c:v>0.23280000000000001</c:v>
                </c:pt>
                <c:pt idx="20">
                  <c:v>0.25119999999999998</c:v>
                </c:pt>
                <c:pt idx="21">
                  <c:v>0.21199999999999999</c:v>
                </c:pt>
                <c:pt idx="22">
                  <c:v>0.22789999999999999</c:v>
                </c:pt>
                <c:pt idx="23">
                  <c:v>0.21229999999999999</c:v>
                </c:pt>
                <c:pt idx="24">
                  <c:v>0.18529999999999999</c:v>
                </c:pt>
                <c:pt idx="25">
                  <c:v>0.1615</c:v>
                </c:pt>
                <c:pt idx="26">
                  <c:v>0.17899999999999999</c:v>
                </c:pt>
                <c:pt idx="27">
                  <c:v>0.13320000000000001</c:v>
                </c:pt>
                <c:pt idx="28">
                  <c:v>0.23449999999999999</c:v>
                </c:pt>
                <c:pt idx="29">
                  <c:v>0.29680000000000001</c:v>
                </c:pt>
                <c:pt idx="30">
                  <c:v>0.31330000000000002</c:v>
                </c:pt>
                <c:pt idx="31">
                  <c:v>0.2838</c:v>
                </c:pt>
                <c:pt idx="32">
                  <c:v>0.28589999999999999</c:v>
                </c:pt>
                <c:pt idx="33">
                  <c:v>0.2802</c:v>
                </c:pt>
                <c:pt idx="34">
                  <c:v>0.28449999999999998</c:v>
                </c:pt>
                <c:pt idx="35">
                  <c:v>0.28910000000000002</c:v>
                </c:pt>
                <c:pt idx="36">
                  <c:v>0.28050000000000003</c:v>
                </c:pt>
                <c:pt idx="37">
                  <c:v>0.28670000000000001</c:v>
                </c:pt>
                <c:pt idx="38">
                  <c:v>0.3014</c:v>
                </c:pt>
                <c:pt idx="39">
                  <c:v>0.3044</c:v>
                </c:pt>
                <c:pt idx="40">
                  <c:v>0.27760000000000001</c:v>
                </c:pt>
                <c:pt idx="41">
                  <c:v>0.25569999999999998</c:v>
                </c:pt>
                <c:pt idx="42">
                  <c:v>0.25779999999999997</c:v>
                </c:pt>
                <c:pt idx="43">
                  <c:v>0.2641</c:v>
                </c:pt>
                <c:pt idx="44">
                  <c:v>0.27510000000000001</c:v>
                </c:pt>
                <c:pt idx="45">
                  <c:v>0.46820000000000001</c:v>
                </c:pt>
                <c:pt idx="46">
                  <c:v>0.48509999999999998</c:v>
                </c:pt>
                <c:pt idx="47">
                  <c:v>0.4884</c:v>
                </c:pt>
                <c:pt idx="48">
                  <c:v>0.48909999999999998</c:v>
                </c:pt>
                <c:pt idx="49">
                  <c:v>0.48199999999999998</c:v>
                </c:pt>
                <c:pt idx="50">
                  <c:v>0.46879999999999999</c:v>
                </c:pt>
                <c:pt idx="51">
                  <c:v>0.47820000000000001</c:v>
                </c:pt>
                <c:pt idx="52">
                  <c:v>0.48630000000000001</c:v>
                </c:pt>
                <c:pt idx="53">
                  <c:v>0.48220000000000002</c:v>
                </c:pt>
                <c:pt idx="54">
                  <c:v>0.48299999999999998</c:v>
                </c:pt>
                <c:pt idx="55">
                  <c:v>0.48089999999999999</c:v>
                </c:pt>
                <c:pt idx="56">
                  <c:v>0.47439999999999999</c:v>
                </c:pt>
                <c:pt idx="57">
                  <c:v>0.47970000000000002</c:v>
                </c:pt>
                <c:pt idx="58">
                  <c:v>0.47649999999999998</c:v>
                </c:pt>
                <c:pt idx="59">
                  <c:v>0.4803</c:v>
                </c:pt>
                <c:pt idx="60">
                  <c:v>0.49370000000000003</c:v>
                </c:pt>
                <c:pt idx="61">
                  <c:v>0.4914</c:v>
                </c:pt>
                <c:pt idx="62">
                  <c:v>0.4819</c:v>
                </c:pt>
                <c:pt idx="63">
                  <c:v>0.48770000000000002</c:v>
                </c:pt>
                <c:pt idx="64">
                  <c:v>0.49409999999999998</c:v>
                </c:pt>
                <c:pt idx="65">
                  <c:v>0.42380000000000001</c:v>
                </c:pt>
                <c:pt idx="66">
                  <c:v>0.47960000000000003</c:v>
                </c:pt>
                <c:pt idx="67">
                  <c:v>0.48599999999999999</c:v>
                </c:pt>
                <c:pt idx="68">
                  <c:v>0.49480000000000002</c:v>
                </c:pt>
                <c:pt idx="69">
                  <c:v>0.49149999999999999</c:v>
                </c:pt>
                <c:pt idx="70">
                  <c:v>0.47270000000000001</c:v>
                </c:pt>
                <c:pt idx="71">
                  <c:v>0.48559999999999998</c:v>
                </c:pt>
                <c:pt idx="72">
                  <c:v>0.48809999999999998</c:v>
                </c:pt>
                <c:pt idx="73">
                  <c:v>0.47199999999999998</c:v>
                </c:pt>
                <c:pt idx="74">
                  <c:v>0.47660000000000002</c:v>
                </c:pt>
                <c:pt idx="75">
                  <c:v>0.47320000000000001</c:v>
                </c:pt>
                <c:pt idx="76">
                  <c:v>0.47370000000000001</c:v>
                </c:pt>
                <c:pt idx="77">
                  <c:v>0.4602</c:v>
                </c:pt>
                <c:pt idx="78">
                  <c:v>0.4728</c:v>
                </c:pt>
                <c:pt idx="79">
                  <c:v>0.46389999999999998</c:v>
                </c:pt>
                <c:pt idx="80">
                  <c:v>0.45989999999999998</c:v>
                </c:pt>
                <c:pt idx="81">
                  <c:v>0.45879999999999999</c:v>
                </c:pt>
                <c:pt idx="82">
                  <c:v>0.43780000000000002</c:v>
                </c:pt>
                <c:pt idx="83">
                  <c:v>0.46970000000000001</c:v>
                </c:pt>
                <c:pt idx="84">
                  <c:v>0.44850000000000001</c:v>
                </c:pt>
                <c:pt idx="85">
                  <c:v>0.3795</c:v>
                </c:pt>
                <c:pt idx="86">
                  <c:v>0.46189999999999998</c:v>
                </c:pt>
                <c:pt idx="87">
                  <c:v>0.46750000000000003</c:v>
                </c:pt>
                <c:pt idx="88">
                  <c:v>0.4743</c:v>
                </c:pt>
                <c:pt idx="89">
                  <c:v>0.46489999999999998</c:v>
                </c:pt>
                <c:pt idx="90">
                  <c:v>0.46889999999999998</c:v>
                </c:pt>
                <c:pt idx="91">
                  <c:v>0.42359999999999998</c:v>
                </c:pt>
                <c:pt idx="92">
                  <c:v>0.45979999999999999</c:v>
                </c:pt>
                <c:pt idx="93">
                  <c:v>0.44280000000000003</c:v>
                </c:pt>
                <c:pt idx="94">
                  <c:v>0.433</c:v>
                </c:pt>
                <c:pt idx="95">
                  <c:v>0.4451</c:v>
                </c:pt>
                <c:pt idx="96">
                  <c:v>0.43959999999999999</c:v>
                </c:pt>
                <c:pt idx="97">
                  <c:v>0.43090000000000001</c:v>
                </c:pt>
                <c:pt idx="98">
                  <c:v>0.44669999999999999</c:v>
                </c:pt>
                <c:pt idx="99">
                  <c:v>0.46200000000000002</c:v>
                </c:pt>
                <c:pt idx="100">
                  <c:v>0.45789999999999997</c:v>
                </c:pt>
                <c:pt idx="101">
                  <c:v>0.45090000000000002</c:v>
                </c:pt>
                <c:pt idx="102">
                  <c:v>0.4531</c:v>
                </c:pt>
                <c:pt idx="103">
                  <c:v>0.46060000000000001</c:v>
                </c:pt>
                <c:pt idx="104">
                  <c:v>0.4652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1-4C46-9D8F-CECA61DC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9152"/>
        <c:axId val="1217993328"/>
      </c:lineChart>
      <c:catAx>
        <c:axId val="121799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003728"/>
        <c:crosses val="autoZero"/>
        <c:auto val="1"/>
        <c:lblAlgn val="ctr"/>
        <c:lblOffset val="100"/>
        <c:noMultiLvlLbl val="0"/>
      </c:catAx>
      <c:valAx>
        <c:axId val="1218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998736"/>
        <c:crosses val="autoZero"/>
        <c:crossBetween val="between"/>
        <c:majorUnit val="1"/>
      </c:valAx>
      <c:valAx>
        <c:axId val="1217993328"/>
        <c:scaling>
          <c:orientation val="minMax"/>
          <c:max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999152"/>
        <c:crosses val="max"/>
        <c:crossBetween val="between"/>
      </c:valAx>
      <c:catAx>
        <c:axId val="121799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217993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Observed snow on road and white ratio on road</a:t>
            </a:r>
            <a:br>
              <a:rPr lang="fr-CH"/>
            </a:br>
            <a:r>
              <a:rPr lang="fr-CH"/>
              <a:t>during day using denoising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snowOnRoad_denoise!$B$1</c:f>
              <c:strCache>
                <c:ptCount val="1"/>
                <c:pt idx="0">
                  <c:v>Observed snow on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snowOnRoad_denoise!$B$2:$B$69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1-43D2-94F0-58F1ECDA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166512"/>
        <c:axId val="1244168176"/>
      </c:lineChart>
      <c:lineChart>
        <c:grouping val="standard"/>
        <c:varyColors val="0"/>
        <c:ser>
          <c:idx val="1"/>
          <c:order val="1"/>
          <c:tx>
            <c:strRef>
              <c:f>snowOnRoad_denoise!$C$1</c:f>
              <c:strCache>
                <c:ptCount val="1"/>
                <c:pt idx="0">
                  <c:v> White ratio on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snowOnRoad_denoise!$C$2:$C$69</c:f>
              <c:numCache>
                <c:formatCode>0.00%</c:formatCode>
                <c:ptCount val="68"/>
                <c:pt idx="0">
                  <c:v>3.9699999999999999E-2</c:v>
                </c:pt>
                <c:pt idx="1">
                  <c:v>2.8400000000000002E-2</c:v>
                </c:pt>
                <c:pt idx="2">
                  <c:v>4.0300000000000002E-2</c:v>
                </c:pt>
                <c:pt idx="3">
                  <c:v>2.1399999999999999E-2</c:v>
                </c:pt>
                <c:pt idx="4">
                  <c:v>2.5999999999999999E-2</c:v>
                </c:pt>
                <c:pt idx="5">
                  <c:v>3.1699999999999999E-2</c:v>
                </c:pt>
                <c:pt idx="6">
                  <c:v>1.6799999999999999E-2</c:v>
                </c:pt>
                <c:pt idx="7">
                  <c:v>1.12E-2</c:v>
                </c:pt>
                <c:pt idx="8">
                  <c:v>1.9300000000000001E-2</c:v>
                </c:pt>
                <c:pt idx="9">
                  <c:v>1.6E-2</c:v>
                </c:pt>
                <c:pt idx="10">
                  <c:v>2.5000000000000001E-2</c:v>
                </c:pt>
                <c:pt idx="11">
                  <c:v>1.2699999999999999E-2</c:v>
                </c:pt>
                <c:pt idx="12">
                  <c:v>8.6999999999999994E-3</c:v>
                </c:pt>
                <c:pt idx="13">
                  <c:v>7.9000000000000008E-3</c:v>
                </c:pt>
                <c:pt idx="14">
                  <c:v>1.5299999999999999E-2</c:v>
                </c:pt>
                <c:pt idx="15">
                  <c:v>2.8199999999999999E-2</c:v>
                </c:pt>
                <c:pt idx="16">
                  <c:v>4.48E-2</c:v>
                </c:pt>
                <c:pt idx="17">
                  <c:v>3.4599999999999999E-2</c:v>
                </c:pt>
                <c:pt idx="18">
                  <c:v>3.9199999999999999E-2</c:v>
                </c:pt>
                <c:pt idx="19">
                  <c:v>4.24E-2</c:v>
                </c:pt>
                <c:pt idx="20">
                  <c:v>3.0800000000000001E-2</c:v>
                </c:pt>
                <c:pt idx="21">
                  <c:v>3.4599999999999999E-2</c:v>
                </c:pt>
                <c:pt idx="22">
                  <c:v>1.5E-3</c:v>
                </c:pt>
                <c:pt idx="23">
                  <c:v>3.5999999999999997E-2</c:v>
                </c:pt>
                <c:pt idx="24">
                  <c:v>2.3599999999999999E-2</c:v>
                </c:pt>
                <c:pt idx="25">
                  <c:v>4.6199999999999998E-2</c:v>
                </c:pt>
                <c:pt idx="26">
                  <c:v>4.7699999999999999E-2</c:v>
                </c:pt>
                <c:pt idx="27">
                  <c:v>1.12E-2</c:v>
                </c:pt>
                <c:pt idx="28">
                  <c:v>2.6200000000000001E-2</c:v>
                </c:pt>
                <c:pt idx="29">
                  <c:v>3.4599999999999999E-2</c:v>
                </c:pt>
                <c:pt idx="30">
                  <c:v>5.4300000000000001E-2</c:v>
                </c:pt>
                <c:pt idx="31">
                  <c:v>0.17449999999999999</c:v>
                </c:pt>
                <c:pt idx="32">
                  <c:v>0.1938</c:v>
                </c:pt>
                <c:pt idx="33">
                  <c:v>0.20899999999999999</c:v>
                </c:pt>
                <c:pt idx="34">
                  <c:v>0.25619999999999998</c:v>
                </c:pt>
                <c:pt idx="35">
                  <c:v>0.21870000000000001</c:v>
                </c:pt>
                <c:pt idx="36">
                  <c:v>0.2268</c:v>
                </c:pt>
                <c:pt idx="37">
                  <c:v>0.22620000000000001</c:v>
                </c:pt>
                <c:pt idx="38">
                  <c:v>0.1492</c:v>
                </c:pt>
                <c:pt idx="39">
                  <c:v>0.15540000000000001</c:v>
                </c:pt>
                <c:pt idx="40">
                  <c:v>0.21510000000000001</c:v>
                </c:pt>
                <c:pt idx="41">
                  <c:v>0.20180000000000001</c:v>
                </c:pt>
                <c:pt idx="42">
                  <c:v>0.17979999999999999</c:v>
                </c:pt>
                <c:pt idx="43">
                  <c:v>0.1996</c:v>
                </c:pt>
                <c:pt idx="44">
                  <c:v>0.20430000000000001</c:v>
                </c:pt>
                <c:pt idx="45">
                  <c:v>0.1993</c:v>
                </c:pt>
                <c:pt idx="46">
                  <c:v>0.15029999999999999</c:v>
                </c:pt>
                <c:pt idx="47">
                  <c:v>0.15740000000000001</c:v>
                </c:pt>
                <c:pt idx="48">
                  <c:v>0.1704</c:v>
                </c:pt>
                <c:pt idx="49">
                  <c:v>0.1963</c:v>
                </c:pt>
                <c:pt idx="50">
                  <c:v>0.18240000000000001</c:v>
                </c:pt>
                <c:pt idx="51">
                  <c:v>0.2462</c:v>
                </c:pt>
                <c:pt idx="52">
                  <c:v>0.29709999999999998</c:v>
                </c:pt>
                <c:pt idx="53">
                  <c:v>0.27879999999999999</c:v>
                </c:pt>
                <c:pt idx="54">
                  <c:v>0.2336</c:v>
                </c:pt>
                <c:pt idx="55">
                  <c:v>0.1888</c:v>
                </c:pt>
                <c:pt idx="56">
                  <c:v>0.2581</c:v>
                </c:pt>
                <c:pt idx="57">
                  <c:v>0.29509999999999997</c:v>
                </c:pt>
                <c:pt idx="58">
                  <c:v>0.32619999999999999</c:v>
                </c:pt>
                <c:pt idx="59">
                  <c:v>0.31940000000000002</c:v>
                </c:pt>
                <c:pt idx="60">
                  <c:v>0.35020000000000001</c:v>
                </c:pt>
                <c:pt idx="61">
                  <c:v>0.34389999999999998</c:v>
                </c:pt>
                <c:pt idx="62">
                  <c:v>0.2979</c:v>
                </c:pt>
                <c:pt idx="63">
                  <c:v>0.3049</c:v>
                </c:pt>
                <c:pt idx="64">
                  <c:v>0.32550000000000001</c:v>
                </c:pt>
                <c:pt idx="65">
                  <c:v>0.33189999999999997</c:v>
                </c:pt>
                <c:pt idx="66">
                  <c:v>0.3231</c:v>
                </c:pt>
                <c:pt idx="67">
                  <c:v>0.30990000000000001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1-43D2-94F0-58F1ECDA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369264"/>
        <c:axId val="1211370928"/>
      </c:lineChart>
      <c:catAx>
        <c:axId val="124416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8176"/>
        <c:crosses val="autoZero"/>
        <c:auto val="1"/>
        <c:lblAlgn val="ctr"/>
        <c:lblOffset val="100"/>
        <c:noMultiLvlLbl val="0"/>
      </c:catAx>
      <c:valAx>
        <c:axId val="12441681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6512"/>
        <c:crosses val="autoZero"/>
        <c:crossBetween val="between"/>
        <c:majorUnit val="1"/>
      </c:valAx>
      <c:valAx>
        <c:axId val="1211370928"/>
        <c:scaling>
          <c:orientation val="minMax"/>
          <c:max val="0.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369264"/>
        <c:crosses val="max"/>
        <c:crossBetween val="between"/>
      </c:valAx>
      <c:catAx>
        <c:axId val="121136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211370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756395</xdr:colOff>
      <xdr:row>0</xdr:row>
      <xdr:rowOff>101973</xdr:rowOff>
    </xdr:from>
    <xdr:to>
      <xdr:col>13</xdr:col>
      <xdr:colOff>672352</xdr:colOff>
      <xdr:row>19</xdr:row>
      <xdr:rowOff>100853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DAFE35-C068-45CE-9310-DF040F41B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352985</xdr:colOff>
      <xdr:row>18</xdr:row>
      <xdr:rowOff>113179</xdr:rowOff>
    </xdr:from>
    <xdr:to>
      <xdr:col>13</xdr:col>
      <xdr:colOff>291353</xdr:colOff>
      <xdr:row>37</xdr:row>
      <xdr:rowOff>123265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B0E5B72-1659-455E-97C3-14D3CDB75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453836</xdr:colOff>
      <xdr:row>1</xdr:row>
      <xdr:rowOff>22413</xdr:rowOff>
    </xdr:from>
    <xdr:to>
      <xdr:col>22</xdr:col>
      <xdr:colOff>369794</xdr:colOff>
      <xdr:row>20</xdr:row>
      <xdr:rowOff>11207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2A72FED-02C1-4446-A3D7-BFFBB9E33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577100</xdr:colOff>
      <xdr:row>21</xdr:row>
      <xdr:rowOff>57149</xdr:rowOff>
    </xdr:from>
    <xdr:to>
      <xdr:col>22</xdr:col>
      <xdr:colOff>526676</xdr:colOff>
      <xdr:row>40</xdr:row>
      <xdr:rowOff>56029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310B2A-E39F-4842-9B21-8A7CE122D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5602</xdr:colOff>
      <xdr:row>1</xdr:row>
      <xdr:rowOff>12326</xdr:rowOff>
    </xdr:from>
    <xdr:to>
      <xdr:col>13</xdr:col>
      <xdr:colOff>728382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EF474A-F2D8-40D8-9214-4553FB94D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5602</xdr:colOff>
      <xdr:row>20</xdr:row>
      <xdr:rowOff>34738</xdr:rowOff>
    </xdr:from>
    <xdr:to>
      <xdr:col>13</xdr:col>
      <xdr:colOff>728382</xdr:colOff>
      <xdr:row>37</xdr:row>
      <xdr:rowOff>168088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1A8F56F-FB90-4AEE-A6A7-BC08277A6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5602</xdr:colOff>
      <xdr:row>20</xdr:row>
      <xdr:rowOff>34738</xdr:rowOff>
    </xdr:from>
    <xdr:to>
      <xdr:col>21</xdr:col>
      <xdr:colOff>750793</xdr:colOff>
      <xdr:row>37</xdr:row>
      <xdr:rowOff>179294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14883C0-4360-4547-9992-9189B8F97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28013</xdr:colOff>
      <xdr:row>1</xdr:row>
      <xdr:rowOff>1118</xdr:rowOff>
    </xdr:from>
    <xdr:to>
      <xdr:col>22</xdr:col>
      <xdr:colOff>0</xdr:colOff>
      <xdr:row>19</xdr:row>
      <xdr:rowOff>179293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319C0E-24CD-47DE-9BC3-29B74993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726701</xdr:colOff>
      <xdr:row>0</xdr:row>
      <xdr:rowOff>171168</xdr:rowOff>
    </xdr:from>
    <xdr:to>
      <xdr:col>13</xdr:col>
      <xdr:colOff>369794</xdr:colOff>
      <xdr:row>19</xdr:row>
      <xdr:rowOff>175932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9F6C72B-C417-4294-ADCA-D919B98A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493057</xdr:colOff>
      <xdr:row>0</xdr:row>
      <xdr:rowOff>161643</xdr:rowOff>
    </xdr:from>
    <xdr:to>
      <xdr:col>21</xdr:col>
      <xdr:colOff>134470</xdr:colOff>
      <xdr:row>19</xdr:row>
      <xdr:rowOff>166406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B543158-6DF0-4649-8619-F09EC2339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350744</xdr:colOff>
      <xdr:row>21</xdr:row>
      <xdr:rowOff>78160</xdr:rowOff>
    </xdr:from>
    <xdr:to>
      <xdr:col>12</xdr:col>
      <xdr:colOff>750794</xdr:colOff>
      <xdr:row>40</xdr:row>
      <xdr:rowOff>123265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CD5102E-5C7A-443A-825E-47FAD06D3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99171</xdr:colOff>
      <xdr:row>22</xdr:row>
      <xdr:rowOff>134188</xdr:rowOff>
    </xdr:from>
    <xdr:to>
      <xdr:col>21</xdr:col>
      <xdr:colOff>515471</xdr:colOff>
      <xdr:row>41</xdr:row>
      <xdr:rowOff>134469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9B58190-86EF-4975-A472-8871492FF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ED5B81B-8AB5-43FA-BCDA-55E385B24F32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y" tableColumnId="1"/>
      <queryTableField id="2" name="Observed intensity" tableColumnId="2"/>
      <queryTableField id="3" name=" White ratio" tableColumnId="3"/>
      <queryTableField id="4" name=" Estimated intensity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243D4A94-2BE1-49D2-8E88-501C810EC5F2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y" tableColumnId="1"/>
      <queryTableField id="2" name="Observed snow on road" tableColumnId="2"/>
      <queryTableField id="3" name=" White ratio on road" tableColumnId="3"/>
      <queryTableField id="4" name=" Estimated snow on road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B2619A15-D3F3-4BF2-91FD-E87A61CB769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y" tableColumnId="1"/>
      <queryTableField id="2" name="Observed snow on road" tableColumnId="2"/>
      <queryTableField id="3" name=" White ratio on road" tableColumnId="3"/>
      <queryTableField id="4" name=" Estimated snow on road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3D028-2992-49DB-8088-9EAB054EDBB5}" name="snowfall" displayName="snowfall" ref="A1:E131" tableType="queryTable" totalsRowShown="0">
  <autoFilter ref="A1:E131" xr:uid="{3873D028-2992-49DB-8088-9EAB054EDBB5}"/>
  <sortState xmlns:xlrd2="http://schemas.microsoft.com/office/spreadsheetml/2017/richdata2" ref="A2:E102">
    <sortCondition descending="1" ref="A1:A102"/>
  </sortState>
  <tableColumns count="5">
    <tableColumn id="1" xr3:uid="{ABC4D0FF-20DA-46D8-B12D-4F3EDEACF826}" uniqueName="1" name="Day" queryTableFieldId="1"/>
    <tableColumn id="2" xr3:uid="{F6D78A92-4C27-400E-8BBA-E73492E54BD1}" uniqueName="2" name="Observed intensity" queryTableFieldId="2"/>
    <tableColumn id="3" xr3:uid="{6F9BF00B-6ACE-4880-9322-A9CD45D9C426}" uniqueName="3" name=" White ratio" queryTableFieldId="3" dataDxfId="5" dataCellStyle="Pourcentage"/>
    <tableColumn id="4" xr3:uid="{F6E4B1BC-C697-4B79-B91B-B06C7A776F87}" uniqueName="4" name=" Estimated intensity" queryTableFieldId="4"/>
    <tableColumn id="5" xr3:uid="{75977A25-8484-4105-BDF1-A9E3EBC4B01D}" uniqueName="5" name="Correct" queryTableFieldId="5" dataDxfId="4">
      <calculatedColumnFormula>snowfall[[#This Row],[Observed intensity]]=snowfall[[#This Row],[ Estimated intensity]]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39ACD8-4AB7-495B-A2FA-A2127A2DCB41}" name="snowOnRoad_noise" displayName="snowOnRoad_noise" ref="A1:E174" tableType="queryTable" totalsRowShown="0">
  <autoFilter ref="A1:E174" xr:uid="{6E39ACD8-4AB7-495B-A2FA-A2127A2DCB41}"/>
  <tableColumns count="5">
    <tableColumn id="1" xr3:uid="{B06816EA-3E41-43C7-8DA8-31547571C093}" uniqueName="1" name="Day" queryTableFieldId="1"/>
    <tableColumn id="2" xr3:uid="{2A40527D-E697-417F-A3F5-FE234F49CC09}" uniqueName="2" name="Observed snow on road" queryTableFieldId="2"/>
    <tableColumn id="3" xr3:uid="{3433BC1E-B18C-4135-B723-42EEDBD3AAC8}" uniqueName="3" name=" White ratio on road" queryTableFieldId="3" dataDxfId="0" dataCellStyle="Pourcentage"/>
    <tableColumn id="4" xr3:uid="{CFB05608-1B35-4FEF-8946-F46202C4F0AF}" uniqueName="4" name=" Estimated snow on road" queryTableFieldId="4"/>
    <tableColumn id="5" xr3:uid="{E95F0752-850D-4362-A97B-C16B4BAA844A}" uniqueName="5" name="Correct" queryTableFieldId="5" dataDxfId="1">
      <calculatedColumnFormula>snowOnRoad_noise[[#This Row],[ Estimated snow on road]]=snowOnRoad_noise[[#This Row],[Observed snow on road]]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CF0B23-3DCD-499B-A37D-852573473601}" name="snowOnRoad" displayName="snowOnRoad" ref="A1:E174" tableType="queryTable" totalsRowShown="0">
  <autoFilter ref="A1:E174" xr:uid="{FCCF0B23-3DCD-499B-A37D-852573473601}"/>
  <tableColumns count="5">
    <tableColumn id="1" xr3:uid="{738EE299-6D2B-48A7-89C7-C2F4CE3A07AD}" uniqueName="1" name="Day" queryTableFieldId="1"/>
    <tableColumn id="2" xr3:uid="{84032EFE-3B59-45DA-A0F3-ACFE2707143D}" uniqueName="2" name="Observed snow on road" queryTableFieldId="2"/>
    <tableColumn id="3" xr3:uid="{2596A0C5-ACFB-4FB1-807E-5383F52650BA}" uniqueName="3" name=" White ratio on road" queryTableFieldId="3" dataDxfId="3" dataCellStyle="Pourcentage"/>
    <tableColumn id="4" xr3:uid="{A9CED410-A583-4A66-823E-F64BA8361A4C}" uniqueName="4" name=" Estimated snow on road" queryTableFieldId="4"/>
    <tableColumn id="5" xr3:uid="{84282BCE-8F83-47C3-82B5-78561DAC293B}" uniqueName="5" name="Correct" queryTableFieldId="5" dataDxfId="2">
      <calculatedColumnFormula>snowOnRoad[[#This Row],[ Estimated snow on road]]=snowOnRoad[[#This Row],[Observed snow on road]]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283-FCBF-4A4B-A372-64ACF9178772}">
  <dimension ref="A1:H131"/>
  <sheetViews>
    <sheetView zoomScale="85" zoomScaleNormal="85" workbookViewId="0">
      <selection activeCell="W9" sqref="W9"/>
    </sheetView>
  </sheetViews>
  <sheetFormatPr baseColWidth="10" defaultRowHeight="15" x14ac:dyDescent="0.25"/>
  <cols>
    <col min="1" max="1" width="6.5703125" bestFit="1" customWidth="1"/>
    <col min="2" max="2" width="20.28515625" bestFit="1" customWidth="1"/>
    <col min="3" max="3" width="13.85546875" style="2" bestFit="1" customWidth="1"/>
    <col min="4" max="4" width="21" bestFit="1" customWidth="1"/>
    <col min="5" max="5" width="9.7109375" bestFit="1" customWidth="1"/>
  </cols>
  <sheetData>
    <row r="1" spans="1:5" x14ac:dyDescent="0.25">
      <c r="A1" t="s">
        <v>0</v>
      </c>
      <c r="B1" t="s">
        <v>1</v>
      </c>
      <c r="C1" s="2" t="s">
        <v>2</v>
      </c>
      <c r="D1" t="s">
        <v>3</v>
      </c>
      <c r="E1" t="s">
        <v>7</v>
      </c>
    </row>
    <row r="2" spans="1:5" x14ac:dyDescent="0.25">
      <c r="A2">
        <v>1</v>
      </c>
      <c r="B2">
        <v>0</v>
      </c>
      <c r="C2" s="2">
        <v>5.0000000000000001E-4</v>
      </c>
      <c r="D2">
        <v>0</v>
      </c>
      <c r="E2" t="b">
        <f>snowfall[[#This Row],[Observed intensity]]=snowfall[[#This Row],[ Estimated intensity]]</f>
        <v>1</v>
      </c>
    </row>
    <row r="3" spans="1:5" x14ac:dyDescent="0.25">
      <c r="A3">
        <v>1</v>
      </c>
      <c r="B3">
        <v>0</v>
      </c>
      <c r="C3" s="2">
        <v>6.7999999999999996E-3</v>
      </c>
      <c r="D3">
        <v>0</v>
      </c>
      <c r="E3" t="b">
        <f>snowfall[[#This Row],[Observed intensity]]=snowfall[[#This Row],[ Estimated intensity]]</f>
        <v>1</v>
      </c>
    </row>
    <row r="4" spans="1:5" x14ac:dyDescent="0.25">
      <c r="A4">
        <v>1</v>
      </c>
      <c r="B4">
        <v>0</v>
      </c>
      <c r="C4" s="2">
        <v>2.8999999999999998E-3</v>
      </c>
      <c r="D4">
        <v>0</v>
      </c>
      <c r="E4" t="b">
        <f>snowfall[[#This Row],[Observed intensity]]=snowfall[[#This Row],[ Estimated intensity]]</f>
        <v>1</v>
      </c>
    </row>
    <row r="5" spans="1:5" x14ac:dyDescent="0.25">
      <c r="A5">
        <v>1</v>
      </c>
      <c r="B5">
        <v>0</v>
      </c>
      <c r="C5" s="2">
        <v>8.9999999999999993E-3</v>
      </c>
      <c r="D5">
        <v>0</v>
      </c>
      <c r="E5" t="b">
        <f>snowfall[[#This Row],[Observed intensity]]=snowfall[[#This Row],[ Estimated intensity]]</f>
        <v>1</v>
      </c>
    </row>
    <row r="6" spans="1:5" x14ac:dyDescent="0.25">
      <c r="A6">
        <v>1</v>
      </c>
      <c r="B6">
        <v>0</v>
      </c>
      <c r="C6" s="2">
        <v>3.3E-3</v>
      </c>
      <c r="D6">
        <v>0</v>
      </c>
      <c r="E6" t="b">
        <f>snowfall[[#This Row],[Observed intensity]]=snowfall[[#This Row],[ Estimated intensity]]</f>
        <v>1</v>
      </c>
    </row>
    <row r="7" spans="1:5" x14ac:dyDescent="0.25">
      <c r="A7">
        <v>1</v>
      </c>
      <c r="B7">
        <v>0</v>
      </c>
      <c r="C7" s="2">
        <v>1.5599999999999999E-2</v>
      </c>
      <c r="D7">
        <v>1</v>
      </c>
      <c r="E7" t="b">
        <f>snowfall[[#This Row],[Observed intensity]]=snowfall[[#This Row],[ Estimated intensity]]</f>
        <v>0</v>
      </c>
    </row>
    <row r="8" spans="1:5" x14ac:dyDescent="0.25">
      <c r="A8">
        <v>1</v>
      </c>
      <c r="B8">
        <v>0</v>
      </c>
      <c r="C8" s="2">
        <v>8.6999999999999994E-3</v>
      </c>
      <c r="D8">
        <v>0</v>
      </c>
      <c r="E8" t="b">
        <f>snowfall[[#This Row],[Observed intensity]]=snowfall[[#This Row],[ Estimated intensity]]</f>
        <v>1</v>
      </c>
    </row>
    <row r="9" spans="1:5" x14ac:dyDescent="0.25">
      <c r="A9">
        <v>1</v>
      </c>
      <c r="B9">
        <v>0</v>
      </c>
      <c r="C9" s="2">
        <v>8.2000000000000007E-3</v>
      </c>
      <c r="D9">
        <v>0</v>
      </c>
      <c r="E9" t="b">
        <f>snowfall[[#This Row],[Observed intensity]]=snowfall[[#This Row],[ Estimated intensity]]</f>
        <v>1</v>
      </c>
    </row>
    <row r="10" spans="1:5" x14ac:dyDescent="0.25">
      <c r="A10">
        <v>1</v>
      </c>
      <c r="B10">
        <v>0</v>
      </c>
      <c r="C10" s="2">
        <v>9.1000000000000004E-3</v>
      </c>
      <c r="D10">
        <v>0</v>
      </c>
      <c r="E10" t="b">
        <f>snowfall[[#This Row],[Observed intensity]]=snowfall[[#This Row],[ Estimated intensity]]</f>
        <v>1</v>
      </c>
    </row>
    <row r="11" spans="1:5" x14ac:dyDescent="0.25">
      <c r="A11">
        <v>1</v>
      </c>
      <c r="B11">
        <v>0</v>
      </c>
      <c r="C11" s="2">
        <v>1.1299999999999999E-2</v>
      </c>
      <c r="D11">
        <v>1</v>
      </c>
      <c r="E11" t="b">
        <f>snowfall[[#This Row],[Observed intensity]]=snowfall[[#This Row],[ Estimated intensity]]</f>
        <v>0</v>
      </c>
    </row>
    <row r="12" spans="1:5" x14ac:dyDescent="0.25">
      <c r="A12">
        <v>1</v>
      </c>
      <c r="B12">
        <v>0</v>
      </c>
      <c r="C12" s="2">
        <v>1E-4</v>
      </c>
      <c r="D12">
        <v>0</v>
      </c>
      <c r="E12" t="b">
        <f>snowfall[[#This Row],[Observed intensity]]=snowfall[[#This Row],[ Estimated intensity]]</f>
        <v>1</v>
      </c>
    </row>
    <row r="13" spans="1:5" x14ac:dyDescent="0.25">
      <c r="A13">
        <v>1</v>
      </c>
      <c r="B13">
        <v>0</v>
      </c>
      <c r="C13" s="2">
        <v>1E-4</v>
      </c>
      <c r="D13">
        <v>0</v>
      </c>
      <c r="E13" t="b">
        <f>snowfall[[#This Row],[Observed intensity]]=snowfall[[#This Row],[ Estimated intensity]]</f>
        <v>1</v>
      </c>
    </row>
    <row r="14" spans="1:5" x14ac:dyDescent="0.25">
      <c r="A14">
        <v>1</v>
      </c>
      <c r="B14">
        <v>1</v>
      </c>
      <c r="C14" s="2">
        <v>3.09E-2</v>
      </c>
      <c r="D14">
        <v>2</v>
      </c>
      <c r="E14" t="b">
        <f>snowfall[[#This Row],[Observed intensity]]=snowfall[[#This Row],[ Estimated intensity]]</f>
        <v>0</v>
      </c>
    </row>
    <row r="15" spans="1:5" x14ac:dyDescent="0.25">
      <c r="A15">
        <v>1</v>
      </c>
      <c r="B15">
        <v>1</v>
      </c>
      <c r="C15" s="2">
        <v>1.21E-2</v>
      </c>
      <c r="D15">
        <v>1</v>
      </c>
      <c r="E15" t="b">
        <f>snowfall[[#This Row],[Observed intensity]]=snowfall[[#This Row],[ Estimated intensity]]</f>
        <v>1</v>
      </c>
    </row>
    <row r="16" spans="1:5" x14ac:dyDescent="0.25">
      <c r="A16">
        <v>1</v>
      </c>
      <c r="B16">
        <v>1</v>
      </c>
      <c r="C16" s="2">
        <v>1.01E-2</v>
      </c>
      <c r="D16">
        <v>1</v>
      </c>
      <c r="E16" t="b">
        <f>snowfall[[#This Row],[Observed intensity]]=snowfall[[#This Row],[ Estimated intensity]]</f>
        <v>1</v>
      </c>
    </row>
    <row r="17" spans="1:5" x14ac:dyDescent="0.25">
      <c r="A17">
        <v>1</v>
      </c>
      <c r="B17">
        <v>1</v>
      </c>
      <c r="C17" s="2">
        <v>1.12E-2</v>
      </c>
      <c r="D17">
        <v>1</v>
      </c>
      <c r="E17" t="b">
        <f>snowfall[[#This Row],[Observed intensity]]=snowfall[[#This Row],[ Estimated intensity]]</f>
        <v>1</v>
      </c>
    </row>
    <row r="18" spans="1:5" x14ac:dyDescent="0.25">
      <c r="A18">
        <v>1</v>
      </c>
      <c r="B18">
        <v>1</v>
      </c>
      <c r="C18" s="2">
        <v>4.8999999999999998E-3</v>
      </c>
      <c r="D18">
        <v>0</v>
      </c>
      <c r="E18" t="b">
        <f>snowfall[[#This Row],[Observed intensity]]=snowfall[[#This Row],[ Estimated intensity]]</f>
        <v>0</v>
      </c>
    </row>
    <row r="19" spans="1:5" x14ac:dyDescent="0.25">
      <c r="A19">
        <v>1</v>
      </c>
      <c r="B19">
        <v>2</v>
      </c>
      <c r="C19" s="2">
        <v>3.27E-2</v>
      </c>
      <c r="D19">
        <v>2</v>
      </c>
      <c r="E19" t="b">
        <f>snowfall[[#This Row],[Observed intensity]]=snowfall[[#This Row],[ Estimated intensity]]</f>
        <v>1</v>
      </c>
    </row>
    <row r="20" spans="1:5" x14ac:dyDescent="0.25">
      <c r="A20">
        <v>1</v>
      </c>
      <c r="B20">
        <v>2</v>
      </c>
      <c r="C20" s="2">
        <v>4.7500000000000001E-2</v>
      </c>
      <c r="D20">
        <v>2</v>
      </c>
      <c r="E20" t="b">
        <f>snowfall[[#This Row],[Observed intensity]]=snowfall[[#This Row],[ Estimated intensity]]</f>
        <v>1</v>
      </c>
    </row>
    <row r="21" spans="1:5" x14ac:dyDescent="0.25">
      <c r="A21">
        <v>1</v>
      </c>
      <c r="B21">
        <v>2</v>
      </c>
      <c r="C21" s="2">
        <v>3.9699999999999999E-2</v>
      </c>
      <c r="D21">
        <v>2</v>
      </c>
      <c r="E21" t="b">
        <f>snowfall[[#This Row],[Observed intensity]]=snowfall[[#This Row],[ Estimated intensity]]</f>
        <v>1</v>
      </c>
    </row>
    <row r="22" spans="1:5" x14ac:dyDescent="0.25">
      <c r="A22">
        <v>1</v>
      </c>
      <c r="B22">
        <v>2</v>
      </c>
      <c r="C22" s="2">
        <v>3.56E-2</v>
      </c>
      <c r="D22">
        <v>2</v>
      </c>
      <c r="E22" t="b">
        <f>snowfall[[#This Row],[Observed intensity]]=snowfall[[#This Row],[ Estimated intensity]]</f>
        <v>1</v>
      </c>
    </row>
    <row r="23" spans="1:5" x14ac:dyDescent="0.25">
      <c r="A23">
        <v>1</v>
      </c>
      <c r="B23">
        <v>2</v>
      </c>
      <c r="C23" s="2">
        <v>7.6799999999999993E-2</v>
      </c>
      <c r="D23">
        <v>3</v>
      </c>
      <c r="E23" t="b">
        <f>snowfall[[#This Row],[Observed intensity]]=snowfall[[#This Row],[ Estimated intensity]]</f>
        <v>0</v>
      </c>
    </row>
    <row r="24" spans="1:5" x14ac:dyDescent="0.25">
      <c r="A24">
        <v>1</v>
      </c>
      <c r="B24">
        <v>2</v>
      </c>
      <c r="C24" s="2">
        <v>6.3799999999999996E-2</v>
      </c>
      <c r="D24">
        <v>2</v>
      </c>
      <c r="E24" t="b">
        <f>snowfall[[#This Row],[Observed intensity]]=snowfall[[#This Row],[ Estimated intensity]]</f>
        <v>1</v>
      </c>
    </row>
    <row r="25" spans="1:5" x14ac:dyDescent="0.25">
      <c r="A25">
        <v>1</v>
      </c>
      <c r="B25">
        <v>2</v>
      </c>
      <c r="C25" s="2">
        <v>6.1899999999999997E-2</v>
      </c>
      <c r="D25">
        <v>2</v>
      </c>
      <c r="E25" t="b">
        <f>snowfall[[#This Row],[Observed intensity]]=snowfall[[#This Row],[ Estimated intensity]]</f>
        <v>1</v>
      </c>
    </row>
    <row r="26" spans="1:5" x14ac:dyDescent="0.25">
      <c r="A26">
        <v>1</v>
      </c>
      <c r="B26">
        <v>2</v>
      </c>
      <c r="C26" s="2">
        <v>4.5100000000000001E-2</v>
      </c>
      <c r="D26">
        <v>2</v>
      </c>
      <c r="E26" t="b">
        <f>snowfall[[#This Row],[Observed intensity]]=snowfall[[#This Row],[ Estimated intensity]]</f>
        <v>1</v>
      </c>
    </row>
    <row r="27" spans="1:5" x14ac:dyDescent="0.25">
      <c r="A27">
        <v>1</v>
      </c>
      <c r="B27">
        <v>2</v>
      </c>
      <c r="C27" s="2">
        <v>3.5099999999999999E-2</v>
      </c>
      <c r="D27">
        <v>2</v>
      </c>
      <c r="E27" t="b">
        <f>snowfall[[#This Row],[Observed intensity]]=snowfall[[#This Row],[ Estimated intensity]]</f>
        <v>1</v>
      </c>
    </row>
    <row r="28" spans="1:5" x14ac:dyDescent="0.25">
      <c r="A28">
        <v>1</v>
      </c>
      <c r="B28">
        <v>2</v>
      </c>
      <c r="C28" s="2">
        <v>3.5000000000000003E-2</v>
      </c>
      <c r="D28">
        <v>2</v>
      </c>
      <c r="E28" t="b">
        <f>snowfall[[#This Row],[Observed intensity]]=snowfall[[#This Row],[ Estimated intensity]]</f>
        <v>1</v>
      </c>
    </row>
    <row r="29" spans="1:5" x14ac:dyDescent="0.25">
      <c r="A29">
        <v>1</v>
      </c>
      <c r="B29">
        <v>2</v>
      </c>
      <c r="C29" s="2">
        <v>2.2800000000000001E-2</v>
      </c>
      <c r="D29">
        <v>1</v>
      </c>
      <c r="E29" t="b">
        <f>snowfall[[#This Row],[Observed intensity]]=snowfall[[#This Row],[ Estimated intensity]]</f>
        <v>0</v>
      </c>
    </row>
    <row r="30" spans="1:5" x14ac:dyDescent="0.25">
      <c r="A30">
        <v>1</v>
      </c>
      <c r="B30">
        <v>3</v>
      </c>
      <c r="C30" s="2">
        <v>8.72E-2</v>
      </c>
      <c r="D30">
        <v>3</v>
      </c>
      <c r="E30" t="b">
        <f>snowfall[[#This Row],[Observed intensity]]=snowfall[[#This Row],[ Estimated intensity]]</f>
        <v>1</v>
      </c>
    </row>
    <row r="31" spans="1:5" x14ac:dyDescent="0.25">
      <c r="A31">
        <v>1</v>
      </c>
      <c r="B31">
        <v>3</v>
      </c>
      <c r="C31" s="2">
        <v>8.1000000000000003E-2</v>
      </c>
      <c r="D31">
        <v>3</v>
      </c>
      <c r="E31" t="b">
        <f>snowfall[[#This Row],[Observed intensity]]=snowfall[[#This Row],[ Estimated intensity]]</f>
        <v>1</v>
      </c>
    </row>
    <row r="32" spans="1:5" x14ac:dyDescent="0.25">
      <c r="A32">
        <v>1</v>
      </c>
      <c r="B32">
        <v>3</v>
      </c>
      <c r="C32" s="2">
        <v>6.6600000000000006E-2</v>
      </c>
      <c r="D32">
        <v>2</v>
      </c>
      <c r="E32" t="b">
        <f>snowfall[[#This Row],[Observed intensity]]=snowfall[[#This Row],[ Estimated intensity]]</f>
        <v>0</v>
      </c>
    </row>
    <row r="33" spans="1:8" x14ac:dyDescent="0.25">
      <c r="A33">
        <v>1</v>
      </c>
      <c r="B33">
        <v>3</v>
      </c>
      <c r="C33" s="2">
        <v>6.7400000000000002E-2</v>
      </c>
      <c r="D33">
        <v>2</v>
      </c>
      <c r="E33" t="b">
        <f>snowfall[[#This Row],[Observed intensity]]=snowfall[[#This Row],[ Estimated intensity]]</f>
        <v>0</v>
      </c>
    </row>
    <row r="34" spans="1:8" x14ac:dyDescent="0.25">
      <c r="A34">
        <v>0</v>
      </c>
      <c r="B34">
        <v>0</v>
      </c>
      <c r="C34" s="2">
        <v>0</v>
      </c>
      <c r="D34">
        <v>0</v>
      </c>
      <c r="E34" t="b">
        <f>snowfall[[#This Row],[Observed intensity]]=snowfall[[#This Row],[ Estimated intensity]]</f>
        <v>1</v>
      </c>
    </row>
    <row r="35" spans="1:8" x14ac:dyDescent="0.25">
      <c r="A35">
        <v>0</v>
      </c>
      <c r="B35">
        <v>0</v>
      </c>
      <c r="C35" s="2">
        <v>1.01E-2</v>
      </c>
      <c r="D35">
        <v>1</v>
      </c>
      <c r="E35" t="b">
        <f>snowfall[[#This Row],[Observed intensity]]=snowfall[[#This Row],[ Estimated intensity]]</f>
        <v>0</v>
      </c>
    </row>
    <row r="36" spans="1:8" x14ac:dyDescent="0.25">
      <c r="A36">
        <v>0</v>
      </c>
      <c r="B36">
        <v>0</v>
      </c>
      <c r="C36" s="2">
        <v>7.3000000000000001E-3</v>
      </c>
      <c r="D36">
        <v>0</v>
      </c>
      <c r="E36" t="b">
        <f>snowfall[[#This Row],[Observed intensity]]=snowfall[[#This Row],[ Estimated intensity]]</f>
        <v>1</v>
      </c>
    </row>
    <row r="37" spans="1:8" x14ac:dyDescent="0.25">
      <c r="A37">
        <v>0</v>
      </c>
      <c r="B37">
        <v>0</v>
      </c>
      <c r="C37" s="2">
        <v>1.26E-2</v>
      </c>
      <c r="D37">
        <v>1</v>
      </c>
      <c r="E37" t="b">
        <f>snowfall[[#This Row],[Observed intensity]]=snowfall[[#This Row],[ Estimated intensity]]</f>
        <v>0</v>
      </c>
    </row>
    <row r="38" spans="1:8" x14ac:dyDescent="0.25">
      <c r="A38">
        <v>0</v>
      </c>
      <c r="B38">
        <v>0</v>
      </c>
      <c r="C38" s="2">
        <v>1.1000000000000001E-3</v>
      </c>
      <c r="D38">
        <v>0</v>
      </c>
      <c r="E38" t="b">
        <f>snowfall[[#This Row],[Observed intensity]]=snowfall[[#This Row],[ Estimated intensity]]</f>
        <v>1</v>
      </c>
    </row>
    <row r="39" spans="1:8" x14ac:dyDescent="0.25">
      <c r="A39">
        <v>0</v>
      </c>
      <c r="B39">
        <v>0</v>
      </c>
      <c r="C39" s="2">
        <v>3.2899999999999999E-2</v>
      </c>
      <c r="D39">
        <v>2</v>
      </c>
      <c r="E39" t="b">
        <f>snowfall[[#This Row],[Observed intensity]]=snowfall[[#This Row],[ Estimated intensity]]</f>
        <v>0</v>
      </c>
    </row>
    <row r="40" spans="1:8" x14ac:dyDescent="0.25">
      <c r="A40">
        <v>0</v>
      </c>
      <c r="B40">
        <v>0</v>
      </c>
      <c r="C40" s="2">
        <v>6.4999999999999997E-3</v>
      </c>
      <c r="D40">
        <v>0</v>
      </c>
      <c r="E40" t="b">
        <f>snowfall[[#This Row],[Observed intensity]]=snowfall[[#This Row],[ Estimated intensity]]</f>
        <v>1</v>
      </c>
    </row>
    <row r="41" spans="1:8" x14ac:dyDescent="0.25">
      <c r="A41">
        <v>0</v>
      </c>
      <c r="B41">
        <v>0</v>
      </c>
      <c r="C41" s="2">
        <v>8.2000000000000007E-3</v>
      </c>
      <c r="D41">
        <v>0</v>
      </c>
      <c r="E41" t="b">
        <f>snowfall[[#This Row],[Observed intensity]]=snowfall[[#This Row],[ Estimated intensity]]</f>
        <v>1</v>
      </c>
    </row>
    <row r="42" spans="1:8" x14ac:dyDescent="0.25">
      <c r="A42">
        <v>0</v>
      </c>
      <c r="B42">
        <v>0</v>
      </c>
      <c r="C42" s="2">
        <v>6.7000000000000002E-3</v>
      </c>
      <c r="D42">
        <v>0</v>
      </c>
      <c r="E42" t="b">
        <f>snowfall[[#This Row],[Observed intensity]]=snowfall[[#This Row],[ Estimated intensity]]</f>
        <v>1</v>
      </c>
      <c r="G42" t="s">
        <v>7</v>
      </c>
      <c r="H42">
        <f>COUNTIF(snowfall[Correct],TRUE)</f>
        <v>103</v>
      </c>
    </row>
    <row r="43" spans="1:8" x14ac:dyDescent="0.25">
      <c r="A43">
        <v>0</v>
      </c>
      <c r="B43">
        <v>0</v>
      </c>
      <c r="C43" s="2">
        <v>8.0999999999999996E-3</v>
      </c>
      <c r="D43">
        <v>0</v>
      </c>
      <c r="E43" t="b">
        <f>snowfall[[#This Row],[Observed intensity]]=snowfall[[#This Row],[ Estimated intensity]]</f>
        <v>1</v>
      </c>
      <c r="G43" t="s">
        <v>8</v>
      </c>
      <c r="H43">
        <f>COUNTA(snowfall[Correct])</f>
        <v>130</v>
      </c>
    </row>
    <row r="44" spans="1:8" x14ac:dyDescent="0.25">
      <c r="A44">
        <v>0</v>
      </c>
      <c r="B44">
        <v>0</v>
      </c>
      <c r="C44" s="2">
        <v>8.9999999999999993E-3</v>
      </c>
      <c r="D44">
        <v>0</v>
      </c>
      <c r="E44" t="b">
        <f>snowfall[[#This Row],[Observed intensity]]=snowfall[[#This Row],[ Estimated intensity]]</f>
        <v>1</v>
      </c>
      <c r="G44" t="s">
        <v>9</v>
      </c>
      <c r="H44" s="1">
        <f>H42/H43</f>
        <v>0.79230769230769227</v>
      </c>
    </row>
    <row r="45" spans="1:8" x14ac:dyDescent="0.25">
      <c r="A45">
        <v>0</v>
      </c>
      <c r="B45">
        <v>0</v>
      </c>
      <c r="C45" s="2">
        <v>9.4000000000000004E-3</v>
      </c>
      <c r="D45">
        <v>0</v>
      </c>
      <c r="E45" t="b">
        <f>snowfall[[#This Row],[Observed intensity]]=snowfall[[#This Row],[ Estimated intensity]]</f>
        <v>1</v>
      </c>
    </row>
    <row r="46" spans="1:8" x14ac:dyDescent="0.25">
      <c r="A46">
        <v>0</v>
      </c>
      <c r="B46">
        <v>0</v>
      </c>
      <c r="C46" s="2">
        <v>1.0800000000000001E-2</v>
      </c>
      <c r="D46">
        <v>1</v>
      </c>
      <c r="E46" t="b">
        <f>snowfall[[#This Row],[Observed intensity]]=snowfall[[#This Row],[ Estimated intensity]]</f>
        <v>0</v>
      </c>
    </row>
    <row r="47" spans="1:8" x14ac:dyDescent="0.25">
      <c r="A47">
        <v>0</v>
      </c>
      <c r="B47">
        <v>0</v>
      </c>
      <c r="C47" s="2">
        <v>7.3000000000000001E-3</v>
      </c>
      <c r="D47">
        <v>0</v>
      </c>
      <c r="E47" t="b">
        <f>snowfall[[#This Row],[Observed intensity]]=snowfall[[#This Row],[ Estimated intensity]]</f>
        <v>1</v>
      </c>
    </row>
    <row r="48" spans="1:8" x14ac:dyDescent="0.25">
      <c r="A48">
        <v>0</v>
      </c>
      <c r="B48">
        <v>0</v>
      </c>
      <c r="C48" s="2">
        <v>6.7000000000000002E-3</v>
      </c>
      <c r="D48">
        <v>0</v>
      </c>
      <c r="E48" t="b">
        <f>snowfall[[#This Row],[Observed intensity]]=snowfall[[#This Row],[ Estimated intensity]]</f>
        <v>1</v>
      </c>
    </row>
    <row r="49" spans="1:5" x14ac:dyDescent="0.25">
      <c r="A49">
        <v>0</v>
      </c>
      <c r="B49">
        <v>0</v>
      </c>
      <c r="C49" s="2">
        <v>1.7399999999999999E-2</v>
      </c>
      <c r="D49">
        <v>1</v>
      </c>
      <c r="E49" t="b">
        <f>snowfall[[#This Row],[Observed intensity]]=snowfall[[#This Row],[ Estimated intensity]]</f>
        <v>0</v>
      </c>
    </row>
    <row r="50" spans="1:5" x14ac:dyDescent="0.25">
      <c r="A50">
        <v>0</v>
      </c>
      <c r="B50">
        <v>0</v>
      </c>
      <c r="C50" s="2">
        <v>1.4200000000000001E-2</v>
      </c>
      <c r="D50">
        <v>1</v>
      </c>
      <c r="E50" t="b">
        <f>snowfall[[#This Row],[Observed intensity]]=snowfall[[#This Row],[ Estimated intensity]]</f>
        <v>0</v>
      </c>
    </row>
    <row r="51" spans="1:5" x14ac:dyDescent="0.25">
      <c r="A51">
        <v>0</v>
      </c>
      <c r="B51">
        <v>0</v>
      </c>
      <c r="C51" s="2">
        <v>5.7999999999999996E-3</v>
      </c>
      <c r="D51">
        <v>0</v>
      </c>
      <c r="E51" t="b">
        <f>snowfall[[#This Row],[Observed intensity]]=snowfall[[#This Row],[ Estimated intensity]]</f>
        <v>1</v>
      </c>
    </row>
    <row r="52" spans="1:5" x14ac:dyDescent="0.25">
      <c r="A52">
        <v>0</v>
      </c>
      <c r="B52">
        <v>0</v>
      </c>
      <c r="C52" s="2">
        <v>1.09E-2</v>
      </c>
      <c r="D52">
        <v>1</v>
      </c>
      <c r="E52" t="b">
        <f>snowfall[[#This Row],[Observed intensity]]=snowfall[[#This Row],[ Estimated intensity]]</f>
        <v>0</v>
      </c>
    </row>
    <row r="53" spans="1:5" x14ac:dyDescent="0.25">
      <c r="A53">
        <v>0</v>
      </c>
      <c r="B53">
        <v>0</v>
      </c>
      <c r="C53" s="2">
        <v>6.7999999999999996E-3</v>
      </c>
      <c r="D53">
        <v>0</v>
      </c>
      <c r="E53" t="b">
        <f>snowfall[[#This Row],[Observed intensity]]=snowfall[[#This Row],[ Estimated intensity]]</f>
        <v>1</v>
      </c>
    </row>
    <row r="54" spans="1:5" x14ac:dyDescent="0.25">
      <c r="A54">
        <v>0</v>
      </c>
      <c r="B54">
        <v>0</v>
      </c>
      <c r="C54" s="2">
        <v>6.8999999999999999E-3</v>
      </c>
      <c r="D54">
        <v>0</v>
      </c>
      <c r="E54" t="b">
        <f>snowfall[[#This Row],[Observed intensity]]=snowfall[[#This Row],[ Estimated intensity]]</f>
        <v>1</v>
      </c>
    </row>
    <row r="55" spans="1:5" x14ac:dyDescent="0.25">
      <c r="A55">
        <v>0</v>
      </c>
      <c r="B55">
        <v>0</v>
      </c>
      <c r="C55" s="2">
        <v>7.1000000000000004E-3</v>
      </c>
      <c r="D55">
        <v>0</v>
      </c>
      <c r="E55" t="b">
        <f>snowfall[[#This Row],[Observed intensity]]=snowfall[[#This Row],[ Estimated intensity]]</f>
        <v>1</v>
      </c>
    </row>
    <row r="56" spans="1:5" x14ac:dyDescent="0.25">
      <c r="A56">
        <v>0</v>
      </c>
      <c r="B56">
        <v>0</v>
      </c>
      <c r="C56" s="2">
        <v>1.9E-3</v>
      </c>
      <c r="D56">
        <v>0</v>
      </c>
      <c r="E56" t="b">
        <f>snowfall[[#This Row],[Observed intensity]]=snowfall[[#This Row],[ Estimated intensity]]</f>
        <v>1</v>
      </c>
    </row>
    <row r="57" spans="1:5" x14ac:dyDescent="0.25">
      <c r="A57">
        <v>0</v>
      </c>
      <c r="B57">
        <v>0</v>
      </c>
      <c r="C57" s="2">
        <v>1E-4</v>
      </c>
      <c r="D57">
        <v>0</v>
      </c>
      <c r="E57" t="b">
        <f>snowfall[[#This Row],[Observed intensity]]=snowfall[[#This Row],[ Estimated intensity]]</f>
        <v>1</v>
      </c>
    </row>
    <row r="58" spans="1:5" x14ac:dyDescent="0.25">
      <c r="A58">
        <v>0</v>
      </c>
      <c r="B58">
        <v>0</v>
      </c>
      <c r="C58" s="2">
        <v>1E-4</v>
      </c>
      <c r="D58">
        <v>0</v>
      </c>
      <c r="E58" t="b">
        <f>snowfall[[#This Row],[Observed intensity]]=snowfall[[#This Row],[ Estimated intensity]]</f>
        <v>1</v>
      </c>
    </row>
    <row r="59" spans="1:5" x14ac:dyDescent="0.25">
      <c r="A59">
        <v>0</v>
      </c>
      <c r="B59">
        <v>0</v>
      </c>
      <c r="C59" s="2">
        <v>1.4E-3</v>
      </c>
      <c r="D59">
        <v>0</v>
      </c>
      <c r="E59" t="b">
        <f>snowfall[[#This Row],[Observed intensity]]=snowfall[[#This Row],[ Estimated intensity]]</f>
        <v>1</v>
      </c>
    </row>
    <row r="60" spans="1:5" x14ac:dyDescent="0.25">
      <c r="A60">
        <v>0</v>
      </c>
      <c r="B60">
        <v>0</v>
      </c>
      <c r="C60" s="2">
        <v>1.4E-2</v>
      </c>
      <c r="D60">
        <v>1</v>
      </c>
      <c r="E60" t="b">
        <f>snowfall[[#This Row],[Observed intensity]]=snowfall[[#This Row],[ Estimated intensity]]</f>
        <v>0</v>
      </c>
    </row>
    <row r="61" spans="1:5" x14ac:dyDescent="0.25">
      <c r="A61">
        <v>0</v>
      </c>
      <c r="B61">
        <v>0</v>
      </c>
      <c r="C61" s="2">
        <v>9.7999999999999997E-3</v>
      </c>
      <c r="D61">
        <v>0</v>
      </c>
      <c r="E61" t="b">
        <f>snowfall[[#This Row],[Observed intensity]]=snowfall[[#This Row],[ Estimated intensity]]</f>
        <v>1</v>
      </c>
    </row>
    <row r="62" spans="1:5" x14ac:dyDescent="0.25">
      <c r="A62">
        <v>0</v>
      </c>
      <c r="B62">
        <v>0</v>
      </c>
      <c r="C62" s="2">
        <v>2.2000000000000001E-3</v>
      </c>
      <c r="D62">
        <v>0</v>
      </c>
      <c r="E62" t="b">
        <f>snowfall[[#This Row],[Observed intensity]]=snowfall[[#This Row],[ Estimated intensity]]</f>
        <v>1</v>
      </c>
    </row>
    <row r="63" spans="1:5" x14ac:dyDescent="0.25">
      <c r="A63">
        <v>0</v>
      </c>
      <c r="B63">
        <v>0</v>
      </c>
      <c r="C63" s="2">
        <v>6.6E-3</v>
      </c>
      <c r="D63">
        <v>0</v>
      </c>
      <c r="E63" t="b">
        <f>snowfall[[#This Row],[Observed intensity]]=snowfall[[#This Row],[ Estimated intensity]]</f>
        <v>1</v>
      </c>
    </row>
    <row r="64" spans="1:5" x14ac:dyDescent="0.25">
      <c r="A64">
        <v>0</v>
      </c>
      <c r="B64">
        <v>0</v>
      </c>
      <c r="C64" s="2">
        <v>6.9999999999999999E-4</v>
      </c>
      <c r="D64">
        <v>0</v>
      </c>
      <c r="E64" t="b">
        <f>snowfall[[#This Row],[Observed intensity]]=snowfall[[#This Row],[ Estimated intensity]]</f>
        <v>1</v>
      </c>
    </row>
    <row r="65" spans="1:5" x14ac:dyDescent="0.25">
      <c r="A65">
        <v>0</v>
      </c>
      <c r="B65">
        <v>0</v>
      </c>
      <c r="C65" s="2">
        <v>8.9999999999999993E-3</v>
      </c>
      <c r="D65">
        <v>0</v>
      </c>
      <c r="E65" t="b">
        <f>snowfall[[#This Row],[Observed intensity]]=snowfall[[#This Row],[ Estimated intensity]]</f>
        <v>1</v>
      </c>
    </row>
    <row r="66" spans="1:5" x14ac:dyDescent="0.25">
      <c r="A66">
        <v>0</v>
      </c>
      <c r="B66">
        <v>0</v>
      </c>
      <c r="C66" s="2">
        <v>6.3E-3</v>
      </c>
      <c r="D66">
        <v>0</v>
      </c>
      <c r="E66" t="b">
        <f>snowfall[[#This Row],[Observed intensity]]=snowfall[[#This Row],[ Estimated intensity]]</f>
        <v>1</v>
      </c>
    </row>
    <row r="67" spans="1:5" x14ac:dyDescent="0.25">
      <c r="A67">
        <v>0</v>
      </c>
      <c r="B67">
        <v>0</v>
      </c>
      <c r="C67" s="2">
        <v>4.0000000000000002E-4</v>
      </c>
      <c r="D67">
        <v>0</v>
      </c>
      <c r="E67" t="b">
        <f>snowfall[[#This Row],[Observed intensity]]=snowfall[[#This Row],[ Estimated intensity]]</f>
        <v>1</v>
      </c>
    </row>
    <row r="68" spans="1:5" x14ac:dyDescent="0.25">
      <c r="A68">
        <v>0</v>
      </c>
      <c r="B68">
        <v>0</v>
      </c>
      <c r="C68" s="2">
        <v>3.8E-3</v>
      </c>
      <c r="D68">
        <v>0</v>
      </c>
      <c r="E68" t="b">
        <f>snowfall[[#This Row],[Observed intensity]]=snowfall[[#This Row],[ Estimated intensity]]</f>
        <v>1</v>
      </c>
    </row>
    <row r="69" spans="1:5" x14ac:dyDescent="0.25">
      <c r="A69">
        <v>0</v>
      </c>
      <c r="B69">
        <v>0</v>
      </c>
      <c r="C69" s="2">
        <v>1E-4</v>
      </c>
      <c r="D69">
        <v>0</v>
      </c>
      <c r="E69" t="b">
        <f>snowfall[[#This Row],[Observed intensity]]=snowfall[[#This Row],[ Estimated intensity]]</f>
        <v>1</v>
      </c>
    </row>
    <row r="70" spans="1:5" x14ac:dyDescent="0.25">
      <c r="A70">
        <v>0</v>
      </c>
      <c r="B70">
        <v>0</v>
      </c>
      <c r="C70" s="2">
        <v>9.9000000000000008E-3</v>
      </c>
      <c r="D70">
        <v>0</v>
      </c>
      <c r="E70" t="b">
        <f>snowfall[[#This Row],[Observed intensity]]=snowfall[[#This Row],[ Estimated intensity]]</f>
        <v>1</v>
      </c>
    </row>
    <row r="71" spans="1:5" x14ac:dyDescent="0.25">
      <c r="A71">
        <v>0</v>
      </c>
      <c r="B71">
        <v>0</v>
      </c>
      <c r="C71" s="2">
        <v>1.3899999999999999E-2</v>
      </c>
      <c r="D71">
        <v>1</v>
      </c>
      <c r="E71" t="b">
        <f>snowfall[[#This Row],[Observed intensity]]=snowfall[[#This Row],[ Estimated intensity]]</f>
        <v>0</v>
      </c>
    </row>
    <row r="72" spans="1:5" x14ac:dyDescent="0.25">
      <c r="A72">
        <v>0</v>
      </c>
      <c r="B72">
        <v>0</v>
      </c>
      <c r="C72" s="2">
        <v>2E-3</v>
      </c>
      <c r="D72">
        <v>0</v>
      </c>
      <c r="E72" t="b">
        <f>snowfall[[#This Row],[Observed intensity]]=snowfall[[#This Row],[ Estimated intensity]]</f>
        <v>1</v>
      </c>
    </row>
    <row r="73" spans="1:5" x14ac:dyDescent="0.25">
      <c r="A73">
        <v>0</v>
      </c>
      <c r="B73">
        <v>0</v>
      </c>
      <c r="C73" s="2">
        <v>7.7000000000000002E-3</v>
      </c>
      <c r="D73">
        <v>0</v>
      </c>
      <c r="E73" t="b">
        <f>snowfall[[#This Row],[Observed intensity]]=snowfall[[#This Row],[ Estimated intensity]]</f>
        <v>1</v>
      </c>
    </row>
    <row r="74" spans="1:5" x14ac:dyDescent="0.25">
      <c r="A74">
        <v>0</v>
      </c>
      <c r="B74">
        <v>1</v>
      </c>
      <c r="C74" s="2">
        <v>1.23E-2</v>
      </c>
      <c r="D74">
        <v>1</v>
      </c>
      <c r="E74" t="b">
        <f>snowfall[[#This Row],[Observed intensity]]=snowfall[[#This Row],[ Estimated intensity]]</f>
        <v>1</v>
      </c>
    </row>
    <row r="75" spans="1:5" x14ac:dyDescent="0.25">
      <c r="A75">
        <v>0</v>
      </c>
      <c r="B75">
        <v>1</v>
      </c>
      <c r="C75" s="2">
        <v>1.18E-2</v>
      </c>
      <c r="D75">
        <v>1</v>
      </c>
      <c r="E75" t="b">
        <f>snowfall[[#This Row],[Observed intensity]]=snowfall[[#This Row],[ Estimated intensity]]</f>
        <v>1</v>
      </c>
    </row>
    <row r="76" spans="1:5" x14ac:dyDescent="0.25">
      <c r="A76">
        <v>0</v>
      </c>
      <c r="B76">
        <v>1</v>
      </c>
      <c r="C76" s="2">
        <v>2.5700000000000001E-2</v>
      </c>
      <c r="D76">
        <v>2</v>
      </c>
      <c r="E76" t="b">
        <f>snowfall[[#This Row],[Observed intensity]]=snowfall[[#This Row],[ Estimated intensity]]</f>
        <v>0</v>
      </c>
    </row>
    <row r="77" spans="1:5" x14ac:dyDescent="0.25">
      <c r="A77">
        <v>0</v>
      </c>
      <c r="B77">
        <v>1</v>
      </c>
      <c r="C77" s="2">
        <v>1.44E-2</v>
      </c>
      <c r="D77">
        <v>1</v>
      </c>
      <c r="E77" t="b">
        <f>snowfall[[#This Row],[Observed intensity]]=snowfall[[#This Row],[ Estimated intensity]]</f>
        <v>1</v>
      </c>
    </row>
    <row r="78" spans="1:5" x14ac:dyDescent="0.25">
      <c r="A78">
        <v>0</v>
      </c>
      <c r="B78">
        <v>1</v>
      </c>
      <c r="C78" s="2">
        <v>3.1E-2</v>
      </c>
      <c r="D78">
        <v>2</v>
      </c>
      <c r="E78" t="b">
        <f>snowfall[[#This Row],[Observed intensity]]=snowfall[[#This Row],[ Estimated intensity]]</f>
        <v>0</v>
      </c>
    </row>
    <row r="79" spans="1:5" x14ac:dyDescent="0.25">
      <c r="A79">
        <v>0</v>
      </c>
      <c r="B79">
        <v>1</v>
      </c>
      <c r="C79" s="2">
        <v>9.1999999999999998E-3</v>
      </c>
      <c r="D79">
        <v>0</v>
      </c>
      <c r="E79" t="b">
        <f>snowfall[[#This Row],[Observed intensity]]=snowfall[[#This Row],[ Estimated intensity]]</f>
        <v>0</v>
      </c>
    </row>
    <row r="80" spans="1:5" x14ac:dyDescent="0.25">
      <c r="A80">
        <v>0</v>
      </c>
      <c r="B80">
        <v>1</v>
      </c>
      <c r="C80" s="2">
        <v>1.78E-2</v>
      </c>
      <c r="D80">
        <v>1</v>
      </c>
      <c r="E80" t="b">
        <f>snowfall[[#This Row],[Observed intensity]]=snowfall[[#This Row],[ Estimated intensity]]</f>
        <v>1</v>
      </c>
    </row>
    <row r="81" spans="1:5" x14ac:dyDescent="0.25">
      <c r="A81">
        <v>0</v>
      </c>
      <c r="B81">
        <v>1</v>
      </c>
      <c r="C81" s="2">
        <v>9.1999999999999998E-3</v>
      </c>
      <c r="D81">
        <v>0</v>
      </c>
      <c r="E81" t="b">
        <f>snowfall[[#This Row],[Observed intensity]]=snowfall[[#This Row],[ Estimated intensity]]</f>
        <v>0</v>
      </c>
    </row>
    <row r="82" spans="1:5" x14ac:dyDescent="0.25">
      <c r="A82">
        <v>0</v>
      </c>
      <c r="B82">
        <v>1</v>
      </c>
      <c r="C82" s="2">
        <v>1.17E-2</v>
      </c>
      <c r="D82">
        <v>1</v>
      </c>
      <c r="E82" t="b">
        <f>snowfall[[#This Row],[Observed intensity]]=snowfall[[#This Row],[ Estimated intensity]]</f>
        <v>1</v>
      </c>
    </row>
    <row r="83" spans="1:5" x14ac:dyDescent="0.25">
      <c r="A83">
        <v>0</v>
      </c>
      <c r="B83">
        <v>1</v>
      </c>
      <c r="C83" s="2">
        <v>1.7299999999999999E-2</v>
      </c>
      <c r="D83">
        <v>1</v>
      </c>
      <c r="E83" t="b">
        <f>snowfall[[#This Row],[Observed intensity]]=snowfall[[#This Row],[ Estimated intensity]]</f>
        <v>1</v>
      </c>
    </row>
    <row r="84" spans="1:5" x14ac:dyDescent="0.25">
      <c r="A84">
        <v>0</v>
      </c>
      <c r="B84">
        <v>1</v>
      </c>
      <c r="C84" s="2">
        <v>1.7100000000000001E-2</v>
      </c>
      <c r="D84">
        <v>1</v>
      </c>
      <c r="E84" t="b">
        <f>snowfall[[#This Row],[Observed intensity]]=snowfall[[#This Row],[ Estimated intensity]]</f>
        <v>1</v>
      </c>
    </row>
    <row r="85" spans="1:5" x14ac:dyDescent="0.25">
      <c r="A85">
        <v>0</v>
      </c>
      <c r="B85">
        <v>1</v>
      </c>
      <c r="C85" s="2">
        <v>2.2700000000000001E-2</v>
      </c>
      <c r="D85">
        <v>1</v>
      </c>
      <c r="E85" t="b">
        <f>snowfall[[#This Row],[Observed intensity]]=snowfall[[#This Row],[ Estimated intensity]]</f>
        <v>1</v>
      </c>
    </row>
    <row r="86" spans="1:5" x14ac:dyDescent="0.25">
      <c r="A86">
        <v>0</v>
      </c>
      <c r="B86">
        <v>1</v>
      </c>
      <c r="C86" s="2">
        <v>4.0800000000000003E-2</v>
      </c>
      <c r="D86">
        <v>2</v>
      </c>
      <c r="E86" t="b">
        <f>snowfall[[#This Row],[Observed intensity]]=snowfall[[#This Row],[ Estimated intensity]]</f>
        <v>0</v>
      </c>
    </row>
    <row r="87" spans="1:5" x14ac:dyDescent="0.25">
      <c r="A87">
        <v>0</v>
      </c>
      <c r="B87">
        <v>2</v>
      </c>
      <c r="C87" s="2">
        <v>3.0800000000000001E-2</v>
      </c>
      <c r="D87">
        <v>2</v>
      </c>
      <c r="E87" t="b">
        <f>snowfall[[#This Row],[Observed intensity]]=snowfall[[#This Row],[ Estimated intensity]]</f>
        <v>1</v>
      </c>
    </row>
    <row r="88" spans="1:5" x14ac:dyDescent="0.25">
      <c r="A88">
        <v>0</v>
      </c>
      <c r="B88">
        <v>2</v>
      </c>
      <c r="C88" s="2">
        <v>2.81E-2</v>
      </c>
      <c r="D88">
        <v>2</v>
      </c>
      <c r="E88" t="b">
        <f>snowfall[[#This Row],[Observed intensity]]=snowfall[[#This Row],[ Estimated intensity]]</f>
        <v>1</v>
      </c>
    </row>
    <row r="89" spans="1:5" x14ac:dyDescent="0.25">
      <c r="A89">
        <v>0</v>
      </c>
      <c r="B89">
        <v>2</v>
      </c>
      <c r="C89" s="2">
        <v>3.1600000000000003E-2</v>
      </c>
      <c r="D89">
        <v>2</v>
      </c>
      <c r="E89" t="b">
        <f>snowfall[[#This Row],[Observed intensity]]=snowfall[[#This Row],[ Estimated intensity]]</f>
        <v>1</v>
      </c>
    </row>
    <row r="90" spans="1:5" x14ac:dyDescent="0.25">
      <c r="A90">
        <v>0</v>
      </c>
      <c r="B90">
        <v>2</v>
      </c>
      <c r="C90" s="2">
        <v>2.8899999999999999E-2</v>
      </c>
      <c r="D90">
        <v>2</v>
      </c>
      <c r="E90" t="b">
        <f>snowfall[[#This Row],[Observed intensity]]=snowfall[[#This Row],[ Estimated intensity]]</f>
        <v>1</v>
      </c>
    </row>
    <row r="91" spans="1:5" x14ac:dyDescent="0.25">
      <c r="A91">
        <v>0</v>
      </c>
      <c r="B91">
        <v>2</v>
      </c>
      <c r="C91" s="2">
        <v>1.9199999999999998E-2</v>
      </c>
      <c r="D91">
        <v>1</v>
      </c>
      <c r="E91" t="b">
        <f>snowfall[[#This Row],[Observed intensity]]=snowfall[[#This Row],[ Estimated intensity]]</f>
        <v>0</v>
      </c>
    </row>
    <row r="92" spans="1:5" x14ac:dyDescent="0.25">
      <c r="A92">
        <v>0</v>
      </c>
      <c r="B92">
        <v>2</v>
      </c>
      <c r="C92" s="2">
        <v>3.73E-2</v>
      </c>
      <c r="D92">
        <v>2</v>
      </c>
      <c r="E92" t="b">
        <f>snowfall[[#This Row],[Observed intensity]]=snowfall[[#This Row],[ Estimated intensity]]</f>
        <v>1</v>
      </c>
    </row>
    <row r="93" spans="1:5" x14ac:dyDescent="0.25">
      <c r="A93">
        <v>0</v>
      </c>
      <c r="B93">
        <v>2</v>
      </c>
      <c r="C93" s="2">
        <v>2.24E-2</v>
      </c>
      <c r="D93">
        <v>1</v>
      </c>
      <c r="E93" t="b">
        <f>snowfall[[#This Row],[Observed intensity]]=snowfall[[#This Row],[ Estimated intensity]]</f>
        <v>0</v>
      </c>
    </row>
    <row r="94" spans="1:5" x14ac:dyDescent="0.25">
      <c r="A94">
        <v>0</v>
      </c>
      <c r="B94">
        <v>2</v>
      </c>
      <c r="C94" s="2">
        <v>1.9E-2</v>
      </c>
      <c r="D94">
        <v>1</v>
      </c>
      <c r="E94" t="b">
        <f>snowfall[[#This Row],[Observed intensity]]=snowfall[[#This Row],[ Estimated intensity]]</f>
        <v>0</v>
      </c>
    </row>
    <row r="95" spans="1:5" x14ac:dyDescent="0.25">
      <c r="A95">
        <v>0</v>
      </c>
      <c r="B95">
        <v>2</v>
      </c>
      <c r="C95" s="2">
        <v>2.0199999999999999E-2</v>
      </c>
      <c r="D95">
        <v>1</v>
      </c>
      <c r="E95" t="b">
        <f>snowfall[[#This Row],[Observed intensity]]=snowfall[[#This Row],[ Estimated intensity]]</f>
        <v>0</v>
      </c>
    </row>
    <row r="96" spans="1:5" x14ac:dyDescent="0.25">
      <c r="A96">
        <v>0</v>
      </c>
      <c r="B96">
        <v>2</v>
      </c>
      <c r="C96" s="2">
        <v>3.2199999999999999E-2</v>
      </c>
      <c r="D96">
        <v>2</v>
      </c>
      <c r="E96" t="b">
        <f>snowfall[[#This Row],[Observed intensity]]=snowfall[[#This Row],[ Estimated intensity]]</f>
        <v>1</v>
      </c>
    </row>
    <row r="97" spans="1:5" x14ac:dyDescent="0.25">
      <c r="A97">
        <v>0</v>
      </c>
      <c r="B97">
        <v>2</v>
      </c>
      <c r="C97" s="2">
        <v>3.8399999999999997E-2</v>
      </c>
      <c r="D97">
        <v>2</v>
      </c>
      <c r="E97" t="b">
        <f>snowfall[[#This Row],[Observed intensity]]=snowfall[[#This Row],[ Estimated intensity]]</f>
        <v>1</v>
      </c>
    </row>
    <row r="98" spans="1:5" x14ac:dyDescent="0.25">
      <c r="A98">
        <v>0</v>
      </c>
      <c r="B98">
        <v>2</v>
      </c>
      <c r="C98" s="2">
        <v>2.5899999999999999E-2</v>
      </c>
      <c r="D98">
        <v>2</v>
      </c>
      <c r="E98" t="b">
        <f>snowfall[[#This Row],[Observed intensity]]=snowfall[[#This Row],[ Estimated intensity]]</f>
        <v>1</v>
      </c>
    </row>
    <row r="99" spans="1:5" x14ac:dyDescent="0.25">
      <c r="A99">
        <v>0</v>
      </c>
      <c r="B99">
        <v>2</v>
      </c>
      <c r="C99" s="2">
        <v>3.6700000000000003E-2</v>
      </c>
      <c r="D99">
        <v>2</v>
      </c>
      <c r="E99" t="b">
        <f>snowfall[[#This Row],[Observed intensity]]=snowfall[[#This Row],[ Estimated intensity]]</f>
        <v>1</v>
      </c>
    </row>
    <row r="100" spans="1:5" x14ac:dyDescent="0.25">
      <c r="A100">
        <v>0</v>
      </c>
      <c r="B100">
        <v>2</v>
      </c>
      <c r="C100" s="2">
        <v>3.2099999999999997E-2</v>
      </c>
      <c r="D100">
        <v>2</v>
      </c>
      <c r="E100" t="b">
        <f>snowfall[[#This Row],[Observed intensity]]=snowfall[[#This Row],[ Estimated intensity]]</f>
        <v>1</v>
      </c>
    </row>
    <row r="101" spans="1:5" x14ac:dyDescent="0.25">
      <c r="A101">
        <v>0</v>
      </c>
      <c r="B101">
        <v>2</v>
      </c>
      <c r="C101" s="2">
        <v>2.6800000000000001E-2</v>
      </c>
      <c r="D101">
        <v>2</v>
      </c>
      <c r="E101" t="b">
        <f>snowfall[[#This Row],[Observed intensity]]=snowfall[[#This Row],[ Estimated intensity]]</f>
        <v>1</v>
      </c>
    </row>
    <row r="102" spans="1:5" x14ac:dyDescent="0.25">
      <c r="A102">
        <v>0</v>
      </c>
      <c r="B102">
        <v>2</v>
      </c>
      <c r="C102" s="2">
        <v>1.78E-2</v>
      </c>
      <c r="D102">
        <v>1</v>
      </c>
      <c r="E102" t="b">
        <f>snowfall[[#This Row],[Observed intensity]]=snowfall[[#This Row],[ Estimated intensity]]</f>
        <v>0</v>
      </c>
    </row>
    <row r="103" spans="1:5" x14ac:dyDescent="0.25">
      <c r="A103">
        <v>0</v>
      </c>
      <c r="B103">
        <v>3</v>
      </c>
      <c r="C103" s="2">
        <v>0.12570000000000001</v>
      </c>
      <c r="D103">
        <v>3</v>
      </c>
      <c r="E103" t="b">
        <f>snowfall[[#This Row],[Observed intensity]]=snowfall[[#This Row],[ Estimated intensity]]</f>
        <v>1</v>
      </c>
    </row>
    <row r="104" spans="1:5" x14ac:dyDescent="0.25">
      <c r="A104">
        <v>0</v>
      </c>
      <c r="B104">
        <v>3</v>
      </c>
      <c r="C104" s="2">
        <v>0.1103</v>
      </c>
      <c r="D104">
        <v>3</v>
      </c>
      <c r="E104" t="b">
        <f>snowfall[[#This Row],[Observed intensity]]=snowfall[[#This Row],[ Estimated intensity]]</f>
        <v>1</v>
      </c>
    </row>
    <row r="105" spans="1:5" x14ac:dyDescent="0.25">
      <c r="A105">
        <v>0</v>
      </c>
      <c r="B105">
        <v>3</v>
      </c>
      <c r="C105" s="2">
        <v>0.1094</v>
      </c>
      <c r="D105">
        <v>3</v>
      </c>
      <c r="E105" t="b">
        <f>snowfall[[#This Row],[Observed intensity]]=snowfall[[#This Row],[ Estimated intensity]]</f>
        <v>1</v>
      </c>
    </row>
    <row r="106" spans="1:5" x14ac:dyDescent="0.25">
      <c r="A106">
        <v>0</v>
      </c>
      <c r="B106">
        <v>3</v>
      </c>
      <c r="C106" s="2">
        <v>9.9199999999999997E-2</v>
      </c>
      <c r="D106">
        <v>3</v>
      </c>
      <c r="E106" t="b">
        <f>snowfall[[#This Row],[Observed intensity]]=snowfall[[#This Row],[ Estimated intensity]]</f>
        <v>1</v>
      </c>
    </row>
    <row r="107" spans="1:5" x14ac:dyDescent="0.25">
      <c r="A107">
        <v>0</v>
      </c>
      <c r="B107">
        <v>3</v>
      </c>
      <c r="C107" s="2">
        <v>0.1236</v>
      </c>
      <c r="D107">
        <v>3</v>
      </c>
      <c r="E107" t="b">
        <f>snowfall[[#This Row],[Observed intensity]]=snowfall[[#This Row],[ Estimated intensity]]</f>
        <v>1</v>
      </c>
    </row>
    <row r="108" spans="1:5" x14ac:dyDescent="0.25">
      <c r="A108">
        <v>0</v>
      </c>
      <c r="B108">
        <v>3</v>
      </c>
      <c r="C108" s="2">
        <v>0.13639999999999999</v>
      </c>
      <c r="D108">
        <v>3</v>
      </c>
      <c r="E108" t="b">
        <f>snowfall[[#This Row],[Observed intensity]]=snowfall[[#This Row],[ Estimated intensity]]</f>
        <v>1</v>
      </c>
    </row>
    <row r="109" spans="1:5" x14ac:dyDescent="0.25">
      <c r="A109">
        <v>0</v>
      </c>
      <c r="B109">
        <v>3</v>
      </c>
      <c r="C109" s="2">
        <v>0.15229999999999999</v>
      </c>
      <c r="D109">
        <v>3</v>
      </c>
      <c r="E109" t="b">
        <f>snowfall[[#This Row],[Observed intensity]]=snowfall[[#This Row],[ Estimated intensity]]</f>
        <v>1</v>
      </c>
    </row>
    <row r="110" spans="1:5" x14ac:dyDescent="0.25">
      <c r="A110">
        <v>0</v>
      </c>
      <c r="B110">
        <v>3</v>
      </c>
      <c r="C110" s="2">
        <v>0.14460000000000001</v>
      </c>
      <c r="D110">
        <v>3</v>
      </c>
      <c r="E110" t="b">
        <f>snowfall[[#This Row],[Observed intensity]]=snowfall[[#This Row],[ Estimated intensity]]</f>
        <v>1</v>
      </c>
    </row>
    <row r="111" spans="1:5" x14ac:dyDescent="0.25">
      <c r="A111">
        <v>0</v>
      </c>
      <c r="B111">
        <v>3</v>
      </c>
      <c r="C111" s="2">
        <v>0.1396</v>
      </c>
      <c r="D111">
        <v>3</v>
      </c>
      <c r="E111" t="b">
        <f>snowfall[[#This Row],[Observed intensity]]=snowfall[[#This Row],[ Estimated intensity]]</f>
        <v>1</v>
      </c>
    </row>
    <row r="112" spans="1:5" x14ac:dyDescent="0.25">
      <c r="A112">
        <v>0</v>
      </c>
      <c r="B112">
        <v>3</v>
      </c>
      <c r="C112" s="2">
        <v>0.1125</v>
      </c>
      <c r="D112">
        <v>3</v>
      </c>
      <c r="E112" t="b">
        <f>snowfall[[#This Row],[Observed intensity]]=snowfall[[#This Row],[ Estimated intensity]]</f>
        <v>1</v>
      </c>
    </row>
    <row r="113" spans="1:5" x14ac:dyDescent="0.25">
      <c r="A113">
        <v>0</v>
      </c>
      <c r="B113">
        <v>3</v>
      </c>
      <c r="C113" s="2">
        <v>0.1109</v>
      </c>
      <c r="D113">
        <v>3</v>
      </c>
      <c r="E113" t="b">
        <f>snowfall[[#This Row],[Observed intensity]]=snowfall[[#This Row],[ Estimated intensity]]</f>
        <v>1</v>
      </c>
    </row>
    <row r="114" spans="1:5" x14ac:dyDescent="0.25">
      <c r="A114">
        <v>0</v>
      </c>
      <c r="B114">
        <v>3</v>
      </c>
      <c r="C114" s="2">
        <v>0.1234</v>
      </c>
      <c r="D114">
        <v>3</v>
      </c>
      <c r="E114" t="b">
        <f>snowfall[[#This Row],[Observed intensity]]=snowfall[[#This Row],[ Estimated intensity]]</f>
        <v>1</v>
      </c>
    </row>
    <row r="115" spans="1:5" x14ac:dyDescent="0.25">
      <c r="A115">
        <v>0</v>
      </c>
      <c r="B115">
        <v>3</v>
      </c>
      <c r="C115" s="2">
        <v>0.12239999999999999</v>
      </c>
      <c r="D115">
        <v>3</v>
      </c>
      <c r="E115" t="b">
        <f>snowfall[[#This Row],[Observed intensity]]=snowfall[[#This Row],[ Estimated intensity]]</f>
        <v>1</v>
      </c>
    </row>
    <row r="116" spans="1:5" x14ac:dyDescent="0.25">
      <c r="A116">
        <v>0</v>
      </c>
      <c r="B116">
        <v>3</v>
      </c>
      <c r="C116" s="2">
        <v>0.13650000000000001</v>
      </c>
      <c r="D116">
        <v>3</v>
      </c>
      <c r="E116" t="b">
        <f>snowfall[[#This Row],[Observed intensity]]=snowfall[[#This Row],[ Estimated intensity]]</f>
        <v>1</v>
      </c>
    </row>
    <row r="117" spans="1:5" x14ac:dyDescent="0.25">
      <c r="A117">
        <v>0</v>
      </c>
      <c r="B117">
        <v>3</v>
      </c>
      <c r="C117" s="2">
        <v>9.6500000000000002E-2</v>
      </c>
      <c r="D117">
        <v>3</v>
      </c>
      <c r="E117" t="b">
        <f>snowfall[[#This Row],[Observed intensity]]=snowfall[[#This Row],[ Estimated intensity]]</f>
        <v>1</v>
      </c>
    </row>
    <row r="118" spans="1:5" x14ac:dyDescent="0.25">
      <c r="A118">
        <v>0</v>
      </c>
      <c r="B118">
        <v>3</v>
      </c>
      <c r="C118" s="2">
        <v>9.5200000000000007E-2</v>
      </c>
      <c r="D118">
        <v>3</v>
      </c>
      <c r="E118" t="b">
        <f>snowfall[[#This Row],[Observed intensity]]=snowfall[[#This Row],[ Estimated intensity]]</f>
        <v>1</v>
      </c>
    </row>
    <row r="119" spans="1:5" x14ac:dyDescent="0.25">
      <c r="A119">
        <v>0</v>
      </c>
      <c r="B119">
        <v>3</v>
      </c>
      <c r="C119" s="2">
        <v>0.1108</v>
      </c>
      <c r="D119">
        <v>3</v>
      </c>
      <c r="E119" t="b">
        <f>snowfall[[#This Row],[Observed intensity]]=snowfall[[#This Row],[ Estimated intensity]]</f>
        <v>1</v>
      </c>
    </row>
    <row r="120" spans="1:5" x14ac:dyDescent="0.25">
      <c r="A120">
        <v>0</v>
      </c>
      <c r="B120">
        <v>3</v>
      </c>
      <c r="C120" s="2">
        <v>0.12559999999999999</v>
      </c>
      <c r="D120">
        <v>3</v>
      </c>
      <c r="E120" t="b">
        <f>snowfall[[#This Row],[Observed intensity]]=snowfall[[#This Row],[ Estimated intensity]]</f>
        <v>1</v>
      </c>
    </row>
    <row r="121" spans="1:5" x14ac:dyDescent="0.25">
      <c r="A121">
        <v>0</v>
      </c>
      <c r="B121">
        <v>3</v>
      </c>
      <c r="C121" s="2">
        <v>0.14000000000000001</v>
      </c>
      <c r="D121">
        <v>3</v>
      </c>
      <c r="E121" t="b">
        <f>snowfall[[#This Row],[Observed intensity]]=snowfall[[#This Row],[ Estimated intensity]]</f>
        <v>1</v>
      </c>
    </row>
    <row r="122" spans="1:5" x14ac:dyDescent="0.25">
      <c r="A122">
        <v>0</v>
      </c>
      <c r="B122">
        <v>3</v>
      </c>
      <c r="C122" s="2">
        <v>0.13059999999999999</v>
      </c>
      <c r="D122">
        <v>3</v>
      </c>
      <c r="E122" t="b">
        <f>snowfall[[#This Row],[Observed intensity]]=snowfall[[#This Row],[ Estimated intensity]]</f>
        <v>1</v>
      </c>
    </row>
    <row r="123" spans="1:5" x14ac:dyDescent="0.25">
      <c r="A123">
        <v>0</v>
      </c>
      <c r="B123">
        <v>3</v>
      </c>
      <c r="C123" s="2">
        <v>0.12690000000000001</v>
      </c>
      <c r="D123">
        <v>3</v>
      </c>
      <c r="E123" t="b">
        <f>snowfall[[#This Row],[Observed intensity]]=snowfall[[#This Row],[ Estimated intensity]]</f>
        <v>1</v>
      </c>
    </row>
    <row r="124" spans="1:5" x14ac:dyDescent="0.25">
      <c r="A124">
        <v>0</v>
      </c>
      <c r="B124">
        <v>3</v>
      </c>
      <c r="C124" s="2">
        <v>0.1462</v>
      </c>
      <c r="D124">
        <v>3</v>
      </c>
      <c r="E124" t="b">
        <f>snowfall[[#This Row],[Observed intensity]]=snowfall[[#This Row],[ Estimated intensity]]</f>
        <v>1</v>
      </c>
    </row>
    <row r="125" spans="1:5" x14ac:dyDescent="0.25">
      <c r="A125">
        <v>0</v>
      </c>
      <c r="B125">
        <v>3</v>
      </c>
      <c r="C125" s="2">
        <v>0.14510000000000001</v>
      </c>
      <c r="D125">
        <v>3</v>
      </c>
      <c r="E125" t="b">
        <f>snowfall[[#This Row],[Observed intensity]]=snowfall[[#This Row],[ Estimated intensity]]</f>
        <v>1</v>
      </c>
    </row>
    <row r="126" spans="1:5" x14ac:dyDescent="0.25">
      <c r="A126">
        <v>0</v>
      </c>
      <c r="B126">
        <v>3</v>
      </c>
      <c r="C126" s="2">
        <v>0.1241</v>
      </c>
      <c r="D126">
        <v>3</v>
      </c>
      <c r="E126" t="b">
        <f>snowfall[[#This Row],[Observed intensity]]=snowfall[[#This Row],[ Estimated intensity]]</f>
        <v>1</v>
      </c>
    </row>
    <row r="127" spans="1:5" x14ac:dyDescent="0.25">
      <c r="A127">
        <v>0</v>
      </c>
      <c r="B127">
        <v>3</v>
      </c>
      <c r="C127" s="2">
        <v>0.13719999999999999</v>
      </c>
      <c r="D127">
        <v>3</v>
      </c>
      <c r="E127" t="b">
        <f>snowfall[[#This Row],[Observed intensity]]=snowfall[[#This Row],[ Estimated intensity]]</f>
        <v>1</v>
      </c>
    </row>
    <row r="128" spans="1:5" x14ac:dyDescent="0.25">
      <c r="A128">
        <v>0</v>
      </c>
      <c r="B128">
        <v>3</v>
      </c>
      <c r="C128" s="2">
        <v>0.1676</v>
      </c>
      <c r="D128">
        <v>3</v>
      </c>
      <c r="E128" t="b">
        <f>snowfall[[#This Row],[Observed intensity]]=snowfall[[#This Row],[ Estimated intensity]]</f>
        <v>1</v>
      </c>
    </row>
    <row r="129" spans="1:5" x14ac:dyDescent="0.25">
      <c r="A129">
        <v>0</v>
      </c>
      <c r="B129">
        <v>3</v>
      </c>
      <c r="C129" s="2">
        <v>0.13950000000000001</v>
      </c>
      <c r="D129">
        <v>3</v>
      </c>
      <c r="E129" t="b">
        <f>snowfall[[#This Row],[Observed intensity]]=snowfall[[#This Row],[ Estimated intensity]]</f>
        <v>1</v>
      </c>
    </row>
    <row r="130" spans="1:5" x14ac:dyDescent="0.25">
      <c r="A130">
        <v>0</v>
      </c>
      <c r="B130">
        <v>3</v>
      </c>
      <c r="C130" s="2">
        <v>0.16309999999999999</v>
      </c>
      <c r="D130">
        <v>3</v>
      </c>
      <c r="E130" t="b">
        <f>snowfall[[#This Row],[Observed intensity]]=snowfall[[#This Row],[ Estimated intensity]]</f>
        <v>1</v>
      </c>
    </row>
    <row r="131" spans="1:5" x14ac:dyDescent="0.25">
      <c r="A131">
        <v>0</v>
      </c>
      <c r="B131">
        <v>3</v>
      </c>
      <c r="C131" s="2">
        <v>0.1452</v>
      </c>
      <c r="D131">
        <v>3</v>
      </c>
      <c r="E131" t="b">
        <f>snowfall[[#This Row],[Observed intensity]]=snowfall[[#This Row],[ Estimated intensity]]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E8A5-3A28-4519-BCD3-A16F78440ABF}">
  <dimension ref="A1:H174"/>
  <sheetViews>
    <sheetView tabSelected="1" zoomScale="85" zoomScaleNormal="85" workbookViewId="0">
      <selection activeCell="X12" sqref="X12"/>
    </sheetView>
  </sheetViews>
  <sheetFormatPr baseColWidth="10" defaultRowHeight="15" x14ac:dyDescent="0.25"/>
  <cols>
    <col min="1" max="1" width="6.5703125" bestFit="1" customWidth="1"/>
    <col min="2" max="2" width="24.42578125" bestFit="1" customWidth="1"/>
    <col min="3" max="3" width="21.140625" style="2" bestFit="1" customWidth="1"/>
    <col min="4" max="4" width="25.140625" bestFit="1" customWidth="1"/>
    <col min="5" max="5" width="9.7109375" bestFit="1" customWidth="1"/>
  </cols>
  <sheetData>
    <row r="1" spans="1:5" x14ac:dyDescent="0.25">
      <c r="A1" t="s">
        <v>0</v>
      </c>
      <c r="B1" t="s">
        <v>4</v>
      </c>
      <c r="C1" s="2" t="s">
        <v>5</v>
      </c>
      <c r="D1" t="s">
        <v>6</v>
      </c>
      <c r="E1" t="s">
        <v>7</v>
      </c>
    </row>
    <row r="2" spans="1:5" x14ac:dyDescent="0.25">
      <c r="A2">
        <v>1</v>
      </c>
      <c r="B2">
        <v>0</v>
      </c>
      <c r="C2" s="2">
        <v>3.7400000000000003E-2</v>
      </c>
      <c r="D2">
        <v>0</v>
      </c>
      <c r="E2" t="b">
        <f>snowOnRoad_noise[[#This Row],[ Estimated snow on road]]=snowOnRoad_noise[[#This Row],[Observed snow on road]]</f>
        <v>1</v>
      </c>
    </row>
    <row r="3" spans="1:5" x14ac:dyDescent="0.25">
      <c r="A3">
        <v>1</v>
      </c>
      <c r="B3">
        <v>0</v>
      </c>
      <c r="C3" s="2">
        <v>3.1E-2</v>
      </c>
      <c r="D3">
        <v>0</v>
      </c>
      <c r="E3" t="b">
        <f>snowOnRoad_noise[[#This Row],[ Estimated snow on road]]=snowOnRoad_noise[[#This Row],[Observed snow on road]]</f>
        <v>1</v>
      </c>
    </row>
    <row r="4" spans="1:5" x14ac:dyDescent="0.25">
      <c r="A4">
        <v>1</v>
      </c>
      <c r="B4">
        <v>0</v>
      </c>
      <c r="C4" s="2">
        <v>3.9899999999999998E-2</v>
      </c>
      <c r="D4">
        <v>0</v>
      </c>
      <c r="E4" t="b">
        <f>snowOnRoad_noise[[#This Row],[ Estimated snow on road]]=snowOnRoad_noise[[#This Row],[Observed snow on road]]</f>
        <v>1</v>
      </c>
    </row>
    <row r="5" spans="1:5" x14ac:dyDescent="0.25">
      <c r="A5">
        <v>1</v>
      </c>
      <c r="B5">
        <v>0</v>
      </c>
      <c r="C5" s="2">
        <v>2.2599999999999999E-2</v>
      </c>
      <c r="D5">
        <v>0</v>
      </c>
      <c r="E5" t="b">
        <f>snowOnRoad_noise[[#This Row],[ Estimated snow on road]]=snowOnRoad_noise[[#This Row],[Observed snow on road]]</f>
        <v>1</v>
      </c>
    </row>
    <row r="6" spans="1:5" x14ac:dyDescent="0.25">
      <c r="A6">
        <v>1</v>
      </c>
      <c r="B6">
        <v>0</v>
      </c>
      <c r="C6" s="2">
        <v>2.53E-2</v>
      </c>
      <c r="D6">
        <v>0</v>
      </c>
      <c r="E6" t="b">
        <f>snowOnRoad_noise[[#This Row],[ Estimated snow on road]]=snowOnRoad_noise[[#This Row],[Observed snow on road]]</f>
        <v>1</v>
      </c>
    </row>
    <row r="7" spans="1:5" x14ac:dyDescent="0.25">
      <c r="A7">
        <v>1</v>
      </c>
      <c r="B7">
        <v>0</v>
      </c>
      <c r="C7" s="2">
        <v>3.1399999999999997E-2</v>
      </c>
      <c r="D7">
        <v>0</v>
      </c>
      <c r="E7" t="b">
        <f>snowOnRoad_noise[[#This Row],[ Estimated snow on road]]=snowOnRoad_noise[[#This Row],[Observed snow on road]]</f>
        <v>1</v>
      </c>
    </row>
    <row r="8" spans="1:5" x14ac:dyDescent="0.25">
      <c r="A8">
        <v>1</v>
      </c>
      <c r="B8">
        <v>0</v>
      </c>
      <c r="C8" s="2">
        <v>1.4E-2</v>
      </c>
      <c r="D8">
        <v>0</v>
      </c>
      <c r="E8" t="b">
        <f>snowOnRoad_noise[[#This Row],[ Estimated snow on road]]=snowOnRoad_noise[[#This Row],[Observed snow on road]]</f>
        <v>1</v>
      </c>
    </row>
    <row r="9" spans="1:5" x14ac:dyDescent="0.25">
      <c r="A9">
        <v>1</v>
      </c>
      <c r="B9">
        <v>0</v>
      </c>
      <c r="C9" s="2">
        <v>0.01</v>
      </c>
      <c r="D9">
        <v>0</v>
      </c>
      <c r="E9" t="b">
        <f>snowOnRoad_noise[[#This Row],[ Estimated snow on road]]=snowOnRoad_noise[[#This Row],[Observed snow on road]]</f>
        <v>1</v>
      </c>
    </row>
    <row r="10" spans="1:5" x14ac:dyDescent="0.25">
      <c r="A10">
        <v>1</v>
      </c>
      <c r="B10">
        <v>0</v>
      </c>
      <c r="C10" s="2">
        <v>1.67E-2</v>
      </c>
      <c r="D10">
        <v>0</v>
      </c>
      <c r="E10" t="b">
        <f>snowOnRoad_noise[[#This Row],[ Estimated snow on road]]=snowOnRoad_noise[[#This Row],[Observed snow on road]]</f>
        <v>1</v>
      </c>
    </row>
    <row r="11" spans="1:5" x14ac:dyDescent="0.25">
      <c r="A11">
        <v>1</v>
      </c>
      <c r="B11">
        <v>0</v>
      </c>
      <c r="C11" s="2">
        <v>1.72E-2</v>
      </c>
      <c r="D11">
        <v>0</v>
      </c>
      <c r="E11" t="b">
        <f>snowOnRoad_noise[[#This Row],[ Estimated snow on road]]=snowOnRoad_noise[[#This Row],[Observed snow on road]]</f>
        <v>1</v>
      </c>
    </row>
    <row r="12" spans="1:5" x14ac:dyDescent="0.25">
      <c r="A12">
        <v>1</v>
      </c>
      <c r="B12">
        <v>0</v>
      </c>
      <c r="C12" s="2">
        <v>2.24E-2</v>
      </c>
      <c r="D12">
        <v>0</v>
      </c>
      <c r="E12" t="b">
        <f>snowOnRoad_noise[[#This Row],[ Estimated snow on road]]=snowOnRoad_noise[[#This Row],[Observed snow on road]]</f>
        <v>1</v>
      </c>
    </row>
    <row r="13" spans="1:5" x14ac:dyDescent="0.25">
      <c r="A13">
        <v>1</v>
      </c>
      <c r="B13">
        <v>0</v>
      </c>
      <c r="C13" s="2">
        <v>1.17E-2</v>
      </c>
      <c r="D13">
        <v>0</v>
      </c>
      <c r="E13" t="b">
        <f>snowOnRoad_noise[[#This Row],[ Estimated snow on road]]=snowOnRoad_noise[[#This Row],[Observed snow on road]]</f>
        <v>1</v>
      </c>
    </row>
    <row r="14" spans="1:5" x14ac:dyDescent="0.25">
      <c r="A14">
        <v>1</v>
      </c>
      <c r="B14">
        <v>0</v>
      </c>
      <c r="C14" s="2">
        <v>7.7999999999999996E-3</v>
      </c>
      <c r="D14">
        <v>0</v>
      </c>
      <c r="E14" t="b">
        <f>snowOnRoad_noise[[#This Row],[ Estimated snow on road]]=snowOnRoad_noise[[#This Row],[Observed snow on road]]</f>
        <v>1</v>
      </c>
    </row>
    <row r="15" spans="1:5" x14ac:dyDescent="0.25">
      <c r="A15">
        <v>1</v>
      </c>
      <c r="B15">
        <v>0</v>
      </c>
      <c r="C15" s="2">
        <v>1.4800000000000001E-2</v>
      </c>
      <c r="D15">
        <v>0</v>
      </c>
      <c r="E15" t="b">
        <f>snowOnRoad_noise[[#This Row],[ Estimated snow on road]]=snowOnRoad_noise[[#This Row],[Observed snow on road]]</f>
        <v>1</v>
      </c>
    </row>
    <row r="16" spans="1:5" x14ac:dyDescent="0.25">
      <c r="A16">
        <v>1</v>
      </c>
      <c r="B16">
        <v>0</v>
      </c>
      <c r="C16" s="2">
        <v>1.61E-2</v>
      </c>
      <c r="D16">
        <v>0</v>
      </c>
      <c r="E16" t="b">
        <f>snowOnRoad_noise[[#This Row],[ Estimated snow on road]]=snowOnRoad_noise[[#This Row],[Observed snow on road]]</f>
        <v>1</v>
      </c>
    </row>
    <row r="17" spans="1:5" x14ac:dyDescent="0.25">
      <c r="A17">
        <v>1</v>
      </c>
      <c r="B17">
        <v>0</v>
      </c>
      <c r="C17" s="2">
        <v>2.6200000000000001E-2</v>
      </c>
      <c r="D17">
        <v>0</v>
      </c>
      <c r="E17" t="b">
        <f>snowOnRoad_noise[[#This Row],[ Estimated snow on road]]=snowOnRoad_noise[[#This Row],[Observed snow on road]]</f>
        <v>1</v>
      </c>
    </row>
    <row r="18" spans="1:5" x14ac:dyDescent="0.25">
      <c r="A18">
        <v>1</v>
      </c>
      <c r="B18">
        <v>0</v>
      </c>
      <c r="C18" s="2">
        <v>4.6899999999999997E-2</v>
      </c>
      <c r="D18">
        <v>0</v>
      </c>
      <c r="E18" t="b">
        <f>snowOnRoad_noise[[#This Row],[ Estimated snow on road]]=snowOnRoad_noise[[#This Row],[Observed snow on road]]</f>
        <v>1</v>
      </c>
    </row>
    <row r="19" spans="1:5" x14ac:dyDescent="0.25">
      <c r="A19">
        <v>1</v>
      </c>
      <c r="B19">
        <v>0</v>
      </c>
      <c r="C19" s="2">
        <v>3.6400000000000002E-2</v>
      </c>
      <c r="D19">
        <v>0</v>
      </c>
      <c r="E19" t="b">
        <f>snowOnRoad_noise[[#This Row],[ Estimated snow on road]]=snowOnRoad_noise[[#This Row],[Observed snow on road]]</f>
        <v>1</v>
      </c>
    </row>
    <row r="20" spans="1:5" x14ac:dyDescent="0.25">
      <c r="A20">
        <v>1</v>
      </c>
      <c r="B20">
        <v>0</v>
      </c>
      <c r="C20" s="2">
        <v>3.7499999999999999E-2</v>
      </c>
      <c r="D20">
        <v>0</v>
      </c>
      <c r="E20" t="b">
        <f>snowOnRoad_noise[[#This Row],[ Estimated snow on road]]=snowOnRoad_noise[[#This Row],[Observed snow on road]]</f>
        <v>1</v>
      </c>
    </row>
    <row r="21" spans="1:5" x14ac:dyDescent="0.25">
      <c r="A21">
        <v>1</v>
      </c>
      <c r="B21">
        <v>0</v>
      </c>
      <c r="C21" s="2">
        <v>4.0599999999999997E-2</v>
      </c>
      <c r="D21">
        <v>0</v>
      </c>
      <c r="E21" t="b">
        <f>snowOnRoad_noise[[#This Row],[ Estimated snow on road]]=snowOnRoad_noise[[#This Row],[Observed snow on road]]</f>
        <v>1</v>
      </c>
    </row>
    <row r="22" spans="1:5" x14ac:dyDescent="0.25">
      <c r="A22">
        <v>1</v>
      </c>
      <c r="B22">
        <v>0</v>
      </c>
      <c r="C22" s="2">
        <v>0.03</v>
      </c>
      <c r="D22">
        <v>0</v>
      </c>
      <c r="E22" t="b">
        <f>snowOnRoad_noise[[#This Row],[ Estimated snow on road]]=snowOnRoad_noise[[#This Row],[Observed snow on road]]</f>
        <v>1</v>
      </c>
    </row>
    <row r="23" spans="1:5" x14ac:dyDescent="0.25">
      <c r="A23">
        <v>1</v>
      </c>
      <c r="B23">
        <v>0</v>
      </c>
      <c r="C23" s="2">
        <v>3.2300000000000002E-2</v>
      </c>
      <c r="D23">
        <v>0</v>
      </c>
      <c r="E23" t="b">
        <f>snowOnRoad_noise[[#This Row],[ Estimated snow on road]]=snowOnRoad_noise[[#This Row],[Observed snow on road]]</f>
        <v>1</v>
      </c>
    </row>
    <row r="24" spans="1:5" x14ac:dyDescent="0.25">
      <c r="A24">
        <v>1</v>
      </c>
      <c r="B24">
        <v>0</v>
      </c>
      <c r="C24" s="2">
        <v>-1.1999999999999999E-3</v>
      </c>
      <c r="D24">
        <v>0</v>
      </c>
      <c r="E24" t="b">
        <f>snowOnRoad_noise[[#This Row],[ Estimated snow on road]]=snowOnRoad_noise[[#This Row],[Observed snow on road]]</f>
        <v>1</v>
      </c>
    </row>
    <row r="25" spans="1:5" x14ac:dyDescent="0.25">
      <c r="A25">
        <v>1</v>
      </c>
      <c r="B25">
        <v>0</v>
      </c>
      <c r="C25" s="2">
        <v>3.7199999999999997E-2</v>
      </c>
      <c r="D25">
        <v>0</v>
      </c>
      <c r="E25" t="b">
        <f>snowOnRoad_noise[[#This Row],[ Estimated snow on road]]=snowOnRoad_noise[[#This Row],[Observed snow on road]]</f>
        <v>1</v>
      </c>
    </row>
    <row r="26" spans="1:5" x14ac:dyDescent="0.25">
      <c r="A26">
        <v>1</v>
      </c>
      <c r="B26">
        <v>0</v>
      </c>
      <c r="C26" s="2">
        <v>2.41E-2</v>
      </c>
      <c r="D26">
        <v>0</v>
      </c>
      <c r="E26" t="b">
        <f>snowOnRoad_noise[[#This Row],[ Estimated snow on road]]=snowOnRoad_noise[[#This Row],[Observed snow on road]]</f>
        <v>1</v>
      </c>
    </row>
    <row r="27" spans="1:5" x14ac:dyDescent="0.25">
      <c r="A27">
        <v>1</v>
      </c>
      <c r="B27">
        <v>0</v>
      </c>
      <c r="C27" s="2">
        <v>4.6899999999999997E-2</v>
      </c>
      <c r="D27">
        <v>0</v>
      </c>
      <c r="E27" t="b">
        <f>snowOnRoad_noise[[#This Row],[ Estimated snow on road]]=snowOnRoad_noise[[#This Row],[Observed snow on road]]</f>
        <v>1</v>
      </c>
    </row>
    <row r="28" spans="1:5" x14ac:dyDescent="0.25">
      <c r="A28">
        <v>1</v>
      </c>
      <c r="B28">
        <v>0</v>
      </c>
      <c r="C28" s="2">
        <v>5.0500000000000003E-2</v>
      </c>
      <c r="D28">
        <v>0</v>
      </c>
      <c r="E28" t="b">
        <f>snowOnRoad_noise[[#This Row],[ Estimated snow on road]]=snowOnRoad_noise[[#This Row],[Observed snow on road]]</f>
        <v>1</v>
      </c>
    </row>
    <row r="29" spans="1:5" x14ac:dyDescent="0.25">
      <c r="A29">
        <v>1</v>
      </c>
      <c r="B29">
        <v>0</v>
      </c>
      <c r="C29" s="2">
        <v>1.9699999999999999E-2</v>
      </c>
      <c r="D29">
        <v>0</v>
      </c>
      <c r="E29" t="b">
        <f>snowOnRoad_noise[[#This Row],[ Estimated snow on road]]=snowOnRoad_noise[[#This Row],[Observed snow on road]]</f>
        <v>1</v>
      </c>
    </row>
    <row r="30" spans="1:5" x14ac:dyDescent="0.25">
      <c r="A30">
        <v>1</v>
      </c>
      <c r="B30">
        <v>0</v>
      </c>
      <c r="C30" s="2">
        <v>2.52E-2</v>
      </c>
      <c r="D30">
        <v>0</v>
      </c>
      <c r="E30" t="b">
        <f>snowOnRoad_noise[[#This Row],[ Estimated snow on road]]=snowOnRoad_noise[[#This Row],[Observed snow on road]]</f>
        <v>1</v>
      </c>
    </row>
    <row r="31" spans="1:5" x14ac:dyDescent="0.25">
      <c r="A31">
        <v>1</v>
      </c>
      <c r="B31">
        <v>0</v>
      </c>
      <c r="C31" s="2">
        <v>3.6600000000000001E-2</v>
      </c>
      <c r="D31">
        <v>0</v>
      </c>
      <c r="E31" t="b">
        <f>snowOnRoad_noise[[#This Row],[ Estimated snow on road]]=snowOnRoad_noise[[#This Row],[Observed snow on road]]</f>
        <v>1</v>
      </c>
    </row>
    <row r="32" spans="1:5" x14ac:dyDescent="0.25">
      <c r="A32">
        <v>1</v>
      </c>
      <c r="B32">
        <v>0</v>
      </c>
      <c r="C32" s="2">
        <v>5.7500000000000002E-2</v>
      </c>
      <c r="D32">
        <v>0</v>
      </c>
      <c r="E32" t="b">
        <f>snowOnRoad_noise[[#This Row],[ Estimated snow on road]]=snowOnRoad_noise[[#This Row],[Observed snow on road]]</f>
        <v>1</v>
      </c>
    </row>
    <row r="33" spans="1:8" x14ac:dyDescent="0.25">
      <c r="A33">
        <v>1</v>
      </c>
      <c r="B33">
        <v>1</v>
      </c>
      <c r="C33" s="2">
        <v>0.1729</v>
      </c>
      <c r="D33">
        <v>1</v>
      </c>
      <c r="E33" t="b">
        <f>snowOnRoad_noise[[#This Row],[ Estimated snow on road]]=snowOnRoad_noise[[#This Row],[Observed snow on road]]</f>
        <v>1</v>
      </c>
    </row>
    <row r="34" spans="1:8" x14ac:dyDescent="0.25">
      <c r="A34">
        <v>1</v>
      </c>
      <c r="B34">
        <v>1</v>
      </c>
      <c r="C34" s="2">
        <v>0.19259999999999999</v>
      </c>
      <c r="D34">
        <v>1</v>
      </c>
      <c r="E34" t="b">
        <f>snowOnRoad_noise[[#This Row],[ Estimated snow on road]]=snowOnRoad_noise[[#This Row],[Observed snow on road]]</f>
        <v>1</v>
      </c>
    </row>
    <row r="35" spans="1:8" x14ac:dyDescent="0.25">
      <c r="A35">
        <v>1</v>
      </c>
      <c r="B35">
        <v>1</v>
      </c>
      <c r="C35" s="2">
        <v>0.20699999999999999</v>
      </c>
      <c r="D35">
        <v>1</v>
      </c>
      <c r="E35" t="b">
        <f>snowOnRoad_noise[[#This Row],[ Estimated snow on road]]=snowOnRoad_noise[[#This Row],[Observed snow on road]]</f>
        <v>1</v>
      </c>
    </row>
    <row r="36" spans="1:8" x14ac:dyDescent="0.25">
      <c r="A36">
        <v>1</v>
      </c>
      <c r="B36">
        <v>1</v>
      </c>
      <c r="C36" s="2">
        <v>0.25580000000000003</v>
      </c>
      <c r="D36">
        <v>1</v>
      </c>
      <c r="E36" t="b">
        <f>snowOnRoad_noise[[#This Row],[ Estimated snow on road]]=snowOnRoad_noise[[#This Row],[Observed snow on road]]</f>
        <v>1</v>
      </c>
    </row>
    <row r="37" spans="1:8" x14ac:dyDescent="0.25">
      <c r="A37">
        <v>1</v>
      </c>
      <c r="B37">
        <v>1</v>
      </c>
      <c r="C37" s="2">
        <v>0.21629999999999999</v>
      </c>
      <c r="D37">
        <v>1</v>
      </c>
      <c r="E37" t="b">
        <f>snowOnRoad_noise[[#This Row],[ Estimated snow on road]]=snowOnRoad_noise[[#This Row],[Observed snow on road]]</f>
        <v>1</v>
      </c>
    </row>
    <row r="38" spans="1:8" x14ac:dyDescent="0.25">
      <c r="A38">
        <v>1</v>
      </c>
      <c r="B38">
        <v>1</v>
      </c>
      <c r="C38" s="2">
        <v>0.22800000000000001</v>
      </c>
      <c r="D38">
        <v>1</v>
      </c>
      <c r="E38" t="b">
        <f>snowOnRoad_noise[[#This Row],[ Estimated snow on road]]=snowOnRoad_noise[[#This Row],[Observed snow on road]]</f>
        <v>1</v>
      </c>
    </row>
    <row r="39" spans="1:8" x14ac:dyDescent="0.25">
      <c r="A39">
        <v>1</v>
      </c>
      <c r="B39">
        <v>1</v>
      </c>
      <c r="C39" s="2">
        <v>0.2301</v>
      </c>
      <c r="D39">
        <v>1</v>
      </c>
      <c r="E39" t="b">
        <f>snowOnRoad_noise[[#This Row],[ Estimated snow on road]]=snowOnRoad_noise[[#This Row],[Observed snow on road]]</f>
        <v>1</v>
      </c>
    </row>
    <row r="40" spans="1:8" x14ac:dyDescent="0.25">
      <c r="A40">
        <v>1</v>
      </c>
      <c r="B40">
        <v>1</v>
      </c>
      <c r="C40" s="2">
        <v>0.18160000000000001</v>
      </c>
      <c r="D40">
        <v>1</v>
      </c>
      <c r="E40" t="b">
        <f>snowOnRoad_noise[[#This Row],[ Estimated snow on road]]=snowOnRoad_noise[[#This Row],[Observed snow on road]]</f>
        <v>1</v>
      </c>
      <c r="G40" t="s">
        <v>7</v>
      </c>
      <c r="H40">
        <f>COUNTIF(snowOnRoad_noise[Correct],TRUE)</f>
        <v>157</v>
      </c>
    </row>
    <row r="41" spans="1:8" x14ac:dyDescent="0.25">
      <c r="A41">
        <v>1</v>
      </c>
      <c r="B41">
        <v>1</v>
      </c>
      <c r="C41" s="2">
        <v>0.15759999999999999</v>
      </c>
      <c r="D41">
        <v>0</v>
      </c>
      <c r="E41" t="b">
        <f>snowOnRoad_noise[[#This Row],[ Estimated snow on road]]=snowOnRoad_noise[[#This Row],[Observed snow on road]]</f>
        <v>0</v>
      </c>
      <c r="G41" t="s">
        <v>8</v>
      </c>
      <c r="H41">
        <f>COUNTA(snowOnRoad_noise[Correct])</f>
        <v>173</v>
      </c>
    </row>
    <row r="42" spans="1:8" x14ac:dyDescent="0.25">
      <c r="A42">
        <v>1</v>
      </c>
      <c r="B42">
        <v>1</v>
      </c>
      <c r="C42" s="2">
        <v>0.2177</v>
      </c>
      <c r="D42">
        <v>1</v>
      </c>
      <c r="E42" t="b">
        <f>snowOnRoad_noise[[#This Row],[ Estimated snow on road]]=snowOnRoad_noise[[#This Row],[Observed snow on road]]</f>
        <v>1</v>
      </c>
      <c r="G42" t="s">
        <v>9</v>
      </c>
      <c r="H42" s="1">
        <f>H40/H41</f>
        <v>0.90751445086705207</v>
      </c>
    </row>
    <row r="43" spans="1:8" x14ac:dyDescent="0.25">
      <c r="A43">
        <v>1</v>
      </c>
      <c r="B43">
        <v>1</v>
      </c>
      <c r="C43" s="2">
        <v>0.20069999999999999</v>
      </c>
      <c r="D43">
        <v>1</v>
      </c>
      <c r="E43" t="b">
        <f>snowOnRoad_noise[[#This Row],[ Estimated snow on road]]=snowOnRoad_noise[[#This Row],[Observed snow on road]]</f>
        <v>1</v>
      </c>
    </row>
    <row r="44" spans="1:8" x14ac:dyDescent="0.25">
      <c r="A44">
        <v>1</v>
      </c>
      <c r="B44">
        <v>1</v>
      </c>
      <c r="C44" s="2">
        <v>0.18360000000000001</v>
      </c>
      <c r="D44">
        <v>1</v>
      </c>
      <c r="E44" t="b">
        <f>snowOnRoad_noise[[#This Row],[ Estimated snow on road]]=snowOnRoad_noise[[#This Row],[Observed snow on road]]</f>
        <v>1</v>
      </c>
    </row>
    <row r="45" spans="1:8" x14ac:dyDescent="0.25">
      <c r="A45">
        <v>1</v>
      </c>
      <c r="B45">
        <v>1</v>
      </c>
      <c r="C45" s="2">
        <v>0.19950000000000001</v>
      </c>
      <c r="D45">
        <v>1</v>
      </c>
      <c r="E45" t="b">
        <f>snowOnRoad_noise[[#This Row],[ Estimated snow on road]]=snowOnRoad_noise[[#This Row],[Observed snow on road]]</f>
        <v>1</v>
      </c>
    </row>
    <row r="46" spans="1:8" x14ac:dyDescent="0.25">
      <c r="A46">
        <v>1</v>
      </c>
      <c r="B46">
        <v>1</v>
      </c>
      <c r="C46" s="2">
        <v>0.2034</v>
      </c>
      <c r="D46">
        <v>1</v>
      </c>
      <c r="E46" t="b">
        <f>snowOnRoad_noise[[#This Row],[ Estimated snow on road]]=snowOnRoad_noise[[#This Row],[Observed snow on road]]</f>
        <v>1</v>
      </c>
    </row>
    <row r="47" spans="1:8" x14ac:dyDescent="0.25">
      <c r="A47">
        <v>1</v>
      </c>
      <c r="B47">
        <v>1</v>
      </c>
      <c r="C47" s="2">
        <v>0.19800000000000001</v>
      </c>
      <c r="D47">
        <v>1</v>
      </c>
      <c r="E47" t="b">
        <f>snowOnRoad_noise[[#This Row],[ Estimated snow on road]]=snowOnRoad_noise[[#This Row],[Observed snow on road]]</f>
        <v>1</v>
      </c>
    </row>
    <row r="48" spans="1:8" x14ac:dyDescent="0.25">
      <c r="A48">
        <v>1</v>
      </c>
      <c r="B48">
        <v>1</v>
      </c>
      <c r="C48" s="2">
        <v>0.16020000000000001</v>
      </c>
      <c r="D48">
        <v>1</v>
      </c>
      <c r="E48" t="b">
        <f>snowOnRoad_noise[[#This Row],[ Estimated snow on road]]=snowOnRoad_noise[[#This Row],[Observed snow on road]]</f>
        <v>1</v>
      </c>
    </row>
    <row r="49" spans="1:5" x14ac:dyDescent="0.25">
      <c r="A49">
        <v>1</v>
      </c>
      <c r="B49">
        <v>1</v>
      </c>
      <c r="C49" s="2">
        <v>0.16569999999999999</v>
      </c>
      <c r="D49">
        <v>1</v>
      </c>
      <c r="E49" t="b">
        <f>snowOnRoad_noise[[#This Row],[ Estimated snow on road]]=snowOnRoad_noise[[#This Row],[Observed snow on road]]</f>
        <v>1</v>
      </c>
    </row>
    <row r="50" spans="1:5" x14ac:dyDescent="0.25">
      <c r="A50">
        <v>1</v>
      </c>
      <c r="B50">
        <v>1</v>
      </c>
      <c r="C50" s="2">
        <v>0.1731</v>
      </c>
      <c r="D50">
        <v>1</v>
      </c>
      <c r="E50" t="b">
        <f>snowOnRoad_noise[[#This Row],[ Estimated snow on road]]=snowOnRoad_noise[[#This Row],[Observed snow on road]]</f>
        <v>1</v>
      </c>
    </row>
    <row r="51" spans="1:5" x14ac:dyDescent="0.25">
      <c r="A51">
        <v>1</v>
      </c>
      <c r="B51">
        <v>1</v>
      </c>
      <c r="C51" s="2">
        <v>0.1943</v>
      </c>
      <c r="D51">
        <v>1</v>
      </c>
      <c r="E51" t="b">
        <f>snowOnRoad_noise[[#This Row],[ Estimated snow on road]]=snowOnRoad_noise[[#This Row],[Observed snow on road]]</f>
        <v>1</v>
      </c>
    </row>
    <row r="52" spans="1:5" x14ac:dyDescent="0.25">
      <c r="A52">
        <v>1</v>
      </c>
      <c r="B52">
        <v>1</v>
      </c>
      <c r="C52" s="2">
        <v>0.1847</v>
      </c>
      <c r="D52">
        <v>1</v>
      </c>
      <c r="E52" t="b">
        <f>snowOnRoad_noise[[#This Row],[ Estimated snow on road]]=snowOnRoad_noise[[#This Row],[Observed snow on road]]</f>
        <v>1</v>
      </c>
    </row>
    <row r="53" spans="1:5" x14ac:dyDescent="0.25">
      <c r="A53">
        <v>1</v>
      </c>
      <c r="B53">
        <v>1</v>
      </c>
      <c r="C53" s="2">
        <v>0.25140000000000001</v>
      </c>
      <c r="D53">
        <v>1</v>
      </c>
      <c r="E53" t="b">
        <f>snowOnRoad_noise[[#This Row],[ Estimated snow on road]]=snowOnRoad_noise[[#This Row],[Observed snow on road]]</f>
        <v>1</v>
      </c>
    </row>
    <row r="54" spans="1:5" x14ac:dyDescent="0.25">
      <c r="A54">
        <v>1</v>
      </c>
      <c r="B54">
        <v>1</v>
      </c>
      <c r="C54" s="2">
        <v>0.30059999999999998</v>
      </c>
      <c r="D54">
        <v>2</v>
      </c>
      <c r="E54" t="b">
        <f>snowOnRoad_noise[[#This Row],[ Estimated snow on road]]=snowOnRoad_noise[[#This Row],[Observed snow on road]]</f>
        <v>0</v>
      </c>
    </row>
    <row r="55" spans="1:5" x14ac:dyDescent="0.25">
      <c r="A55">
        <v>1</v>
      </c>
      <c r="B55">
        <v>1</v>
      </c>
      <c r="C55" s="2">
        <v>0.2868</v>
      </c>
      <c r="D55">
        <v>1</v>
      </c>
      <c r="E55" t="b">
        <f>snowOnRoad_noise[[#This Row],[ Estimated snow on road]]=snowOnRoad_noise[[#This Row],[Observed snow on road]]</f>
        <v>1</v>
      </c>
    </row>
    <row r="56" spans="1:5" x14ac:dyDescent="0.25">
      <c r="A56">
        <v>1</v>
      </c>
      <c r="B56">
        <v>1</v>
      </c>
      <c r="C56" s="2">
        <v>0.2389</v>
      </c>
      <c r="D56">
        <v>1</v>
      </c>
      <c r="E56" t="b">
        <f>snowOnRoad_noise[[#This Row],[ Estimated snow on road]]=snowOnRoad_noise[[#This Row],[Observed snow on road]]</f>
        <v>1</v>
      </c>
    </row>
    <row r="57" spans="1:5" x14ac:dyDescent="0.25">
      <c r="A57">
        <v>1</v>
      </c>
      <c r="B57">
        <v>1</v>
      </c>
      <c r="C57" s="2">
        <v>0.1883</v>
      </c>
      <c r="D57">
        <v>1</v>
      </c>
      <c r="E57" t="b">
        <f>snowOnRoad_noise[[#This Row],[ Estimated snow on road]]=snowOnRoad_noise[[#This Row],[Observed snow on road]]</f>
        <v>1</v>
      </c>
    </row>
    <row r="58" spans="1:5" x14ac:dyDescent="0.25">
      <c r="A58">
        <v>1</v>
      </c>
      <c r="B58">
        <v>2</v>
      </c>
      <c r="C58" s="2">
        <v>0.25750000000000001</v>
      </c>
      <c r="D58">
        <v>1</v>
      </c>
      <c r="E58" t="b">
        <f>snowOnRoad_noise[[#This Row],[ Estimated snow on road]]=snowOnRoad_noise[[#This Row],[Observed snow on road]]</f>
        <v>0</v>
      </c>
    </row>
    <row r="59" spans="1:5" x14ac:dyDescent="0.25">
      <c r="A59">
        <v>1</v>
      </c>
      <c r="B59">
        <v>2</v>
      </c>
      <c r="C59" s="2">
        <v>0.2994</v>
      </c>
      <c r="D59">
        <v>1</v>
      </c>
      <c r="E59" t="b">
        <f>snowOnRoad_noise[[#This Row],[ Estimated snow on road]]=snowOnRoad_noise[[#This Row],[Observed snow on road]]</f>
        <v>0</v>
      </c>
    </row>
    <row r="60" spans="1:5" x14ac:dyDescent="0.25">
      <c r="A60">
        <v>1</v>
      </c>
      <c r="B60">
        <v>2</v>
      </c>
      <c r="C60" s="2">
        <v>0.33</v>
      </c>
      <c r="D60">
        <v>2</v>
      </c>
      <c r="E60" t="b">
        <f>snowOnRoad_noise[[#This Row],[ Estimated snow on road]]=snowOnRoad_noise[[#This Row],[Observed snow on road]]</f>
        <v>1</v>
      </c>
    </row>
    <row r="61" spans="1:5" x14ac:dyDescent="0.25">
      <c r="A61">
        <v>1</v>
      </c>
      <c r="B61">
        <v>2</v>
      </c>
      <c r="C61" s="2">
        <v>0.32969999999999999</v>
      </c>
      <c r="D61">
        <v>2</v>
      </c>
      <c r="E61" t="b">
        <f>snowOnRoad_noise[[#This Row],[ Estimated snow on road]]=snowOnRoad_noise[[#This Row],[Observed snow on road]]</f>
        <v>1</v>
      </c>
    </row>
    <row r="62" spans="1:5" x14ac:dyDescent="0.25">
      <c r="A62">
        <v>1</v>
      </c>
      <c r="B62">
        <v>2</v>
      </c>
      <c r="C62" s="2">
        <v>0.34889999999999999</v>
      </c>
      <c r="D62">
        <v>2</v>
      </c>
      <c r="E62" t="b">
        <f>snowOnRoad_noise[[#This Row],[ Estimated snow on road]]=snowOnRoad_noise[[#This Row],[Observed snow on road]]</f>
        <v>1</v>
      </c>
    </row>
    <row r="63" spans="1:5" x14ac:dyDescent="0.25">
      <c r="A63">
        <v>1</v>
      </c>
      <c r="B63">
        <v>2</v>
      </c>
      <c r="C63" s="2">
        <v>0.3422</v>
      </c>
      <c r="D63">
        <v>2</v>
      </c>
      <c r="E63" t="b">
        <f>snowOnRoad_noise[[#This Row],[ Estimated snow on road]]=snowOnRoad_noise[[#This Row],[Observed snow on road]]</f>
        <v>1</v>
      </c>
    </row>
    <row r="64" spans="1:5" x14ac:dyDescent="0.25">
      <c r="A64">
        <v>1</v>
      </c>
      <c r="B64">
        <v>2</v>
      </c>
      <c r="C64" s="2">
        <v>0.30199999999999999</v>
      </c>
      <c r="D64">
        <v>2</v>
      </c>
      <c r="E64" t="b">
        <f>snowOnRoad_noise[[#This Row],[ Estimated snow on road]]=snowOnRoad_noise[[#This Row],[Observed snow on road]]</f>
        <v>1</v>
      </c>
    </row>
    <row r="65" spans="1:5" x14ac:dyDescent="0.25">
      <c r="A65">
        <v>1</v>
      </c>
      <c r="B65">
        <v>2</v>
      </c>
      <c r="C65" s="2">
        <v>0.31109999999999999</v>
      </c>
      <c r="D65">
        <v>2</v>
      </c>
      <c r="E65" t="b">
        <f>snowOnRoad_noise[[#This Row],[ Estimated snow on road]]=snowOnRoad_noise[[#This Row],[Observed snow on road]]</f>
        <v>1</v>
      </c>
    </row>
    <row r="66" spans="1:5" x14ac:dyDescent="0.25">
      <c r="A66">
        <v>1</v>
      </c>
      <c r="B66">
        <v>2</v>
      </c>
      <c r="C66" s="2">
        <v>0.32850000000000001</v>
      </c>
      <c r="D66">
        <v>2</v>
      </c>
      <c r="E66" t="b">
        <f>snowOnRoad_noise[[#This Row],[ Estimated snow on road]]=snowOnRoad_noise[[#This Row],[Observed snow on road]]</f>
        <v>1</v>
      </c>
    </row>
    <row r="67" spans="1:5" x14ac:dyDescent="0.25">
      <c r="A67">
        <v>1</v>
      </c>
      <c r="B67">
        <v>2</v>
      </c>
      <c r="C67" s="2">
        <v>0.33310000000000001</v>
      </c>
      <c r="D67">
        <v>2</v>
      </c>
      <c r="E67" t="b">
        <f>snowOnRoad_noise[[#This Row],[ Estimated snow on road]]=snowOnRoad_noise[[#This Row],[Observed snow on road]]</f>
        <v>1</v>
      </c>
    </row>
    <row r="68" spans="1:5" x14ac:dyDescent="0.25">
      <c r="A68">
        <v>1</v>
      </c>
      <c r="B68">
        <v>2</v>
      </c>
      <c r="C68" s="2">
        <v>0.32279999999999998</v>
      </c>
      <c r="D68">
        <v>2</v>
      </c>
      <c r="E68" t="b">
        <f>snowOnRoad_noise[[#This Row],[ Estimated snow on road]]=snowOnRoad_noise[[#This Row],[Observed snow on road]]</f>
        <v>1</v>
      </c>
    </row>
    <row r="69" spans="1:5" x14ac:dyDescent="0.25">
      <c r="A69">
        <v>1</v>
      </c>
      <c r="B69">
        <v>2</v>
      </c>
      <c r="C69" s="2">
        <v>0.30959999999999999</v>
      </c>
      <c r="D69">
        <v>2</v>
      </c>
      <c r="E69" t="b">
        <f>snowOnRoad_noise[[#This Row],[ Estimated snow on road]]=snowOnRoad_noise[[#This Row],[Observed snow on road]]</f>
        <v>1</v>
      </c>
    </row>
    <row r="70" spans="1:5" x14ac:dyDescent="0.25">
      <c r="A70">
        <v>0</v>
      </c>
      <c r="B70">
        <v>0</v>
      </c>
      <c r="C70" s="2">
        <v>4.0500000000000001E-2</v>
      </c>
      <c r="D70">
        <v>0</v>
      </c>
      <c r="E70" t="b">
        <f>snowOnRoad_noise[[#This Row],[ Estimated snow on road]]=snowOnRoad_noise[[#This Row],[Observed snow on road]]</f>
        <v>1</v>
      </c>
    </row>
    <row r="71" spans="1:5" x14ac:dyDescent="0.25">
      <c r="A71">
        <v>0</v>
      </c>
      <c r="B71">
        <v>0</v>
      </c>
      <c r="C71" s="2">
        <v>3.9699999999999999E-2</v>
      </c>
      <c r="D71">
        <v>0</v>
      </c>
      <c r="E71" t="b">
        <f>snowOnRoad_noise[[#This Row],[ Estimated snow on road]]=snowOnRoad_noise[[#This Row],[Observed snow on road]]</f>
        <v>1</v>
      </c>
    </row>
    <row r="72" spans="1:5" x14ac:dyDescent="0.25">
      <c r="A72">
        <v>0</v>
      </c>
      <c r="B72">
        <v>0</v>
      </c>
      <c r="C72" s="2">
        <v>3.73E-2</v>
      </c>
      <c r="D72">
        <v>0</v>
      </c>
      <c r="E72" t="b">
        <f>snowOnRoad_noise[[#This Row],[ Estimated snow on road]]=snowOnRoad_noise[[#This Row],[Observed snow on road]]</f>
        <v>1</v>
      </c>
    </row>
    <row r="73" spans="1:5" x14ac:dyDescent="0.25">
      <c r="A73">
        <v>0</v>
      </c>
      <c r="B73">
        <v>0</v>
      </c>
      <c r="C73" s="2">
        <v>4.2500000000000003E-2</v>
      </c>
      <c r="D73">
        <v>0</v>
      </c>
      <c r="E73" t="b">
        <f>snowOnRoad_noise[[#This Row],[ Estimated snow on road]]=snowOnRoad_noise[[#This Row],[Observed snow on road]]</f>
        <v>1</v>
      </c>
    </row>
    <row r="74" spans="1:5" x14ac:dyDescent="0.25">
      <c r="A74">
        <v>0</v>
      </c>
      <c r="B74">
        <v>0</v>
      </c>
      <c r="C74" s="2">
        <v>4.9299999999999997E-2</v>
      </c>
      <c r="D74">
        <v>0</v>
      </c>
      <c r="E74" t="b">
        <f>snowOnRoad_noise[[#This Row],[ Estimated snow on road]]=snowOnRoad_noise[[#This Row],[Observed snow on road]]</f>
        <v>1</v>
      </c>
    </row>
    <row r="75" spans="1:5" x14ac:dyDescent="0.25">
      <c r="A75">
        <v>0</v>
      </c>
      <c r="B75">
        <v>0</v>
      </c>
      <c r="C75" s="2">
        <v>5.6099999999999997E-2</v>
      </c>
      <c r="D75">
        <v>0</v>
      </c>
      <c r="E75" t="b">
        <f>snowOnRoad_noise[[#This Row],[ Estimated snow on road]]=snowOnRoad_noise[[#This Row],[Observed snow on road]]</f>
        <v>1</v>
      </c>
    </row>
    <row r="76" spans="1:5" x14ac:dyDescent="0.25">
      <c r="A76">
        <v>0</v>
      </c>
      <c r="B76">
        <v>0</v>
      </c>
      <c r="C76" s="2">
        <v>5.28E-2</v>
      </c>
      <c r="D76">
        <v>0</v>
      </c>
      <c r="E76" t="b">
        <f>snowOnRoad_noise[[#This Row],[ Estimated snow on road]]=snowOnRoad_noise[[#This Row],[Observed snow on road]]</f>
        <v>1</v>
      </c>
    </row>
    <row r="77" spans="1:5" x14ac:dyDescent="0.25">
      <c r="A77">
        <v>0</v>
      </c>
      <c r="B77">
        <v>0</v>
      </c>
      <c r="C77" s="2">
        <v>5.5800000000000002E-2</v>
      </c>
      <c r="D77">
        <v>0</v>
      </c>
      <c r="E77" t="b">
        <f>snowOnRoad_noise[[#This Row],[ Estimated snow on road]]=snowOnRoad_noise[[#This Row],[Observed snow on road]]</f>
        <v>1</v>
      </c>
    </row>
    <row r="78" spans="1:5" x14ac:dyDescent="0.25">
      <c r="A78">
        <v>0</v>
      </c>
      <c r="B78">
        <v>0</v>
      </c>
      <c r="C78" s="2">
        <v>5.8099999999999999E-2</v>
      </c>
      <c r="D78">
        <v>0</v>
      </c>
      <c r="E78" t="b">
        <f>snowOnRoad_noise[[#This Row],[ Estimated snow on road]]=snowOnRoad_noise[[#This Row],[Observed snow on road]]</f>
        <v>1</v>
      </c>
    </row>
    <row r="79" spans="1:5" x14ac:dyDescent="0.25">
      <c r="A79">
        <v>0</v>
      </c>
      <c r="B79">
        <v>0</v>
      </c>
      <c r="C79" s="2">
        <v>5.4600000000000003E-2</v>
      </c>
      <c r="D79">
        <v>0</v>
      </c>
      <c r="E79" t="b">
        <f>snowOnRoad_noise[[#This Row],[ Estimated snow on road]]=snowOnRoad_noise[[#This Row],[Observed snow on road]]</f>
        <v>1</v>
      </c>
    </row>
    <row r="80" spans="1:5" x14ac:dyDescent="0.25">
      <c r="A80">
        <v>0</v>
      </c>
      <c r="B80">
        <v>0</v>
      </c>
      <c r="C80" s="2">
        <v>3.7499999999999999E-2</v>
      </c>
      <c r="D80">
        <v>0</v>
      </c>
      <c r="E80" t="b">
        <f>snowOnRoad_noise[[#This Row],[ Estimated snow on road]]=snowOnRoad_noise[[#This Row],[Observed snow on road]]</f>
        <v>1</v>
      </c>
    </row>
    <row r="81" spans="1:5" x14ac:dyDescent="0.25">
      <c r="A81">
        <v>0</v>
      </c>
      <c r="B81">
        <v>0</v>
      </c>
      <c r="C81" s="2">
        <v>4.6899999999999997E-2</v>
      </c>
      <c r="D81">
        <v>0</v>
      </c>
      <c r="E81" t="b">
        <f>snowOnRoad_noise[[#This Row],[ Estimated snow on road]]=snowOnRoad_noise[[#This Row],[Observed snow on road]]</f>
        <v>1</v>
      </c>
    </row>
    <row r="82" spans="1:5" x14ac:dyDescent="0.25">
      <c r="A82">
        <v>0</v>
      </c>
      <c r="B82">
        <v>0</v>
      </c>
      <c r="C82" s="2">
        <v>5.3800000000000001E-2</v>
      </c>
      <c r="D82">
        <v>0</v>
      </c>
      <c r="E82" t="b">
        <f>snowOnRoad_noise[[#This Row],[ Estimated snow on road]]=snowOnRoad_noise[[#This Row],[Observed snow on road]]</f>
        <v>1</v>
      </c>
    </row>
    <row r="83" spans="1:5" x14ac:dyDescent="0.25">
      <c r="A83">
        <v>0</v>
      </c>
      <c r="B83">
        <v>0</v>
      </c>
      <c r="C83" s="2">
        <v>7.7399999999999997E-2</v>
      </c>
      <c r="D83">
        <v>0</v>
      </c>
      <c r="E83" t="b">
        <f>snowOnRoad_noise[[#This Row],[ Estimated snow on road]]=snowOnRoad_noise[[#This Row],[Observed snow on road]]</f>
        <v>1</v>
      </c>
    </row>
    <row r="84" spans="1:5" x14ac:dyDescent="0.25">
      <c r="A84">
        <v>0</v>
      </c>
      <c r="B84">
        <v>0</v>
      </c>
      <c r="C84" s="2">
        <v>8.6999999999999994E-2</v>
      </c>
      <c r="D84">
        <v>0</v>
      </c>
      <c r="E84" t="b">
        <f>snowOnRoad_noise[[#This Row],[ Estimated snow on road]]=snowOnRoad_noise[[#This Row],[Observed snow on road]]</f>
        <v>1</v>
      </c>
    </row>
    <row r="85" spans="1:5" x14ac:dyDescent="0.25">
      <c r="A85">
        <v>0</v>
      </c>
      <c r="B85">
        <v>0</v>
      </c>
      <c r="C85" s="2">
        <v>7.3300000000000004E-2</v>
      </c>
      <c r="D85">
        <v>0</v>
      </c>
      <c r="E85" t="b">
        <f>snowOnRoad_noise[[#This Row],[ Estimated snow on road]]=snowOnRoad_noise[[#This Row],[Observed snow on road]]</f>
        <v>1</v>
      </c>
    </row>
    <row r="86" spans="1:5" x14ac:dyDescent="0.25">
      <c r="A86">
        <v>0</v>
      </c>
      <c r="B86">
        <v>0</v>
      </c>
      <c r="C86" s="2">
        <v>5.8700000000000002E-2</v>
      </c>
      <c r="D86">
        <v>0</v>
      </c>
      <c r="E86" t="b">
        <f>snowOnRoad_noise[[#This Row],[ Estimated snow on road]]=snowOnRoad_noise[[#This Row],[Observed snow on road]]</f>
        <v>1</v>
      </c>
    </row>
    <row r="87" spans="1:5" x14ac:dyDescent="0.25">
      <c r="A87">
        <v>0</v>
      </c>
      <c r="B87">
        <v>0</v>
      </c>
      <c r="C87" s="2">
        <v>6.9099999999999995E-2</v>
      </c>
      <c r="D87">
        <v>0</v>
      </c>
      <c r="E87" t="b">
        <f>snowOnRoad_noise[[#This Row],[ Estimated snow on road]]=snowOnRoad_noise[[#This Row],[Observed snow on road]]</f>
        <v>1</v>
      </c>
    </row>
    <row r="88" spans="1:5" x14ac:dyDescent="0.25">
      <c r="A88">
        <v>0</v>
      </c>
      <c r="B88">
        <v>0</v>
      </c>
      <c r="C88" s="2">
        <v>0.2001</v>
      </c>
      <c r="D88">
        <v>1</v>
      </c>
      <c r="E88" t="b">
        <f>snowOnRoad_noise[[#This Row],[ Estimated snow on road]]=snowOnRoad_noise[[#This Row],[Observed snow on road]]</f>
        <v>0</v>
      </c>
    </row>
    <row r="89" spans="1:5" x14ac:dyDescent="0.25">
      <c r="A89">
        <v>0</v>
      </c>
      <c r="B89">
        <v>0</v>
      </c>
      <c r="C89" s="2">
        <v>0.23280000000000001</v>
      </c>
      <c r="D89">
        <v>1</v>
      </c>
      <c r="E89" t="b">
        <f>snowOnRoad_noise[[#This Row],[ Estimated snow on road]]=snowOnRoad_noise[[#This Row],[Observed snow on road]]</f>
        <v>0</v>
      </c>
    </row>
    <row r="90" spans="1:5" x14ac:dyDescent="0.25">
      <c r="A90">
        <v>0</v>
      </c>
      <c r="B90">
        <v>0</v>
      </c>
      <c r="C90" s="2">
        <v>0.25119999999999998</v>
      </c>
      <c r="D90">
        <v>1</v>
      </c>
      <c r="E90" t="b">
        <f>snowOnRoad_noise[[#This Row],[ Estimated snow on road]]=snowOnRoad_noise[[#This Row],[Observed snow on road]]</f>
        <v>0</v>
      </c>
    </row>
    <row r="91" spans="1:5" x14ac:dyDescent="0.25">
      <c r="A91">
        <v>0</v>
      </c>
      <c r="B91">
        <v>0</v>
      </c>
      <c r="C91" s="2">
        <v>0.21199999999999999</v>
      </c>
      <c r="D91">
        <v>1</v>
      </c>
      <c r="E91" t="b">
        <f>snowOnRoad_noise[[#This Row],[ Estimated snow on road]]=snowOnRoad_noise[[#This Row],[Observed snow on road]]</f>
        <v>0</v>
      </c>
    </row>
    <row r="92" spans="1:5" x14ac:dyDescent="0.25">
      <c r="A92">
        <v>0</v>
      </c>
      <c r="B92">
        <v>0</v>
      </c>
      <c r="C92" s="2">
        <v>0.22789999999999999</v>
      </c>
      <c r="D92">
        <v>1</v>
      </c>
      <c r="E92" t="b">
        <f>snowOnRoad_noise[[#This Row],[ Estimated snow on road]]=snowOnRoad_noise[[#This Row],[Observed snow on road]]</f>
        <v>0</v>
      </c>
    </row>
    <row r="93" spans="1:5" x14ac:dyDescent="0.25">
      <c r="A93">
        <v>0</v>
      </c>
      <c r="B93">
        <v>0</v>
      </c>
      <c r="C93" s="2">
        <v>0.21229999999999999</v>
      </c>
      <c r="D93">
        <v>1</v>
      </c>
      <c r="E93" t="b">
        <f>snowOnRoad_noise[[#This Row],[ Estimated snow on road]]=snowOnRoad_noise[[#This Row],[Observed snow on road]]</f>
        <v>0</v>
      </c>
    </row>
    <row r="94" spans="1:5" x14ac:dyDescent="0.25">
      <c r="A94">
        <v>0</v>
      </c>
      <c r="B94">
        <v>0</v>
      </c>
      <c r="C94" s="2">
        <v>0.18529999999999999</v>
      </c>
      <c r="D94">
        <v>1</v>
      </c>
      <c r="E94" t="b">
        <f>snowOnRoad_noise[[#This Row],[ Estimated snow on road]]=snowOnRoad_noise[[#This Row],[Observed snow on road]]</f>
        <v>0</v>
      </c>
    </row>
    <row r="95" spans="1:5" x14ac:dyDescent="0.25">
      <c r="A95">
        <v>0</v>
      </c>
      <c r="B95">
        <v>0</v>
      </c>
      <c r="C95" s="2">
        <v>0.1615</v>
      </c>
      <c r="D95">
        <v>1</v>
      </c>
      <c r="E95" t="b">
        <f>snowOnRoad_noise[[#This Row],[ Estimated snow on road]]=snowOnRoad_noise[[#This Row],[Observed snow on road]]</f>
        <v>0</v>
      </c>
    </row>
    <row r="96" spans="1:5" x14ac:dyDescent="0.25">
      <c r="A96">
        <v>0</v>
      </c>
      <c r="B96">
        <v>0</v>
      </c>
      <c r="C96" s="2">
        <v>0.17899999999999999</v>
      </c>
      <c r="D96">
        <v>1</v>
      </c>
      <c r="E96" t="b">
        <f>snowOnRoad_noise[[#This Row],[ Estimated snow on road]]=snowOnRoad_noise[[#This Row],[Observed snow on road]]</f>
        <v>0</v>
      </c>
    </row>
    <row r="97" spans="1:5" x14ac:dyDescent="0.25">
      <c r="A97">
        <v>0</v>
      </c>
      <c r="B97">
        <v>0</v>
      </c>
      <c r="C97" s="2">
        <v>0.13320000000000001</v>
      </c>
      <c r="D97">
        <v>0</v>
      </c>
      <c r="E97" t="b">
        <f>snowOnRoad_noise[[#This Row],[ Estimated snow on road]]=snowOnRoad_noise[[#This Row],[Observed snow on road]]</f>
        <v>1</v>
      </c>
    </row>
    <row r="98" spans="1:5" x14ac:dyDescent="0.25">
      <c r="A98">
        <v>0</v>
      </c>
      <c r="B98">
        <v>1</v>
      </c>
      <c r="C98" s="2">
        <v>0.23449999999999999</v>
      </c>
      <c r="D98">
        <v>1</v>
      </c>
      <c r="E98" t="b">
        <f>snowOnRoad_noise[[#This Row],[ Estimated snow on road]]=snowOnRoad_noise[[#This Row],[Observed snow on road]]</f>
        <v>1</v>
      </c>
    </row>
    <row r="99" spans="1:5" x14ac:dyDescent="0.25">
      <c r="A99">
        <v>0</v>
      </c>
      <c r="B99">
        <v>1</v>
      </c>
      <c r="C99" s="2">
        <v>0.29680000000000001</v>
      </c>
      <c r="D99">
        <v>1</v>
      </c>
      <c r="E99" t="b">
        <f>snowOnRoad_noise[[#This Row],[ Estimated snow on road]]=snowOnRoad_noise[[#This Row],[Observed snow on road]]</f>
        <v>1</v>
      </c>
    </row>
    <row r="100" spans="1:5" x14ac:dyDescent="0.25">
      <c r="A100">
        <v>0</v>
      </c>
      <c r="B100">
        <v>1</v>
      </c>
      <c r="C100" s="2">
        <v>0.31330000000000002</v>
      </c>
      <c r="D100">
        <v>2</v>
      </c>
      <c r="E100" t="b">
        <f>snowOnRoad_noise[[#This Row],[ Estimated snow on road]]=snowOnRoad_noise[[#This Row],[Observed snow on road]]</f>
        <v>0</v>
      </c>
    </row>
    <row r="101" spans="1:5" x14ac:dyDescent="0.25">
      <c r="A101">
        <v>0</v>
      </c>
      <c r="B101">
        <v>1</v>
      </c>
      <c r="C101" s="2">
        <v>0.2838</v>
      </c>
      <c r="D101">
        <v>1</v>
      </c>
      <c r="E101" t="b">
        <f>snowOnRoad_noise[[#This Row],[ Estimated snow on road]]=snowOnRoad_noise[[#This Row],[Observed snow on road]]</f>
        <v>1</v>
      </c>
    </row>
    <row r="102" spans="1:5" x14ac:dyDescent="0.25">
      <c r="A102">
        <v>0</v>
      </c>
      <c r="B102">
        <v>1</v>
      </c>
      <c r="C102" s="2">
        <v>0.28589999999999999</v>
      </c>
      <c r="D102">
        <v>1</v>
      </c>
      <c r="E102" t="b">
        <f>snowOnRoad_noise[[#This Row],[ Estimated snow on road]]=snowOnRoad_noise[[#This Row],[Observed snow on road]]</f>
        <v>1</v>
      </c>
    </row>
    <row r="103" spans="1:5" x14ac:dyDescent="0.25">
      <c r="A103">
        <v>0</v>
      </c>
      <c r="B103">
        <v>1</v>
      </c>
      <c r="C103" s="2">
        <v>0.2802</v>
      </c>
      <c r="D103">
        <v>1</v>
      </c>
      <c r="E103" t="b">
        <f>snowOnRoad_noise[[#This Row],[ Estimated snow on road]]=snowOnRoad_noise[[#This Row],[Observed snow on road]]</f>
        <v>1</v>
      </c>
    </row>
    <row r="104" spans="1:5" x14ac:dyDescent="0.25">
      <c r="A104">
        <v>0</v>
      </c>
      <c r="B104">
        <v>1</v>
      </c>
      <c r="C104" s="2">
        <v>0.28449999999999998</v>
      </c>
      <c r="D104">
        <v>1</v>
      </c>
      <c r="E104" t="b">
        <f>snowOnRoad_noise[[#This Row],[ Estimated snow on road]]=snowOnRoad_noise[[#This Row],[Observed snow on road]]</f>
        <v>1</v>
      </c>
    </row>
    <row r="105" spans="1:5" x14ac:dyDescent="0.25">
      <c r="A105">
        <v>0</v>
      </c>
      <c r="B105">
        <v>1</v>
      </c>
      <c r="C105" s="2">
        <v>0.28910000000000002</v>
      </c>
      <c r="D105">
        <v>1</v>
      </c>
      <c r="E105" t="b">
        <f>snowOnRoad_noise[[#This Row],[ Estimated snow on road]]=snowOnRoad_noise[[#This Row],[Observed snow on road]]</f>
        <v>1</v>
      </c>
    </row>
    <row r="106" spans="1:5" x14ac:dyDescent="0.25">
      <c r="A106">
        <v>0</v>
      </c>
      <c r="B106">
        <v>1</v>
      </c>
      <c r="C106" s="2">
        <v>0.28050000000000003</v>
      </c>
      <c r="D106">
        <v>1</v>
      </c>
      <c r="E106" t="b">
        <f>snowOnRoad_noise[[#This Row],[ Estimated snow on road]]=snowOnRoad_noise[[#This Row],[Observed snow on road]]</f>
        <v>1</v>
      </c>
    </row>
    <row r="107" spans="1:5" x14ac:dyDescent="0.25">
      <c r="A107">
        <v>0</v>
      </c>
      <c r="B107">
        <v>1</v>
      </c>
      <c r="C107" s="2">
        <v>0.28670000000000001</v>
      </c>
      <c r="D107">
        <v>1</v>
      </c>
      <c r="E107" t="b">
        <f>snowOnRoad_noise[[#This Row],[ Estimated snow on road]]=snowOnRoad_noise[[#This Row],[Observed snow on road]]</f>
        <v>1</v>
      </c>
    </row>
    <row r="108" spans="1:5" x14ac:dyDescent="0.25">
      <c r="A108">
        <v>0</v>
      </c>
      <c r="B108">
        <v>1</v>
      </c>
      <c r="C108" s="2">
        <v>0.3014</v>
      </c>
      <c r="D108">
        <v>2</v>
      </c>
      <c r="E108" t="b">
        <f>snowOnRoad_noise[[#This Row],[ Estimated snow on road]]=snowOnRoad_noise[[#This Row],[Observed snow on road]]</f>
        <v>0</v>
      </c>
    </row>
    <row r="109" spans="1:5" x14ac:dyDescent="0.25">
      <c r="A109">
        <v>0</v>
      </c>
      <c r="B109">
        <v>1</v>
      </c>
      <c r="C109" s="2">
        <v>0.3044</v>
      </c>
      <c r="D109">
        <v>2</v>
      </c>
      <c r="E109" t="b">
        <f>snowOnRoad_noise[[#This Row],[ Estimated snow on road]]=snowOnRoad_noise[[#This Row],[Observed snow on road]]</f>
        <v>0</v>
      </c>
    </row>
    <row r="110" spans="1:5" x14ac:dyDescent="0.25">
      <c r="A110">
        <v>0</v>
      </c>
      <c r="B110">
        <v>1</v>
      </c>
      <c r="C110" s="2">
        <v>0.27760000000000001</v>
      </c>
      <c r="D110">
        <v>1</v>
      </c>
      <c r="E110" t="b">
        <f>snowOnRoad_noise[[#This Row],[ Estimated snow on road]]=snowOnRoad_noise[[#This Row],[Observed snow on road]]</f>
        <v>1</v>
      </c>
    </row>
    <row r="111" spans="1:5" x14ac:dyDescent="0.25">
      <c r="A111">
        <v>0</v>
      </c>
      <c r="B111">
        <v>1</v>
      </c>
      <c r="C111" s="2">
        <v>0.25569999999999998</v>
      </c>
      <c r="D111">
        <v>1</v>
      </c>
      <c r="E111" t="b">
        <f>snowOnRoad_noise[[#This Row],[ Estimated snow on road]]=snowOnRoad_noise[[#This Row],[Observed snow on road]]</f>
        <v>1</v>
      </c>
    </row>
    <row r="112" spans="1:5" x14ac:dyDescent="0.25">
      <c r="A112">
        <v>0</v>
      </c>
      <c r="B112">
        <v>1</v>
      </c>
      <c r="C112" s="2">
        <v>0.25779999999999997</v>
      </c>
      <c r="D112">
        <v>1</v>
      </c>
      <c r="E112" t="b">
        <f>snowOnRoad_noise[[#This Row],[ Estimated snow on road]]=snowOnRoad_noise[[#This Row],[Observed snow on road]]</f>
        <v>1</v>
      </c>
    </row>
    <row r="113" spans="1:5" x14ac:dyDescent="0.25">
      <c r="A113">
        <v>0</v>
      </c>
      <c r="B113">
        <v>1</v>
      </c>
      <c r="C113" s="2">
        <v>0.2641</v>
      </c>
      <c r="D113">
        <v>1</v>
      </c>
      <c r="E113" t="b">
        <f>snowOnRoad_noise[[#This Row],[ Estimated snow on road]]=snowOnRoad_noise[[#This Row],[Observed snow on road]]</f>
        <v>1</v>
      </c>
    </row>
    <row r="114" spans="1:5" x14ac:dyDescent="0.25">
      <c r="A114">
        <v>0</v>
      </c>
      <c r="B114">
        <v>1</v>
      </c>
      <c r="C114" s="2">
        <v>0.27510000000000001</v>
      </c>
      <c r="D114">
        <v>1</v>
      </c>
      <c r="E114" t="b">
        <f>snowOnRoad_noise[[#This Row],[ Estimated snow on road]]=snowOnRoad_noise[[#This Row],[Observed snow on road]]</f>
        <v>1</v>
      </c>
    </row>
    <row r="115" spans="1:5" x14ac:dyDescent="0.25">
      <c r="A115">
        <v>0</v>
      </c>
      <c r="B115">
        <v>2</v>
      </c>
      <c r="C115" s="2">
        <v>0.46820000000000001</v>
      </c>
      <c r="D115">
        <v>2</v>
      </c>
      <c r="E115" t="b">
        <f>snowOnRoad_noise[[#This Row],[ Estimated snow on road]]=snowOnRoad_noise[[#This Row],[Observed snow on road]]</f>
        <v>1</v>
      </c>
    </row>
    <row r="116" spans="1:5" x14ac:dyDescent="0.25">
      <c r="A116">
        <v>0</v>
      </c>
      <c r="B116">
        <v>2</v>
      </c>
      <c r="C116" s="2">
        <v>0.48509999999999998</v>
      </c>
      <c r="D116">
        <v>2</v>
      </c>
      <c r="E116" t="b">
        <f>snowOnRoad_noise[[#This Row],[ Estimated snow on road]]=snowOnRoad_noise[[#This Row],[Observed snow on road]]</f>
        <v>1</v>
      </c>
    </row>
    <row r="117" spans="1:5" x14ac:dyDescent="0.25">
      <c r="A117">
        <v>0</v>
      </c>
      <c r="B117">
        <v>2</v>
      </c>
      <c r="C117" s="2">
        <v>0.4884</v>
      </c>
      <c r="D117">
        <v>2</v>
      </c>
      <c r="E117" t="b">
        <f>snowOnRoad_noise[[#This Row],[ Estimated snow on road]]=snowOnRoad_noise[[#This Row],[Observed snow on road]]</f>
        <v>1</v>
      </c>
    </row>
    <row r="118" spans="1:5" x14ac:dyDescent="0.25">
      <c r="A118">
        <v>0</v>
      </c>
      <c r="B118">
        <v>2</v>
      </c>
      <c r="C118" s="2">
        <v>0.48909999999999998</v>
      </c>
      <c r="D118">
        <v>2</v>
      </c>
      <c r="E118" t="b">
        <f>snowOnRoad_noise[[#This Row],[ Estimated snow on road]]=snowOnRoad_noise[[#This Row],[Observed snow on road]]</f>
        <v>1</v>
      </c>
    </row>
    <row r="119" spans="1:5" x14ac:dyDescent="0.25">
      <c r="A119">
        <v>0</v>
      </c>
      <c r="B119">
        <v>2</v>
      </c>
      <c r="C119" s="2">
        <v>0.48199999999999998</v>
      </c>
      <c r="D119">
        <v>2</v>
      </c>
      <c r="E119" t="b">
        <f>snowOnRoad_noise[[#This Row],[ Estimated snow on road]]=snowOnRoad_noise[[#This Row],[Observed snow on road]]</f>
        <v>1</v>
      </c>
    </row>
    <row r="120" spans="1:5" x14ac:dyDescent="0.25">
      <c r="A120">
        <v>0</v>
      </c>
      <c r="B120">
        <v>2</v>
      </c>
      <c r="C120" s="2">
        <v>0.46879999999999999</v>
      </c>
      <c r="D120">
        <v>2</v>
      </c>
      <c r="E120" t="b">
        <f>snowOnRoad_noise[[#This Row],[ Estimated snow on road]]=snowOnRoad_noise[[#This Row],[Observed snow on road]]</f>
        <v>1</v>
      </c>
    </row>
    <row r="121" spans="1:5" x14ac:dyDescent="0.25">
      <c r="A121">
        <v>0</v>
      </c>
      <c r="B121">
        <v>2</v>
      </c>
      <c r="C121" s="2">
        <v>0.47820000000000001</v>
      </c>
      <c r="D121">
        <v>2</v>
      </c>
      <c r="E121" t="b">
        <f>snowOnRoad_noise[[#This Row],[ Estimated snow on road]]=snowOnRoad_noise[[#This Row],[Observed snow on road]]</f>
        <v>1</v>
      </c>
    </row>
    <row r="122" spans="1:5" x14ac:dyDescent="0.25">
      <c r="A122">
        <v>0</v>
      </c>
      <c r="B122">
        <v>2</v>
      </c>
      <c r="C122" s="2">
        <v>0.48630000000000001</v>
      </c>
      <c r="D122">
        <v>2</v>
      </c>
      <c r="E122" t="b">
        <f>snowOnRoad_noise[[#This Row],[ Estimated snow on road]]=snowOnRoad_noise[[#This Row],[Observed snow on road]]</f>
        <v>1</v>
      </c>
    </row>
    <row r="123" spans="1:5" x14ac:dyDescent="0.25">
      <c r="A123">
        <v>0</v>
      </c>
      <c r="B123">
        <v>2</v>
      </c>
      <c r="C123" s="2">
        <v>0.48220000000000002</v>
      </c>
      <c r="D123">
        <v>2</v>
      </c>
      <c r="E123" t="b">
        <f>snowOnRoad_noise[[#This Row],[ Estimated snow on road]]=snowOnRoad_noise[[#This Row],[Observed snow on road]]</f>
        <v>1</v>
      </c>
    </row>
    <row r="124" spans="1:5" x14ac:dyDescent="0.25">
      <c r="A124">
        <v>0</v>
      </c>
      <c r="B124">
        <v>2</v>
      </c>
      <c r="C124" s="2">
        <v>0.48299999999999998</v>
      </c>
      <c r="D124">
        <v>2</v>
      </c>
      <c r="E124" t="b">
        <f>snowOnRoad_noise[[#This Row],[ Estimated snow on road]]=snowOnRoad_noise[[#This Row],[Observed snow on road]]</f>
        <v>1</v>
      </c>
    </row>
    <row r="125" spans="1:5" x14ac:dyDescent="0.25">
      <c r="A125">
        <v>0</v>
      </c>
      <c r="B125">
        <v>2</v>
      </c>
      <c r="C125" s="2">
        <v>0.48089999999999999</v>
      </c>
      <c r="D125">
        <v>2</v>
      </c>
      <c r="E125" t="b">
        <f>snowOnRoad_noise[[#This Row],[ Estimated snow on road]]=snowOnRoad_noise[[#This Row],[Observed snow on road]]</f>
        <v>1</v>
      </c>
    </row>
    <row r="126" spans="1:5" x14ac:dyDescent="0.25">
      <c r="A126">
        <v>0</v>
      </c>
      <c r="B126">
        <v>2</v>
      </c>
      <c r="C126" s="2">
        <v>0.47439999999999999</v>
      </c>
      <c r="D126">
        <v>2</v>
      </c>
      <c r="E126" t="b">
        <f>snowOnRoad_noise[[#This Row],[ Estimated snow on road]]=snowOnRoad_noise[[#This Row],[Observed snow on road]]</f>
        <v>1</v>
      </c>
    </row>
    <row r="127" spans="1:5" x14ac:dyDescent="0.25">
      <c r="A127">
        <v>0</v>
      </c>
      <c r="B127">
        <v>2</v>
      </c>
      <c r="C127" s="2">
        <v>0.47970000000000002</v>
      </c>
      <c r="D127">
        <v>2</v>
      </c>
      <c r="E127" t="b">
        <f>snowOnRoad_noise[[#This Row],[ Estimated snow on road]]=snowOnRoad_noise[[#This Row],[Observed snow on road]]</f>
        <v>1</v>
      </c>
    </row>
    <row r="128" spans="1:5" x14ac:dyDescent="0.25">
      <c r="A128">
        <v>0</v>
      </c>
      <c r="B128">
        <v>2</v>
      </c>
      <c r="C128" s="2">
        <v>0.47649999999999998</v>
      </c>
      <c r="D128">
        <v>2</v>
      </c>
      <c r="E128" t="b">
        <f>snowOnRoad_noise[[#This Row],[ Estimated snow on road]]=snowOnRoad_noise[[#This Row],[Observed snow on road]]</f>
        <v>1</v>
      </c>
    </row>
    <row r="129" spans="1:5" x14ac:dyDescent="0.25">
      <c r="A129">
        <v>0</v>
      </c>
      <c r="B129">
        <v>2</v>
      </c>
      <c r="C129" s="2">
        <v>0.4803</v>
      </c>
      <c r="D129">
        <v>2</v>
      </c>
      <c r="E129" t="b">
        <f>snowOnRoad_noise[[#This Row],[ Estimated snow on road]]=snowOnRoad_noise[[#This Row],[Observed snow on road]]</f>
        <v>1</v>
      </c>
    </row>
    <row r="130" spans="1:5" x14ac:dyDescent="0.25">
      <c r="A130">
        <v>0</v>
      </c>
      <c r="B130">
        <v>2</v>
      </c>
      <c r="C130" s="2">
        <v>0.49370000000000003</v>
      </c>
      <c r="D130">
        <v>2</v>
      </c>
      <c r="E130" t="b">
        <f>snowOnRoad_noise[[#This Row],[ Estimated snow on road]]=snowOnRoad_noise[[#This Row],[Observed snow on road]]</f>
        <v>1</v>
      </c>
    </row>
    <row r="131" spans="1:5" x14ac:dyDescent="0.25">
      <c r="A131">
        <v>0</v>
      </c>
      <c r="B131">
        <v>2</v>
      </c>
      <c r="C131" s="2">
        <v>0.4914</v>
      </c>
      <c r="D131">
        <v>2</v>
      </c>
      <c r="E131" t="b">
        <f>snowOnRoad_noise[[#This Row],[ Estimated snow on road]]=snowOnRoad_noise[[#This Row],[Observed snow on road]]</f>
        <v>1</v>
      </c>
    </row>
    <row r="132" spans="1:5" x14ac:dyDescent="0.25">
      <c r="A132">
        <v>0</v>
      </c>
      <c r="B132">
        <v>2</v>
      </c>
      <c r="C132" s="2">
        <v>0.4819</v>
      </c>
      <c r="D132">
        <v>2</v>
      </c>
      <c r="E132" t="b">
        <f>snowOnRoad_noise[[#This Row],[ Estimated snow on road]]=snowOnRoad_noise[[#This Row],[Observed snow on road]]</f>
        <v>1</v>
      </c>
    </row>
    <row r="133" spans="1:5" x14ac:dyDescent="0.25">
      <c r="A133">
        <v>0</v>
      </c>
      <c r="B133">
        <v>2</v>
      </c>
      <c r="C133" s="2">
        <v>0.48770000000000002</v>
      </c>
      <c r="D133">
        <v>2</v>
      </c>
      <c r="E133" t="b">
        <f>snowOnRoad_noise[[#This Row],[ Estimated snow on road]]=snowOnRoad_noise[[#This Row],[Observed snow on road]]</f>
        <v>1</v>
      </c>
    </row>
    <row r="134" spans="1:5" x14ac:dyDescent="0.25">
      <c r="A134">
        <v>0</v>
      </c>
      <c r="B134">
        <v>2</v>
      </c>
      <c r="C134" s="2">
        <v>0.49409999999999998</v>
      </c>
      <c r="D134">
        <v>2</v>
      </c>
      <c r="E134" t="b">
        <f>snowOnRoad_noise[[#This Row],[ Estimated snow on road]]=snowOnRoad_noise[[#This Row],[Observed snow on road]]</f>
        <v>1</v>
      </c>
    </row>
    <row r="135" spans="1:5" x14ac:dyDescent="0.25">
      <c r="A135">
        <v>0</v>
      </c>
      <c r="B135">
        <v>2</v>
      </c>
      <c r="C135" s="2">
        <v>0.42380000000000001</v>
      </c>
      <c r="D135">
        <v>2</v>
      </c>
      <c r="E135" t="b">
        <f>snowOnRoad_noise[[#This Row],[ Estimated snow on road]]=snowOnRoad_noise[[#This Row],[Observed snow on road]]</f>
        <v>1</v>
      </c>
    </row>
    <row r="136" spans="1:5" x14ac:dyDescent="0.25">
      <c r="A136">
        <v>0</v>
      </c>
      <c r="B136">
        <v>2</v>
      </c>
      <c r="C136" s="2">
        <v>0.47960000000000003</v>
      </c>
      <c r="D136">
        <v>2</v>
      </c>
      <c r="E136" t="b">
        <f>snowOnRoad_noise[[#This Row],[ Estimated snow on road]]=snowOnRoad_noise[[#This Row],[Observed snow on road]]</f>
        <v>1</v>
      </c>
    </row>
    <row r="137" spans="1:5" x14ac:dyDescent="0.25">
      <c r="A137">
        <v>0</v>
      </c>
      <c r="B137">
        <v>2</v>
      </c>
      <c r="C137" s="2">
        <v>0.48599999999999999</v>
      </c>
      <c r="D137">
        <v>2</v>
      </c>
      <c r="E137" t="b">
        <f>snowOnRoad_noise[[#This Row],[ Estimated snow on road]]=snowOnRoad_noise[[#This Row],[Observed snow on road]]</f>
        <v>1</v>
      </c>
    </row>
    <row r="138" spans="1:5" x14ac:dyDescent="0.25">
      <c r="A138">
        <v>0</v>
      </c>
      <c r="B138">
        <v>2</v>
      </c>
      <c r="C138" s="2">
        <v>0.49480000000000002</v>
      </c>
      <c r="D138">
        <v>2</v>
      </c>
      <c r="E138" t="b">
        <f>snowOnRoad_noise[[#This Row],[ Estimated snow on road]]=snowOnRoad_noise[[#This Row],[Observed snow on road]]</f>
        <v>1</v>
      </c>
    </row>
    <row r="139" spans="1:5" x14ac:dyDescent="0.25">
      <c r="A139">
        <v>0</v>
      </c>
      <c r="B139">
        <v>2</v>
      </c>
      <c r="C139" s="2">
        <v>0.49149999999999999</v>
      </c>
      <c r="D139">
        <v>2</v>
      </c>
      <c r="E139" t="b">
        <f>snowOnRoad_noise[[#This Row],[ Estimated snow on road]]=snowOnRoad_noise[[#This Row],[Observed snow on road]]</f>
        <v>1</v>
      </c>
    </row>
    <row r="140" spans="1:5" x14ac:dyDescent="0.25">
      <c r="A140">
        <v>0</v>
      </c>
      <c r="B140">
        <v>2</v>
      </c>
      <c r="C140" s="2">
        <v>0.47270000000000001</v>
      </c>
      <c r="D140">
        <v>2</v>
      </c>
      <c r="E140" t="b">
        <f>snowOnRoad_noise[[#This Row],[ Estimated snow on road]]=snowOnRoad_noise[[#This Row],[Observed snow on road]]</f>
        <v>1</v>
      </c>
    </row>
    <row r="141" spans="1:5" x14ac:dyDescent="0.25">
      <c r="A141">
        <v>0</v>
      </c>
      <c r="B141">
        <v>2</v>
      </c>
      <c r="C141" s="2">
        <v>0.48559999999999998</v>
      </c>
      <c r="D141">
        <v>2</v>
      </c>
      <c r="E141" t="b">
        <f>snowOnRoad_noise[[#This Row],[ Estimated snow on road]]=snowOnRoad_noise[[#This Row],[Observed snow on road]]</f>
        <v>1</v>
      </c>
    </row>
    <row r="142" spans="1:5" x14ac:dyDescent="0.25">
      <c r="A142">
        <v>0</v>
      </c>
      <c r="B142">
        <v>2</v>
      </c>
      <c r="C142" s="2">
        <v>0.48809999999999998</v>
      </c>
      <c r="D142">
        <v>2</v>
      </c>
      <c r="E142" t="b">
        <f>snowOnRoad_noise[[#This Row],[ Estimated snow on road]]=snowOnRoad_noise[[#This Row],[Observed snow on road]]</f>
        <v>1</v>
      </c>
    </row>
    <row r="143" spans="1:5" x14ac:dyDescent="0.25">
      <c r="A143">
        <v>0</v>
      </c>
      <c r="B143">
        <v>2</v>
      </c>
      <c r="C143" s="2">
        <v>0.47199999999999998</v>
      </c>
      <c r="D143">
        <v>2</v>
      </c>
      <c r="E143" t="b">
        <f>snowOnRoad_noise[[#This Row],[ Estimated snow on road]]=snowOnRoad_noise[[#This Row],[Observed snow on road]]</f>
        <v>1</v>
      </c>
    </row>
    <row r="144" spans="1:5" x14ac:dyDescent="0.25">
      <c r="A144">
        <v>0</v>
      </c>
      <c r="B144">
        <v>2</v>
      </c>
      <c r="C144" s="2">
        <v>0.47660000000000002</v>
      </c>
      <c r="D144">
        <v>2</v>
      </c>
      <c r="E144" t="b">
        <f>snowOnRoad_noise[[#This Row],[ Estimated snow on road]]=snowOnRoad_noise[[#This Row],[Observed snow on road]]</f>
        <v>1</v>
      </c>
    </row>
    <row r="145" spans="1:5" x14ac:dyDescent="0.25">
      <c r="A145">
        <v>0</v>
      </c>
      <c r="B145">
        <v>2</v>
      </c>
      <c r="C145" s="2">
        <v>0.47320000000000001</v>
      </c>
      <c r="D145">
        <v>2</v>
      </c>
      <c r="E145" t="b">
        <f>snowOnRoad_noise[[#This Row],[ Estimated snow on road]]=snowOnRoad_noise[[#This Row],[Observed snow on road]]</f>
        <v>1</v>
      </c>
    </row>
    <row r="146" spans="1:5" x14ac:dyDescent="0.25">
      <c r="A146">
        <v>0</v>
      </c>
      <c r="B146">
        <v>2</v>
      </c>
      <c r="C146" s="2">
        <v>0.47370000000000001</v>
      </c>
      <c r="D146">
        <v>2</v>
      </c>
      <c r="E146" t="b">
        <f>snowOnRoad_noise[[#This Row],[ Estimated snow on road]]=snowOnRoad_noise[[#This Row],[Observed snow on road]]</f>
        <v>1</v>
      </c>
    </row>
    <row r="147" spans="1:5" x14ac:dyDescent="0.25">
      <c r="A147">
        <v>0</v>
      </c>
      <c r="B147">
        <v>2</v>
      </c>
      <c r="C147" s="2">
        <v>0.4602</v>
      </c>
      <c r="D147">
        <v>2</v>
      </c>
      <c r="E147" t="b">
        <f>snowOnRoad_noise[[#This Row],[ Estimated snow on road]]=snowOnRoad_noise[[#This Row],[Observed snow on road]]</f>
        <v>1</v>
      </c>
    </row>
    <row r="148" spans="1:5" x14ac:dyDescent="0.25">
      <c r="A148">
        <v>0</v>
      </c>
      <c r="B148">
        <v>2</v>
      </c>
      <c r="C148" s="2">
        <v>0.4728</v>
      </c>
      <c r="D148">
        <v>2</v>
      </c>
      <c r="E148" t="b">
        <f>snowOnRoad_noise[[#This Row],[ Estimated snow on road]]=snowOnRoad_noise[[#This Row],[Observed snow on road]]</f>
        <v>1</v>
      </c>
    </row>
    <row r="149" spans="1:5" x14ac:dyDescent="0.25">
      <c r="A149">
        <v>0</v>
      </c>
      <c r="B149">
        <v>2</v>
      </c>
      <c r="C149" s="2">
        <v>0.46389999999999998</v>
      </c>
      <c r="D149">
        <v>2</v>
      </c>
      <c r="E149" t="b">
        <f>snowOnRoad_noise[[#This Row],[ Estimated snow on road]]=snowOnRoad_noise[[#This Row],[Observed snow on road]]</f>
        <v>1</v>
      </c>
    </row>
    <row r="150" spans="1:5" x14ac:dyDescent="0.25">
      <c r="A150">
        <v>0</v>
      </c>
      <c r="B150">
        <v>2</v>
      </c>
      <c r="C150" s="2">
        <v>0.45989999999999998</v>
      </c>
      <c r="D150">
        <v>2</v>
      </c>
      <c r="E150" t="b">
        <f>snowOnRoad_noise[[#This Row],[ Estimated snow on road]]=snowOnRoad_noise[[#This Row],[Observed snow on road]]</f>
        <v>1</v>
      </c>
    </row>
    <row r="151" spans="1:5" x14ac:dyDescent="0.25">
      <c r="A151">
        <v>0</v>
      </c>
      <c r="B151">
        <v>2</v>
      </c>
      <c r="C151" s="2">
        <v>0.45879999999999999</v>
      </c>
      <c r="D151">
        <v>2</v>
      </c>
      <c r="E151" t="b">
        <f>snowOnRoad_noise[[#This Row],[ Estimated snow on road]]=snowOnRoad_noise[[#This Row],[Observed snow on road]]</f>
        <v>1</v>
      </c>
    </row>
    <row r="152" spans="1:5" x14ac:dyDescent="0.25">
      <c r="A152">
        <v>0</v>
      </c>
      <c r="B152">
        <v>2</v>
      </c>
      <c r="C152" s="2">
        <v>0.43780000000000002</v>
      </c>
      <c r="D152">
        <v>2</v>
      </c>
      <c r="E152" t="b">
        <f>snowOnRoad_noise[[#This Row],[ Estimated snow on road]]=snowOnRoad_noise[[#This Row],[Observed snow on road]]</f>
        <v>1</v>
      </c>
    </row>
    <row r="153" spans="1:5" x14ac:dyDescent="0.25">
      <c r="A153">
        <v>0</v>
      </c>
      <c r="B153">
        <v>2</v>
      </c>
      <c r="C153" s="2">
        <v>0.46970000000000001</v>
      </c>
      <c r="D153">
        <v>2</v>
      </c>
      <c r="E153" t="b">
        <f>snowOnRoad_noise[[#This Row],[ Estimated snow on road]]=snowOnRoad_noise[[#This Row],[Observed snow on road]]</f>
        <v>1</v>
      </c>
    </row>
    <row r="154" spans="1:5" x14ac:dyDescent="0.25">
      <c r="A154">
        <v>0</v>
      </c>
      <c r="B154">
        <v>2</v>
      </c>
      <c r="C154" s="2">
        <v>0.44850000000000001</v>
      </c>
      <c r="D154">
        <v>2</v>
      </c>
      <c r="E154" t="b">
        <f>snowOnRoad_noise[[#This Row],[ Estimated snow on road]]=snowOnRoad_noise[[#This Row],[Observed snow on road]]</f>
        <v>1</v>
      </c>
    </row>
    <row r="155" spans="1:5" x14ac:dyDescent="0.25">
      <c r="A155">
        <v>0</v>
      </c>
      <c r="B155">
        <v>2</v>
      </c>
      <c r="C155" s="2">
        <v>0.3795</v>
      </c>
      <c r="D155">
        <v>2</v>
      </c>
      <c r="E155" t="b">
        <f>snowOnRoad_noise[[#This Row],[ Estimated snow on road]]=snowOnRoad_noise[[#This Row],[Observed snow on road]]</f>
        <v>1</v>
      </c>
    </row>
    <row r="156" spans="1:5" x14ac:dyDescent="0.25">
      <c r="A156">
        <v>0</v>
      </c>
      <c r="B156">
        <v>2</v>
      </c>
      <c r="C156" s="2">
        <v>0.46189999999999998</v>
      </c>
      <c r="D156">
        <v>2</v>
      </c>
      <c r="E156" t="b">
        <f>snowOnRoad_noise[[#This Row],[ Estimated snow on road]]=snowOnRoad_noise[[#This Row],[Observed snow on road]]</f>
        <v>1</v>
      </c>
    </row>
    <row r="157" spans="1:5" x14ac:dyDescent="0.25">
      <c r="A157">
        <v>0</v>
      </c>
      <c r="B157">
        <v>2</v>
      </c>
      <c r="C157" s="2">
        <v>0.46750000000000003</v>
      </c>
      <c r="D157">
        <v>2</v>
      </c>
      <c r="E157" t="b">
        <f>snowOnRoad_noise[[#This Row],[ Estimated snow on road]]=snowOnRoad_noise[[#This Row],[Observed snow on road]]</f>
        <v>1</v>
      </c>
    </row>
    <row r="158" spans="1:5" x14ac:dyDescent="0.25">
      <c r="A158">
        <v>0</v>
      </c>
      <c r="B158">
        <v>2</v>
      </c>
      <c r="C158" s="2">
        <v>0.4743</v>
      </c>
      <c r="D158">
        <v>2</v>
      </c>
      <c r="E158" t="b">
        <f>snowOnRoad_noise[[#This Row],[ Estimated snow on road]]=snowOnRoad_noise[[#This Row],[Observed snow on road]]</f>
        <v>1</v>
      </c>
    </row>
    <row r="159" spans="1:5" x14ac:dyDescent="0.25">
      <c r="A159">
        <v>0</v>
      </c>
      <c r="B159">
        <v>2</v>
      </c>
      <c r="C159" s="2">
        <v>0.46489999999999998</v>
      </c>
      <c r="D159">
        <v>2</v>
      </c>
      <c r="E159" t="b">
        <f>snowOnRoad_noise[[#This Row],[ Estimated snow on road]]=snowOnRoad_noise[[#This Row],[Observed snow on road]]</f>
        <v>1</v>
      </c>
    </row>
    <row r="160" spans="1:5" x14ac:dyDescent="0.25">
      <c r="A160">
        <v>0</v>
      </c>
      <c r="B160">
        <v>2</v>
      </c>
      <c r="C160" s="2">
        <v>0.46889999999999998</v>
      </c>
      <c r="D160">
        <v>2</v>
      </c>
      <c r="E160" t="b">
        <f>snowOnRoad_noise[[#This Row],[ Estimated snow on road]]=snowOnRoad_noise[[#This Row],[Observed snow on road]]</f>
        <v>1</v>
      </c>
    </row>
    <row r="161" spans="1:5" x14ac:dyDescent="0.25">
      <c r="A161">
        <v>0</v>
      </c>
      <c r="B161">
        <v>2</v>
      </c>
      <c r="C161" s="2">
        <v>0.42359999999999998</v>
      </c>
      <c r="D161">
        <v>2</v>
      </c>
      <c r="E161" t="b">
        <f>snowOnRoad_noise[[#This Row],[ Estimated snow on road]]=snowOnRoad_noise[[#This Row],[Observed snow on road]]</f>
        <v>1</v>
      </c>
    </row>
    <row r="162" spans="1:5" x14ac:dyDescent="0.25">
      <c r="A162">
        <v>0</v>
      </c>
      <c r="B162">
        <v>2</v>
      </c>
      <c r="C162" s="2">
        <v>0.45979999999999999</v>
      </c>
      <c r="D162">
        <v>2</v>
      </c>
      <c r="E162" t="b">
        <f>snowOnRoad_noise[[#This Row],[ Estimated snow on road]]=snowOnRoad_noise[[#This Row],[Observed snow on road]]</f>
        <v>1</v>
      </c>
    </row>
    <row r="163" spans="1:5" x14ac:dyDescent="0.25">
      <c r="A163">
        <v>0</v>
      </c>
      <c r="B163">
        <v>2</v>
      </c>
      <c r="C163" s="2">
        <v>0.44280000000000003</v>
      </c>
      <c r="D163">
        <v>2</v>
      </c>
      <c r="E163" t="b">
        <f>snowOnRoad_noise[[#This Row],[ Estimated snow on road]]=snowOnRoad_noise[[#This Row],[Observed snow on road]]</f>
        <v>1</v>
      </c>
    </row>
    <row r="164" spans="1:5" x14ac:dyDescent="0.25">
      <c r="A164">
        <v>0</v>
      </c>
      <c r="B164">
        <v>2</v>
      </c>
      <c r="C164" s="2">
        <v>0.433</v>
      </c>
      <c r="D164">
        <v>2</v>
      </c>
      <c r="E164" t="b">
        <f>snowOnRoad_noise[[#This Row],[ Estimated snow on road]]=snowOnRoad_noise[[#This Row],[Observed snow on road]]</f>
        <v>1</v>
      </c>
    </row>
    <row r="165" spans="1:5" x14ac:dyDescent="0.25">
      <c r="A165">
        <v>0</v>
      </c>
      <c r="B165">
        <v>2</v>
      </c>
      <c r="C165" s="2">
        <v>0.4451</v>
      </c>
      <c r="D165">
        <v>2</v>
      </c>
      <c r="E165" t="b">
        <f>snowOnRoad_noise[[#This Row],[ Estimated snow on road]]=snowOnRoad_noise[[#This Row],[Observed snow on road]]</f>
        <v>1</v>
      </c>
    </row>
    <row r="166" spans="1:5" x14ac:dyDescent="0.25">
      <c r="A166">
        <v>0</v>
      </c>
      <c r="B166">
        <v>2</v>
      </c>
      <c r="C166" s="2">
        <v>0.43959999999999999</v>
      </c>
      <c r="D166">
        <v>2</v>
      </c>
      <c r="E166" t="b">
        <f>snowOnRoad_noise[[#This Row],[ Estimated snow on road]]=snowOnRoad_noise[[#This Row],[Observed snow on road]]</f>
        <v>1</v>
      </c>
    </row>
    <row r="167" spans="1:5" x14ac:dyDescent="0.25">
      <c r="A167">
        <v>0</v>
      </c>
      <c r="B167">
        <v>2</v>
      </c>
      <c r="C167" s="2">
        <v>0.43090000000000001</v>
      </c>
      <c r="D167">
        <v>2</v>
      </c>
      <c r="E167" t="b">
        <f>snowOnRoad_noise[[#This Row],[ Estimated snow on road]]=snowOnRoad_noise[[#This Row],[Observed snow on road]]</f>
        <v>1</v>
      </c>
    </row>
    <row r="168" spans="1:5" x14ac:dyDescent="0.25">
      <c r="A168">
        <v>0</v>
      </c>
      <c r="B168">
        <v>2</v>
      </c>
      <c r="C168" s="2">
        <v>0.44669999999999999</v>
      </c>
      <c r="D168">
        <v>2</v>
      </c>
      <c r="E168" t="b">
        <f>snowOnRoad_noise[[#This Row],[ Estimated snow on road]]=snowOnRoad_noise[[#This Row],[Observed snow on road]]</f>
        <v>1</v>
      </c>
    </row>
    <row r="169" spans="1:5" x14ac:dyDescent="0.25">
      <c r="A169">
        <v>0</v>
      </c>
      <c r="B169">
        <v>2</v>
      </c>
      <c r="C169" s="2">
        <v>0.46200000000000002</v>
      </c>
      <c r="D169">
        <v>2</v>
      </c>
      <c r="E169" t="b">
        <f>snowOnRoad_noise[[#This Row],[ Estimated snow on road]]=snowOnRoad_noise[[#This Row],[Observed snow on road]]</f>
        <v>1</v>
      </c>
    </row>
    <row r="170" spans="1:5" x14ac:dyDescent="0.25">
      <c r="A170">
        <v>0</v>
      </c>
      <c r="B170">
        <v>2</v>
      </c>
      <c r="C170" s="2">
        <v>0.45789999999999997</v>
      </c>
      <c r="D170">
        <v>2</v>
      </c>
      <c r="E170" t="b">
        <f>snowOnRoad_noise[[#This Row],[ Estimated snow on road]]=snowOnRoad_noise[[#This Row],[Observed snow on road]]</f>
        <v>1</v>
      </c>
    </row>
    <row r="171" spans="1:5" x14ac:dyDescent="0.25">
      <c r="A171">
        <v>0</v>
      </c>
      <c r="B171">
        <v>2</v>
      </c>
      <c r="C171" s="2">
        <v>0.45090000000000002</v>
      </c>
      <c r="D171">
        <v>2</v>
      </c>
      <c r="E171" t="b">
        <f>snowOnRoad_noise[[#This Row],[ Estimated snow on road]]=snowOnRoad_noise[[#This Row],[Observed snow on road]]</f>
        <v>1</v>
      </c>
    </row>
    <row r="172" spans="1:5" x14ac:dyDescent="0.25">
      <c r="A172">
        <v>0</v>
      </c>
      <c r="B172">
        <v>2</v>
      </c>
      <c r="C172" s="2">
        <v>0.4531</v>
      </c>
      <c r="D172">
        <v>2</v>
      </c>
      <c r="E172" t="b">
        <f>snowOnRoad_noise[[#This Row],[ Estimated snow on road]]=snowOnRoad_noise[[#This Row],[Observed snow on road]]</f>
        <v>1</v>
      </c>
    </row>
    <row r="173" spans="1:5" x14ac:dyDescent="0.25">
      <c r="A173">
        <v>0</v>
      </c>
      <c r="B173">
        <v>2</v>
      </c>
      <c r="C173" s="2">
        <v>0.46060000000000001</v>
      </c>
      <c r="D173">
        <v>2</v>
      </c>
      <c r="E173" t="b">
        <f>snowOnRoad_noise[[#This Row],[ Estimated snow on road]]=snowOnRoad_noise[[#This Row],[Observed snow on road]]</f>
        <v>1</v>
      </c>
    </row>
    <row r="174" spans="1:5" x14ac:dyDescent="0.25">
      <c r="A174">
        <v>0</v>
      </c>
      <c r="B174">
        <v>2</v>
      </c>
      <c r="C174" s="2">
        <v>0.4652</v>
      </c>
      <c r="D174">
        <v>2</v>
      </c>
      <c r="E174" t="b">
        <f>snowOnRoad_noise[[#This Row],[ Estimated snow on road]]=snowOnRoad_noise[[#This Row],[Observed snow on road]]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4C8A-D503-490A-87A5-7E2B68285D2A}">
  <dimension ref="A1:H174"/>
  <sheetViews>
    <sheetView zoomScale="85" zoomScaleNormal="85" workbookViewId="0">
      <selection activeCell="O23" sqref="O23"/>
    </sheetView>
  </sheetViews>
  <sheetFormatPr baseColWidth="10" defaultRowHeight="15" x14ac:dyDescent="0.25"/>
  <cols>
    <col min="1" max="1" width="6.5703125" bestFit="1" customWidth="1"/>
    <col min="2" max="2" width="24.42578125" bestFit="1" customWidth="1"/>
    <col min="3" max="3" width="21.140625" style="2" bestFit="1" customWidth="1"/>
    <col min="4" max="4" width="25.140625" bestFit="1" customWidth="1"/>
    <col min="5" max="5" width="9.7109375" bestFit="1" customWidth="1"/>
  </cols>
  <sheetData>
    <row r="1" spans="1:5" x14ac:dyDescent="0.25">
      <c r="A1" t="s">
        <v>0</v>
      </c>
      <c r="B1" t="s">
        <v>4</v>
      </c>
      <c r="C1" s="2" t="s">
        <v>5</v>
      </c>
      <c r="D1" t="s">
        <v>6</v>
      </c>
      <c r="E1" t="s">
        <v>7</v>
      </c>
    </row>
    <row r="2" spans="1:5" x14ac:dyDescent="0.25">
      <c r="A2">
        <v>1</v>
      </c>
      <c r="B2">
        <v>0</v>
      </c>
      <c r="C2" s="2">
        <v>3.9699999999999999E-2</v>
      </c>
      <c r="D2">
        <v>0</v>
      </c>
      <c r="E2" t="b">
        <f>snowOnRoad[[#This Row],[ Estimated snow on road]]=snowOnRoad[[#This Row],[Observed snow on road]]</f>
        <v>1</v>
      </c>
    </row>
    <row r="3" spans="1:5" x14ac:dyDescent="0.25">
      <c r="A3">
        <v>1</v>
      </c>
      <c r="B3">
        <v>0</v>
      </c>
      <c r="C3" s="2">
        <v>2.8400000000000002E-2</v>
      </c>
      <c r="D3">
        <v>0</v>
      </c>
      <c r="E3" t="b">
        <f>snowOnRoad[[#This Row],[ Estimated snow on road]]=snowOnRoad[[#This Row],[Observed snow on road]]</f>
        <v>1</v>
      </c>
    </row>
    <row r="4" spans="1:5" x14ac:dyDescent="0.25">
      <c r="A4">
        <v>1</v>
      </c>
      <c r="B4">
        <v>0</v>
      </c>
      <c r="C4" s="2">
        <v>4.0300000000000002E-2</v>
      </c>
      <c r="D4">
        <v>0</v>
      </c>
      <c r="E4" t="b">
        <f>snowOnRoad[[#This Row],[ Estimated snow on road]]=snowOnRoad[[#This Row],[Observed snow on road]]</f>
        <v>1</v>
      </c>
    </row>
    <row r="5" spans="1:5" x14ac:dyDescent="0.25">
      <c r="A5">
        <v>1</v>
      </c>
      <c r="B5">
        <v>0</v>
      </c>
      <c r="C5" s="2">
        <v>2.1399999999999999E-2</v>
      </c>
      <c r="D5">
        <v>0</v>
      </c>
      <c r="E5" t="b">
        <f>snowOnRoad[[#This Row],[ Estimated snow on road]]=snowOnRoad[[#This Row],[Observed snow on road]]</f>
        <v>1</v>
      </c>
    </row>
    <row r="6" spans="1:5" x14ac:dyDescent="0.25">
      <c r="A6">
        <v>1</v>
      </c>
      <c r="B6">
        <v>0</v>
      </c>
      <c r="C6" s="2">
        <v>2.5999999999999999E-2</v>
      </c>
      <c r="D6">
        <v>0</v>
      </c>
      <c r="E6" t="b">
        <f>snowOnRoad[[#This Row],[ Estimated snow on road]]=snowOnRoad[[#This Row],[Observed snow on road]]</f>
        <v>1</v>
      </c>
    </row>
    <row r="7" spans="1:5" x14ac:dyDescent="0.25">
      <c r="A7">
        <v>1</v>
      </c>
      <c r="B7">
        <v>0</v>
      </c>
      <c r="C7" s="2">
        <v>3.1699999999999999E-2</v>
      </c>
      <c r="D7">
        <v>0</v>
      </c>
      <c r="E7" t="b">
        <f>snowOnRoad[[#This Row],[ Estimated snow on road]]=snowOnRoad[[#This Row],[Observed snow on road]]</f>
        <v>1</v>
      </c>
    </row>
    <row r="8" spans="1:5" x14ac:dyDescent="0.25">
      <c r="A8">
        <v>1</v>
      </c>
      <c r="B8">
        <v>0</v>
      </c>
      <c r="C8" s="2">
        <v>1.6799999999999999E-2</v>
      </c>
      <c r="D8">
        <v>0</v>
      </c>
      <c r="E8" t="b">
        <f>snowOnRoad[[#This Row],[ Estimated snow on road]]=snowOnRoad[[#This Row],[Observed snow on road]]</f>
        <v>1</v>
      </c>
    </row>
    <row r="9" spans="1:5" x14ac:dyDescent="0.25">
      <c r="A9">
        <v>1</v>
      </c>
      <c r="B9">
        <v>0</v>
      </c>
      <c r="C9" s="2">
        <v>1.12E-2</v>
      </c>
      <c r="D9">
        <v>0</v>
      </c>
      <c r="E9" t="b">
        <f>snowOnRoad[[#This Row],[ Estimated snow on road]]=snowOnRoad[[#This Row],[Observed snow on road]]</f>
        <v>1</v>
      </c>
    </row>
    <row r="10" spans="1:5" x14ac:dyDescent="0.25">
      <c r="A10">
        <v>1</v>
      </c>
      <c r="B10">
        <v>0</v>
      </c>
      <c r="C10" s="2">
        <v>1.9300000000000001E-2</v>
      </c>
      <c r="D10">
        <v>0</v>
      </c>
      <c r="E10" t="b">
        <f>snowOnRoad[[#This Row],[ Estimated snow on road]]=snowOnRoad[[#This Row],[Observed snow on road]]</f>
        <v>1</v>
      </c>
    </row>
    <row r="11" spans="1:5" x14ac:dyDescent="0.25">
      <c r="A11">
        <v>1</v>
      </c>
      <c r="B11">
        <v>0</v>
      </c>
      <c r="C11" s="2">
        <v>1.6E-2</v>
      </c>
      <c r="D11">
        <v>0</v>
      </c>
      <c r="E11" t="b">
        <f>snowOnRoad[[#This Row],[ Estimated snow on road]]=snowOnRoad[[#This Row],[Observed snow on road]]</f>
        <v>1</v>
      </c>
    </row>
    <row r="12" spans="1:5" x14ac:dyDescent="0.25">
      <c r="A12">
        <v>1</v>
      </c>
      <c r="B12">
        <v>0</v>
      </c>
      <c r="C12" s="2">
        <v>2.5000000000000001E-2</v>
      </c>
      <c r="D12">
        <v>0</v>
      </c>
      <c r="E12" t="b">
        <f>snowOnRoad[[#This Row],[ Estimated snow on road]]=snowOnRoad[[#This Row],[Observed snow on road]]</f>
        <v>1</v>
      </c>
    </row>
    <row r="13" spans="1:5" x14ac:dyDescent="0.25">
      <c r="A13">
        <v>1</v>
      </c>
      <c r="B13">
        <v>0</v>
      </c>
      <c r="C13" s="2">
        <v>1.2699999999999999E-2</v>
      </c>
      <c r="D13">
        <v>0</v>
      </c>
      <c r="E13" t="b">
        <f>snowOnRoad[[#This Row],[ Estimated snow on road]]=snowOnRoad[[#This Row],[Observed snow on road]]</f>
        <v>1</v>
      </c>
    </row>
    <row r="14" spans="1:5" x14ac:dyDescent="0.25">
      <c r="A14">
        <v>1</v>
      </c>
      <c r="B14">
        <v>0</v>
      </c>
      <c r="C14" s="2">
        <v>8.6999999999999994E-3</v>
      </c>
      <c r="D14">
        <v>0</v>
      </c>
      <c r="E14" t="b">
        <f>snowOnRoad[[#This Row],[ Estimated snow on road]]=snowOnRoad[[#This Row],[Observed snow on road]]</f>
        <v>1</v>
      </c>
    </row>
    <row r="15" spans="1:5" x14ac:dyDescent="0.25">
      <c r="A15">
        <v>1</v>
      </c>
      <c r="B15">
        <v>0</v>
      </c>
      <c r="C15" s="2">
        <v>7.9000000000000008E-3</v>
      </c>
      <c r="D15">
        <v>0</v>
      </c>
      <c r="E15" t="b">
        <f>snowOnRoad[[#This Row],[ Estimated snow on road]]=snowOnRoad[[#This Row],[Observed snow on road]]</f>
        <v>1</v>
      </c>
    </row>
    <row r="16" spans="1:5" x14ac:dyDescent="0.25">
      <c r="A16">
        <v>1</v>
      </c>
      <c r="B16">
        <v>0</v>
      </c>
      <c r="C16" s="2">
        <v>1.5299999999999999E-2</v>
      </c>
      <c r="D16">
        <v>0</v>
      </c>
      <c r="E16" t="b">
        <f>snowOnRoad[[#This Row],[ Estimated snow on road]]=snowOnRoad[[#This Row],[Observed snow on road]]</f>
        <v>1</v>
      </c>
    </row>
    <row r="17" spans="1:5" x14ac:dyDescent="0.25">
      <c r="A17">
        <v>1</v>
      </c>
      <c r="B17">
        <v>0</v>
      </c>
      <c r="C17" s="2">
        <v>2.8199999999999999E-2</v>
      </c>
      <c r="D17">
        <v>0</v>
      </c>
      <c r="E17" t="b">
        <f>snowOnRoad[[#This Row],[ Estimated snow on road]]=snowOnRoad[[#This Row],[Observed snow on road]]</f>
        <v>1</v>
      </c>
    </row>
    <row r="18" spans="1:5" x14ac:dyDescent="0.25">
      <c r="A18">
        <v>1</v>
      </c>
      <c r="B18">
        <v>0</v>
      </c>
      <c r="C18" s="2">
        <v>4.48E-2</v>
      </c>
      <c r="D18">
        <v>0</v>
      </c>
      <c r="E18" t="b">
        <f>snowOnRoad[[#This Row],[ Estimated snow on road]]=snowOnRoad[[#This Row],[Observed snow on road]]</f>
        <v>1</v>
      </c>
    </row>
    <row r="19" spans="1:5" x14ac:dyDescent="0.25">
      <c r="A19">
        <v>1</v>
      </c>
      <c r="B19">
        <v>0</v>
      </c>
      <c r="C19" s="2">
        <v>3.4599999999999999E-2</v>
      </c>
      <c r="D19">
        <v>0</v>
      </c>
      <c r="E19" t="b">
        <f>snowOnRoad[[#This Row],[ Estimated snow on road]]=snowOnRoad[[#This Row],[Observed snow on road]]</f>
        <v>1</v>
      </c>
    </row>
    <row r="20" spans="1:5" x14ac:dyDescent="0.25">
      <c r="A20">
        <v>1</v>
      </c>
      <c r="B20">
        <v>0</v>
      </c>
      <c r="C20" s="2">
        <v>3.9199999999999999E-2</v>
      </c>
      <c r="D20">
        <v>0</v>
      </c>
      <c r="E20" t="b">
        <f>snowOnRoad[[#This Row],[ Estimated snow on road]]=snowOnRoad[[#This Row],[Observed snow on road]]</f>
        <v>1</v>
      </c>
    </row>
    <row r="21" spans="1:5" x14ac:dyDescent="0.25">
      <c r="A21">
        <v>1</v>
      </c>
      <c r="B21">
        <v>0</v>
      </c>
      <c r="C21" s="2">
        <v>4.24E-2</v>
      </c>
      <c r="D21">
        <v>0</v>
      </c>
      <c r="E21" t="b">
        <f>snowOnRoad[[#This Row],[ Estimated snow on road]]=snowOnRoad[[#This Row],[Observed snow on road]]</f>
        <v>1</v>
      </c>
    </row>
    <row r="22" spans="1:5" x14ac:dyDescent="0.25">
      <c r="A22">
        <v>1</v>
      </c>
      <c r="B22">
        <v>0</v>
      </c>
      <c r="C22" s="2">
        <v>3.0800000000000001E-2</v>
      </c>
      <c r="D22">
        <v>0</v>
      </c>
      <c r="E22" t="b">
        <f>snowOnRoad[[#This Row],[ Estimated snow on road]]=snowOnRoad[[#This Row],[Observed snow on road]]</f>
        <v>1</v>
      </c>
    </row>
    <row r="23" spans="1:5" x14ac:dyDescent="0.25">
      <c r="A23">
        <v>1</v>
      </c>
      <c r="B23">
        <v>0</v>
      </c>
      <c r="C23" s="2">
        <v>3.4599999999999999E-2</v>
      </c>
      <c r="D23">
        <v>0</v>
      </c>
      <c r="E23" t="b">
        <f>snowOnRoad[[#This Row],[ Estimated snow on road]]=snowOnRoad[[#This Row],[Observed snow on road]]</f>
        <v>1</v>
      </c>
    </row>
    <row r="24" spans="1:5" x14ac:dyDescent="0.25">
      <c r="A24">
        <v>1</v>
      </c>
      <c r="B24">
        <v>0</v>
      </c>
      <c r="C24" s="2">
        <v>1.5E-3</v>
      </c>
      <c r="D24">
        <v>0</v>
      </c>
      <c r="E24" t="b">
        <f>snowOnRoad[[#This Row],[ Estimated snow on road]]=snowOnRoad[[#This Row],[Observed snow on road]]</f>
        <v>1</v>
      </c>
    </row>
    <row r="25" spans="1:5" x14ac:dyDescent="0.25">
      <c r="A25">
        <v>1</v>
      </c>
      <c r="B25">
        <v>0</v>
      </c>
      <c r="C25" s="2">
        <v>3.5999999999999997E-2</v>
      </c>
      <c r="D25">
        <v>0</v>
      </c>
      <c r="E25" t="b">
        <f>snowOnRoad[[#This Row],[ Estimated snow on road]]=snowOnRoad[[#This Row],[Observed snow on road]]</f>
        <v>1</v>
      </c>
    </row>
    <row r="26" spans="1:5" x14ac:dyDescent="0.25">
      <c r="A26">
        <v>1</v>
      </c>
      <c r="B26">
        <v>0</v>
      </c>
      <c r="C26" s="2">
        <v>2.3599999999999999E-2</v>
      </c>
      <c r="D26">
        <v>0</v>
      </c>
      <c r="E26" t="b">
        <f>snowOnRoad[[#This Row],[ Estimated snow on road]]=snowOnRoad[[#This Row],[Observed snow on road]]</f>
        <v>1</v>
      </c>
    </row>
    <row r="27" spans="1:5" x14ac:dyDescent="0.25">
      <c r="A27">
        <v>1</v>
      </c>
      <c r="B27">
        <v>0</v>
      </c>
      <c r="C27" s="2">
        <v>4.6199999999999998E-2</v>
      </c>
      <c r="D27">
        <v>0</v>
      </c>
      <c r="E27" t="b">
        <f>snowOnRoad[[#This Row],[ Estimated snow on road]]=snowOnRoad[[#This Row],[Observed snow on road]]</f>
        <v>1</v>
      </c>
    </row>
    <row r="28" spans="1:5" x14ac:dyDescent="0.25">
      <c r="A28">
        <v>1</v>
      </c>
      <c r="B28">
        <v>0</v>
      </c>
      <c r="C28" s="2">
        <v>4.7699999999999999E-2</v>
      </c>
      <c r="D28">
        <v>0</v>
      </c>
      <c r="E28" t="b">
        <f>snowOnRoad[[#This Row],[ Estimated snow on road]]=snowOnRoad[[#This Row],[Observed snow on road]]</f>
        <v>1</v>
      </c>
    </row>
    <row r="29" spans="1:5" x14ac:dyDescent="0.25">
      <c r="A29">
        <v>1</v>
      </c>
      <c r="B29">
        <v>0</v>
      </c>
      <c r="C29" s="2">
        <v>1.12E-2</v>
      </c>
      <c r="D29">
        <v>0</v>
      </c>
      <c r="E29" t="b">
        <f>snowOnRoad[[#This Row],[ Estimated snow on road]]=snowOnRoad[[#This Row],[Observed snow on road]]</f>
        <v>1</v>
      </c>
    </row>
    <row r="30" spans="1:5" x14ac:dyDescent="0.25">
      <c r="A30">
        <v>1</v>
      </c>
      <c r="B30">
        <v>0</v>
      </c>
      <c r="C30" s="2">
        <v>2.6200000000000001E-2</v>
      </c>
      <c r="D30">
        <v>0</v>
      </c>
      <c r="E30" t="b">
        <f>snowOnRoad[[#This Row],[ Estimated snow on road]]=snowOnRoad[[#This Row],[Observed snow on road]]</f>
        <v>1</v>
      </c>
    </row>
    <row r="31" spans="1:5" x14ac:dyDescent="0.25">
      <c r="A31">
        <v>1</v>
      </c>
      <c r="B31">
        <v>0</v>
      </c>
      <c r="C31" s="2">
        <v>3.4599999999999999E-2</v>
      </c>
      <c r="D31">
        <v>0</v>
      </c>
      <c r="E31" t="b">
        <f>snowOnRoad[[#This Row],[ Estimated snow on road]]=snowOnRoad[[#This Row],[Observed snow on road]]</f>
        <v>1</v>
      </c>
    </row>
    <row r="32" spans="1:5" x14ac:dyDescent="0.25">
      <c r="A32">
        <v>1</v>
      </c>
      <c r="B32">
        <v>0</v>
      </c>
      <c r="C32" s="2">
        <v>5.4300000000000001E-2</v>
      </c>
      <c r="D32">
        <v>0</v>
      </c>
      <c r="E32" t="b">
        <f>snowOnRoad[[#This Row],[ Estimated snow on road]]=snowOnRoad[[#This Row],[Observed snow on road]]</f>
        <v>1</v>
      </c>
    </row>
    <row r="33" spans="1:8" x14ac:dyDescent="0.25">
      <c r="A33">
        <v>1</v>
      </c>
      <c r="B33">
        <v>1</v>
      </c>
      <c r="C33" s="2">
        <v>0.17449999999999999</v>
      </c>
      <c r="D33">
        <v>1</v>
      </c>
      <c r="E33" t="b">
        <f>snowOnRoad[[#This Row],[ Estimated snow on road]]=snowOnRoad[[#This Row],[Observed snow on road]]</f>
        <v>1</v>
      </c>
    </row>
    <row r="34" spans="1:8" x14ac:dyDescent="0.25">
      <c r="A34">
        <v>1</v>
      </c>
      <c r="B34">
        <v>1</v>
      </c>
      <c r="C34" s="2">
        <v>0.1938</v>
      </c>
      <c r="D34">
        <v>1</v>
      </c>
      <c r="E34" t="b">
        <f>snowOnRoad[[#This Row],[ Estimated snow on road]]=snowOnRoad[[#This Row],[Observed snow on road]]</f>
        <v>1</v>
      </c>
    </row>
    <row r="35" spans="1:8" x14ac:dyDescent="0.25">
      <c r="A35">
        <v>1</v>
      </c>
      <c r="B35">
        <v>1</v>
      </c>
      <c r="C35" s="2">
        <v>0.20899999999999999</v>
      </c>
      <c r="D35">
        <v>1</v>
      </c>
      <c r="E35" t="b">
        <f>snowOnRoad[[#This Row],[ Estimated snow on road]]=snowOnRoad[[#This Row],[Observed snow on road]]</f>
        <v>1</v>
      </c>
    </row>
    <row r="36" spans="1:8" x14ac:dyDescent="0.25">
      <c r="A36">
        <v>1</v>
      </c>
      <c r="B36">
        <v>1</v>
      </c>
      <c r="C36" s="2">
        <v>0.25619999999999998</v>
      </c>
      <c r="D36">
        <v>1</v>
      </c>
      <c r="E36" t="b">
        <f>snowOnRoad[[#This Row],[ Estimated snow on road]]=snowOnRoad[[#This Row],[Observed snow on road]]</f>
        <v>1</v>
      </c>
    </row>
    <row r="37" spans="1:8" x14ac:dyDescent="0.25">
      <c r="A37">
        <v>1</v>
      </c>
      <c r="B37">
        <v>1</v>
      </c>
      <c r="C37" s="2">
        <v>0.21870000000000001</v>
      </c>
      <c r="D37">
        <v>1</v>
      </c>
      <c r="E37" t="b">
        <f>snowOnRoad[[#This Row],[ Estimated snow on road]]=snowOnRoad[[#This Row],[Observed snow on road]]</f>
        <v>1</v>
      </c>
    </row>
    <row r="38" spans="1:8" x14ac:dyDescent="0.25">
      <c r="A38">
        <v>1</v>
      </c>
      <c r="B38">
        <v>1</v>
      </c>
      <c r="C38" s="2">
        <v>0.2268</v>
      </c>
      <c r="D38">
        <v>1</v>
      </c>
      <c r="E38" t="b">
        <f>snowOnRoad[[#This Row],[ Estimated snow on road]]=snowOnRoad[[#This Row],[Observed snow on road]]</f>
        <v>1</v>
      </c>
    </row>
    <row r="39" spans="1:8" x14ac:dyDescent="0.25">
      <c r="A39">
        <v>1</v>
      </c>
      <c r="B39">
        <v>1</v>
      </c>
      <c r="C39" s="2">
        <v>0.22620000000000001</v>
      </c>
      <c r="D39">
        <v>1</v>
      </c>
      <c r="E39" t="b">
        <f>snowOnRoad[[#This Row],[ Estimated snow on road]]=snowOnRoad[[#This Row],[Observed snow on road]]</f>
        <v>1</v>
      </c>
    </row>
    <row r="40" spans="1:8" x14ac:dyDescent="0.25">
      <c r="A40">
        <v>1</v>
      </c>
      <c r="B40">
        <v>1</v>
      </c>
      <c r="C40" s="2">
        <v>0.1492</v>
      </c>
      <c r="D40">
        <v>0</v>
      </c>
      <c r="E40" t="b">
        <f>snowOnRoad[[#This Row],[ Estimated snow on road]]=snowOnRoad[[#This Row],[Observed snow on road]]</f>
        <v>0</v>
      </c>
    </row>
    <row r="41" spans="1:8" x14ac:dyDescent="0.25">
      <c r="A41">
        <v>1</v>
      </c>
      <c r="B41">
        <v>1</v>
      </c>
      <c r="C41" s="2">
        <v>0.15540000000000001</v>
      </c>
      <c r="D41">
        <v>0</v>
      </c>
      <c r="E41" t="b">
        <f>snowOnRoad[[#This Row],[ Estimated snow on road]]=snowOnRoad[[#This Row],[Observed snow on road]]</f>
        <v>0</v>
      </c>
      <c r="G41" t="s">
        <v>7</v>
      </c>
      <c r="H41">
        <f>COUNTIF(snowOnRoad[Correct],TRUE)</f>
        <v>157</v>
      </c>
    </row>
    <row r="42" spans="1:8" x14ac:dyDescent="0.25">
      <c r="A42">
        <v>1</v>
      </c>
      <c r="B42">
        <v>1</v>
      </c>
      <c r="C42" s="2">
        <v>0.21510000000000001</v>
      </c>
      <c r="D42">
        <v>1</v>
      </c>
      <c r="E42" t="b">
        <f>snowOnRoad[[#This Row],[ Estimated snow on road]]=snowOnRoad[[#This Row],[Observed snow on road]]</f>
        <v>1</v>
      </c>
      <c r="G42" t="s">
        <v>8</v>
      </c>
      <c r="H42">
        <f>COUNTA(snowOnRoad[Correct])</f>
        <v>173</v>
      </c>
    </row>
    <row r="43" spans="1:8" x14ac:dyDescent="0.25">
      <c r="A43">
        <v>1</v>
      </c>
      <c r="B43">
        <v>1</v>
      </c>
      <c r="C43" s="2">
        <v>0.20180000000000001</v>
      </c>
      <c r="D43">
        <v>1</v>
      </c>
      <c r="E43" t="b">
        <f>snowOnRoad[[#This Row],[ Estimated snow on road]]=snowOnRoad[[#This Row],[Observed snow on road]]</f>
        <v>1</v>
      </c>
      <c r="G43" t="s">
        <v>9</v>
      </c>
      <c r="H43" s="1">
        <f>H41/H42</f>
        <v>0.90751445086705207</v>
      </c>
    </row>
    <row r="44" spans="1:8" x14ac:dyDescent="0.25">
      <c r="A44">
        <v>1</v>
      </c>
      <c r="B44">
        <v>1</v>
      </c>
      <c r="C44" s="2">
        <v>0.17979999999999999</v>
      </c>
      <c r="D44">
        <v>1</v>
      </c>
      <c r="E44" t="b">
        <f>snowOnRoad[[#This Row],[ Estimated snow on road]]=snowOnRoad[[#This Row],[Observed snow on road]]</f>
        <v>1</v>
      </c>
    </row>
    <row r="45" spans="1:8" x14ac:dyDescent="0.25">
      <c r="A45">
        <v>1</v>
      </c>
      <c r="B45">
        <v>1</v>
      </c>
      <c r="C45" s="2">
        <v>0.1996</v>
      </c>
      <c r="D45">
        <v>1</v>
      </c>
      <c r="E45" t="b">
        <f>snowOnRoad[[#This Row],[ Estimated snow on road]]=snowOnRoad[[#This Row],[Observed snow on road]]</f>
        <v>1</v>
      </c>
    </row>
    <row r="46" spans="1:8" x14ac:dyDescent="0.25">
      <c r="A46">
        <v>1</v>
      </c>
      <c r="B46">
        <v>1</v>
      </c>
      <c r="C46" s="2">
        <v>0.20430000000000001</v>
      </c>
      <c r="D46">
        <v>1</v>
      </c>
      <c r="E46" t="b">
        <f>snowOnRoad[[#This Row],[ Estimated snow on road]]=snowOnRoad[[#This Row],[Observed snow on road]]</f>
        <v>1</v>
      </c>
    </row>
    <row r="47" spans="1:8" x14ac:dyDescent="0.25">
      <c r="A47">
        <v>1</v>
      </c>
      <c r="B47">
        <v>1</v>
      </c>
      <c r="C47" s="2">
        <v>0.1993</v>
      </c>
      <c r="D47">
        <v>1</v>
      </c>
      <c r="E47" t="b">
        <f>snowOnRoad[[#This Row],[ Estimated snow on road]]=snowOnRoad[[#This Row],[Observed snow on road]]</f>
        <v>1</v>
      </c>
    </row>
    <row r="48" spans="1:8" x14ac:dyDescent="0.25">
      <c r="A48">
        <v>1</v>
      </c>
      <c r="B48">
        <v>1</v>
      </c>
      <c r="C48" s="2">
        <v>0.15029999999999999</v>
      </c>
      <c r="D48">
        <v>0</v>
      </c>
      <c r="E48" t="b">
        <f>snowOnRoad[[#This Row],[ Estimated snow on road]]=snowOnRoad[[#This Row],[Observed snow on road]]</f>
        <v>0</v>
      </c>
    </row>
    <row r="49" spans="1:5" x14ac:dyDescent="0.25">
      <c r="A49">
        <v>1</v>
      </c>
      <c r="B49">
        <v>1</v>
      </c>
      <c r="C49" s="2">
        <v>0.15740000000000001</v>
      </c>
      <c r="D49">
        <v>0</v>
      </c>
      <c r="E49" t="b">
        <f>snowOnRoad[[#This Row],[ Estimated snow on road]]=snowOnRoad[[#This Row],[Observed snow on road]]</f>
        <v>0</v>
      </c>
    </row>
    <row r="50" spans="1:5" x14ac:dyDescent="0.25">
      <c r="A50">
        <v>1</v>
      </c>
      <c r="B50">
        <v>1</v>
      </c>
      <c r="C50" s="2">
        <v>0.1704</v>
      </c>
      <c r="D50">
        <v>1</v>
      </c>
      <c r="E50" t="b">
        <f>snowOnRoad[[#This Row],[ Estimated snow on road]]=snowOnRoad[[#This Row],[Observed snow on road]]</f>
        <v>1</v>
      </c>
    </row>
    <row r="51" spans="1:5" x14ac:dyDescent="0.25">
      <c r="A51">
        <v>1</v>
      </c>
      <c r="B51">
        <v>1</v>
      </c>
      <c r="C51" s="2">
        <v>0.1963</v>
      </c>
      <c r="D51">
        <v>1</v>
      </c>
      <c r="E51" t="b">
        <f>snowOnRoad[[#This Row],[ Estimated snow on road]]=snowOnRoad[[#This Row],[Observed snow on road]]</f>
        <v>1</v>
      </c>
    </row>
    <row r="52" spans="1:5" x14ac:dyDescent="0.25">
      <c r="A52">
        <v>1</v>
      </c>
      <c r="B52">
        <v>1</v>
      </c>
      <c r="C52" s="2">
        <v>0.18240000000000001</v>
      </c>
      <c r="D52">
        <v>1</v>
      </c>
      <c r="E52" t="b">
        <f>snowOnRoad[[#This Row],[ Estimated snow on road]]=snowOnRoad[[#This Row],[Observed snow on road]]</f>
        <v>1</v>
      </c>
    </row>
    <row r="53" spans="1:5" x14ac:dyDescent="0.25">
      <c r="A53">
        <v>1</v>
      </c>
      <c r="B53">
        <v>1</v>
      </c>
      <c r="C53" s="2">
        <v>0.2462</v>
      </c>
      <c r="D53">
        <v>1</v>
      </c>
      <c r="E53" t="b">
        <f>snowOnRoad[[#This Row],[ Estimated snow on road]]=snowOnRoad[[#This Row],[Observed snow on road]]</f>
        <v>1</v>
      </c>
    </row>
    <row r="54" spans="1:5" x14ac:dyDescent="0.25">
      <c r="A54">
        <v>1</v>
      </c>
      <c r="B54">
        <v>1</v>
      </c>
      <c r="C54" s="2">
        <v>0.29709999999999998</v>
      </c>
      <c r="D54">
        <v>1</v>
      </c>
      <c r="E54" t="b">
        <f>snowOnRoad[[#This Row],[ Estimated snow on road]]=snowOnRoad[[#This Row],[Observed snow on road]]</f>
        <v>1</v>
      </c>
    </row>
    <row r="55" spans="1:5" x14ac:dyDescent="0.25">
      <c r="A55">
        <v>1</v>
      </c>
      <c r="B55">
        <v>1</v>
      </c>
      <c r="C55" s="2">
        <v>0.27879999999999999</v>
      </c>
      <c r="D55">
        <v>1</v>
      </c>
      <c r="E55" t="b">
        <f>snowOnRoad[[#This Row],[ Estimated snow on road]]=snowOnRoad[[#This Row],[Observed snow on road]]</f>
        <v>1</v>
      </c>
    </row>
    <row r="56" spans="1:5" x14ac:dyDescent="0.25">
      <c r="A56">
        <v>1</v>
      </c>
      <c r="B56">
        <v>1</v>
      </c>
      <c r="C56" s="2">
        <v>0.2336</v>
      </c>
      <c r="D56">
        <v>1</v>
      </c>
      <c r="E56" t="b">
        <f>snowOnRoad[[#This Row],[ Estimated snow on road]]=snowOnRoad[[#This Row],[Observed snow on road]]</f>
        <v>1</v>
      </c>
    </row>
    <row r="57" spans="1:5" x14ac:dyDescent="0.25">
      <c r="A57">
        <v>1</v>
      </c>
      <c r="B57">
        <v>1</v>
      </c>
      <c r="C57" s="2">
        <v>0.1888</v>
      </c>
      <c r="D57">
        <v>1</v>
      </c>
      <c r="E57" t="b">
        <f>snowOnRoad[[#This Row],[ Estimated snow on road]]=snowOnRoad[[#This Row],[Observed snow on road]]</f>
        <v>1</v>
      </c>
    </row>
    <row r="58" spans="1:5" x14ac:dyDescent="0.25">
      <c r="A58">
        <v>1</v>
      </c>
      <c r="B58">
        <v>2</v>
      </c>
      <c r="C58" s="2">
        <v>0.2581</v>
      </c>
      <c r="D58">
        <v>1</v>
      </c>
      <c r="E58" t="b">
        <f>snowOnRoad[[#This Row],[ Estimated snow on road]]=snowOnRoad[[#This Row],[Observed snow on road]]</f>
        <v>0</v>
      </c>
    </row>
    <row r="59" spans="1:5" x14ac:dyDescent="0.25">
      <c r="A59">
        <v>1</v>
      </c>
      <c r="B59">
        <v>2</v>
      </c>
      <c r="C59" s="2">
        <v>0.29509999999999997</v>
      </c>
      <c r="D59">
        <v>1</v>
      </c>
      <c r="E59" t="b">
        <f>snowOnRoad[[#This Row],[ Estimated snow on road]]=snowOnRoad[[#This Row],[Observed snow on road]]</f>
        <v>0</v>
      </c>
    </row>
    <row r="60" spans="1:5" x14ac:dyDescent="0.25">
      <c r="A60">
        <v>1</v>
      </c>
      <c r="B60">
        <v>2</v>
      </c>
      <c r="C60" s="2">
        <v>0.32619999999999999</v>
      </c>
      <c r="D60">
        <v>2</v>
      </c>
      <c r="E60" t="b">
        <f>snowOnRoad[[#This Row],[ Estimated snow on road]]=snowOnRoad[[#This Row],[Observed snow on road]]</f>
        <v>1</v>
      </c>
    </row>
    <row r="61" spans="1:5" x14ac:dyDescent="0.25">
      <c r="A61">
        <v>1</v>
      </c>
      <c r="B61">
        <v>2</v>
      </c>
      <c r="C61" s="2">
        <v>0.31940000000000002</v>
      </c>
      <c r="D61">
        <v>2</v>
      </c>
      <c r="E61" t="b">
        <f>snowOnRoad[[#This Row],[ Estimated snow on road]]=snowOnRoad[[#This Row],[Observed snow on road]]</f>
        <v>1</v>
      </c>
    </row>
    <row r="62" spans="1:5" x14ac:dyDescent="0.25">
      <c r="A62">
        <v>1</v>
      </c>
      <c r="B62">
        <v>2</v>
      </c>
      <c r="C62" s="2">
        <v>0.35020000000000001</v>
      </c>
      <c r="D62">
        <v>2</v>
      </c>
      <c r="E62" t="b">
        <f>snowOnRoad[[#This Row],[ Estimated snow on road]]=snowOnRoad[[#This Row],[Observed snow on road]]</f>
        <v>1</v>
      </c>
    </row>
    <row r="63" spans="1:5" x14ac:dyDescent="0.25">
      <c r="A63">
        <v>1</v>
      </c>
      <c r="B63">
        <v>2</v>
      </c>
      <c r="C63" s="2">
        <v>0.34389999999999998</v>
      </c>
      <c r="D63">
        <v>2</v>
      </c>
      <c r="E63" t="b">
        <f>snowOnRoad[[#This Row],[ Estimated snow on road]]=snowOnRoad[[#This Row],[Observed snow on road]]</f>
        <v>1</v>
      </c>
    </row>
    <row r="64" spans="1:5" x14ac:dyDescent="0.25">
      <c r="A64">
        <v>1</v>
      </c>
      <c r="B64">
        <v>2</v>
      </c>
      <c r="C64" s="2">
        <v>0.2979</v>
      </c>
      <c r="D64">
        <v>1</v>
      </c>
      <c r="E64" t="b">
        <f>snowOnRoad[[#This Row],[ Estimated snow on road]]=snowOnRoad[[#This Row],[Observed snow on road]]</f>
        <v>0</v>
      </c>
    </row>
    <row r="65" spans="1:5" x14ac:dyDescent="0.25">
      <c r="A65">
        <v>1</v>
      </c>
      <c r="B65">
        <v>2</v>
      </c>
      <c r="C65" s="2">
        <v>0.3049</v>
      </c>
      <c r="D65">
        <v>2</v>
      </c>
      <c r="E65" t="b">
        <f>snowOnRoad[[#This Row],[ Estimated snow on road]]=snowOnRoad[[#This Row],[Observed snow on road]]</f>
        <v>1</v>
      </c>
    </row>
    <row r="66" spans="1:5" x14ac:dyDescent="0.25">
      <c r="A66">
        <v>1</v>
      </c>
      <c r="B66">
        <v>2</v>
      </c>
      <c r="C66" s="2">
        <v>0.32550000000000001</v>
      </c>
      <c r="D66">
        <v>2</v>
      </c>
      <c r="E66" t="b">
        <f>snowOnRoad[[#This Row],[ Estimated snow on road]]=snowOnRoad[[#This Row],[Observed snow on road]]</f>
        <v>1</v>
      </c>
    </row>
    <row r="67" spans="1:5" x14ac:dyDescent="0.25">
      <c r="A67">
        <v>1</v>
      </c>
      <c r="B67">
        <v>2</v>
      </c>
      <c r="C67" s="2">
        <v>0.33189999999999997</v>
      </c>
      <c r="D67">
        <v>2</v>
      </c>
      <c r="E67" t="b">
        <f>snowOnRoad[[#This Row],[ Estimated snow on road]]=snowOnRoad[[#This Row],[Observed snow on road]]</f>
        <v>1</v>
      </c>
    </row>
    <row r="68" spans="1:5" x14ac:dyDescent="0.25">
      <c r="A68">
        <v>1</v>
      </c>
      <c r="B68">
        <v>2</v>
      </c>
      <c r="C68" s="2">
        <v>0.3231</v>
      </c>
      <c r="D68">
        <v>2</v>
      </c>
      <c r="E68" t="b">
        <f>snowOnRoad[[#This Row],[ Estimated snow on road]]=snowOnRoad[[#This Row],[Observed snow on road]]</f>
        <v>1</v>
      </c>
    </row>
    <row r="69" spans="1:5" x14ac:dyDescent="0.25">
      <c r="A69">
        <v>1</v>
      </c>
      <c r="B69">
        <v>2</v>
      </c>
      <c r="C69" s="2">
        <v>0.30990000000000001</v>
      </c>
      <c r="D69">
        <v>2</v>
      </c>
      <c r="E69" t="b">
        <f>snowOnRoad[[#This Row],[ Estimated snow on road]]=snowOnRoad[[#This Row],[Observed snow on road]]</f>
        <v>1</v>
      </c>
    </row>
    <row r="70" spans="1:5" x14ac:dyDescent="0.25">
      <c r="A70">
        <v>0</v>
      </c>
      <c r="B70">
        <v>0</v>
      </c>
      <c r="C70" s="2">
        <v>3.5400000000000001E-2</v>
      </c>
      <c r="D70">
        <v>0</v>
      </c>
      <c r="E70" t="b">
        <f>snowOnRoad[[#This Row],[ Estimated snow on road]]=snowOnRoad[[#This Row],[Observed snow on road]]</f>
        <v>1</v>
      </c>
    </row>
    <row r="71" spans="1:5" x14ac:dyDescent="0.25">
      <c r="A71">
        <v>0</v>
      </c>
      <c r="B71">
        <v>0</v>
      </c>
      <c r="C71" s="2">
        <v>3.3500000000000002E-2</v>
      </c>
      <c r="D71">
        <v>0</v>
      </c>
      <c r="E71" t="b">
        <f>snowOnRoad[[#This Row],[ Estimated snow on road]]=snowOnRoad[[#This Row],[Observed snow on road]]</f>
        <v>1</v>
      </c>
    </row>
    <row r="72" spans="1:5" x14ac:dyDescent="0.25">
      <c r="A72">
        <v>0</v>
      </c>
      <c r="B72">
        <v>0</v>
      </c>
      <c r="C72" s="2">
        <v>3.3399999999999999E-2</v>
      </c>
      <c r="D72">
        <v>0</v>
      </c>
      <c r="E72" t="b">
        <f>snowOnRoad[[#This Row],[ Estimated snow on road]]=snowOnRoad[[#This Row],[Observed snow on road]]</f>
        <v>1</v>
      </c>
    </row>
    <row r="73" spans="1:5" x14ac:dyDescent="0.25">
      <c r="A73">
        <v>0</v>
      </c>
      <c r="B73">
        <v>0</v>
      </c>
      <c r="C73" s="2">
        <v>3.7100000000000001E-2</v>
      </c>
      <c r="D73">
        <v>0</v>
      </c>
      <c r="E73" t="b">
        <f>snowOnRoad[[#This Row],[ Estimated snow on road]]=snowOnRoad[[#This Row],[Observed snow on road]]</f>
        <v>1</v>
      </c>
    </row>
    <row r="74" spans="1:5" x14ac:dyDescent="0.25">
      <c r="A74">
        <v>0</v>
      </c>
      <c r="B74">
        <v>0</v>
      </c>
      <c r="C74" s="2">
        <v>4.2700000000000002E-2</v>
      </c>
      <c r="D74">
        <v>0</v>
      </c>
      <c r="E74" t="b">
        <f>snowOnRoad[[#This Row],[ Estimated snow on road]]=snowOnRoad[[#This Row],[Observed snow on road]]</f>
        <v>1</v>
      </c>
    </row>
    <row r="75" spans="1:5" x14ac:dyDescent="0.25">
      <c r="A75">
        <v>0</v>
      </c>
      <c r="B75">
        <v>0</v>
      </c>
      <c r="C75" s="2">
        <v>4.9799999999999997E-2</v>
      </c>
      <c r="D75">
        <v>0</v>
      </c>
      <c r="E75" t="b">
        <f>snowOnRoad[[#This Row],[ Estimated snow on road]]=snowOnRoad[[#This Row],[Observed snow on road]]</f>
        <v>1</v>
      </c>
    </row>
    <row r="76" spans="1:5" x14ac:dyDescent="0.25">
      <c r="A76">
        <v>0</v>
      </c>
      <c r="B76">
        <v>0</v>
      </c>
      <c r="C76" s="2">
        <v>4.5199999999999997E-2</v>
      </c>
      <c r="D76">
        <v>0</v>
      </c>
      <c r="E76" t="b">
        <f>snowOnRoad[[#This Row],[ Estimated snow on road]]=snowOnRoad[[#This Row],[Observed snow on road]]</f>
        <v>1</v>
      </c>
    </row>
    <row r="77" spans="1:5" x14ac:dyDescent="0.25">
      <c r="A77">
        <v>0</v>
      </c>
      <c r="B77">
        <v>0</v>
      </c>
      <c r="C77" s="2">
        <v>5.3999999999999999E-2</v>
      </c>
      <c r="D77">
        <v>0</v>
      </c>
      <c r="E77" t="b">
        <f>snowOnRoad[[#This Row],[ Estimated snow on road]]=snowOnRoad[[#This Row],[Observed snow on road]]</f>
        <v>1</v>
      </c>
    </row>
    <row r="78" spans="1:5" x14ac:dyDescent="0.25">
      <c r="A78">
        <v>0</v>
      </c>
      <c r="B78">
        <v>0</v>
      </c>
      <c r="C78" s="2">
        <v>5.4199999999999998E-2</v>
      </c>
      <c r="D78">
        <v>0</v>
      </c>
      <c r="E78" t="b">
        <f>snowOnRoad[[#This Row],[ Estimated snow on road]]=snowOnRoad[[#This Row],[Observed snow on road]]</f>
        <v>1</v>
      </c>
    </row>
    <row r="79" spans="1:5" x14ac:dyDescent="0.25">
      <c r="A79">
        <v>0</v>
      </c>
      <c r="B79">
        <v>0</v>
      </c>
      <c r="C79" s="2">
        <v>4.9599999999999998E-2</v>
      </c>
      <c r="D79">
        <v>0</v>
      </c>
      <c r="E79" t="b">
        <f>snowOnRoad[[#This Row],[ Estimated snow on road]]=snowOnRoad[[#This Row],[Observed snow on road]]</f>
        <v>1</v>
      </c>
    </row>
    <row r="80" spans="1:5" x14ac:dyDescent="0.25">
      <c r="A80">
        <v>0</v>
      </c>
      <c r="B80">
        <v>0</v>
      </c>
      <c r="C80" s="2">
        <v>1.67E-2</v>
      </c>
      <c r="D80">
        <v>0</v>
      </c>
      <c r="E80" t="b">
        <f>snowOnRoad[[#This Row],[ Estimated snow on road]]=snowOnRoad[[#This Row],[Observed snow on road]]</f>
        <v>1</v>
      </c>
    </row>
    <row r="81" spans="1:5" x14ac:dyDescent="0.25">
      <c r="A81">
        <v>0</v>
      </c>
      <c r="B81">
        <v>0</v>
      </c>
      <c r="C81" s="2">
        <v>3.6400000000000002E-2</v>
      </c>
      <c r="D81">
        <v>0</v>
      </c>
      <c r="E81" t="b">
        <f>snowOnRoad[[#This Row],[ Estimated snow on road]]=snowOnRoad[[#This Row],[Observed snow on road]]</f>
        <v>1</v>
      </c>
    </row>
    <row r="82" spans="1:5" x14ac:dyDescent="0.25">
      <c r="A82">
        <v>0</v>
      </c>
      <c r="B82">
        <v>0</v>
      </c>
      <c r="C82" s="2">
        <v>3.95E-2</v>
      </c>
      <c r="D82">
        <v>0</v>
      </c>
      <c r="E82" t="b">
        <f>snowOnRoad[[#This Row],[ Estimated snow on road]]=snowOnRoad[[#This Row],[Observed snow on road]]</f>
        <v>1</v>
      </c>
    </row>
    <row r="83" spans="1:5" x14ac:dyDescent="0.25">
      <c r="A83">
        <v>0</v>
      </c>
      <c r="B83">
        <v>0</v>
      </c>
      <c r="C83" s="2">
        <v>6.4100000000000004E-2</v>
      </c>
      <c r="D83">
        <v>0</v>
      </c>
      <c r="E83" t="b">
        <f>snowOnRoad[[#This Row],[ Estimated snow on road]]=snowOnRoad[[#This Row],[Observed snow on road]]</f>
        <v>1</v>
      </c>
    </row>
    <row r="84" spans="1:5" x14ac:dyDescent="0.25">
      <c r="A84">
        <v>0</v>
      </c>
      <c r="B84">
        <v>0</v>
      </c>
      <c r="C84" s="2">
        <v>7.2900000000000006E-2</v>
      </c>
      <c r="D84">
        <v>0</v>
      </c>
      <c r="E84" t="b">
        <f>snowOnRoad[[#This Row],[ Estimated snow on road]]=snowOnRoad[[#This Row],[Observed snow on road]]</f>
        <v>1</v>
      </c>
    </row>
    <row r="85" spans="1:5" x14ac:dyDescent="0.25">
      <c r="A85">
        <v>0</v>
      </c>
      <c r="B85">
        <v>0</v>
      </c>
      <c r="C85" s="2">
        <v>6.2199999999999998E-2</v>
      </c>
      <c r="D85">
        <v>0</v>
      </c>
      <c r="E85" t="b">
        <f>snowOnRoad[[#This Row],[ Estimated snow on road]]=snowOnRoad[[#This Row],[Observed snow on road]]</f>
        <v>1</v>
      </c>
    </row>
    <row r="86" spans="1:5" x14ac:dyDescent="0.25">
      <c r="A86">
        <v>0</v>
      </c>
      <c r="B86">
        <v>0</v>
      </c>
      <c r="C86" s="2">
        <v>3.5200000000000002E-2</v>
      </c>
      <c r="D86">
        <v>0</v>
      </c>
      <c r="E86" t="b">
        <f>snowOnRoad[[#This Row],[ Estimated snow on road]]=snowOnRoad[[#This Row],[Observed snow on road]]</f>
        <v>1</v>
      </c>
    </row>
    <row r="87" spans="1:5" x14ac:dyDescent="0.25">
      <c r="A87">
        <v>0</v>
      </c>
      <c r="B87">
        <v>0</v>
      </c>
      <c r="C87" s="2">
        <v>5.6300000000000003E-2</v>
      </c>
      <c r="D87">
        <v>0</v>
      </c>
      <c r="E87" t="b">
        <f>snowOnRoad[[#This Row],[ Estimated snow on road]]=snowOnRoad[[#This Row],[Observed snow on road]]</f>
        <v>1</v>
      </c>
    </row>
    <row r="88" spans="1:5" x14ac:dyDescent="0.25">
      <c r="A88">
        <v>0</v>
      </c>
      <c r="B88">
        <v>0</v>
      </c>
      <c r="C88" s="2">
        <v>0.18079999999999999</v>
      </c>
      <c r="D88">
        <v>1</v>
      </c>
      <c r="E88" t="b">
        <f>snowOnRoad[[#This Row],[ Estimated snow on road]]=snowOnRoad[[#This Row],[Observed snow on road]]</f>
        <v>0</v>
      </c>
    </row>
    <row r="89" spans="1:5" x14ac:dyDescent="0.25">
      <c r="A89">
        <v>0</v>
      </c>
      <c r="B89">
        <v>0</v>
      </c>
      <c r="C89" s="2">
        <v>0.2228</v>
      </c>
      <c r="D89">
        <v>1</v>
      </c>
      <c r="E89" t="b">
        <f>snowOnRoad[[#This Row],[ Estimated snow on road]]=snowOnRoad[[#This Row],[Observed snow on road]]</f>
        <v>0</v>
      </c>
    </row>
    <row r="90" spans="1:5" x14ac:dyDescent="0.25">
      <c r="A90">
        <v>0</v>
      </c>
      <c r="B90">
        <v>0</v>
      </c>
      <c r="C90" s="2">
        <v>0.22750000000000001</v>
      </c>
      <c r="D90">
        <v>1</v>
      </c>
      <c r="E90" t="b">
        <f>snowOnRoad[[#This Row],[ Estimated snow on road]]=snowOnRoad[[#This Row],[Observed snow on road]]</f>
        <v>0</v>
      </c>
    </row>
    <row r="91" spans="1:5" x14ac:dyDescent="0.25">
      <c r="A91">
        <v>0</v>
      </c>
      <c r="B91">
        <v>0</v>
      </c>
      <c r="C91" s="2">
        <v>0.2099</v>
      </c>
      <c r="D91">
        <v>1</v>
      </c>
      <c r="E91" t="b">
        <f>snowOnRoad[[#This Row],[ Estimated snow on road]]=snowOnRoad[[#This Row],[Observed snow on road]]</f>
        <v>0</v>
      </c>
    </row>
    <row r="92" spans="1:5" x14ac:dyDescent="0.25">
      <c r="A92">
        <v>0</v>
      </c>
      <c r="B92">
        <v>0</v>
      </c>
      <c r="C92" s="2">
        <v>0.20660000000000001</v>
      </c>
      <c r="D92">
        <v>1</v>
      </c>
      <c r="E92" t="b">
        <f>snowOnRoad[[#This Row],[ Estimated snow on road]]=snowOnRoad[[#This Row],[Observed snow on road]]</f>
        <v>0</v>
      </c>
    </row>
    <row r="93" spans="1:5" x14ac:dyDescent="0.25">
      <c r="A93">
        <v>0</v>
      </c>
      <c r="B93">
        <v>0</v>
      </c>
      <c r="C93" s="2">
        <v>0.20580000000000001</v>
      </c>
      <c r="D93">
        <v>1</v>
      </c>
      <c r="E93" t="b">
        <f>snowOnRoad[[#This Row],[ Estimated snow on road]]=snowOnRoad[[#This Row],[Observed snow on road]]</f>
        <v>0</v>
      </c>
    </row>
    <row r="94" spans="1:5" x14ac:dyDescent="0.25">
      <c r="A94">
        <v>0</v>
      </c>
      <c r="B94">
        <v>0</v>
      </c>
      <c r="C94" s="2">
        <v>0.18279999999999999</v>
      </c>
      <c r="D94">
        <v>1</v>
      </c>
      <c r="E94" t="b">
        <f>snowOnRoad[[#This Row],[ Estimated snow on road]]=snowOnRoad[[#This Row],[Observed snow on road]]</f>
        <v>0</v>
      </c>
    </row>
    <row r="95" spans="1:5" x14ac:dyDescent="0.25">
      <c r="A95">
        <v>0</v>
      </c>
      <c r="B95">
        <v>0</v>
      </c>
      <c r="C95" s="2">
        <v>0.15840000000000001</v>
      </c>
      <c r="D95">
        <v>0</v>
      </c>
      <c r="E95" t="b">
        <f>snowOnRoad[[#This Row],[ Estimated snow on road]]=snowOnRoad[[#This Row],[Observed snow on road]]</f>
        <v>1</v>
      </c>
    </row>
    <row r="96" spans="1:5" x14ac:dyDescent="0.25">
      <c r="A96">
        <v>0</v>
      </c>
      <c r="B96">
        <v>0</v>
      </c>
      <c r="C96" s="2">
        <v>0.16950000000000001</v>
      </c>
      <c r="D96">
        <v>1</v>
      </c>
      <c r="E96" t="b">
        <f>snowOnRoad[[#This Row],[ Estimated snow on road]]=snowOnRoad[[#This Row],[Observed snow on road]]</f>
        <v>0</v>
      </c>
    </row>
    <row r="97" spans="1:5" x14ac:dyDescent="0.25">
      <c r="A97">
        <v>0</v>
      </c>
      <c r="B97">
        <v>0</v>
      </c>
      <c r="C97" s="2">
        <v>0.13100000000000001</v>
      </c>
      <c r="D97">
        <v>0</v>
      </c>
      <c r="E97" t="b">
        <f>snowOnRoad[[#This Row],[ Estimated snow on road]]=snowOnRoad[[#This Row],[Observed snow on road]]</f>
        <v>1</v>
      </c>
    </row>
    <row r="98" spans="1:5" x14ac:dyDescent="0.25">
      <c r="A98">
        <v>0</v>
      </c>
      <c r="B98">
        <v>1</v>
      </c>
      <c r="C98" s="2">
        <v>0.2208</v>
      </c>
      <c r="D98">
        <v>1</v>
      </c>
      <c r="E98" t="b">
        <f>snowOnRoad[[#This Row],[ Estimated snow on road]]=snowOnRoad[[#This Row],[Observed snow on road]]</f>
        <v>1</v>
      </c>
    </row>
    <row r="99" spans="1:5" x14ac:dyDescent="0.25">
      <c r="A99">
        <v>0</v>
      </c>
      <c r="B99">
        <v>1</v>
      </c>
      <c r="C99" s="2">
        <v>0.28320000000000001</v>
      </c>
      <c r="D99">
        <v>1</v>
      </c>
      <c r="E99" t="b">
        <f>snowOnRoad[[#This Row],[ Estimated snow on road]]=snowOnRoad[[#This Row],[Observed snow on road]]</f>
        <v>1</v>
      </c>
    </row>
    <row r="100" spans="1:5" x14ac:dyDescent="0.25">
      <c r="A100">
        <v>0</v>
      </c>
      <c r="B100">
        <v>1</v>
      </c>
      <c r="C100" s="2">
        <v>0.30099999999999999</v>
      </c>
      <c r="D100">
        <v>2</v>
      </c>
      <c r="E100" t="b">
        <f>snowOnRoad[[#This Row],[ Estimated snow on road]]=snowOnRoad[[#This Row],[Observed snow on road]]</f>
        <v>0</v>
      </c>
    </row>
    <row r="101" spans="1:5" x14ac:dyDescent="0.25">
      <c r="A101">
        <v>0</v>
      </c>
      <c r="B101">
        <v>1</v>
      </c>
      <c r="C101" s="2">
        <v>0.27639999999999998</v>
      </c>
      <c r="D101">
        <v>1</v>
      </c>
      <c r="E101" t="b">
        <f>snowOnRoad[[#This Row],[ Estimated snow on road]]=snowOnRoad[[#This Row],[Observed snow on road]]</f>
        <v>1</v>
      </c>
    </row>
    <row r="102" spans="1:5" x14ac:dyDescent="0.25">
      <c r="A102">
        <v>0</v>
      </c>
      <c r="B102">
        <v>1</v>
      </c>
      <c r="C102" s="2">
        <v>0.27210000000000001</v>
      </c>
      <c r="D102">
        <v>1</v>
      </c>
      <c r="E102" t="b">
        <f>snowOnRoad[[#This Row],[ Estimated snow on road]]=snowOnRoad[[#This Row],[Observed snow on road]]</f>
        <v>1</v>
      </c>
    </row>
    <row r="103" spans="1:5" x14ac:dyDescent="0.25">
      <c r="A103">
        <v>0</v>
      </c>
      <c r="B103">
        <v>1</v>
      </c>
      <c r="C103" s="2">
        <v>0.27510000000000001</v>
      </c>
      <c r="D103">
        <v>1</v>
      </c>
      <c r="E103" t="b">
        <f>snowOnRoad[[#This Row],[ Estimated snow on road]]=snowOnRoad[[#This Row],[Observed snow on road]]</f>
        <v>1</v>
      </c>
    </row>
    <row r="104" spans="1:5" x14ac:dyDescent="0.25">
      <c r="A104">
        <v>0</v>
      </c>
      <c r="B104">
        <v>1</v>
      </c>
      <c r="C104" s="2">
        <v>0.28029999999999999</v>
      </c>
      <c r="D104">
        <v>1</v>
      </c>
      <c r="E104" t="b">
        <f>snowOnRoad[[#This Row],[ Estimated snow on road]]=snowOnRoad[[#This Row],[Observed snow on road]]</f>
        <v>1</v>
      </c>
    </row>
    <row r="105" spans="1:5" x14ac:dyDescent="0.25">
      <c r="A105">
        <v>0</v>
      </c>
      <c r="B105">
        <v>1</v>
      </c>
      <c r="C105" s="2">
        <v>0.28089999999999998</v>
      </c>
      <c r="D105">
        <v>1</v>
      </c>
      <c r="E105" t="b">
        <f>snowOnRoad[[#This Row],[ Estimated snow on road]]=snowOnRoad[[#This Row],[Observed snow on road]]</f>
        <v>1</v>
      </c>
    </row>
    <row r="106" spans="1:5" x14ac:dyDescent="0.25">
      <c r="A106">
        <v>0</v>
      </c>
      <c r="B106">
        <v>1</v>
      </c>
      <c r="C106" s="2">
        <v>0.2777</v>
      </c>
      <c r="D106">
        <v>1</v>
      </c>
      <c r="E106" t="b">
        <f>snowOnRoad[[#This Row],[ Estimated snow on road]]=snowOnRoad[[#This Row],[Observed snow on road]]</f>
        <v>1</v>
      </c>
    </row>
    <row r="107" spans="1:5" x14ac:dyDescent="0.25">
      <c r="A107">
        <v>0</v>
      </c>
      <c r="B107">
        <v>1</v>
      </c>
      <c r="C107" s="2">
        <v>0.28210000000000002</v>
      </c>
      <c r="D107">
        <v>1</v>
      </c>
      <c r="E107" t="b">
        <f>snowOnRoad[[#This Row],[ Estimated snow on road]]=snowOnRoad[[#This Row],[Observed snow on road]]</f>
        <v>1</v>
      </c>
    </row>
    <row r="108" spans="1:5" x14ac:dyDescent="0.25">
      <c r="A108">
        <v>0</v>
      </c>
      <c r="B108">
        <v>1</v>
      </c>
      <c r="C108" s="2">
        <v>0.29620000000000002</v>
      </c>
      <c r="D108">
        <v>1</v>
      </c>
      <c r="E108" t="b">
        <f>snowOnRoad[[#This Row],[ Estimated snow on road]]=snowOnRoad[[#This Row],[Observed snow on road]]</f>
        <v>1</v>
      </c>
    </row>
    <row r="109" spans="1:5" x14ac:dyDescent="0.25">
      <c r="A109">
        <v>0</v>
      </c>
      <c r="B109">
        <v>1</v>
      </c>
      <c r="C109" s="2">
        <v>0.29820000000000002</v>
      </c>
      <c r="D109">
        <v>1</v>
      </c>
      <c r="E109" t="b">
        <f>snowOnRoad[[#This Row],[ Estimated snow on road]]=snowOnRoad[[#This Row],[Observed snow on road]]</f>
        <v>1</v>
      </c>
    </row>
    <row r="110" spans="1:5" x14ac:dyDescent="0.25">
      <c r="A110">
        <v>0</v>
      </c>
      <c r="B110">
        <v>1</v>
      </c>
      <c r="C110" s="2">
        <v>0.26669999999999999</v>
      </c>
      <c r="D110">
        <v>1</v>
      </c>
      <c r="E110" t="b">
        <f>snowOnRoad[[#This Row],[ Estimated snow on road]]=snowOnRoad[[#This Row],[Observed snow on road]]</f>
        <v>1</v>
      </c>
    </row>
    <row r="111" spans="1:5" x14ac:dyDescent="0.25">
      <c r="A111">
        <v>0</v>
      </c>
      <c r="B111">
        <v>1</v>
      </c>
      <c r="C111" s="2">
        <v>0.24429999999999999</v>
      </c>
      <c r="D111">
        <v>1</v>
      </c>
      <c r="E111" t="b">
        <f>snowOnRoad[[#This Row],[ Estimated snow on road]]=snowOnRoad[[#This Row],[Observed snow on road]]</f>
        <v>1</v>
      </c>
    </row>
    <row r="112" spans="1:5" x14ac:dyDescent="0.25">
      <c r="A112">
        <v>0</v>
      </c>
      <c r="B112">
        <v>1</v>
      </c>
      <c r="C112" s="2">
        <v>0.25109999999999999</v>
      </c>
      <c r="D112">
        <v>1</v>
      </c>
      <c r="E112" t="b">
        <f>snowOnRoad[[#This Row],[ Estimated snow on road]]=snowOnRoad[[#This Row],[Observed snow on road]]</f>
        <v>1</v>
      </c>
    </row>
    <row r="113" spans="1:5" x14ac:dyDescent="0.25">
      <c r="A113">
        <v>0</v>
      </c>
      <c r="B113">
        <v>1</v>
      </c>
      <c r="C113" s="2">
        <v>0.25729999999999997</v>
      </c>
      <c r="D113">
        <v>1</v>
      </c>
      <c r="E113" t="b">
        <f>snowOnRoad[[#This Row],[ Estimated snow on road]]=snowOnRoad[[#This Row],[Observed snow on road]]</f>
        <v>1</v>
      </c>
    </row>
    <row r="114" spans="1:5" x14ac:dyDescent="0.25">
      <c r="A114">
        <v>0</v>
      </c>
      <c r="B114">
        <v>1</v>
      </c>
      <c r="C114" s="2">
        <v>0.26619999999999999</v>
      </c>
      <c r="D114">
        <v>1</v>
      </c>
      <c r="E114" t="b">
        <f>snowOnRoad[[#This Row],[ Estimated snow on road]]=snowOnRoad[[#This Row],[Observed snow on road]]</f>
        <v>1</v>
      </c>
    </row>
    <row r="115" spans="1:5" x14ac:dyDescent="0.25">
      <c r="A115">
        <v>0</v>
      </c>
      <c r="B115">
        <v>2</v>
      </c>
      <c r="C115" s="2">
        <v>0.45939999999999998</v>
      </c>
      <c r="D115">
        <v>2</v>
      </c>
      <c r="E115" t="b">
        <f>snowOnRoad[[#This Row],[ Estimated snow on road]]=snowOnRoad[[#This Row],[Observed snow on road]]</f>
        <v>1</v>
      </c>
    </row>
    <row r="116" spans="1:5" x14ac:dyDescent="0.25">
      <c r="A116">
        <v>0</v>
      </c>
      <c r="B116">
        <v>2</v>
      </c>
      <c r="C116" s="2">
        <v>0.4667</v>
      </c>
      <c r="D116">
        <v>2</v>
      </c>
      <c r="E116" t="b">
        <f>snowOnRoad[[#This Row],[ Estimated snow on road]]=snowOnRoad[[#This Row],[Observed snow on road]]</f>
        <v>1</v>
      </c>
    </row>
    <row r="117" spans="1:5" x14ac:dyDescent="0.25">
      <c r="A117">
        <v>0</v>
      </c>
      <c r="B117">
        <v>2</v>
      </c>
      <c r="C117" s="2">
        <v>0.4768</v>
      </c>
      <c r="D117">
        <v>2</v>
      </c>
      <c r="E117" t="b">
        <f>snowOnRoad[[#This Row],[ Estimated snow on road]]=snowOnRoad[[#This Row],[Observed snow on road]]</f>
        <v>1</v>
      </c>
    </row>
    <row r="118" spans="1:5" x14ac:dyDescent="0.25">
      <c r="A118">
        <v>0</v>
      </c>
      <c r="B118">
        <v>2</v>
      </c>
      <c r="C118" s="2">
        <v>0.47710000000000002</v>
      </c>
      <c r="D118">
        <v>2</v>
      </c>
      <c r="E118" t="b">
        <f>snowOnRoad[[#This Row],[ Estimated snow on road]]=snowOnRoad[[#This Row],[Observed snow on road]]</f>
        <v>1</v>
      </c>
    </row>
    <row r="119" spans="1:5" x14ac:dyDescent="0.25">
      <c r="A119">
        <v>0</v>
      </c>
      <c r="B119">
        <v>2</v>
      </c>
      <c r="C119" s="2">
        <v>0.46700000000000003</v>
      </c>
      <c r="D119">
        <v>2</v>
      </c>
      <c r="E119" t="b">
        <f>snowOnRoad[[#This Row],[ Estimated snow on road]]=snowOnRoad[[#This Row],[Observed snow on road]]</f>
        <v>1</v>
      </c>
    </row>
    <row r="120" spans="1:5" x14ac:dyDescent="0.25">
      <c r="A120">
        <v>0</v>
      </c>
      <c r="B120">
        <v>2</v>
      </c>
      <c r="C120" s="2">
        <v>0.46550000000000002</v>
      </c>
      <c r="D120">
        <v>2</v>
      </c>
      <c r="E120" t="b">
        <f>snowOnRoad[[#This Row],[ Estimated snow on road]]=snowOnRoad[[#This Row],[Observed snow on road]]</f>
        <v>1</v>
      </c>
    </row>
    <row r="121" spans="1:5" x14ac:dyDescent="0.25">
      <c r="A121">
        <v>0</v>
      </c>
      <c r="B121">
        <v>2</v>
      </c>
      <c r="C121" s="2">
        <v>0.4713</v>
      </c>
      <c r="D121">
        <v>2</v>
      </c>
      <c r="E121" t="b">
        <f>snowOnRoad[[#This Row],[ Estimated snow on road]]=snowOnRoad[[#This Row],[Observed snow on road]]</f>
        <v>1</v>
      </c>
    </row>
    <row r="122" spans="1:5" x14ac:dyDescent="0.25">
      <c r="A122">
        <v>0</v>
      </c>
      <c r="B122">
        <v>2</v>
      </c>
      <c r="C122" s="2">
        <v>0.4728</v>
      </c>
      <c r="D122">
        <v>2</v>
      </c>
      <c r="E122" t="b">
        <f>snowOnRoad[[#This Row],[ Estimated snow on road]]=snowOnRoad[[#This Row],[Observed snow on road]]</f>
        <v>1</v>
      </c>
    </row>
    <row r="123" spans="1:5" x14ac:dyDescent="0.25">
      <c r="A123">
        <v>0</v>
      </c>
      <c r="B123">
        <v>2</v>
      </c>
      <c r="C123" s="2">
        <v>0.4602</v>
      </c>
      <c r="D123">
        <v>2</v>
      </c>
      <c r="E123" t="b">
        <f>snowOnRoad[[#This Row],[ Estimated snow on road]]=snowOnRoad[[#This Row],[Observed snow on road]]</f>
        <v>1</v>
      </c>
    </row>
    <row r="124" spans="1:5" x14ac:dyDescent="0.25">
      <c r="A124">
        <v>0</v>
      </c>
      <c r="B124">
        <v>2</v>
      </c>
      <c r="C124" s="2">
        <v>0.46600000000000003</v>
      </c>
      <c r="D124">
        <v>2</v>
      </c>
      <c r="E124" t="b">
        <f>snowOnRoad[[#This Row],[ Estimated snow on road]]=snowOnRoad[[#This Row],[Observed snow on road]]</f>
        <v>1</v>
      </c>
    </row>
    <row r="125" spans="1:5" x14ac:dyDescent="0.25">
      <c r="A125">
        <v>0</v>
      </c>
      <c r="B125">
        <v>2</v>
      </c>
      <c r="C125" s="2">
        <v>0.45679999999999998</v>
      </c>
      <c r="D125">
        <v>2</v>
      </c>
      <c r="E125" t="b">
        <f>snowOnRoad[[#This Row],[ Estimated snow on road]]=snowOnRoad[[#This Row],[Observed snow on road]]</f>
        <v>1</v>
      </c>
    </row>
    <row r="126" spans="1:5" x14ac:dyDescent="0.25">
      <c r="A126">
        <v>0</v>
      </c>
      <c r="B126">
        <v>2</v>
      </c>
      <c r="C126" s="2">
        <v>0.4486</v>
      </c>
      <c r="D126">
        <v>2</v>
      </c>
      <c r="E126" t="b">
        <f>snowOnRoad[[#This Row],[ Estimated snow on road]]=snowOnRoad[[#This Row],[Observed snow on road]]</f>
        <v>1</v>
      </c>
    </row>
    <row r="127" spans="1:5" x14ac:dyDescent="0.25">
      <c r="A127">
        <v>0</v>
      </c>
      <c r="B127">
        <v>2</v>
      </c>
      <c r="C127" s="2">
        <v>0.46139999999999998</v>
      </c>
      <c r="D127">
        <v>2</v>
      </c>
      <c r="E127" t="b">
        <f>snowOnRoad[[#This Row],[ Estimated snow on road]]=snowOnRoad[[#This Row],[Observed snow on road]]</f>
        <v>1</v>
      </c>
    </row>
    <row r="128" spans="1:5" x14ac:dyDescent="0.25">
      <c r="A128">
        <v>0</v>
      </c>
      <c r="B128">
        <v>2</v>
      </c>
      <c r="C128" s="2">
        <v>0.4486</v>
      </c>
      <c r="D128">
        <v>2</v>
      </c>
      <c r="E128" t="b">
        <f>snowOnRoad[[#This Row],[ Estimated snow on road]]=snowOnRoad[[#This Row],[Observed snow on road]]</f>
        <v>1</v>
      </c>
    </row>
    <row r="129" spans="1:5" x14ac:dyDescent="0.25">
      <c r="A129">
        <v>0</v>
      </c>
      <c r="B129">
        <v>2</v>
      </c>
      <c r="C129" s="2">
        <v>0.45660000000000001</v>
      </c>
      <c r="D129">
        <v>2</v>
      </c>
      <c r="E129" t="b">
        <f>snowOnRoad[[#This Row],[ Estimated snow on road]]=snowOnRoad[[#This Row],[Observed snow on road]]</f>
        <v>1</v>
      </c>
    </row>
    <row r="130" spans="1:5" x14ac:dyDescent="0.25">
      <c r="A130">
        <v>0</v>
      </c>
      <c r="B130">
        <v>2</v>
      </c>
      <c r="C130" s="2">
        <v>0.46629999999999999</v>
      </c>
      <c r="D130">
        <v>2</v>
      </c>
      <c r="E130" t="b">
        <f>snowOnRoad[[#This Row],[ Estimated snow on road]]=snowOnRoad[[#This Row],[Observed snow on road]]</f>
        <v>1</v>
      </c>
    </row>
    <row r="131" spans="1:5" x14ac:dyDescent="0.25">
      <c r="A131">
        <v>0</v>
      </c>
      <c r="B131">
        <v>2</v>
      </c>
      <c r="C131" s="2">
        <v>0.4627</v>
      </c>
      <c r="D131">
        <v>2</v>
      </c>
      <c r="E131" t="b">
        <f>snowOnRoad[[#This Row],[ Estimated snow on road]]=snowOnRoad[[#This Row],[Observed snow on road]]</f>
        <v>1</v>
      </c>
    </row>
    <row r="132" spans="1:5" x14ac:dyDescent="0.25">
      <c r="A132">
        <v>0</v>
      </c>
      <c r="B132">
        <v>2</v>
      </c>
      <c r="C132" s="2">
        <v>0.43490000000000001</v>
      </c>
      <c r="D132">
        <v>2</v>
      </c>
      <c r="E132" t="b">
        <f>snowOnRoad[[#This Row],[ Estimated snow on road]]=snowOnRoad[[#This Row],[Observed snow on road]]</f>
        <v>1</v>
      </c>
    </row>
    <row r="133" spans="1:5" x14ac:dyDescent="0.25">
      <c r="A133">
        <v>0</v>
      </c>
      <c r="B133">
        <v>2</v>
      </c>
      <c r="C133" s="2">
        <v>0.4536</v>
      </c>
      <c r="D133">
        <v>2</v>
      </c>
      <c r="E133" t="b">
        <f>snowOnRoad[[#This Row],[ Estimated snow on road]]=snowOnRoad[[#This Row],[Observed snow on road]]</f>
        <v>1</v>
      </c>
    </row>
    <row r="134" spans="1:5" x14ac:dyDescent="0.25">
      <c r="A134">
        <v>0</v>
      </c>
      <c r="B134">
        <v>2</v>
      </c>
      <c r="C134" s="2">
        <v>0.46579999999999999</v>
      </c>
      <c r="D134">
        <v>2</v>
      </c>
      <c r="E134" t="b">
        <f>snowOnRoad[[#This Row],[ Estimated snow on road]]=snowOnRoad[[#This Row],[Observed snow on road]]</f>
        <v>1</v>
      </c>
    </row>
    <row r="135" spans="1:5" x14ac:dyDescent="0.25">
      <c r="A135">
        <v>0</v>
      </c>
      <c r="B135">
        <v>2</v>
      </c>
      <c r="C135" s="2">
        <v>0.37490000000000001</v>
      </c>
      <c r="D135">
        <v>2</v>
      </c>
      <c r="E135" t="b">
        <f>snowOnRoad[[#This Row],[ Estimated snow on road]]=snowOnRoad[[#This Row],[Observed snow on road]]</f>
        <v>1</v>
      </c>
    </row>
    <row r="136" spans="1:5" x14ac:dyDescent="0.25">
      <c r="A136">
        <v>0</v>
      </c>
      <c r="B136">
        <v>2</v>
      </c>
      <c r="C136" s="2">
        <v>0.45350000000000001</v>
      </c>
      <c r="D136">
        <v>2</v>
      </c>
      <c r="E136" t="b">
        <f>snowOnRoad[[#This Row],[ Estimated snow on road]]=snowOnRoad[[#This Row],[Observed snow on road]]</f>
        <v>1</v>
      </c>
    </row>
    <row r="137" spans="1:5" x14ac:dyDescent="0.25">
      <c r="A137">
        <v>0</v>
      </c>
      <c r="B137">
        <v>2</v>
      </c>
      <c r="C137" s="2">
        <v>0.46179999999999999</v>
      </c>
      <c r="D137">
        <v>2</v>
      </c>
      <c r="E137" t="b">
        <f>snowOnRoad[[#This Row],[ Estimated snow on road]]=snowOnRoad[[#This Row],[Observed snow on road]]</f>
        <v>1</v>
      </c>
    </row>
    <row r="138" spans="1:5" x14ac:dyDescent="0.25">
      <c r="A138">
        <v>0</v>
      </c>
      <c r="B138">
        <v>2</v>
      </c>
      <c r="C138" s="2">
        <v>0.46429999999999999</v>
      </c>
      <c r="D138">
        <v>2</v>
      </c>
      <c r="E138" t="b">
        <f>snowOnRoad[[#This Row],[ Estimated snow on road]]=snowOnRoad[[#This Row],[Observed snow on road]]</f>
        <v>1</v>
      </c>
    </row>
    <row r="139" spans="1:5" x14ac:dyDescent="0.25">
      <c r="A139">
        <v>0</v>
      </c>
      <c r="B139">
        <v>2</v>
      </c>
      <c r="C139" s="2">
        <v>0.45379999999999998</v>
      </c>
      <c r="D139">
        <v>2</v>
      </c>
      <c r="E139" t="b">
        <f>snowOnRoad[[#This Row],[ Estimated snow on road]]=snowOnRoad[[#This Row],[Observed snow on road]]</f>
        <v>1</v>
      </c>
    </row>
    <row r="140" spans="1:5" x14ac:dyDescent="0.25">
      <c r="A140">
        <v>0</v>
      </c>
      <c r="B140">
        <v>2</v>
      </c>
      <c r="C140" s="2">
        <v>0.42520000000000002</v>
      </c>
      <c r="D140">
        <v>2</v>
      </c>
      <c r="E140" t="b">
        <f>snowOnRoad[[#This Row],[ Estimated snow on road]]=snowOnRoad[[#This Row],[Observed snow on road]]</f>
        <v>1</v>
      </c>
    </row>
    <row r="141" spans="1:5" x14ac:dyDescent="0.25">
      <c r="A141">
        <v>0</v>
      </c>
      <c r="B141">
        <v>2</v>
      </c>
      <c r="C141" s="2">
        <v>0.44769999999999999</v>
      </c>
      <c r="D141">
        <v>2</v>
      </c>
      <c r="E141" t="b">
        <f>snowOnRoad[[#This Row],[ Estimated snow on road]]=snowOnRoad[[#This Row],[Observed snow on road]]</f>
        <v>1</v>
      </c>
    </row>
    <row r="142" spans="1:5" x14ac:dyDescent="0.25">
      <c r="A142">
        <v>0</v>
      </c>
      <c r="B142">
        <v>2</v>
      </c>
      <c r="C142" s="2">
        <v>0.44879999999999998</v>
      </c>
      <c r="D142">
        <v>2</v>
      </c>
      <c r="E142" t="b">
        <f>snowOnRoad[[#This Row],[ Estimated snow on road]]=snowOnRoad[[#This Row],[Observed snow on road]]</f>
        <v>1</v>
      </c>
    </row>
    <row r="143" spans="1:5" x14ac:dyDescent="0.25">
      <c r="A143">
        <v>0</v>
      </c>
      <c r="B143">
        <v>2</v>
      </c>
      <c r="C143" s="2">
        <v>0.4451</v>
      </c>
      <c r="D143">
        <v>2</v>
      </c>
      <c r="E143" t="b">
        <f>snowOnRoad[[#This Row],[ Estimated snow on road]]=snowOnRoad[[#This Row],[Observed snow on road]]</f>
        <v>1</v>
      </c>
    </row>
    <row r="144" spans="1:5" x14ac:dyDescent="0.25">
      <c r="A144">
        <v>0</v>
      </c>
      <c r="B144">
        <v>2</v>
      </c>
      <c r="C144" s="2">
        <v>0.44800000000000001</v>
      </c>
      <c r="D144">
        <v>2</v>
      </c>
      <c r="E144" t="b">
        <f>snowOnRoad[[#This Row],[ Estimated snow on road]]=snowOnRoad[[#This Row],[Observed snow on road]]</f>
        <v>1</v>
      </c>
    </row>
    <row r="145" spans="1:5" x14ac:dyDescent="0.25">
      <c r="A145">
        <v>0</v>
      </c>
      <c r="B145">
        <v>2</v>
      </c>
      <c r="C145" s="2">
        <v>0.43709999999999999</v>
      </c>
      <c r="D145">
        <v>2</v>
      </c>
      <c r="E145" t="b">
        <f>snowOnRoad[[#This Row],[ Estimated snow on road]]=snowOnRoad[[#This Row],[Observed snow on road]]</f>
        <v>1</v>
      </c>
    </row>
    <row r="146" spans="1:5" x14ac:dyDescent="0.25">
      <c r="A146">
        <v>0</v>
      </c>
      <c r="B146">
        <v>2</v>
      </c>
      <c r="C146" s="2">
        <v>0.44069999999999998</v>
      </c>
      <c r="D146">
        <v>2</v>
      </c>
      <c r="E146" t="b">
        <f>snowOnRoad[[#This Row],[ Estimated snow on road]]=snowOnRoad[[#This Row],[Observed snow on road]]</f>
        <v>1</v>
      </c>
    </row>
    <row r="147" spans="1:5" x14ac:dyDescent="0.25">
      <c r="A147">
        <v>0</v>
      </c>
      <c r="B147">
        <v>2</v>
      </c>
      <c r="C147" s="2">
        <v>0.42070000000000002</v>
      </c>
      <c r="D147">
        <v>2</v>
      </c>
      <c r="E147" t="b">
        <f>snowOnRoad[[#This Row],[ Estimated snow on road]]=snowOnRoad[[#This Row],[Observed snow on road]]</f>
        <v>1</v>
      </c>
    </row>
    <row r="148" spans="1:5" x14ac:dyDescent="0.25">
      <c r="A148">
        <v>0</v>
      </c>
      <c r="B148">
        <v>2</v>
      </c>
      <c r="C148" s="2">
        <v>0.44840000000000002</v>
      </c>
      <c r="D148">
        <v>2</v>
      </c>
      <c r="E148" t="b">
        <f>snowOnRoad[[#This Row],[ Estimated snow on road]]=snowOnRoad[[#This Row],[Observed snow on road]]</f>
        <v>1</v>
      </c>
    </row>
    <row r="149" spans="1:5" x14ac:dyDescent="0.25">
      <c r="A149">
        <v>0</v>
      </c>
      <c r="B149">
        <v>2</v>
      </c>
      <c r="C149" s="2">
        <v>0.44340000000000002</v>
      </c>
      <c r="D149">
        <v>2</v>
      </c>
      <c r="E149" t="b">
        <f>snowOnRoad[[#This Row],[ Estimated snow on road]]=snowOnRoad[[#This Row],[Observed snow on road]]</f>
        <v>1</v>
      </c>
    </row>
    <row r="150" spans="1:5" x14ac:dyDescent="0.25">
      <c r="A150">
        <v>0</v>
      </c>
      <c r="B150">
        <v>2</v>
      </c>
      <c r="C150" s="2">
        <v>0.42770000000000002</v>
      </c>
      <c r="D150">
        <v>2</v>
      </c>
      <c r="E150" t="b">
        <f>snowOnRoad[[#This Row],[ Estimated snow on road]]=snowOnRoad[[#This Row],[Observed snow on road]]</f>
        <v>1</v>
      </c>
    </row>
    <row r="151" spans="1:5" x14ac:dyDescent="0.25">
      <c r="A151">
        <v>0</v>
      </c>
      <c r="B151">
        <v>2</v>
      </c>
      <c r="C151" s="2">
        <v>0.41849999999999998</v>
      </c>
      <c r="D151">
        <v>2</v>
      </c>
      <c r="E151" t="b">
        <f>snowOnRoad[[#This Row],[ Estimated snow on road]]=snowOnRoad[[#This Row],[Observed snow on road]]</f>
        <v>1</v>
      </c>
    </row>
    <row r="152" spans="1:5" x14ac:dyDescent="0.25">
      <c r="A152">
        <v>0</v>
      </c>
      <c r="B152">
        <v>2</v>
      </c>
      <c r="C152" s="2">
        <v>0.38319999999999999</v>
      </c>
      <c r="D152">
        <v>2</v>
      </c>
      <c r="E152" t="b">
        <f>snowOnRoad[[#This Row],[ Estimated snow on road]]=snowOnRoad[[#This Row],[Observed snow on road]]</f>
        <v>1</v>
      </c>
    </row>
    <row r="153" spans="1:5" x14ac:dyDescent="0.25">
      <c r="A153">
        <v>0</v>
      </c>
      <c r="B153">
        <v>2</v>
      </c>
      <c r="C153" s="2">
        <v>0.434</v>
      </c>
      <c r="D153">
        <v>2</v>
      </c>
      <c r="E153" t="b">
        <f>snowOnRoad[[#This Row],[ Estimated snow on road]]=snowOnRoad[[#This Row],[Observed snow on road]]</f>
        <v>1</v>
      </c>
    </row>
    <row r="154" spans="1:5" x14ac:dyDescent="0.25">
      <c r="A154">
        <v>0</v>
      </c>
      <c r="B154">
        <v>2</v>
      </c>
      <c r="C154" s="2">
        <v>0.41399999999999998</v>
      </c>
      <c r="D154">
        <v>2</v>
      </c>
      <c r="E154" t="b">
        <f>snowOnRoad[[#This Row],[ Estimated snow on road]]=snowOnRoad[[#This Row],[Observed snow on road]]</f>
        <v>1</v>
      </c>
    </row>
    <row r="155" spans="1:5" x14ac:dyDescent="0.25">
      <c r="A155">
        <v>0</v>
      </c>
      <c r="B155">
        <v>2</v>
      </c>
      <c r="C155" s="2">
        <v>0.33069999999999999</v>
      </c>
      <c r="D155">
        <v>2</v>
      </c>
      <c r="E155" t="b">
        <f>snowOnRoad[[#This Row],[ Estimated snow on road]]=snowOnRoad[[#This Row],[Observed snow on road]]</f>
        <v>1</v>
      </c>
    </row>
    <row r="156" spans="1:5" x14ac:dyDescent="0.25">
      <c r="A156">
        <v>0</v>
      </c>
      <c r="B156">
        <v>2</v>
      </c>
      <c r="C156" s="2">
        <v>0.42009999999999997</v>
      </c>
      <c r="D156">
        <v>2</v>
      </c>
      <c r="E156" t="b">
        <f>snowOnRoad[[#This Row],[ Estimated snow on road]]=snowOnRoad[[#This Row],[Observed snow on road]]</f>
        <v>1</v>
      </c>
    </row>
    <row r="157" spans="1:5" x14ac:dyDescent="0.25">
      <c r="A157">
        <v>0</v>
      </c>
      <c r="B157">
        <v>2</v>
      </c>
      <c r="C157" s="2">
        <v>0.43469999999999998</v>
      </c>
      <c r="D157">
        <v>2</v>
      </c>
      <c r="E157" t="b">
        <f>snowOnRoad[[#This Row],[ Estimated snow on road]]=snowOnRoad[[#This Row],[Observed snow on road]]</f>
        <v>1</v>
      </c>
    </row>
    <row r="158" spans="1:5" x14ac:dyDescent="0.25">
      <c r="A158">
        <v>0</v>
      </c>
      <c r="B158">
        <v>2</v>
      </c>
      <c r="C158" s="2">
        <v>0.43609999999999999</v>
      </c>
      <c r="D158">
        <v>2</v>
      </c>
      <c r="E158" t="b">
        <f>snowOnRoad[[#This Row],[ Estimated snow on road]]=snowOnRoad[[#This Row],[Observed snow on road]]</f>
        <v>1</v>
      </c>
    </row>
    <row r="159" spans="1:5" x14ac:dyDescent="0.25">
      <c r="A159">
        <v>0</v>
      </c>
      <c r="B159">
        <v>2</v>
      </c>
      <c r="C159" s="2">
        <v>0.40849999999999997</v>
      </c>
      <c r="D159">
        <v>2</v>
      </c>
      <c r="E159" t="b">
        <f>snowOnRoad[[#This Row],[ Estimated snow on road]]=snowOnRoad[[#This Row],[Observed snow on road]]</f>
        <v>1</v>
      </c>
    </row>
    <row r="160" spans="1:5" x14ac:dyDescent="0.25">
      <c r="A160">
        <v>0</v>
      </c>
      <c r="B160">
        <v>2</v>
      </c>
      <c r="C160" s="2">
        <v>0.42609999999999998</v>
      </c>
      <c r="D160">
        <v>2</v>
      </c>
      <c r="E160" t="b">
        <f>snowOnRoad[[#This Row],[ Estimated snow on road]]=snowOnRoad[[#This Row],[Observed snow on road]]</f>
        <v>1</v>
      </c>
    </row>
    <row r="161" spans="1:5" x14ac:dyDescent="0.25">
      <c r="A161">
        <v>0</v>
      </c>
      <c r="B161">
        <v>2</v>
      </c>
      <c r="C161" s="2">
        <v>0.36520000000000002</v>
      </c>
      <c r="D161">
        <v>2</v>
      </c>
      <c r="E161" t="b">
        <f>snowOnRoad[[#This Row],[ Estimated snow on road]]=snowOnRoad[[#This Row],[Observed snow on road]]</f>
        <v>1</v>
      </c>
    </row>
    <row r="162" spans="1:5" x14ac:dyDescent="0.25">
      <c r="A162">
        <v>0</v>
      </c>
      <c r="B162">
        <v>2</v>
      </c>
      <c r="C162" s="2">
        <v>0.41470000000000001</v>
      </c>
      <c r="D162">
        <v>2</v>
      </c>
      <c r="E162" t="b">
        <f>snowOnRoad[[#This Row],[ Estimated snow on road]]=snowOnRoad[[#This Row],[Observed snow on road]]</f>
        <v>1</v>
      </c>
    </row>
    <row r="163" spans="1:5" x14ac:dyDescent="0.25">
      <c r="A163">
        <v>0</v>
      </c>
      <c r="B163">
        <v>2</v>
      </c>
      <c r="C163" s="2">
        <v>0.40350000000000003</v>
      </c>
      <c r="D163">
        <v>2</v>
      </c>
      <c r="E163" t="b">
        <f>snowOnRoad[[#This Row],[ Estimated snow on road]]=snowOnRoad[[#This Row],[Observed snow on road]]</f>
        <v>1</v>
      </c>
    </row>
    <row r="164" spans="1:5" x14ac:dyDescent="0.25">
      <c r="A164">
        <v>0</v>
      </c>
      <c r="B164">
        <v>2</v>
      </c>
      <c r="C164" s="2">
        <v>0.36909999999999998</v>
      </c>
      <c r="D164">
        <v>2</v>
      </c>
      <c r="E164" t="b">
        <f>snowOnRoad[[#This Row],[ Estimated snow on road]]=snowOnRoad[[#This Row],[Observed snow on road]]</f>
        <v>1</v>
      </c>
    </row>
    <row r="165" spans="1:5" x14ac:dyDescent="0.25">
      <c r="A165">
        <v>0</v>
      </c>
      <c r="B165">
        <v>2</v>
      </c>
      <c r="C165" s="2">
        <v>0.40050000000000002</v>
      </c>
      <c r="D165">
        <v>2</v>
      </c>
      <c r="E165" t="b">
        <f>snowOnRoad[[#This Row],[ Estimated snow on road]]=snowOnRoad[[#This Row],[Observed snow on road]]</f>
        <v>1</v>
      </c>
    </row>
    <row r="166" spans="1:5" x14ac:dyDescent="0.25">
      <c r="A166">
        <v>0</v>
      </c>
      <c r="B166">
        <v>2</v>
      </c>
      <c r="C166" s="2">
        <v>0.3861</v>
      </c>
      <c r="D166">
        <v>2</v>
      </c>
      <c r="E166" t="b">
        <f>snowOnRoad[[#This Row],[ Estimated snow on road]]=snowOnRoad[[#This Row],[Observed snow on road]]</f>
        <v>1</v>
      </c>
    </row>
    <row r="167" spans="1:5" x14ac:dyDescent="0.25">
      <c r="A167">
        <v>0</v>
      </c>
      <c r="B167">
        <v>2</v>
      </c>
      <c r="C167" s="2">
        <v>0.3599</v>
      </c>
      <c r="D167">
        <v>2</v>
      </c>
      <c r="E167" t="b">
        <f>snowOnRoad[[#This Row],[ Estimated snow on road]]=snowOnRoad[[#This Row],[Observed snow on road]]</f>
        <v>1</v>
      </c>
    </row>
    <row r="168" spans="1:5" x14ac:dyDescent="0.25">
      <c r="A168">
        <v>0</v>
      </c>
      <c r="B168">
        <v>2</v>
      </c>
      <c r="C168" s="2">
        <v>0.39450000000000002</v>
      </c>
      <c r="D168">
        <v>2</v>
      </c>
      <c r="E168" t="b">
        <f>snowOnRoad[[#This Row],[ Estimated snow on road]]=snowOnRoad[[#This Row],[Observed snow on road]]</f>
        <v>1</v>
      </c>
    </row>
    <row r="169" spans="1:5" x14ac:dyDescent="0.25">
      <c r="A169">
        <v>0</v>
      </c>
      <c r="B169">
        <v>2</v>
      </c>
      <c r="C169" s="2">
        <v>0.41439999999999999</v>
      </c>
      <c r="D169">
        <v>2</v>
      </c>
      <c r="E169" t="b">
        <f>snowOnRoad[[#This Row],[ Estimated snow on road]]=snowOnRoad[[#This Row],[Observed snow on road]]</f>
        <v>1</v>
      </c>
    </row>
    <row r="170" spans="1:5" x14ac:dyDescent="0.25">
      <c r="A170">
        <v>0</v>
      </c>
      <c r="B170">
        <v>2</v>
      </c>
      <c r="C170" s="2">
        <v>0.4138</v>
      </c>
      <c r="D170">
        <v>2</v>
      </c>
      <c r="E170" t="b">
        <f>snowOnRoad[[#This Row],[ Estimated snow on road]]=snowOnRoad[[#This Row],[Observed snow on road]]</f>
        <v>1</v>
      </c>
    </row>
    <row r="171" spans="1:5" x14ac:dyDescent="0.25">
      <c r="A171">
        <v>0</v>
      </c>
      <c r="B171">
        <v>2</v>
      </c>
      <c r="C171" s="2">
        <v>0.40300000000000002</v>
      </c>
      <c r="D171">
        <v>2</v>
      </c>
      <c r="E171" t="b">
        <f>snowOnRoad[[#This Row],[ Estimated snow on road]]=snowOnRoad[[#This Row],[Observed snow on road]]</f>
        <v>1</v>
      </c>
    </row>
    <row r="172" spans="1:5" x14ac:dyDescent="0.25">
      <c r="A172">
        <v>0</v>
      </c>
      <c r="B172">
        <v>2</v>
      </c>
      <c r="C172" s="2">
        <v>0.40379999999999999</v>
      </c>
      <c r="D172">
        <v>2</v>
      </c>
      <c r="E172" t="b">
        <f>snowOnRoad[[#This Row],[ Estimated snow on road]]=snowOnRoad[[#This Row],[Observed snow on road]]</f>
        <v>1</v>
      </c>
    </row>
    <row r="173" spans="1:5" x14ac:dyDescent="0.25">
      <c r="A173">
        <v>0</v>
      </c>
      <c r="B173">
        <v>2</v>
      </c>
      <c r="C173" s="2">
        <v>0.44750000000000001</v>
      </c>
      <c r="D173">
        <v>2</v>
      </c>
      <c r="E173" t="b">
        <f>snowOnRoad[[#This Row],[ Estimated snow on road]]=snowOnRoad[[#This Row],[Observed snow on road]]</f>
        <v>1</v>
      </c>
    </row>
    <row r="174" spans="1:5" x14ac:dyDescent="0.25">
      <c r="A174">
        <v>0</v>
      </c>
      <c r="B174">
        <v>2</v>
      </c>
      <c r="C174" s="2">
        <v>0.45040000000000002</v>
      </c>
      <c r="D174">
        <v>2</v>
      </c>
      <c r="E174" t="b">
        <f>snowOnRoad[[#This Row],[ Estimated snow on road]]=snowOnRoad[[#This Row],[Observed snow on road]]</f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A I 8 3 V G p / H q e l A A A A 9 g A A A B I A H A B D b 2 5 m a W c v U G F j a 2 F n Z S 5 4 b W w g o h g A K K A U A A A A A A A A A A A A A A A A A A A A A A A A A A A A h Y 8 x D o I w G I W v Q r r T F j T G k J 8 y s D h I Y m J i X J t S o B G K a Y v l b g 4 e y S u I U d T N 8 X 3 v G 9 6 7 X 2 + Q j V 0 b X K S x q t c p i j B F g d S i L 5 W u U z S 4 K l y j j M G O i x O v Z T D J 2 i a j L V P U O H d O C P H e Y 7 / A v a l J T G l E j s V 2 L x r Z c f S R 1 X 8 5 V N o 6 r o V E D A 6 v M S z G E a V 4 t Z w 2 A Z k h F E p / h X j q n u 0 P h H x o 3 W A k q 0 y Y b 4 D M E c j 7 A 3 s A U E s D B B Q A A g A I A A C P N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j z d U K e D b Y 4 Y B A A B W B g A A E w A c A E Z v c m 1 1 b G F z L 1 N l Y 3 R p b 2 4 x L m 0 g o h g A K K A U A A A A A A A A A A A A A A A A A A A A A A A A A A A A 7 Z P B S s N A E I b v h b z D E i 8 t r K G W 6 k H J Q Z q K g l h t C h 4 a K d t k Y h c 3 u 7 I z a S m l D 6 S v 0 R d z Q x S L t I I X 8 W A u m 1 3 + / D P z 7 x e E l K T R L K 7 X o z O v 4 T V w J i x k D L V Z 5 E I p F j I F 5 D W Y e 2 J T 2 h T c S Q / n Q W T S s g B N z Q u p I O g Z T W 6 D T T 8 6 T R b G P i X X Z i h i Z 5 K 0 j 9 v t S W x y W j j j p P K d Z E B 1 y c Q C l o o w + S g X p D j 3 W 3 w c g Z K F J L C h z 3 3 O e k a V h c a w y 1 l f p y a T + j E 8 6 h x 3 O L s r D U F M S w X h 5 2 t w Y z Q 8 t H j d 9 o H f 1 4 e 0 e S V A 9 m x N U a L v Z h i J q R P e u r 3 7 6 h J E B h a b 9 Y S c j d / P z 5 W K U 6 G E x Z B s u W 0 5 W j 4 D K 1 w n u d y 8 f P q N r N C Y G 1 v U H V c q b O 5 o g K 9 W f i S W b r Q r T S f d o B K u O V v 5 g y m C n b s L k F W g K G m H h t 3 P X D T M C h d h F U 5 p L e h 0 u S X o I 8 l C 0 H 6 b d c t r S L 1 7 m K 8 Y D P T Q i O w X Q a g L / q P w g U K V C X P / q X W p f E / D l u p b K v Y 7 / h y M i T Y S 4 d f x q M v + Q / L n I H k D U E s B A i 0 A F A A C A A g A A I 8 3 V G p / H q e l A A A A 9 g A A A B I A A A A A A A A A A A A A A A A A A A A A A E N v b m Z p Z y 9 Q Y W N r Y W d l L n h t b F B L A Q I t A B Q A A g A I A A C P N 1 Q P y u m r p A A A A O k A A A A T A A A A A A A A A A A A A A A A A P E A A A B b Q 2 9 u d G V u d F 9 U e X B l c 1 0 u e G 1 s U E s B A i 0 A F A A C A A g A A I 8 3 V C n g 2 2 O G A Q A A V g Y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B 0 A A A A A A A A C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u b 3 d m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5 v d 2 Z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1 O j E w O j A 2 L j Q 4 M D E x M z R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G l u d G V u c 2 l 0 e S Z x d W 9 0 O y w m c X V v d D s g V 2 h p d G U g c m F 0 a W 8 m c X V v d D s s J n F 1 b 3 Q 7 I E V z d G l t Y X R l Z C B p b n R l b n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m 9 3 Z m F s b C 9 B d X R v U m V t b 3 Z l Z E N v b H V t b n M x L n t E Y X k s M H 0 m c X V v d D s s J n F 1 b 3 Q 7 U 2 V j d G l v b j E v c 2 5 v d 2 Z h b G w v Q X V 0 b 1 J l b W 9 2 Z W R D b 2 x 1 b W 5 z M S 5 7 T 2 J z Z X J 2 Z W Q g a W 5 0 Z W 5 z a X R 5 L D F 9 J n F 1 b 3 Q 7 L C Z x d W 9 0 O 1 N l Y 3 R p b 2 4 x L 3 N u b 3 d m Y W x s L 0 F 1 d G 9 S Z W 1 v d m V k Q 2 9 s d W 1 u c z E u e y B X a G l 0 Z S B y Y X R p b y w y f S Z x d W 9 0 O y w m c X V v d D t T Z W N 0 a W 9 u M S 9 z b m 9 3 Z m F s b C 9 B d X R v U m V t b 3 Z l Z E N v b H V t b n M x L n s g R X N 0 a W 1 h d G V k I G l u d G V u c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m 9 3 Z m F s b C 9 B d X R v U m V t b 3 Z l Z E N v b H V t b n M x L n t E Y X k s M H 0 m c X V v d D s s J n F 1 b 3 Q 7 U 2 V j d G l v b j E v c 2 5 v d 2 Z h b G w v Q X V 0 b 1 J l b W 9 2 Z W R D b 2 x 1 b W 5 z M S 5 7 T 2 J z Z X J 2 Z W Q g a W 5 0 Z W 5 z a X R 5 L D F 9 J n F 1 b 3 Q 7 L C Z x d W 9 0 O 1 N l Y 3 R p b 2 4 x L 3 N u b 3 d m Y W x s L 0 F 1 d G 9 S Z W 1 v d m V k Q 2 9 s d W 1 u c z E u e y B X a G l 0 Z S B y Y X R p b y w y f S Z x d W 9 0 O y w m c X V v d D t T Z W N 0 a W 9 u M S 9 z b m 9 3 Z m F s b C 9 B d X R v U m V t b 3 Z l Z E N v b H V t b n M x L n s g R X N 0 a W 1 h d G V k I G l u d G V u c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5 v d 2 Z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2 Z h b G w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u b 3 d m Y W x s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m 9 3 T 2 5 S b 2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u b 3 d P b l J v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1 O j E w O j E 2 L j g 4 O T U 1 M D J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H N u b 3 c g b 2 4 g c m 9 h Z C Z x d W 9 0 O y w m c X V v d D s g V 2 h p d G U g c m F 0 a W 8 g b 2 4 g c m 9 h Z C Z x d W 9 0 O y w m c X V v d D s g R X N 0 a W 1 h d G V k I H N u b 3 c g b 2 4 g c m 9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u b 3 d P b l J v Y W Q v Q X V 0 b 1 J l b W 9 2 Z W R D b 2 x 1 b W 5 z M S 5 7 R G F 5 L D B 9 J n F 1 b 3 Q 7 L C Z x d W 9 0 O 1 N l Y 3 R p b 2 4 x L 3 N u b 3 d P b l J v Y W Q v Q X V 0 b 1 J l b W 9 2 Z W R D b 2 x 1 b W 5 z M S 5 7 T 2 J z Z X J 2 Z W Q g c 2 5 v d y B v b i B y b 2 F k L D F 9 J n F 1 b 3 Q 7 L C Z x d W 9 0 O 1 N l Y 3 R p b 2 4 x L 3 N u b 3 d P b l J v Y W Q v Q X V 0 b 1 J l b W 9 2 Z W R D b 2 x 1 b W 5 z M S 5 7 I F d o a X R l I H J h d G l v I G 9 u I H J v Y W Q s M n 0 m c X V v d D s s J n F 1 b 3 Q 7 U 2 V j d G l v b j E v c 2 5 v d 0 9 u U m 9 h Z C 9 B d X R v U m V t b 3 Z l Z E N v b H V t b n M x L n s g R X N 0 a W 1 h d G V k I H N u b 3 c g b 2 4 g c m 9 h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m 9 3 T 2 5 S b 2 F k L 0 F 1 d G 9 S Z W 1 v d m V k Q 2 9 s d W 1 u c z E u e 0 R h e S w w f S Z x d W 9 0 O y w m c X V v d D t T Z W N 0 a W 9 u M S 9 z b m 9 3 T 2 5 S b 2 F k L 0 F 1 d G 9 S Z W 1 v d m V k Q 2 9 s d W 1 u c z E u e 0 9 i c 2 V y d m V k I H N u b 3 c g b 2 4 g c m 9 h Z C w x f S Z x d W 9 0 O y w m c X V v d D t T Z W N 0 a W 9 u M S 9 z b m 9 3 T 2 5 S b 2 F k L 0 F 1 d G 9 S Z W 1 v d m V k Q 2 9 s d W 1 u c z E u e y B X a G l 0 Z S B y Y X R p b y B v b i B y b 2 F k L D J 9 J n F 1 b 3 Q 7 L C Z x d W 9 0 O 1 N l Y 3 R p b 2 4 x L 3 N u b 3 d P b l J v Y W Q v Q X V 0 b 1 J l b W 9 2 Z W R D b 2 x 1 b W 5 z M S 5 7 I E V z d G l t Y X R l Z C B z b m 9 3 I G 9 u I H J v Y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u b 3 d P b l J v Y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F 9 u b 2 l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u b 3 d P b l J v Y W R f b m 9 p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2 O j U 2 O j A w L j M 2 N j I x M D d a I i A v P j x F b n R y e S B U e X B l P S J G a W x s Q 2 9 s d W 1 u V H l w Z X M i I F Z h b H V l P S J z Q X d N U k F 3 P T 0 i I C 8 + P E V u d H J 5 I F R 5 c G U 9 I k Z p b G x D b 2 x 1 b W 5 O Y W 1 l c y I g V m F s d W U 9 I n N b J n F 1 b 3 Q 7 R G F 5 J n F 1 b 3 Q 7 L C Z x d W 9 0 O 0 9 i c 2 V y d m V k I H N u b 3 c g b 2 4 g c m 9 h Z C Z x d W 9 0 O y w m c X V v d D s g V 2 h p d G U g c m F 0 a W 8 g b 2 4 g c m 9 h Z C Z x d W 9 0 O y w m c X V v d D s g R X N 0 a W 1 h d G V k I H N u b 3 c g b 2 4 g c m 9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u b 3 d P b l J v Y W R f b m 9 p c 2 U v Q X V 0 b 1 J l b W 9 2 Z W R D b 2 x 1 b W 5 z M S 5 7 R G F 5 L D B 9 J n F 1 b 3 Q 7 L C Z x d W 9 0 O 1 N l Y 3 R p b 2 4 x L 3 N u b 3 d P b l J v Y W R f b m 9 p c 2 U v Q X V 0 b 1 J l b W 9 2 Z W R D b 2 x 1 b W 5 z M S 5 7 T 2 J z Z X J 2 Z W Q g c 2 5 v d y B v b i B y b 2 F k L D F 9 J n F 1 b 3 Q 7 L C Z x d W 9 0 O 1 N l Y 3 R p b 2 4 x L 3 N u b 3 d P b l J v Y W R f b m 9 p c 2 U v Q X V 0 b 1 J l b W 9 2 Z W R D b 2 x 1 b W 5 z M S 5 7 I F d o a X R l I H J h d G l v I G 9 u I H J v Y W Q s M n 0 m c X V v d D s s J n F 1 b 3 Q 7 U 2 V j d G l v b j E v c 2 5 v d 0 9 u U m 9 h Z F 9 u b 2 l z Z S 9 B d X R v U m V t b 3 Z l Z E N v b H V t b n M x L n s g R X N 0 a W 1 h d G V k I H N u b 3 c g b 2 4 g c m 9 h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m 9 3 T 2 5 S b 2 F k X 2 5 v a X N l L 0 F 1 d G 9 S Z W 1 v d m V k Q 2 9 s d W 1 u c z E u e 0 R h e S w w f S Z x d W 9 0 O y w m c X V v d D t T Z W N 0 a W 9 u M S 9 z b m 9 3 T 2 5 S b 2 F k X 2 5 v a X N l L 0 F 1 d G 9 S Z W 1 v d m V k Q 2 9 s d W 1 u c z E u e 0 9 i c 2 V y d m V k I H N u b 3 c g b 2 4 g c m 9 h Z C w x f S Z x d W 9 0 O y w m c X V v d D t T Z W N 0 a W 9 u M S 9 z b m 9 3 T 2 5 S b 2 F k X 2 5 v a X N l L 0 F 1 d G 9 S Z W 1 v d m V k Q 2 9 s d W 1 u c z E u e y B X a G l 0 Z S B y Y X R p b y B v b i B y b 2 F k L D J 9 J n F 1 b 3 Q 7 L C Z x d W 9 0 O 1 N l Y 3 R p b 2 4 x L 3 N u b 3 d P b l J v Y W R f b m 9 p c 2 U v Q X V 0 b 1 J l b W 9 2 Z W R D b 2 x 1 b W 5 z M S 5 7 I E V z d G l t Y X R l Z C B z b m 9 3 I G 9 u I H J v Y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u b 3 d P b l J v Y W R f b m 9 p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F 9 u b 2 l z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v d 0 9 u U m 9 h Z F 9 u b 2 l z Z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i u S u B Y N h J i y x i K C / h n X o A A A A A A g A A A A A A E G Y A A A A B A A A g A A A A K n 1 e T 9 a B O 3 j D N S 7 d a M N N u S L V E J 8 2 Z W 3 I N Q + M K C 2 7 Q J E A A A A A D o A A A A A C A A A g A A A A C O h w W k D u 6 g + K + s w w 0 H i V Z 6 M I 5 2 s o R A y v I x z H G 0 E P 8 O B Q A A A A U v c X M n w Q c g 1 f 4 O g t 8 u D Z y B A O i Q d m F p K 3 D e a T Q n T 9 s a x 3 0 U c e p V l S m U + c M E h X N j 6 g g e V N X k Q + s c d 6 u I L e t 3 Z Q U C S s 2 L c 2 h P v f T C 7 4 5 Q 6 R V T F A A A A A m W 8 u S e G T M 0 / K P h X s 4 B Z / o p o R K e 2 y s r 1 o j 0 + v T t q 4 R 7 I T s B p + K O L g s k P H 6 Q P S m d F 9 q O 8 w F V g H k P m 0 k u v r G j o s 8 w = = < / D a t a M a s h u p > 
</file>

<file path=customXml/itemProps1.xml><?xml version="1.0" encoding="utf-8"?>
<ds:datastoreItem xmlns:ds="http://schemas.openxmlformats.org/officeDocument/2006/customXml" ds:itemID="{4FA33A6B-1B14-41CC-91F4-5B4CDEA61A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snowfall</vt:lpstr>
      <vt:lpstr>snowOnRoad_noise</vt:lpstr>
      <vt:lpstr>snowOnRoad_denoise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2022-01-23T17:28:59Z</dcterms:modified>
</cp:coreProperties>
</file>