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675ddd269f32ab/Documents/3e/PGA/git/LoRaSnow/0100_Research/0120_Prototypes/0122_LiDarLitev4/1_NoiseQuantification/"/>
    </mc:Choice>
  </mc:AlternateContent>
  <xr:revisionPtr revIDLastSave="336" documentId="8_{363007B7-EF68-4699-8DEB-3219973E3261}" xr6:coauthVersionLast="47" xr6:coauthVersionMax="47" xr10:uidLastSave="{71483A3E-6B4A-4CA1-8413-25C239CD0DE4}"/>
  <bookViews>
    <workbookView xWindow="2205" yWindow="2205" windowWidth="15390" windowHeight="9443" activeTab="1" xr2:uid="{AC3C01DE-17D2-4DEE-8A88-187E4465A51B}"/>
  </bookViews>
  <sheets>
    <sheet name="2021-10-22_150600_Noise" sheetId="2" r:id="rId1"/>
    <sheet name="2021-10-29_153731_Noise" sheetId="4" r:id="rId2"/>
  </sheets>
  <definedNames>
    <definedName name="_xlchart.v1.0" hidden="1">'2021-10-22_150600_Noise'!$A$1</definedName>
    <definedName name="_xlchart.v1.1" hidden="1">'2021-10-22_150600_Noise'!$A$2:$A$101</definedName>
    <definedName name="_xlchart.v1.10" hidden="1">'2021-10-29_153731_Noise'!$F$1</definedName>
    <definedName name="_xlchart.v1.11" hidden="1">'2021-10-29_153731_Noise'!$F$2:$F$101</definedName>
    <definedName name="_xlchart.v1.2" hidden="1">'2021-10-29_153731_Noise'!$A$1</definedName>
    <definedName name="_xlchart.v1.3" hidden="1">'2021-10-29_153731_Noise'!$A$2:$A$101</definedName>
    <definedName name="_xlchart.v1.4" hidden="1">'2021-10-29_153731_Noise'!$D$1</definedName>
    <definedName name="_xlchart.v1.5" hidden="1">'2021-10-29_153731_Noise'!$D$2:$D$101</definedName>
    <definedName name="_xlchart.v1.6" hidden="1">'2021-10-29_153731_Noise'!$E$1</definedName>
    <definedName name="_xlchart.v1.7" hidden="1">'2021-10-29_153731_Noise'!$E$2:$E$101</definedName>
    <definedName name="_xlchart.v1.8" hidden="1">'2021-10-29_153731_Noise'!$C$1</definedName>
    <definedName name="_xlchart.v1.9" hidden="1">'2021-10-29_153731_Noise'!$C$2:$C$101</definedName>
    <definedName name="DonnéesExternes_1" localSheetId="0" hidden="1">'2021-10-22_150600_Noise'!#REF!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4" l="1"/>
  <c r="L7" i="4"/>
  <c r="M7" i="4"/>
  <c r="J7" i="4"/>
  <c r="I7" i="4"/>
  <c r="D104" i="4"/>
  <c r="M9" i="4"/>
  <c r="L9" i="4"/>
  <c r="J9" i="4"/>
  <c r="I9" i="4"/>
  <c r="J2" i="4"/>
  <c r="L2" i="4"/>
  <c r="M2" i="4"/>
  <c r="J3" i="4"/>
  <c r="L3" i="4"/>
  <c r="M3" i="4"/>
  <c r="J4" i="4"/>
  <c r="L4" i="4"/>
  <c r="M4" i="4"/>
  <c r="J5" i="4"/>
  <c r="L5" i="4"/>
  <c r="M5" i="4"/>
  <c r="J6" i="4"/>
  <c r="L6" i="4"/>
  <c r="M6" i="4"/>
  <c r="I5" i="4"/>
  <c r="I4" i="4"/>
  <c r="I3" i="4"/>
  <c r="I6" i="4"/>
  <c r="I2" i="4"/>
  <c r="E10" i="2"/>
  <c r="E13" i="2"/>
  <c r="E12" i="2"/>
  <c r="E11" i="2"/>
  <c r="E8" i="2"/>
  <c r="E7" i="2"/>
  <c r="E3" i="2"/>
  <c r="E4" i="2"/>
  <c r="L11" i="4" l="1"/>
  <c r="L13" i="4"/>
  <c r="J12" i="4"/>
  <c r="J10" i="4"/>
  <c r="I11" i="4"/>
  <c r="M13" i="4"/>
  <c r="M11" i="4"/>
  <c r="J11" i="4"/>
  <c r="I12" i="4"/>
  <c r="I13" i="4"/>
  <c r="M12" i="4"/>
  <c r="M10" i="4"/>
  <c r="J13" i="4"/>
  <c r="I10" i="4"/>
  <c r="L12" i="4"/>
  <c r="L10" i="4"/>
  <c r="K4" i="4"/>
  <c r="K11" i="4" s="1"/>
  <c r="K6" i="4"/>
  <c r="K13" i="4" s="1"/>
  <c r="K3" i="4"/>
  <c r="K10" i="4" s="1"/>
  <c r="K2" i="4"/>
  <c r="K5" i="4"/>
  <c r="K12" i="4" s="1"/>
  <c r="K9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05DEB0-E74C-46F5-9F14-EA7879FC4630}" keepAlive="1" name="Requête - 2021-10-29_153731_Noise" description="Connexion à la requête « 2021-10-29_153731_Noise » dans le classeur." type="5" refreshedVersion="7" background="1" saveData="1">
    <dbPr connection="Provider=Microsoft.Mashup.OleDb.1;Data Source=$Workbook$;Location=2021-10-29_153731_Noise;Extended Properties=&quot;&quot;" command="SELECT * FROM [2021-10-29_153731_Noise]"/>
  </connection>
  <connection id="2" xr16:uid="{D2766688-6FDD-4B60-9BD0-ABA4BCA502F4}" keepAlive="1" name="Requête - 21-10-22_150600_Noise" description="Connexion à la requête « 21-10-22_150600_Noise » dans le classeur." type="5" refreshedVersion="7" background="1" saveData="1">
    <dbPr connection="Provider=Microsoft.Mashup.OleDb.1;Data Source=$Workbook$;Location=21-10-22_150600_Noise;Extended Properties=&quot;&quot;" command="SELECT * FROM [21-10-22_150600_Noise]"/>
  </connection>
  <connection id="3" xr16:uid="{E4FFB2D8-7E6A-4574-8371-35BB4422226A}" keepAlive="1" name="Requête - 21-10-22_150600_Noise (2)" description="Connexion à la requête « 21-10-22_150600_Noise (2) » dans le classeur." type="5" refreshedVersion="0" background="1">
    <dbPr connection="Provider=Microsoft.Mashup.OleDb.1;Data Source=$Workbook$;Location=&quot;21-10-22_150600_Noise (2)&quot;;Extended Properties=&quot;&quot;" command="SELECT * FROM [21-10-22_150600_Noise (2)]"/>
  </connection>
</connections>
</file>

<file path=xl/sharedStrings.xml><?xml version="1.0" encoding="utf-8"?>
<sst xmlns="http://schemas.openxmlformats.org/spreadsheetml/2006/main" count="44" uniqueCount="32">
  <si>
    <t>Mean distance</t>
  </si>
  <si>
    <t>Std dev</t>
  </si>
  <si>
    <t># samples</t>
  </si>
  <si>
    <t>Mean distance to floor</t>
  </si>
  <si>
    <t># error samples (1x stddev)</t>
  </si>
  <si>
    <t># error samples (2x stddev)</t>
  </si>
  <si>
    <t># error samples (3x stddev)</t>
  </si>
  <si>
    <t>No Noise</t>
  </si>
  <si>
    <t>Noise</t>
  </si>
  <si>
    <t/>
  </si>
  <si>
    <t>Noise 1</t>
  </si>
  <si>
    <t>Noise 2</t>
  </si>
  <si>
    <t>Noise 3</t>
  </si>
  <si>
    <t>Noise 4</t>
  </si>
  <si>
    <t>4 modèles</t>
  </si>
  <si>
    <t>moyenne</t>
  </si>
  <si>
    <t>médiane</t>
  </si>
  <si>
    <t>plus grand sample</t>
  </si>
  <si>
    <t>gauss/poisson</t>
  </si>
  <si>
    <t>Min</t>
  </si>
  <si>
    <t>Max</t>
  </si>
  <si>
    <t>Median</t>
  </si>
  <si>
    <t>1st quartile</t>
  </si>
  <si>
    <t>3rd quartile</t>
  </si>
  <si>
    <t>1st-Min</t>
  </si>
  <si>
    <t>Med-1st</t>
  </si>
  <si>
    <t>3rd-Med</t>
  </si>
  <si>
    <t>Max-3rd</t>
  </si>
  <si>
    <t>Méthode:</t>
  </si>
  <si>
    <t>Avec une précision de +- 2cm, on peut prendre une bin de largeur 4cm regroupant les plus grands</t>
  </si>
  <si>
    <t>samples du set de mesures. Ainsi, la valeur moyenne de la bin sera la vraie valeur mesurée.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</si>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</sst>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Noise</a:t>
            </a:r>
            <a:r>
              <a:rPr lang="fr-CH" baseline="0"/>
              <a:t> measures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'2021-10-29_153731_Noise'!$H$9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'2021-10-29_153731_Noise'!$I$8:$M$8</c:f>
              <c:strCache>
                <c:ptCount val="5"/>
                <c:pt idx="0">
                  <c:v>No Noise</c:v>
                </c:pt>
                <c:pt idx="1">
                  <c:v>Noise 1</c:v>
                </c:pt>
                <c:pt idx="2">
                  <c:v>Noise 2</c:v>
                </c:pt>
                <c:pt idx="3">
                  <c:v>Noise 3</c:v>
                </c:pt>
                <c:pt idx="4">
                  <c:v>Noise 4</c:v>
                </c:pt>
              </c:strCache>
            </c:strRef>
          </c:cat>
          <c:val>
            <c:numRef>
              <c:f>'2021-10-29_153731_Noise'!$I$9:$M$9</c:f>
              <c:numCache>
                <c:formatCode>General</c:formatCode>
                <c:ptCount val="5"/>
                <c:pt idx="0">
                  <c:v>158</c:v>
                </c:pt>
                <c:pt idx="1">
                  <c:v>143</c:v>
                </c:pt>
                <c:pt idx="2">
                  <c:v>95</c:v>
                </c:pt>
                <c:pt idx="3">
                  <c:v>87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4-4212-92DD-4DCCE21368E0}"/>
            </c:ext>
          </c:extLst>
        </c:ser>
        <c:ser>
          <c:idx val="1"/>
          <c:order val="1"/>
          <c:tx>
            <c:strRef>
              <c:f>'2021-10-29_153731_Noise'!$H$10</c:f>
              <c:strCache>
                <c:ptCount val="1"/>
                <c:pt idx="0">
                  <c:v>1st-Min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'2021-10-29_153731_Noise'!$I$8:$M$8</c:f>
              <c:strCache>
                <c:ptCount val="5"/>
                <c:pt idx="0">
                  <c:v>No Noise</c:v>
                </c:pt>
                <c:pt idx="1">
                  <c:v>Noise 1</c:v>
                </c:pt>
                <c:pt idx="2">
                  <c:v>Noise 2</c:v>
                </c:pt>
                <c:pt idx="3">
                  <c:v>Noise 3</c:v>
                </c:pt>
                <c:pt idx="4">
                  <c:v>Noise 4</c:v>
                </c:pt>
              </c:strCache>
            </c:strRef>
          </c:cat>
          <c:val>
            <c:numRef>
              <c:f>'2021-10-29_153731_Noise'!$I$10:$M$10</c:f>
              <c:numCache>
                <c:formatCode>General</c:formatCode>
                <c:ptCount val="5"/>
                <c:pt idx="0">
                  <c:v>1</c:v>
                </c:pt>
                <c:pt idx="1">
                  <c:v>14</c:v>
                </c:pt>
                <c:pt idx="2">
                  <c:v>46</c:v>
                </c:pt>
                <c:pt idx="3">
                  <c:v>55</c:v>
                </c:pt>
                <c:pt idx="4">
                  <c:v>70.75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4-4212-92DD-4DCCE21368E0}"/>
            </c:ext>
          </c:extLst>
        </c:ser>
        <c:ser>
          <c:idx val="2"/>
          <c:order val="2"/>
          <c:tx>
            <c:strRef>
              <c:f>'2021-10-29_153731_Noise'!$H$11</c:f>
              <c:strCache>
                <c:ptCount val="1"/>
                <c:pt idx="0">
                  <c:v>Med-1st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19050"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strRef>
              <c:f>'2021-10-29_153731_Noise'!$I$8:$M$8</c:f>
              <c:strCache>
                <c:ptCount val="5"/>
                <c:pt idx="0">
                  <c:v>No Noise</c:v>
                </c:pt>
                <c:pt idx="1">
                  <c:v>Noise 1</c:v>
                </c:pt>
                <c:pt idx="2">
                  <c:v>Noise 2</c:v>
                </c:pt>
                <c:pt idx="3">
                  <c:v>Noise 3</c:v>
                </c:pt>
                <c:pt idx="4">
                  <c:v>Noise 4</c:v>
                </c:pt>
              </c:strCache>
            </c:strRef>
          </c:cat>
          <c:val>
            <c:numRef>
              <c:f>'2021-10-29_153731_Noise'!$I$11:$M$11</c:f>
              <c:numCache>
                <c:formatCode>General</c:formatCode>
                <c:ptCount val="5"/>
                <c:pt idx="0">
                  <c:v>2</c:v>
                </c:pt>
                <c:pt idx="1">
                  <c:v>1.5</c:v>
                </c:pt>
                <c:pt idx="2">
                  <c:v>9</c:v>
                </c:pt>
                <c:pt idx="3">
                  <c:v>7</c:v>
                </c:pt>
                <c:pt idx="4">
                  <c:v>20.75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4-4212-92DD-4DCCE21368E0}"/>
            </c:ext>
          </c:extLst>
        </c:ser>
        <c:ser>
          <c:idx val="3"/>
          <c:order val="3"/>
          <c:tx>
            <c:strRef>
              <c:f>'2021-10-29_153731_Noise'!$H$12</c:f>
              <c:strCache>
                <c:ptCount val="1"/>
                <c:pt idx="0">
                  <c:v>3rd-Med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19050"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strRef>
              <c:f>'2021-10-29_153731_Noise'!$I$8:$M$8</c:f>
              <c:strCache>
                <c:ptCount val="5"/>
                <c:pt idx="0">
                  <c:v>No Noise</c:v>
                </c:pt>
                <c:pt idx="1">
                  <c:v>Noise 1</c:v>
                </c:pt>
                <c:pt idx="2">
                  <c:v>Noise 2</c:v>
                </c:pt>
                <c:pt idx="3">
                  <c:v>Noise 3</c:v>
                </c:pt>
                <c:pt idx="4">
                  <c:v>Noise 4</c:v>
                </c:pt>
              </c:strCache>
            </c:strRef>
          </c:cat>
          <c:val>
            <c:numRef>
              <c:f>'2021-10-29_153731_Noise'!$I$12:$M$12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6</c:v>
                </c:pt>
                <c:pt idx="3">
                  <c:v>5.25</c:v>
                </c:pt>
                <c:pt idx="4">
                  <c:v>12.75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C4-4212-92DD-4DCCE21368E0}"/>
            </c:ext>
          </c:extLst>
        </c:ser>
        <c:ser>
          <c:idx val="4"/>
          <c:order val="4"/>
          <c:tx>
            <c:strRef>
              <c:f>'2021-10-29_153731_Noise'!$H$13</c:f>
              <c:strCache>
                <c:ptCount val="1"/>
                <c:pt idx="0">
                  <c:v>Max-3rd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'2021-10-29_153731_Noise'!$I$8:$M$8</c:f>
              <c:strCache>
                <c:ptCount val="5"/>
                <c:pt idx="0">
                  <c:v>No Noise</c:v>
                </c:pt>
                <c:pt idx="1">
                  <c:v>Noise 1</c:v>
                </c:pt>
                <c:pt idx="2">
                  <c:v>Noise 2</c:v>
                </c:pt>
                <c:pt idx="3">
                  <c:v>Noise 3</c:v>
                </c:pt>
                <c:pt idx="4">
                  <c:v>Noise 4</c:v>
                </c:pt>
              </c:strCache>
            </c:strRef>
          </c:cat>
          <c:val>
            <c:numRef>
              <c:f>'2021-10-29_153731_Noise'!$I$13:$M$13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5.75</c:v>
                </c:pt>
                <c:pt idx="4">
                  <c:v>11.75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C4-4212-92DD-4DCCE2136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3110335"/>
        <c:axId val="263094527"/>
      </c:barChart>
      <c:catAx>
        <c:axId val="26311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3094527"/>
        <c:crosses val="autoZero"/>
        <c:auto val="1"/>
        <c:lblAlgn val="ctr"/>
        <c:lblOffset val="100"/>
        <c:noMultiLvlLbl val="0"/>
      </c:catAx>
      <c:valAx>
        <c:axId val="26309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3110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925503062117241"/>
                  <c:y val="0.366956838728492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yVal>
            <c:numRef>
              <c:f>'2021-10-29_153731_Noise'!$D$2:$D$101</c:f>
              <c:numCache>
                <c:formatCode>General</c:formatCode>
                <c:ptCount val="100"/>
                <c:pt idx="0">
                  <c:v>159</c:v>
                </c:pt>
                <c:pt idx="1">
                  <c:v>158</c:v>
                </c:pt>
                <c:pt idx="2">
                  <c:v>149</c:v>
                </c:pt>
                <c:pt idx="3">
                  <c:v>158</c:v>
                </c:pt>
                <c:pt idx="4">
                  <c:v>152</c:v>
                </c:pt>
                <c:pt idx="5">
                  <c:v>157</c:v>
                </c:pt>
                <c:pt idx="6">
                  <c:v>145</c:v>
                </c:pt>
                <c:pt idx="7">
                  <c:v>149</c:v>
                </c:pt>
                <c:pt idx="8">
                  <c:v>154</c:v>
                </c:pt>
                <c:pt idx="9">
                  <c:v>100</c:v>
                </c:pt>
                <c:pt idx="10">
                  <c:v>141</c:v>
                </c:pt>
                <c:pt idx="11">
                  <c:v>152</c:v>
                </c:pt>
                <c:pt idx="12">
                  <c:v>147</c:v>
                </c:pt>
                <c:pt idx="13">
                  <c:v>153</c:v>
                </c:pt>
                <c:pt idx="14">
                  <c:v>146</c:v>
                </c:pt>
                <c:pt idx="15">
                  <c:v>153</c:v>
                </c:pt>
                <c:pt idx="16">
                  <c:v>156</c:v>
                </c:pt>
                <c:pt idx="17">
                  <c:v>155</c:v>
                </c:pt>
                <c:pt idx="18">
                  <c:v>159</c:v>
                </c:pt>
                <c:pt idx="19">
                  <c:v>143</c:v>
                </c:pt>
                <c:pt idx="20">
                  <c:v>143</c:v>
                </c:pt>
                <c:pt idx="21">
                  <c:v>159</c:v>
                </c:pt>
                <c:pt idx="22">
                  <c:v>151</c:v>
                </c:pt>
                <c:pt idx="23">
                  <c:v>145</c:v>
                </c:pt>
                <c:pt idx="24">
                  <c:v>112</c:v>
                </c:pt>
                <c:pt idx="25">
                  <c:v>152</c:v>
                </c:pt>
                <c:pt idx="26">
                  <c:v>126</c:v>
                </c:pt>
                <c:pt idx="27">
                  <c:v>140</c:v>
                </c:pt>
                <c:pt idx="28">
                  <c:v>155</c:v>
                </c:pt>
                <c:pt idx="29">
                  <c:v>158</c:v>
                </c:pt>
                <c:pt idx="30">
                  <c:v>146</c:v>
                </c:pt>
                <c:pt idx="31">
                  <c:v>160</c:v>
                </c:pt>
                <c:pt idx="32">
                  <c:v>159</c:v>
                </c:pt>
                <c:pt idx="33">
                  <c:v>151</c:v>
                </c:pt>
                <c:pt idx="34">
                  <c:v>155</c:v>
                </c:pt>
                <c:pt idx="35">
                  <c:v>142</c:v>
                </c:pt>
                <c:pt idx="36">
                  <c:v>124</c:v>
                </c:pt>
                <c:pt idx="37">
                  <c:v>154</c:v>
                </c:pt>
                <c:pt idx="38">
                  <c:v>150</c:v>
                </c:pt>
                <c:pt idx="39">
                  <c:v>136</c:v>
                </c:pt>
                <c:pt idx="40">
                  <c:v>137</c:v>
                </c:pt>
                <c:pt idx="41">
                  <c:v>141</c:v>
                </c:pt>
                <c:pt idx="42">
                  <c:v>156</c:v>
                </c:pt>
                <c:pt idx="43">
                  <c:v>155</c:v>
                </c:pt>
                <c:pt idx="44">
                  <c:v>158</c:v>
                </c:pt>
                <c:pt idx="45">
                  <c:v>142</c:v>
                </c:pt>
                <c:pt idx="46">
                  <c:v>156</c:v>
                </c:pt>
                <c:pt idx="47">
                  <c:v>134</c:v>
                </c:pt>
                <c:pt idx="48">
                  <c:v>156</c:v>
                </c:pt>
                <c:pt idx="49">
                  <c:v>150</c:v>
                </c:pt>
                <c:pt idx="50">
                  <c:v>139</c:v>
                </c:pt>
                <c:pt idx="51">
                  <c:v>153</c:v>
                </c:pt>
                <c:pt idx="52">
                  <c:v>148</c:v>
                </c:pt>
                <c:pt idx="53">
                  <c:v>154</c:v>
                </c:pt>
                <c:pt idx="54">
                  <c:v>146</c:v>
                </c:pt>
                <c:pt idx="55">
                  <c:v>158</c:v>
                </c:pt>
                <c:pt idx="56">
                  <c:v>155</c:v>
                </c:pt>
                <c:pt idx="57">
                  <c:v>157</c:v>
                </c:pt>
                <c:pt idx="58">
                  <c:v>157</c:v>
                </c:pt>
                <c:pt idx="59">
                  <c:v>153</c:v>
                </c:pt>
                <c:pt idx="60">
                  <c:v>141</c:v>
                </c:pt>
                <c:pt idx="61">
                  <c:v>156</c:v>
                </c:pt>
                <c:pt idx="62">
                  <c:v>156</c:v>
                </c:pt>
                <c:pt idx="63">
                  <c:v>152</c:v>
                </c:pt>
                <c:pt idx="64">
                  <c:v>132</c:v>
                </c:pt>
                <c:pt idx="65">
                  <c:v>146</c:v>
                </c:pt>
                <c:pt idx="66">
                  <c:v>133</c:v>
                </c:pt>
                <c:pt idx="67">
                  <c:v>105</c:v>
                </c:pt>
                <c:pt idx="68">
                  <c:v>112</c:v>
                </c:pt>
                <c:pt idx="69">
                  <c:v>149</c:v>
                </c:pt>
                <c:pt idx="70">
                  <c:v>149</c:v>
                </c:pt>
                <c:pt idx="71">
                  <c:v>146</c:v>
                </c:pt>
                <c:pt idx="72">
                  <c:v>149</c:v>
                </c:pt>
                <c:pt idx="73">
                  <c:v>110</c:v>
                </c:pt>
                <c:pt idx="74">
                  <c:v>152</c:v>
                </c:pt>
                <c:pt idx="75">
                  <c:v>159</c:v>
                </c:pt>
                <c:pt idx="76">
                  <c:v>158</c:v>
                </c:pt>
                <c:pt idx="77">
                  <c:v>154</c:v>
                </c:pt>
                <c:pt idx="78">
                  <c:v>128</c:v>
                </c:pt>
                <c:pt idx="79">
                  <c:v>156</c:v>
                </c:pt>
                <c:pt idx="80">
                  <c:v>143</c:v>
                </c:pt>
                <c:pt idx="81">
                  <c:v>151</c:v>
                </c:pt>
                <c:pt idx="82">
                  <c:v>158</c:v>
                </c:pt>
                <c:pt idx="83">
                  <c:v>154</c:v>
                </c:pt>
                <c:pt idx="84">
                  <c:v>139</c:v>
                </c:pt>
                <c:pt idx="85">
                  <c:v>146</c:v>
                </c:pt>
                <c:pt idx="86">
                  <c:v>157</c:v>
                </c:pt>
                <c:pt idx="87">
                  <c:v>157</c:v>
                </c:pt>
                <c:pt idx="88">
                  <c:v>153</c:v>
                </c:pt>
                <c:pt idx="89">
                  <c:v>110</c:v>
                </c:pt>
                <c:pt idx="90">
                  <c:v>133</c:v>
                </c:pt>
                <c:pt idx="91">
                  <c:v>102</c:v>
                </c:pt>
                <c:pt idx="92">
                  <c:v>95</c:v>
                </c:pt>
                <c:pt idx="93">
                  <c:v>127</c:v>
                </c:pt>
                <c:pt idx="94">
                  <c:v>147</c:v>
                </c:pt>
                <c:pt idx="95">
                  <c:v>133</c:v>
                </c:pt>
                <c:pt idx="96">
                  <c:v>142</c:v>
                </c:pt>
                <c:pt idx="97">
                  <c:v>138</c:v>
                </c:pt>
                <c:pt idx="98">
                  <c:v>156</c:v>
                </c:pt>
                <c:pt idx="99">
                  <c:v>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98-440E-B0F6-1E869CDD3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931071"/>
        <c:axId val="2005931903"/>
      </c:scatterChart>
      <c:valAx>
        <c:axId val="2005931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5931903"/>
        <c:crosses val="autoZero"/>
        <c:crossBetween val="midCat"/>
      </c:valAx>
      <c:valAx>
        <c:axId val="200593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5931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Distance Measurements Repartition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Distance Measurements Repartition</a:t>
          </a:r>
        </a:p>
      </cx:txPr>
    </cx:title>
    <cx:plotArea>
      <cx:plotAreaRegion>
        <cx:series layoutId="clusteredColumn" uniqueId="{F96F7228-6813-4502-BE9B-48736F4AA1B1}" formatIdx="0">
          <cx:tx>
            <cx:txData>
              <cx:f>_xlchart.v1.0</cx:f>
              <cx:v>Noise</cx:v>
            </cx:txData>
          </cx:tx>
          <cx:dataId val="0"/>
          <cx:layoutPr>
            <cx:binning intervalClosed="r" underflow="150">
              <cx:binCount val="11"/>
            </cx:binning>
          </cx:layoutPr>
        </cx:series>
      </cx:plotAreaRegion>
      <cx:axis id="0">
        <cx:catScaling gapWidth="0.0199999996"/>
        <cx:title>
          <cx:tx>
            <cx:txData>
              <cx:v>Distance [cm]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fr-F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Distance [cm]</a:t>
              </a:r>
            </a:p>
          </cx:txPr>
        </cx:title>
        <cx:tickLabels/>
      </cx:axis>
      <cx:axis id="1">
        <cx:valScaling/>
        <cx:title>
          <cx:tx>
            <cx:txData>
              <cx:v># occurence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fr-F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# occurence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Distance Measurements Repartition (No Noise)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Distance Measurements Repartition (No Noise)</a:t>
          </a:r>
        </a:p>
      </cx:txPr>
    </cx:title>
    <cx:plotArea>
      <cx:plotAreaRegion>
        <cx:series layoutId="clusteredColumn" uniqueId="{00000001-F30B-4D06-A00E-B086A97C0166}">
          <cx:tx>
            <cx:txData>
              <cx:f>_xlchart.v1.2</cx:f>
              <cx:v>No Noise</cx:v>
            </cx:txData>
          </cx:tx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.0199999996"/>
        <cx:title>
          <cx:tx>
            <cx:txData>
              <cx:v>Distance [cm]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fr-F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Distance [cm]</a:t>
              </a:r>
            </a:p>
          </cx:txPr>
        </cx:title>
        <cx:tickLabels/>
      </cx:axis>
      <cx:axis id="1">
        <cx:valScaling/>
        <cx:title>
          <cx:tx>
            <cx:txData>
              <cx:v># occurence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fr-F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# occurence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Distance Measurements Repartition (Noise 1)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Distance Measurements Repartition (Noise 1)</a:t>
          </a:r>
        </a:p>
      </cx:txPr>
    </cx:title>
    <cx:plotArea>
      <cx:plotAreaRegion>
        <cx:series layoutId="clusteredColumn" uniqueId="{00000001-F30B-4D06-A00E-B086A97C0166}">
          <cx:tx>
            <cx:txData>
              <cx:f>_xlchart.v1.8</cx:f>
              <cx:v>Noise 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.0199999996"/>
        <cx:title>
          <cx:tx>
            <cx:txData>
              <cx:v>Distance [cm]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fr-F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Distance [cm]</a:t>
              </a:r>
            </a:p>
          </cx:txPr>
        </cx:title>
        <cx:tickLabels/>
      </cx:axis>
      <cx:axis id="1">
        <cx:valScaling/>
        <cx:title>
          <cx:tx>
            <cx:txData>
              <cx:v># occurence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fr-F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# occurence</a:t>
              </a:r>
            </a:p>
          </cx:txPr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Distance Measurements Repartition (Noise 2)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Distance Measurements Repartition (Noise 2)</a:t>
          </a:r>
        </a:p>
      </cx:txPr>
    </cx:title>
    <cx:plotArea>
      <cx:plotAreaRegion>
        <cx:series layoutId="clusteredColumn" uniqueId="{00000001-F30B-4D06-A00E-B086A97C0166}">
          <cx:tx>
            <cx:txData>
              <cx:f>_xlchart.v1.4</cx:f>
              <cx:v>Noise 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.0199999996"/>
        <cx:title>
          <cx:tx>
            <cx:txData>
              <cx:v>Distance [cm]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fr-F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Distance [cm]</a:t>
              </a:r>
            </a:p>
          </cx:txPr>
        </cx:title>
        <cx:tickLabels/>
      </cx:axis>
      <cx:axis id="1">
        <cx:valScaling/>
        <cx:title>
          <cx:tx>
            <cx:txData>
              <cx:v># occurence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fr-F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# occurence</a:t>
              </a:r>
            </a:p>
          </cx:txPr>
        </cx:title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Distance Measurements Repartition (Noise 3)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Distance Measurements Repartition (Noise 3)</a:t>
          </a:r>
        </a:p>
      </cx:txPr>
    </cx:title>
    <cx:plotArea>
      <cx:plotAreaRegion>
        <cx:series layoutId="clusteredColumn" uniqueId="{00000001-F30B-4D06-A00E-B086A97C0166}">
          <cx:tx>
            <cx:txData>
              <cx:f>_xlchart.v1.6</cx:f>
              <cx:v>Noise 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.0199999996"/>
        <cx:title>
          <cx:tx>
            <cx:txData>
              <cx:v>Distance [cm]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fr-F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Distance [cm]</a:t>
              </a:r>
            </a:p>
          </cx:txPr>
        </cx:title>
        <cx:tickLabels/>
      </cx:axis>
      <cx:axis id="1">
        <cx:valScaling/>
        <cx:title>
          <cx:tx>
            <cx:txData>
              <cx:v># occurence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fr-F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# occurence</a:t>
              </a:r>
            </a:p>
          </cx:txPr>
        </cx:title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Distance Measurements Repartition (Noise 4)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Distance Measurements Repartition (Noise 4)</a:t>
          </a:r>
        </a:p>
      </cx:txPr>
    </cx:title>
    <cx:plotArea>
      <cx:plotAreaRegion>
        <cx:series layoutId="clusteredColumn" uniqueId="{00000001-F30B-4D06-A00E-B086A97C0166}">
          <cx:tx>
            <cx:txData>
              <cx:f>_xlchart.v1.10</cx:f>
              <cx:v>Noise 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.0199999996"/>
        <cx:title>
          <cx:tx>
            <cx:txData>
              <cx:v>Distance [cm]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fr-F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Distance [cm]</a:t>
              </a:r>
            </a:p>
          </cx:txPr>
        </cx:title>
        <cx:tickLabels/>
      </cx:axis>
      <cx:axis id="1">
        <cx:valScaling/>
        <cx:title>
          <cx:tx>
            <cx:txData>
              <cx:v># occurence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fr-F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# occurence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4.xml"/><Relationship Id="rId7" Type="http://schemas.openxmlformats.org/officeDocument/2006/relationships/chart" Target="../charts/chart2.xml"/><Relationship Id="rId2" Type="http://schemas.microsoft.com/office/2014/relationships/chartEx" Target="../charts/chartEx3.xml"/><Relationship Id="rId1" Type="http://schemas.microsoft.com/office/2014/relationships/chartEx" Target="../charts/chartEx2.xml"/><Relationship Id="rId6" Type="http://schemas.openxmlformats.org/officeDocument/2006/relationships/chart" Target="../charts/chart1.xml"/><Relationship Id="rId5" Type="http://schemas.microsoft.com/office/2014/relationships/chartEx" Target="../charts/chartEx6.xml"/><Relationship Id="rId4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473868</xdr:colOff>
      <xdr:row>1</xdr:row>
      <xdr:rowOff>59531</xdr:rowOff>
    </xdr:from>
    <xdr:to>
      <xdr:col>13</xdr:col>
      <xdr:colOff>0</xdr:colOff>
      <xdr:row>22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phique 6">
              <a:extLst>
                <a:ext uri="{FF2B5EF4-FFF2-40B4-BE49-F238E27FC236}">
                  <a16:creationId xmlns:a16="http://schemas.microsoft.com/office/drawing/2014/main" id="{7C48BA15-2C2F-47C5-A47D-B2CB3E17CE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93493" y="240506"/>
              <a:ext cx="5774532" cy="37409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CH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</xdr:row>
      <xdr:rowOff>0</xdr:rowOff>
    </xdr:from>
    <xdr:to>
      <xdr:col>24</xdr:col>
      <xdr:colOff>473870</xdr:colOff>
      <xdr:row>21</xdr:row>
      <xdr:rowOff>121444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395514F4-476B-49F6-AACC-3C7F3422B0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92025" y="180975"/>
              <a:ext cx="5807870" cy="37409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CH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25</xdr:col>
      <xdr:colOff>0</xdr:colOff>
      <xdr:row>1</xdr:row>
      <xdr:rowOff>0</xdr:rowOff>
    </xdr:from>
    <xdr:to>
      <xdr:col>32</xdr:col>
      <xdr:colOff>473870</xdr:colOff>
      <xdr:row>21</xdr:row>
      <xdr:rowOff>121444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4BA8D15C-3777-408B-999F-E481412251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488025" y="180975"/>
              <a:ext cx="5807870" cy="37409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CH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473870</xdr:colOff>
      <xdr:row>42</xdr:row>
      <xdr:rowOff>121444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phique 4">
              <a:extLst>
                <a:ext uri="{FF2B5EF4-FFF2-40B4-BE49-F238E27FC236}">
                  <a16:creationId xmlns:a16="http://schemas.microsoft.com/office/drawing/2014/main" id="{87E73C0E-EA58-4824-8F72-FD59A67F5B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92025" y="3981450"/>
              <a:ext cx="5807870" cy="37409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CH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25</xdr:col>
      <xdr:colOff>0</xdr:colOff>
      <xdr:row>22</xdr:row>
      <xdr:rowOff>0</xdr:rowOff>
    </xdr:from>
    <xdr:to>
      <xdr:col>32</xdr:col>
      <xdr:colOff>473870</xdr:colOff>
      <xdr:row>42</xdr:row>
      <xdr:rowOff>121444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aphique 5">
              <a:extLst>
                <a:ext uri="{FF2B5EF4-FFF2-40B4-BE49-F238E27FC236}">
                  <a16:creationId xmlns:a16="http://schemas.microsoft.com/office/drawing/2014/main" id="{1D04455B-8FC4-47C3-B301-61FD5996C9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488025" y="3981450"/>
              <a:ext cx="5807870" cy="37409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CH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43</xdr:row>
      <xdr:rowOff>0</xdr:rowOff>
    </xdr:from>
    <xdr:to>
      <xdr:col>24</xdr:col>
      <xdr:colOff>473870</xdr:colOff>
      <xdr:row>63</xdr:row>
      <xdr:rowOff>121444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aphique 7">
              <a:extLst>
                <a:ext uri="{FF2B5EF4-FFF2-40B4-BE49-F238E27FC236}">
                  <a16:creationId xmlns:a16="http://schemas.microsoft.com/office/drawing/2014/main" id="{84D1E8A3-A2E4-4E1E-84E8-7C0F264503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92025" y="7781925"/>
              <a:ext cx="5807870" cy="37409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CH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6</xdr:col>
      <xdr:colOff>200024</xdr:colOff>
      <xdr:row>13</xdr:row>
      <xdr:rowOff>180973</xdr:rowOff>
    </xdr:from>
    <xdr:to>
      <xdr:col>16</xdr:col>
      <xdr:colOff>9525</xdr:colOff>
      <xdr:row>42</xdr:row>
      <xdr:rowOff>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5855B924-2923-4131-9D90-BD379BDE1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16667</xdr:colOff>
      <xdr:row>49</xdr:row>
      <xdr:rowOff>16667</xdr:rowOff>
    </xdr:from>
    <xdr:to>
      <xdr:col>13</xdr:col>
      <xdr:colOff>16667</xdr:colOff>
      <xdr:row>64</xdr:row>
      <xdr:rowOff>45242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72706ED-5EC3-462B-ADC1-69A012E46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EA576-DFC5-4258-910D-F08FE5A40A29}">
  <dimension ref="A1:E101"/>
  <sheetViews>
    <sheetView workbookViewId="0">
      <selection activeCell="I28" sqref="I28"/>
    </sheetView>
  </sheetViews>
  <sheetFormatPr baseColWidth="10" defaultRowHeight="14.25" x14ac:dyDescent="0.45"/>
  <cols>
    <col min="1" max="1" width="9.796875" customWidth="1"/>
    <col min="2" max="3" width="10.46484375" bestFit="1" customWidth="1"/>
    <col min="4" max="4" width="22.19921875" bestFit="1" customWidth="1"/>
    <col min="5" max="5" width="11.73046875" bestFit="1" customWidth="1"/>
    <col min="6" max="9" width="10.46484375" bestFit="1" customWidth="1"/>
    <col min="10" max="99" width="11.3984375" bestFit="1" customWidth="1"/>
    <col min="100" max="100" width="12.33203125" bestFit="1" customWidth="1"/>
  </cols>
  <sheetData>
    <row r="1" spans="1:5" x14ac:dyDescent="0.45">
      <c r="A1" t="s">
        <v>8</v>
      </c>
      <c r="B1" t="s">
        <v>7</v>
      </c>
    </row>
    <row r="2" spans="1:5" x14ac:dyDescent="0.45">
      <c r="A2">
        <v>159</v>
      </c>
      <c r="B2">
        <v>158</v>
      </c>
    </row>
    <row r="3" spans="1:5" x14ac:dyDescent="0.45">
      <c r="A3">
        <v>159</v>
      </c>
      <c r="B3">
        <v>158</v>
      </c>
      <c r="D3" t="s">
        <v>3</v>
      </c>
      <c r="E3">
        <f>AVERAGE(B2:B102)</f>
        <v>158.57</v>
      </c>
    </row>
    <row r="4" spans="1:5" x14ac:dyDescent="0.45">
      <c r="A4">
        <v>159</v>
      </c>
      <c r="B4">
        <v>158</v>
      </c>
      <c r="D4" t="s">
        <v>1</v>
      </c>
      <c r="E4">
        <f>STDEVA(B2:B102)</f>
        <v>1.1393334929162759</v>
      </c>
    </row>
    <row r="5" spans="1:5" x14ac:dyDescent="0.45">
      <c r="A5">
        <v>158</v>
      </c>
      <c r="B5">
        <v>159</v>
      </c>
    </row>
    <row r="6" spans="1:5" x14ac:dyDescent="0.45">
      <c r="A6">
        <v>158</v>
      </c>
      <c r="B6">
        <v>159</v>
      </c>
    </row>
    <row r="7" spans="1:5" x14ac:dyDescent="0.45">
      <c r="A7">
        <v>158</v>
      </c>
      <c r="B7">
        <v>158</v>
      </c>
      <c r="D7" t="s">
        <v>0</v>
      </c>
      <c r="E7">
        <f>AVERAGE(A2:A102)</f>
        <v>155.32</v>
      </c>
    </row>
    <row r="8" spans="1:5" x14ac:dyDescent="0.45">
      <c r="A8">
        <v>141</v>
      </c>
      <c r="B8">
        <v>150</v>
      </c>
      <c r="D8" t="s">
        <v>1</v>
      </c>
      <c r="E8">
        <f>STDEVA(A2:A102)</f>
        <v>4.5101008969877965</v>
      </c>
    </row>
    <row r="9" spans="1:5" x14ac:dyDescent="0.45">
      <c r="A9">
        <v>156</v>
      </c>
      <c r="B9">
        <v>158</v>
      </c>
    </row>
    <row r="10" spans="1:5" x14ac:dyDescent="0.45">
      <c r="A10">
        <v>151</v>
      </c>
      <c r="B10">
        <v>158</v>
      </c>
      <c r="D10" t="s">
        <v>2</v>
      </c>
      <c r="E10">
        <f>COUNT(A2:A102)</f>
        <v>100</v>
      </c>
    </row>
    <row r="11" spans="1:5" x14ac:dyDescent="0.45">
      <c r="A11">
        <v>151</v>
      </c>
      <c r="B11">
        <v>159</v>
      </c>
      <c r="D11" t="s">
        <v>4</v>
      </c>
      <c r="E11">
        <f>COUNTIF(A2:A102,"&lt;" &amp;($E$3-$E$4))+COUNTIF(A2:A102,"&gt;"&amp;($E$3+$E$4))</f>
        <v>61</v>
      </c>
    </row>
    <row r="12" spans="1:5" x14ac:dyDescent="0.45">
      <c r="A12">
        <v>150</v>
      </c>
      <c r="B12">
        <v>158</v>
      </c>
      <c r="D12" t="s">
        <v>5</v>
      </c>
      <c r="E12">
        <f>COUNTIF(A2:A102,"&lt;" &amp;($E$3-2*$E$4))+COUNTIF(A2:A102,"&gt;"&amp;($E$3+2*$E$4))</f>
        <v>44</v>
      </c>
    </row>
    <row r="13" spans="1:5" x14ac:dyDescent="0.45">
      <c r="A13">
        <v>152</v>
      </c>
      <c r="B13">
        <v>159</v>
      </c>
      <c r="D13" t="s">
        <v>6</v>
      </c>
      <c r="E13">
        <f>COUNTIF(A2:A102,"&lt;" &amp;($E$3-3*$E$4))+COUNTIF(A2:A102,"&gt;"&amp;($E$3+3*$E$4))</f>
        <v>33</v>
      </c>
    </row>
    <row r="14" spans="1:5" x14ac:dyDescent="0.45">
      <c r="A14">
        <v>156</v>
      </c>
      <c r="B14">
        <v>159</v>
      </c>
    </row>
    <row r="15" spans="1:5" x14ac:dyDescent="0.45">
      <c r="A15">
        <v>154</v>
      </c>
      <c r="B15">
        <v>159</v>
      </c>
    </row>
    <row r="16" spans="1:5" x14ac:dyDescent="0.45">
      <c r="A16">
        <v>158</v>
      </c>
      <c r="B16">
        <v>159</v>
      </c>
    </row>
    <row r="17" spans="1:2" x14ac:dyDescent="0.45">
      <c r="A17">
        <v>150</v>
      </c>
      <c r="B17">
        <v>159</v>
      </c>
    </row>
    <row r="18" spans="1:2" x14ac:dyDescent="0.45">
      <c r="A18">
        <v>155</v>
      </c>
      <c r="B18">
        <v>158</v>
      </c>
    </row>
    <row r="19" spans="1:2" x14ac:dyDescent="0.45">
      <c r="A19">
        <v>159</v>
      </c>
      <c r="B19">
        <v>159</v>
      </c>
    </row>
    <row r="20" spans="1:2" x14ac:dyDescent="0.45">
      <c r="A20">
        <v>157</v>
      </c>
      <c r="B20">
        <v>159</v>
      </c>
    </row>
    <row r="21" spans="1:2" x14ac:dyDescent="0.45">
      <c r="A21">
        <v>159</v>
      </c>
      <c r="B21">
        <v>158</v>
      </c>
    </row>
    <row r="22" spans="1:2" x14ac:dyDescent="0.45">
      <c r="A22">
        <v>157</v>
      </c>
      <c r="B22">
        <v>158</v>
      </c>
    </row>
    <row r="23" spans="1:2" x14ac:dyDescent="0.45">
      <c r="A23">
        <v>157</v>
      </c>
      <c r="B23">
        <v>158</v>
      </c>
    </row>
    <row r="24" spans="1:2" x14ac:dyDescent="0.45">
      <c r="A24">
        <v>157</v>
      </c>
      <c r="B24">
        <v>160</v>
      </c>
    </row>
    <row r="25" spans="1:2" x14ac:dyDescent="0.45">
      <c r="A25">
        <v>158</v>
      </c>
      <c r="B25">
        <v>160</v>
      </c>
    </row>
    <row r="26" spans="1:2" x14ac:dyDescent="0.45">
      <c r="A26">
        <v>156</v>
      </c>
      <c r="B26">
        <v>159</v>
      </c>
    </row>
    <row r="27" spans="1:2" x14ac:dyDescent="0.45">
      <c r="A27">
        <v>155</v>
      </c>
      <c r="B27">
        <v>158</v>
      </c>
    </row>
    <row r="28" spans="1:2" x14ac:dyDescent="0.45">
      <c r="A28">
        <v>157</v>
      </c>
      <c r="B28">
        <v>160</v>
      </c>
    </row>
    <row r="29" spans="1:2" x14ac:dyDescent="0.45">
      <c r="A29">
        <v>153</v>
      </c>
      <c r="B29">
        <v>159</v>
      </c>
    </row>
    <row r="30" spans="1:2" x14ac:dyDescent="0.45">
      <c r="A30">
        <v>157</v>
      </c>
      <c r="B30">
        <v>159</v>
      </c>
    </row>
    <row r="31" spans="1:2" x14ac:dyDescent="0.45">
      <c r="A31">
        <v>158</v>
      </c>
      <c r="B31">
        <v>157</v>
      </c>
    </row>
    <row r="32" spans="1:2" x14ac:dyDescent="0.45">
      <c r="A32">
        <v>150</v>
      </c>
      <c r="B32">
        <v>159</v>
      </c>
    </row>
    <row r="33" spans="1:2" x14ac:dyDescent="0.45">
      <c r="A33">
        <v>150</v>
      </c>
      <c r="B33">
        <v>158</v>
      </c>
    </row>
    <row r="34" spans="1:2" x14ac:dyDescent="0.45">
      <c r="A34">
        <v>143</v>
      </c>
      <c r="B34">
        <v>159</v>
      </c>
    </row>
    <row r="35" spans="1:2" x14ac:dyDescent="0.45">
      <c r="A35">
        <v>157</v>
      </c>
      <c r="B35">
        <v>158</v>
      </c>
    </row>
    <row r="36" spans="1:2" x14ac:dyDescent="0.45">
      <c r="A36">
        <v>153</v>
      </c>
      <c r="B36">
        <v>159</v>
      </c>
    </row>
    <row r="37" spans="1:2" x14ac:dyDescent="0.45">
      <c r="A37">
        <v>156</v>
      </c>
      <c r="B37">
        <v>160</v>
      </c>
    </row>
    <row r="38" spans="1:2" x14ac:dyDescent="0.45">
      <c r="A38">
        <v>158</v>
      </c>
      <c r="B38">
        <v>160</v>
      </c>
    </row>
    <row r="39" spans="1:2" x14ac:dyDescent="0.45">
      <c r="A39">
        <v>154</v>
      </c>
      <c r="B39">
        <v>160</v>
      </c>
    </row>
    <row r="40" spans="1:2" x14ac:dyDescent="0.45">
      <c r="A40">
        <v>152</v>
      </c>
      <c r="B40">
        <v>159</v>
      </c>
    </row>
    <row r="41" spans="1:2" x14ac:dyDescent="0.45">
      <c r="A41">
        <v>155</v>
      </c>
      <c r="B41">
        <v>158</v>
      </c>
    </row>
    <row r="42" spans="1:2" x14ac:dyDescent="0.45">
      <c r="A42">
        <v>156</v>
      </c>
      <c r="B42">
        <v>159</v>
      </c>
    </row>
    <row r="43" spans="1:2" x14ac:dyDescent="0.45">
      <c r="A43">
        <v>158</v>
      </c>
      <c r="B43">
        <v>158</v>
      </c>
    </row>
    <row r="44" spans="1:2" x14ac:dyDescent="0.45">
      <c r="A44">
        <v>157</v>
      </c>
      <c r="B44">
        <v>159</v>
      </c>
    </row>
    <row r="45" spans="1:2" x14ac:dyDescent="0.45">
      <c r="A45">
        <v>156</v>
      </c>
      <c r="B45">
        <v>159</v>
      </c>
    </row>
    <row r="46" spans="1:2" x14ac:dyDescent="0.45">
      <c r="A46">
        <v>154</v>
      </c>
      <c r="B46">
        <v>159</v>
      </c>
    </row>
    <row r="47" spans="1:2" x14ac:dyDescent="0.45">
      <c r="A47">
        <v>155</v>
      </c>
      <c r="B47">
        <v>159</v>
      </c>
    </row>
    <row r="48" spans="1:2" x14ac:dyDescent="0.45">
      <c r="A48">
        <v>146</v>
      </c>
      <c r="B48">
        <v>159</v>
      </c>
    </row>
    <row r="49" spans="1:2" x14ac:dyDescent="0.45">
      <c r="A49">
        <v>152</v>
      </c>
      <c r="B49">
        <v>159</v>
      </c>
    </row>
    <row r="50" spans="1:2" x14ac:dyDescent="0.45">
      <c r="A50">
        <v>153</v>
      </c>
      <c r="B50">
        <v>160</v>
      </c>
    </row>
    <row r="51" spans="1:2" x14ac:dyDescent="0.45">
      <c r="A51">
        <v>144</v>
      </c>
      <c r="B51">
        <v>160</v>
      </c>
    </row>
    <row r="52" spans="1:2" x14ac:dyDescent="0.45">
      <c r="A52">
        <v>152</v>
      </c>
      <c r="B52">
        <v>160</v>
      </c>
    </row>
    <row r="53" spans="1:2" x14ac:dyDescent="0.45">
      <c r="A53">
        <v>156</v>
      </c>
      <c r="B53">
        <v>158</v>
      </c>
    </row>
    <row r="54" spans="1:2" x14ac:dyDescent="0.45">
      <c r="A54">
        <v>154</v>
      </c>
      <c r="B54">
        <v>159</v>
      </c>
    </row>
    <row r="55" spans="1:2" x14ac:dyDescent="0.45">
      <c r="A55">
        <v>155</v>
      </c>
      <c r="B55">
        <v>159</v>
      </c>
    </row>
    <row r="56" spans="1:2" x14ac:dyDescent="0.45">
      <c r="A56">
        <v>156</v>
      </c>
      <c r="B56">
        <v>160</v>
      </c>
    </row>
    <row r="57" spans="1:2" x14ac:dyDescent="0.45">
      <c r="A57">
        <v>155</v>
      </c>
      <c r="B57">
        <v>158</v>
      </c>
    </row>
    <row r="58" spans="1:2" x14ac:dyDescent="0.45">
      <c r="A58">
        <v>157</v>
      </c>
      <c r="B58">
        <v>158</v>
      </c>
    </row>
    <row r="59" spans="1:2" x14ac:dyDescent="0.45">
      <c r="A59">
        <v>142</v>
      </c>
      <c r="B59">
        <v>159</v>
      </c>
    </row>
    <row r="60" spans="1:2" x14ac:dyDescent="0.45">
      <c r="A60">
        <v>156</v>
      </c>
      <c r="B60">
        <v>159</v>
      </c>
    </row>
    <row r="61" spans="1:2" x14ac:dyDescent="0.45">
      <c r="A61">
        <v>145</v>
      </c>
      <c r="B61">
        <v>159</v>
      </c>
    </row>
    <row r="62" spans="1:2" x14ac:dyDescent="0.45">
      <c r="A62">
        <v>158</v>
      </c>
      <c r="B62">
        <v>159</v>
      </c>
    </row>
    <row r="63" spans="1:2" x14ac:dyDescent="0.45">
      <c r="A63">
        <v>152</v>
      </c>
      <c r="B63">
        <v>159</v>
      </c>
    </row>
    <row r="64" spans="1:2" x14ac:dyDescent="0.45">
      <c r="A64">
        <v>158</v>
      </c>
      <c r="B64">
        <v>159</v>
      </c>
    </row>
    <row r="65" spans="1:2" x14ac:dyDescent="0.45">
      <c r="A65">
        <v>156</v>
      </c>
      <c r="B65">
        <v>159</v>
      </c>
    </row>
    <row r="66" spans="1:2" x14ac:dyDescent="0.45">
      <c r="A66">
        <v>157</v>
      </c>
      <c r="B66">
        <v>158</v>
      </c>
    </row>
    <row r="67" spans="1:2" x14ac:dyDescent="0.45">
      <c r="A67">
        <v>156</v>
      </c>
      <c r="B67">
        <v>158</v>
      </c>
    </row>
    <row r="68" spans="1:2" x14ac:dyDescent="0.45">
      <c r="A68">
        <v>158</v>
      </c>
      <c r="B68">
        <v>158</v>
      </c>
    </row>
    <row r="69" spans="1:2" x14ac:dyDescent="0.45">
      <c r="A69">
        <v>158</v>
      </c>
      <c r="B69">
        <v>158</v>
      </c>
    </row>
    <row r="70" spans="1:2" x14ac:dyDescent="0.45">
      <c r="A70">
        <v>157</v>
      </c>
      <c r="B70">
        <v>158</v>
      </c>
    </row>
    <row r="71" spans="1:2" x14ac:dyDescent="0.45">
      <c r="A71">
        <v>154</v>
      </c>
      <c r="B71">
        <v>157</v>
      </c>
    </row>
    <row r="72" spans="1:2" x14ac:dyDescent="0.45">
      <c r="A72">
        <v>133</v>
      </c>
      <c r="B72">
        <v>159</v>
      </c>
    </row>
    <row r="73" spans="1:2" x14ac:dyDescent="0.45">
      <c r="A73">
        <v>158</v>
      </c>
      <c r="B73">
        <v>160</v>
      </c>
    </row>
    <row r="74" spans="1:2" x14ac:dyDescent="0.45">
      <c r="A74">
        <v>159</v>
      </c>
      <c r="B74">
        <v>159</v>
      </c>
    </row>
    <row r="75" spans="1:2" x14ac:dyDescent="0.45">
      <c r="A75">
        <v>155</v>
      </c>
      <c r="B75">
        <v>157</v>
      </c>
    </row>
    <row r="76" spans="1:2" x14ac:dyDescent="0.45">
      <c r="A76">
        <v>157</v>
      </c>
      <c r="B76">
        <v>158</v>
      </c>
    </row>
    <row r="77" spans="1:2" x14ac:dyDescent="0.45">
      <c r="A77">
        <v>158</v>
      </c>
      <c r="B77">
        <v>159</v>
      </c>
    </row>
    <row r="78" spans="1:2" x14ac:dyDescent="0.45">
      <c r="A78">
        <v>157</v>
      </c>
      <c r="B78">
        <v>159</v>
      </c>
    </row>
    <row r="79" spans="1:2" x14ac:dyDescent="0.45">
      <c r="A79">
        <v>158</v>
      </c>
      <c r="B79">
        <v>159</v>
      </c>
    </row>
    <row r="80" spans="1:2" x14ac:dyDescent="0.45">
      <c r="A80">
        <v>159</v>
      </c>
      <c r="B80">
        <v>158</v>
      </c>
    </row>
    <row r="81" spans="1:2" x14ac:dyDescent="0.45">
      <c r="A81">
        <v>157</v>
      </c>
      <c r="B81">
        <v>158</v>
      </c>
    </row>
    <row r="82" spans="1:2" x14ac:dyDescent="0.45">
      <c r="A82">
        <v>157</v>
      </c>
      <c r="B82">
        <v>158</v>
      </c>
    </row>
    <row r="83" spans="1:2" x14ac:dyDescent="0.45">
      <c r="A83">
        <v>158</v>
      </c>
      <c r="B83">
        <v>159</v>
      </c>
    </row>
    <row r="84" spans="1:2" x14ac:dyDescent="0.45">
      <c r="A84">
        <v>159</v>
      </c>
      <c r="B84">
        <v>157</v>
      </c>
    </row>
    <row r="85" spans="1:2" x14ac:dyDescent="0.45">
      <c r="A85">
        <v>158</v>
      </c>
      <c r="B85">
        <v>158</v>
      </c>
    </row>
    <row r="86" spans="1:2" x14ac:dyDescent="0.45">
      <c r="A86">
        <v>158</v>
      </c>
      <c r="B86">
        <v>158</v>
      </c>
    </row>
    <row r="87" spans="1:2" x14ac:dyDescent="0.45">
      <c r="A87">
        <v>159</v>
      </c>
      <c r="B87">
        <v>159</v>
      </c>
    </row>
    <row r="88" spans="1:2" x14ac:dyDescent="0.45">
      <c r="A88">
        <v>158</v>
      </c>
      <c r="B88">
        <v>158</v>
      </c>
    </row>
    <row r="89" spans="1:2" x14ac:dyDescent="0.45">
      <c r="A89">
        <v>158</v>
      </c>
      <c r="B89">
        <v>158</v>
      </c>
    </row>
    <row r="90" spans="1:2" x14ac:dyDescent="0.45">
      <c r="A90">
        <v>159</v>
      </c>
      <c r="B90">
        <v>158</v>
      </c>
    </row>
    <row r="91" spans="1:2" x14ac:dyDescent="0.45">
      <c r="A91">
        <v>160</v>
      </c>
      <c r="B91">
        <v>159</v>
      </c>
    </row>
    <row r="92" spans="1:2" x14ac:dyDescent="0.45">
      <c r="A92">
        <v>159</v>
      </c>
      <c r="B92">
        <v>159</v>
      </c>
    </row>
    <row r="93" spans="1:2" x14ac:dyDescent="0.45">
      <c r="A93">
        <v>158</v>
      </c>
      <c r="B93">
        <v>158</v>
      </c>
    </row>
    <row r="94" spans="1:2" x14ac:dyDescent="0.45">
      <c r="A94">
        <v>158</v>
      </c>
      <c r="B94">
        <v>158</v>
      </c>
    </row>
    <row r="95" spans="1:2" x14ac:dyDescent="0.45">
      <c r="A95">
        <v>157</v>
      </c>
      <c r="B95">
        <v>158</v>
      </c>
    </row>
    <row r="96" spans="1:2" x14ac:dyDescent="0.45">
      <c r="A96">
        <v>158</v>
      </c>
      <c r="B96">
        <v>159</v>
      </c>
    </row>
    <row r="97" spans="1:2" x14ac:dyDescent="0.45">
      <c r="A97">
        <v>158</v>
      </c>
      <c r="B97">
        <v>158</v>
      </c>
    </row>
    <row r="98" spans="1:2" x14ac:dyDescent="0.45">
      <c r="A98">
        <v>159</v>
      </c>
      <c r="B98">
        <v>158</v>
      </c>
    </row>
    <row r="99" spans="1:2" x14ac:dyDescent="0.45">
      <c r="A99">
        <v>158</v>
      </c>
      <c r="B99">
        <v>160</v>
      </c>
    </row>
    <row r="100" spans="1:2" x14ac:dyDescent="0.45">
      <c r="A100">
        <v>158</v>
      </c>
      <c r="B100">
        <v>159</v>
      </c>
    </row>
    <row r="101" spans="1:2" x14ac:dyDescent="0.45">
      <c r="A101">
        <v>158</v>
      </c>
      <c r="B101">
        <v>159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777E8-44C9-4C4E-B381-08EC9D0E766F}">
  <dimension ref="A1:M104"/>
  <sheetViews>
    <sheetView tabSelected="1" zoomScaleNormal="100" workbookViewId="0">
      <selection activeCell="P11" sqref="P11"/>
    </sheetView>
  </sheetViews>
  <sheetFormatPr baseColWidth="10" defaultRowHeight="14.25" x14ac:dyDescent="0.45"/>
  <cols>
    <col min="7" max="7" width="2.796875" customWidth="1"/>
  </cols>
  <sheetData>
    <row r="1" spans="1:13" x14ac:dyDescent="0.45">
      <c r="A1" t="s">
        <v>7</v>
      </c>
      <c r="C1" t="s">
        <v>10</v>
      </c>
      <c r="D1" t="s">
        <v>11</v>
      </c>
      <c r="E1" t="s">
        <v>12</v>
      </c>
      <c r="F1" t="s">
        <v>13</v>
      </c>
    </row>
    <row r="2" spans="1:13" x14ac:dyDescent="0.45">
      <c r="A2">
        <v>159</v>
      </c>
      <c r="C2">
        <v>157</v>
      </c>
      <c r="D2">
        <v>159</v>
      </c>
      <c r="E2">
        <v>159</v>
      </c>
      <c r="F2">
        <v>147</v>
      </c>
      <c r="H2" t="s">
        <v>19</v>
      </c>
      <c r="I2">
        <f>MIN(A:A)</f>
        <v>158</v>
      </c>
      <c r="J2">
        <f t="shared" ref="J2:M2" si="0">MIN(C:C)</f>
        <v>143</v>
      </c>
      <c r="K2">
        <f t="shared" si="0"/>
        <v>95</v>
      </c>
      <c r="L2">
        <f t="shared" si="0"/>
        <v>87</v>
      </c>
      <c r="M2">
        <f t="shared" si="0"/>
        <v>45</v>
      </c>
    </row>
    <row r="3" spans="1:13" x14ac:dyDescent="0.45">
      <c r="A3">
        <v>162</v>
      </c>
      <c r="C3">
        <v>159</v>
      </c>
      <c r="D3">
        <v>158</v>
      </c>
      <c r="E3">
        <v>143</v>
      </c>
      <c r="F3">
        <v>137</v>
      </c>
      <c r="H3" t="s">
        <v>22</v>
      </c>
      <c r="I3">
        <f>_xlfn.QUARTILE.INC(A:A,1)</f>
        <v>159</v>
      </c>
      <c r="J3">
        <f t="shared" ref="J3:M3" si="1">_xlfn.QUARTILE.INC(C:C,1)</f>
        <v>157</v>
      </c>
      <c r="K3">
        <f t="shared" si="1"/>
        <v>141</v>
      </c>
      <c r="L3">
        <f t="shared" si="1"/>
        <v>142</v>
      </c>
      <c r="M3">
        <f t="shared" si="1"/>
        <v>115.75</v>
      </c>
    </row>
    <row r="4" spans="1:13" x14ac:dyDescent="0.45">
      <c r="A4">
        <v>159</v>
      </c>
      <c r="C4">
        <v>157</v>
      </c>
      <c r="D4">
        <v>149</v>
      </c>
      <c r="E4">
        <v>155</v>
      </c>
      <c r="F4">
        <v>149</v>
      </c>
      <c r="H4" t="s">
        <v>21</v>
      </c>
      <c r="I4">
        <f>_xlfn.QUARTILE.INC(A:A,2)</f>
        <v>161</v>
      </c>
      <c r="J4">
        <f t="shared" ref="J4:M4" si="2">_xlfn.QUARTILE.INC(C:C,2)</f>
        <v>158.5</v>
      </c>
      <c r="K4">
        <f t="shared" si="2"/>
        <v>150</v>
      </c>
      <c r="L4">
        <f t="shared" si="2"/>
        <v>149</v>
      </c>
      <c r="M4">
        <f t="shared" si="2"/>
        <v>136.5</v>
      </c>
    </row>
    <row r="5" spans="1:13" x14ac:dyDescent="0.45">
      <c r="A5">
        <v>160</v>
      </c>
      <c r="C5">
        <v>158</v>
      </c>
      <c r="D5">
        <v>158</v>
      </c>
      <c r="E5">
        <v>137</v>
      </c>
      <c r="F5">
        <v>151</v>
      </c>
      <c r="H5" t="s">
        <v>23</v>
      </c>
      <c r="I5">
        <f>_xlfn.QUARTILE.INC(A:A,3)</f>
        <v>162</v>
      </c>
      <c r="J5">
        <f t="shared" ref="J5:M5" si="3">_xlfn.QUARTILE.INC(C:C,3)</f>
        <v>159</v>
      </c>
      <c r="K5">
        <f t="shared" si="3"/>
        <v>156</v>
      </c>
      <c r="L5">
        <f t="shared" si="3"/>
        <v>154.25</v>
      </c>
      <c r="M5">
        <f t="shared" si="3"/>
        <v>149.25</v>
      </c>
    </row>
    <row r="6" spans="1:13" x14ac:dyDescent="0.45">
      <c r="A6">
        <v>159</v>
      </c>
      <c r="C6">
        <v>146</v>
      </c>
      <c r="D6">
        <v>152</v>
      </c>
      <c r="E6">
        <v>138</v>
      </c>
      <c r="F6">
        <v>138</v>
      </c>
      <c r="H6" t="s">
        <v>20</v>
      </c>
      <c r="I6">
        <f>MAX(A:A)</f>
        <v>163</v>
      </c>
      <c r="J6">
        <f t="shared" ref="J6:M6" si="4">MAX(C:C)</f>
        <v>161</v>
      </c>
      <c r="K6">
        <f t="shared" si="4"/>
        <v>160</v>
      </c>
      <c r="L6">
        <f t="shared" si="4"/>
        <v>160</v>
      </c>
      <c r="M6">
        <f t="shared" si="4"/>
        <v>161</v>
      </c>
    </row>
    <row r="7" spans="1:13" x14ac:dyDescent="0.45">
      <c r="A7">
        <v>161</v>
      </c>
      <c r="C7">
        <v>159</v>
      </c>
      <c r="D7">
        <v>157</v>
      </c>
      <c r="E7">
        <v>147</v>
      </c>
      <c r="F7">
        <v>138</v>
      </c>
      <c r="H7" t="s">
        <v>31</v>
      </c>
      <c r="I7">
        <f>AVERAGE(A:A)</f>
        <v>160.52000000000001</v>
      </c>
      <c r="J7">
        <f>AVERAGE(C:C)</f>
        <v>157.77000000000001</v>
      </c>
      <c r="K7">
        <f t="shared" ref="K7:M7" si="5">AVERAGE(D:D)</f>
        <v>145.43564356435644</v>
      </c>
      <c r="L7">
        <f t="shared" si="5"/>
        <v>145.06</v>
      </c>
      <c r="M7">
        <f t="shared" si="5"/>
        <v>127.78</v>
      </c>
    </row>
    <row r="8" spans="1:13" x14ac:dyDescent="0.45">
      <c r="A8">
        <v>162</v>
      </c>
      <c r="C8">
        <v>158</v>
      </c>
      <c r="D8">
        <v>145</v>
      </c>
      <c r="E8">
        <v>148</v>
      </c>
      <c r="F8">
        <v>144</v>
      </c>
      <c r="I8" t="s">
        <v>7</v>
      </c>
      <c r="J8" t="s">
        <v>10</v>
      </c>
      <c r="K8" t="s">
        <v>11</v>
      </c>
      <c r="L8" t="s">
        <v>12</v>
      </c>
      <c r="M8" t="s">
        <v>13</v>
      </c>
    </row>
    <row r="9" spans="1:13" x14ac:dyDescent="0.45">
      <c r="A9">
        <v>162</v>
      </c>
      <c r="C9">
        <v>156</v>
      </c>
      <c r="D9">
        <v>149</v>
      </c>
      <c r="E9">
        <v>150</v>
      </c>
      <c r="F9">
        <v>147</v>
      </c>
      <c r="H9" t="s">
        <v>19</v>
      </c>
      <c r="I9">
        <f>MIN(A:A)</f>
        <v>158</v>
      </c>
      <c r="J9">
        <f t="shared" ref="J9" si="6">MIN(C:C)</f>
        <v>143</v>
      </c>
      <c r="K9">
        <f t="shared" ref="K9" si="7">MIN(D:D)</f>
        <v>95</v>
      </c>
      <c r="L9">
        <f t="shared" ref="L9" si="8">MIN(E:E)</f>
        <v>87</v>
      </c>
      <c r="M9">
        <f t="shared" ref="M9" si="9">MIN(F:F)</f>
        <v>45</v>
      </c>
    </row>
    <row r="10" spans="1:13" x14ac:dyDescent="0.45">
      <c r="A10">
        <v>159</v>
      </c>
      <c r="C10">
        <v>157</v>
      </c>
      <c r="D10">
        <v>154</v>
      </c>
      <c r="E10">
        <v>152</v>
      </c>
      <c r="F10">
        <v>149</v>
      </c>
      <c r="H10" t="s">
        <v>24</v>
      </c>
      <c r="I10">
        <f t="shared" ref="I10:M13" si="10">I3-I2</f>
        <v>1</v>
      </c>
      <c r="J10">
        <f t="shared" si="10"/>
        <v>14</v>
      </c>
      <c r="K10">
        <f t="shared" si="10"/>
        <v>46</v>
      </c>
      <c r="L10">
        <f t="shared" si="10"/>
        <v>55</v>
      </c>
      <c r="M10">
        <f t="shared" si="10"/>
        <v>70.75</v>
      </c>
    </row>
    <row r="11" spans="1:13" x14ac:dyDescent="0.45">
      <c r="A11">
        <v>161</v>
      </c>
      <c r="C11">
        <v>151</v>
      </c>
      <c r="D11">
        <v>100</v>
      </c>
      <c r="E11">
        <v>156</v>
      </c>
      <c r="F11">
        <v>153</v>
      </c>
      <c r="H11" t="s">
        <v>25</v>
      </c>
      <c r="I11">
        <f t="shared" si="10"/>
        <v>2</v>
      </c>
      <c r="J11">
        <f t="shared" si="10"/>
        <v>1.5</v>
      </c>
      <c r="K11">
        <f t="shared" si="10"/>
        <v>9</v>
      </c>
      <c r="L11">
        <f t="shared" si="10"/>
        <v>7</v>
      </c>
      <c r="M11">
        <f t="shared" si="10"/>
        <v>20.75</v>
      </c>
    </row>
    <row r="12" spans="1:13" x14ac:dyDescent="0.45">
      <c r="A12">
        <v>162</v>
      </c>
      <c r="C12">
        <v>156</v>
      </c>
      <c r="D12">
        <v>141</v>
      </c>
      <c r="E12">
        <v>140</v>
      </c>
      <c r="F12">
        <v>136</v>
      </c>
      <c r="H12" t="s">
        <v>26</v>
      </c>
      <c r="I12">
        <f t="shared" si="10"/>
        <v>1</v>
      </c>
      <c r="J12">
        <f t="shared" si="10"/>
        <v>0.5</v>
      </c>
      <c r="K12">
        <f t="shared" si="10"/>
        <v>6</v>
      </c>
      <c r="L12">
        <f t="shared" si="10"/>
        <v>5.25</v>
      </c>
      <c r="M12">
        <f t="shared" si="10"/>
        <v>12.75</v>
      </c>
    </row>
    <row r="13" spans="1:13" x14ac:dyDescent="0.45">
      <c r="A13">
        <v>162</v>
      </c>
      <c r="C13">
        <v>152</v>
      </c>
      <c r="D13">
        <v>152</v>
      </c>
      <c r="E13">
        <v>151</v>
      </c>
      <c r="F13">
        <v>131</v>
      </c>
      <c r="H13" t="s">
        <v>27</v>
      </c>
      <c r="I13">
        <f t="shared" si="10"/>
        <v>1</v>
      </c>
      <c r="J13">
        <f t="shared" si="10"/>
        <v>2</v>
      </c>
      <c r="K13">
        <f t="shared" si="10"/>
        <v>4</v>
      </c>
      <c r="L13">
        <f t="shared" si="10"/>
        <v>5.75</v>
      </c>
      <c r="M13">
        <f t="shared" si="10"/>
        <v>11.75</v>
      </c>
    </row>
    <row r="14" spans="1:13" x14ac:dyDescent="0.45">
      <c r="A14">
        <v>162</v>
      </c>
      <c r="C14">
        <v>150</v>
      </c>
      <c r="D14">
        <v>147</v>
      </c>
      <c r="E14">
        <v>156</v>
      </c>
      <c r="F14">
        <v>154</v>
      </c>
    </row>
    <row r="15" spans="1:13" x14ac:dyDescent="0.45">
      <c r="A15">
        <v>163</v>
      </c>
      <c r="C15">
        <v>154</v>
      </c>
      <c r="D15">
        <v>153</v>
      </c>
      <c r="E15">
        <v>147</v>
      </c>
      <c r="F15">
        <v>158</v>
      </c>
    </row>
    <row r="16" spans="1:13" x14ac:dyDescent="0.45">
      <c r="A16">
        <v>159</v>
      </c>
      <c r="C16">
        <v>158</v>
      </c>
      <c r="D16">
        <v>146</v>
      </c>
      <c r="E16">
        <v>132</v>
      </c>
      <c r="F16">
        <v>135</v>
      </c>
    </row>
    <row r="17" spans="1:6" x14ac:dyDescent="0.45">
      <c r="A17">
        <v>159</v>
      </c>
      <c r="C17">
        <v>158</v>
      </c>
      <c r="D17">
        <v>153</v>
      </c>
      <c r="E17">
        <v>109</v>
      </c>
      <c r="F17">
        <v>138</v>
      </c>
    </row>
    <row r="18" spans="1:6" x14ac:dyDescent="0.45">
      <c r="A18">
        <v>159</v>
      </c>
      <c r="C18">
        <v>156</v>
      </c>
      <c r="D18">
        <v>156</v>
      </c>
      <c r="E18">
        <v>128</v>
      </c>
      <c r="F18">
        <v>110</v>
      </c>
    </row>
    <row r="19" spans="1:6" x14ac:dyDescent="0.45">
      <c r="A19">
        <v>160</v>
      </c>
      <c r="C19">
        <v>155</v>
      </c>
      <c r="D19">
        <v>155</v>
      </c>
      <c r="E19">
        <v>143</v>
      </c>
      <c r="F19">
        <v>133</v>
      </c>
    </row>
    <row r="20" spans="1:6" x14ac:dyDescent="0.45">
      <c r="A20">
        <v>162</v>
      </c>
      <c r="C20">
        <v>158</v>
      </c>
      <c r="D20">
        <v>159</v>
      </c>
      <c r="E20">
        <v>159</v>
      </c>
      <c r="F20">
        <v>121</v>
      </c>
    </row>
    <row r="21" spans="1:6" x14ac:dyDescent="0.45">
      <c r="A21">
        <v>161</v>
      </c>
      <c r="C21">
        <v>155</v>
      </c>
      <c r="D21">
        <v>143</v>
      </c>
      <c r="E21">
        <v>158</v>
      </c>
      <c r="F21">
        <v>131</v>
      </c>
    </row>
    <row r="22" spans="1:6" x14ac:dyDescent="0.45">
      <c r="A22">
        <v>163</v>
      </c>
      <c r="C22">
        <v>158</v>
      </c>
      <c r="D22">
        <v>143</v>
      </c>
      <c r="E22">
        <v>145</v>
      </c>
      <c r="F22">
        <v>82</v>
      </c>
    </row>
    <row r="23" spans="1:6" x14ac:dyDescent="0.45">
      <c r="A23">
        <v>160</v>
      </c>
      <c r="C23">
        <v>159</v>
      </c>
      <c r="D23">
        <v>159</v>
      </c>
      <c r="E23">
        <v>145</v>
      </c>
      <c r="F23">
        <v>153</v>
      </c>
    </row>
    <row r="24" spans="1:6" x14ac:dyDescent="0.45">
      <c r="A24">
        <v>161</v>
      </c>
      <c r="C24">
        <v>151</v>
      </c>
      <c r="D24">
        <v>151</v>
      </c>
      <c r="E24">
        <v>96</v>
      </c>
      <c r="F24">
        <v>160</v>
      </c>
    </row>
    <row r="25" spans="1:6" x14ac:dyDescent="0.45">
      <c r="A25">
        <v>160</v>
      </c>
      <c r="C25">
        <v>158</v>
      </c>
      <c r="D25">
        <v>145</v>
      </c>
      <c r="E25">
        <v>111</v>
      </c>
      <c r="F25">
        <v>161</v>
      </c>
    </row>
    <row r="26" spans="1:6" x14ac:dyDescent="0.45">
      <c r="A26">
        <v>162</v>
      </c>
      <c r="C26">
        <v>159</v>
      </c>
      <c r="D26">
        <v>112</v>
      </c>
      <c r="E26">
        <v>141</v>
      </c>
      <c r="F26">
        <v>159</v>
      </c>
    </row>
    <row r="27" spans="1:6" x14ac:dyDescent="0.45">
      <c r="A27">
        <v>159</v>
      </c>
      <c r="C27">
        <v>158</v>
      </c>
      <c r="D27">
        <v>152</v>
      </c>
      <c r="E27">
        <v>149</v>
      </c>
      <c r="F27">
        <v>160</v>
      </c>
    </row>
    <row r="28" spans="1:6" x14ac:dyDescent="0.45">
      <c r="A28">
        <v>160</v>
      </c>
      <c r="C28">
        <v>159</v>
      </c>
      <c r="D28">
        <v>126</v>
      </c>
      <c r="E28">
        <v>160</v>
      </c>
      <c r="F28">
        <v>133</v>
      </c>
    </row>
    <row r="29" spans="1:6" x14ac:dyDescent="0.45">
      <c r="A29">
        <v>160</v>
      </c>
      <c r="C29">
        <v>158</v>
      </c>
      <c r="D29">
        <v>140</v>
      </c>
      <c r="E29">
        <v>160</v>
      </c>
      <c r="F29">
        <v>156</v>
      </c>
    </row>
    <row r="30" spans="1:6" x14ac:dyDescent="0.45">
      <c r="A30">
        <v>161</v>
      </c>
      <c r="C30">
        <v>160</v>
      </c>
      <c r="D30">
        <v>155</v>
      </c>
      <c r="E30">
        <v>156</v>
      </c>
      <c r="F30">
        <v>124</v>
      </c>
    </row>
    <row r="31" spans="1:6" x14ac:dyDescent="0.45">
      <c r="A31">
        <v>159</v>
      </c>
      <c r="C31">
        <v>157</v>
      </c>
      <c r="D31">
        <v>158</v>
      </c>
      <c r="E31">
        <v>132</v>
      </c>
      <c r="F31">
        <v>151</v>
      </c>
    </row>
    <row r="32" spans="1:6" x14ac:dyDescent="0.45">
      <c r="A32">
        <v>160</v>
      </c>
      <c r="C32">
        <v>159</v>
      </c>
      <c r="D32">
        <v>146</v>
      </c>
      <c r="E32">
        <v>158</v>
      </c>
      <c r="F32">
        <v>159</v>
      </c>
    </row>
    <row r="33" spans="1:12" x14ac:dyDescent="0.45">
      <c r="A33">
        <v>160</v>
      </c>
      <c r="C33">
        <v>158</v>
      </c>
      <c r="D33">
        <v>160</v>
      </c>
      <c r="E33">
        <v>151</v>
      </c>
      <c r="F33">
        <v>131</v>
      </c>
    </row>
    <row r="34" spans="1:12" x14ac:dyDescent="0.45">
      <c r="A34">
        <v>159</v>
      </c>
      <c r="C34">
        <v>159</v>
      </c>
      <c r="D34">
        <v>159</v>
      </c>
      <c r="E34">
        <v>124</v>
      </c>
      <c r="F34">
        <v>158</v>
      </c>
    </row>
    <row r="35" spans="1:12" x14ac:dyDescent="0.45">
      <c r="A35">
        <v>160</v>
      </c>
      <c r="C35">
        <v>157</v>
      </c>
      <c r="D35">
        <v>151</v>
      </c>
      <c r="E35">
        <v>152</v>
      </c>
      <c r="F35">
        <v>86</v>
      </c>
    </row>
    <row r="36" spans="1:12" x14ac:dyDescent="0.45">
      <c r="A36">
        <v>161</v>
      </c>
      <c r="C36">
        <v>157</v>
      </c>
      <c r="D36">
        <v>155</v>
      </c>
      <c r="E36">
        <v>146</v>
      </c>
      <c r="F36">
        <v>123</v>
      </c>
    </row>
    <row r="37" spans="1:12" x14ac:dyDescent="0.45">
      <c r="A37">
        <v>161</v>
      </c>
      <c r="C37">
        <v>158</v>
      </c>
      <c r="D37">
        <v>142</v>
      </c>
      <c r="E37">
        <v>152</v>
      </c>
      <c r="F37">
        <v>84</v>
      </c>
    </row>
    <row r="38" spans="1:12" x14ac:dyDescent="0.45">
      <c r="A38">
        <v>162</v>
      </c>
      <c r="C38">
        <v>159</v>
      </c>
      <c r="D38">
        <v>124</v>
      </c>
      <c r="E38">
        <v>159</v>
      </c>
      <c r="F38">
        <v>135</v>
      </c>
    </row>
    <row r="39" spans="1:12" x14ac:dyDescent="0.45">
      <c r="A39">
        <v>162</v>
      </c>
      <c r="C39">
        <v>157</v>
      </c>
      <c r="D39">
        <v>154</v>
      </c>
      <c r="E39">
        <v>136</v>
      </c>
      <c r="F39">
        <v>120</v>
      </c>
    </row>
    <row r="40" spans="1:12" x14ac:dyDescent="0.45">
      <c r="A40">
        <v>162</v>
      </c>
      <c r="C40">
        <v>159</v>
      </c>
      <c r="D40">
        <v>150</v>
      </c>
      <c r="E40">
        <v>147</v>
      </c>
      <c r="F40">
        <v>97</v>
      </c>
    </row>
    <row r="41" spans="1:12" x14ac:dyDescent="0.45">
      <c r="A41">
        <v>159</v>
      </c>
      <c r="C41">
        <v>158</v>
      </c>
      <c r="D41">
        <v>136</v>
      </c>
      <c r="E41">
        <v>153</v>
      </c>
      <c r="F41">
        <v>135</v>
      </c>
    </row>
    <row r="42" spans="1:12" x14ac:dyDescent="0.45">
      <c r="A42">
        <v>161</v>
      </c>
      <c r="C42">
        <v>159</v>
      </c>
      <c r="D42">
        <v>137</v>
      </c>
      <c r="E42">
        <v>143</v>
      </c>
      <c r="F42">
        <v>94</v>
      </c>
    </row>
    <row r="43" spans="1:12" x14ac:dyDescent="0.45">
      <c r="A43">
        <v>161</v>
      </c>
      <c r="C43">
        <v>158</v>
      </c>
      <c r="D43">
        <v>141</v>
      </c>
      <c r="E43">
        <v>149</v>
      </c>
      <c r="F43">
        <v>55</v>
      </c>
    </row>
    <row r="44" spans="1:12" x14ac:dyDescent="0.45">
      <c r="A44">
        <v>160</v>
      </c>
      <c r="C44">
        <v>160</v>
      </c>
      <c r="D44">
        <v>156</v>
      </c>
      <c r="E44">
        <v>147</v>
      </c>
      <c r="F44">
        <v>117</v>
      </c>
      <c r="H44" t="s">
        <v>14</v>
      </c>
      <c r="I44" t="s">
        <v>18</v>
      </c>
      <c r="J44" t="s">
        <v>15</v>
      </c>
      <c r="K44" t="s">
        <v>16</v>
      </c>
      <c r="L44" t="s">
        <v>17</v>
      </c>
    </row>
    <row r="45" spans="1:12" x14ac:dyDescent="0.45">
      <c r="A45">
        <v>160</v>
      </c>
      <c r="C45">
        <v>157</v>
      </c>
      <c r="D45">
        <v>155</v>
      </c>
      <c r="E45">
        <v>153</v>
      </c>
      <c r="F45">
        <v>50</v>
      </c>
    </row>
    <row r="46" spans="1:12" x14ac:dyDescent="0.45">
      <c r="A46">
        <v>162</v>
      </c>
      <c r="C46">
        <v>159</v>
      </c>
      <c r="D46">
        <v>158</v>
      </c>
      <c r="E46">
        <v>150</v>
      </c>
      <c r="F46">
        <v>135</v>
      </c>
    </row>
    <row r="47" spans="1:12" x14ac:dyDescent="0.45">
      <c r="A47">
        <v>162</v>
      </c>
      <c r="C47">
        <v>160</v>
      </c>
      <c r="D47">
        <v>142</v>
      </c>
      <c r="E47">
        <v>157</v>
      </c>
      <c r="F47">
        <v>150</v>
      </c>
      <c r="H47" t="s">
        <v>28</v>
      </c>
      <c r="I47" t="s">
        <v>29</v>
      </c>
    </row>
    <row r="48" spans="1:12" x14ac:dyDescent="0.45">
      <c r="A48">
        <v>161</v>
      </c>
      <c r="C48">
        <v>158</v>
      </c>
      <c r="D48">
        <v>156</v>
      </c>
      <c r="E48">
        <v>142</v>
      </c>
      <c r="F48">
        <v>153</v>
      </c>
      <c r="I48" t="s">
        <v>30</v>
      </c>
    </row>
    <row r="49" spans="1:6" x14ac:dyDescent="0.45">
      <c r="A49">
        <v>158</v>
      </c>
      <c r="C49">
        <v>160</v>
      </c>
      <c r="D49">
        <v>134</v>
      </c>
      <c r="E49">
        <v>148</v>
      </c>
      <c r="F49">
        <v>156</v>
      </c>
    </row>
    <row r="50" spans="1:6" x14ac:dyDescent="0.45">
      <c r="A50">
        <v>159</v>
      </c>
      <c r="C50">
        <v>159</v>
      </c>
      <c r="D50">
        <v>156</v>
      </c>
      <c r="E50">
        <v>158</v>
      </c>
      <c r="F50">
        <v>105</v>
      </c>
    </row>
    <row r="51" spans="1:6" x14ac:dyDescent="0.45">
      <c r="A51">
        <v>162</v>
      </c>
      <c r="C51">
        <v>158</v>
      </c>
      <c r="D51">
        <v>150</v>
      </c>
      <c r="E51">
        <v>149</v>
      </c>
      <c r="F51">
        <v>144</v>
      </c>
    </row>
    <row r="52" spans="1:6" x14ac:dyDescent="0.45">
      <c r="A52">
        <v>159</v>
      </c>
      <c r="C52">
        <v>157</v>
      </c>
      <c r="D52">
        <v>139</v>
      </c>
      <c r="E52">
        <v>153</v>
      </c>
      <c r="F52">
        <v>87</v>
      </c>
    </row>
    <row r="53" spans="1:6" x14ac:dyDescent="0.45">
      <c r="A53">
        <v>161</v>
      </c>
      <c r="C53">
        <v>158</v>
      </c>
      <c r="D53">
        <v>153</v>
      </c>
      <c r="E53">
        <v>142</v>
      </c>
      <c r="F53">
        <v>87</v>
      </c>
    </row>
    <row r="54" spans="1:6" x14ac:dyDescent="0.45">
      <c r="A54">
        <v>158</v>
      </c>
      <c r="C54">
        <v>159</v>
      </c>
      <c r="D54">
        <v>148</v>
      </c>
      <c r="E54">
        <v>152</v>
      </c>
      <c r="F54">
        <v>132</v>
      </c>
    </row>
    <row r="55" spans="1:6" x14ac:dyDescent="0.45">
      <c r="A55">
        <v>161</v>
      </c>
      <c r="C55">
        <v>157</v>
      </c>
      <c r="D55">
        <v>154</v>
      </c>
      <c r="E55">
        <v>158</v>
      </c>
      <c r="F55">
        <v>76</v>
      </c>
    </row>
    <row r="56" spans="1:6" x14ac:dyDescent="0.45">
      <c r="A56">
        <v>162</v>
      </c>
      <c r="C56">
        <v>153</v>
      </c>
      <c r="D56">
        <v>146</v>
      </c>
      <c r="E56">
        <v>152</v>
      </c>
      <c r="F56">
        <v>119</v>
      </c>
    </row>
    <row r="57" spans="1:6" x14ac:dyDescent="0.45">
      <c r="A57">
        <v>162</v>
      </c>
      <c r="C57">
        <v>159</v>
      </c>
      <c r="D57">
        <v>158</v>
      </c>
      <c r="E57">
        <v>151</v>
      </c>
      <c r="F57">
        <v>99</v>
      </c>
    </row>
    <row r="58" spans="1:6" x14ac:dyDescent="0.45">
      <c r="A58">
        <v>161</v>
      </c>
      <c r="C58">
        <v>160</v>
      </c>
      <c r="D58">
        <v>155</v>
      </c>
      <c r="E58">
        <v>92</v>
      </c>
      <c r="F58">
        <v>96</v>
      </c>
    </row>
    <row r="59" spans="1:6" x14ac:dyDescent="0.45">
      <c r="A59">
        <v>159</v>
      </c>
      <c r="C59">
        <v>160</v>
      </c>
      <c r="D59">
        <v>157</v>
      </c>
      <c r="E59">
        <v>149</v>
      </c>
      <c r="F59">
        <v>137</v>
      </c>
    </row>
    <row r="60" spans="1:6" x14ac:dyDescent="0.45">
      <c r="A60">
        <v>161</v>
      </c>
      <c r="C60">
        <v>160</v>
      </c>
      <c r="D60">
        <v>157</v>
      </c>
      <c r="E60">
        <v>159</v>
      </c>
      <c r="F60">
        <v>133</v>
      </c>
    </row>
    <row r="61" spans="1:6" x14ac:dyDescent="0.45">
      <c r="A61">
        <v>160</v>
      </c>
      <c r="C61">
        <v>153</v>
      </c>
      <c r="D61">
        <v>153</v>
      </c>
      <c r="E61">
        <v>157</v>
      </c>
      <c r="F61">
        <v>45</v>
      </c>
    </row>
    <row r="62" spans="1:6" x14ac:dyDescent="0.45">
      <c r="A62">
        <v>161</v>
      </c>
      <c r="C62">
        <v>143</v>
      </c>
      <c r="D62">
        <v>141</v>
      </c>
      <c r="E62">
        <v>159</v>
      </c>
      <c r="F62">
        <v>142</v>
      </c>
    </row>
    <row r="63" spans="1:6" x14ac:dyDescent="0.45">
      <c r="A63">
        <v>159</v>
      </c>
      <c r="C63">
        <v>159</v>
      </c>
      <c r="D63">
        <v>156</v>
      </c>
      <c r="E63">
        <v>149</v>
      </c>
      <c r="F63">
        <v>127</v>
      </c>
    </row>
    <row r="64" spans="1:6" x14ac:dyDescent="0.45">
      <c r="A64">
        <v>161</v>
      </c>
      <c r="C64">
        <v>155</v>
      </c>
      <c r="D64">
        <v>156</v>
      </c>
      <c r="E64">
        <v>149</v>
      </c>
      <c r="F64">
        <v>125</v>
      </c>
    </row>
    <row r="65" spans="1:6" x14ac:dyDescent="0.45">
      <c r="A65">
        <v>163</v>
      </c>
      <c r="C65">
        <v>160</v>
      </c>
      <c r="D65">
        <v>152</v>
      </c>
      <c r="E65">
        <v>141</v>
      </c>
      <c r="F65">
        <v>147</v>
      </c>
    </row>
    <row r="66" spans="1:6" x14ac:dyDescent="0.45">
      <c r="A66">
        <v>159</v>
      </c>
      <c r="C66">
        <v>160</v>
      </c>
      <c r="D66">
        <v>132</v>
      </c>
      <c r="E66">
        <v>155</v>
      </c>
      <c r="F66">
        <v>147</v>
      </c>
    </row>
    <row r="67" spans="1:6" x14ac:dyDescent="0.45">
      <c r="A67">
        <v>159</v>
      </c>
      <c r="C67">
        <v>160</v>
      </c>
      <c r="D67">
        <v>146</v>
      </c>
      <c r="E67">
        <v>147</v>
      </c>
      <c r="F67">
        <v>153</v>
      </c>
    </row>
    <row r="68" spans="1:6" x14ac:dyDescent="0.45">
      <c r="A68">
        <v>160</v>
      </c>
      <c r="C68">
        <v>158</v>
      </c>
      <c r="D68">
        <v>133</v>
      </c>
      <c r="E68">
        <v>154</v>
      </c>
      <c r="F68">
        <v>143</v>
      </c>
    </row>
    <row r="69" spans="1:6" x14ac:dyDescent="0.45">
      <c r="A69">
        <v>162</v>
      </c>
      <c r="C69">
        <v>159</v>
      </c>
      <c r="D69">
        <v>105</v>
      </c>
      <c r="E69">
        <v>141</v>
      </c>
      <c r="F69">
        <v>83</v>
      </c>
    </row>
    <row r="70" spans="1:6" x14ac:dyDescent="0.45">
      <c r="A70">
        <v>159</v>
      </c>
      <c r="C70">
        <v>159</v>
      </c>
      <c r="D70">
        <v>112</v>
      </c>
      <c r="E70">
        <v>145</v>
      </c>
      <c r="F70">
        <v>143</v>
      </c>
    </row>
    <row r="71" spans="1:6" x14ac:dyDescent="0.45">
      <c r="A71">
        <v>159</v>
      </c>
      <c r="C71">
        <v>159</v>
      </c>
      <c r="D71">
        <v>149</v>
      </c>
      <c r="E71">
        <v>139</v>
      </c>
      <c r="F71">
        <v>72</v>
      </c>
    </row>
    <row r="72" spans="1:6" x14ac:dyDescent="0.45">
      <c r="A72">
        <v>161</v>
      </c>
      <c r="C72">
        <v>158</v>
      </c>
      <c r="D72">
        <v>149</v>
      </c>
      <c r="E72">
        <v>149</v>
      </c>
      <c r="F72">
        <v>112</v>
      </c>
    </row>
    <row r="73" spans="1:6" x14ac:dyDescent="0.45">
      <c r="A73">
        <v>160</v>
      </c>
      <c r="C73">
        <v>160</v>
      </c>
      <c r="D73">
        <v>146</v>
      </c>
      <c r="E73">
        <v>152</v>
      </c>
      <c r="F73">
        <v>138</v>
      </c>
    </row>
    <row r="74" spans="1:6" x14ac:dyDescent="0.45">
      <c r="A74">
        <v>160</v>
      </c>
      <c r="C74">
        <v>159</v>
      </c>
      <c r="D74">
        <v>149</v>
      </c>
      <c r="E74">
        <v>157</v>
      </c>
      <c r="F74">
        <v>139</v>
      </c>
    </row>
    <row r="75" spans="1:6" x14ac:dyDescent="0.45">
      <c r="A75">
        <v>161</v>
      </c>
      <c r="C75">
        <v>159</v>
      </c>
      <c r="D75">
        <v>110</v>
      </c>
      <c r="E75">
        <v>154</v>
      </c>
      <c r="F75">
        <v>75</v>
      </c>
    </row>
    <row r="76" spans="1:6" x14ac:dyDescent="0.45">
      <c r="A76">
        <v>159</v>
      </c>
      <c r="C76">
        <v>158</v>
      </c>
      <c r="D76">
        <v>152</v>
      </c>
      <c r="E76">
        <v>141</v>
      </c>
      <c r="F76">
        <v>106</v>
      </c>
    </row>
    <row r="77" spans="1:6" x14ac:dyDescent="0.45">
      <c r="A77">
        <v>160</v>
      </c>
      <c r="C77">
        <v>160</v>
      </c>
      <c r="D77">
        <v>159</v>
      </c>
      <c r="E77">
        <v>147</v>
      </c>
      <c r="F77">
        <v>106</v>
      </c>
    </row>
    <row r="78" spans="1:6" x14ac:dyDescent="0.45">
      <c r="A78">
        <v>158</v>
      </c>
      <c r="C78">
        <v>158</v>
      </c>
      <c r="D78">
        <v>158</v>
      </c>
      <c r="E78">
        <v>157</v>
      </c>
      <c r="F78">
        <v>157</v>
      </c>
    </row>
    <row r="79" spans="1:6" x14ac:dyDescent="0.45">
      <c r="A79">
        <v>162</v>
      </c>
      <c r="C79">
        <v>161</v>
      </c>
      <c r="D79">
        <v>154</v>
      </c>
      <c r="E79">
        <v>144</v>
      </c>
      <c r="F79">
        <v>160</v>
      </c>
    </row>
    <row r="80" spans="1:6" x14ac:dyDescent="0.45">
      <c r="A80">
        <v>158</v>
      </c>
      <c r="C80">
        <v>159</v>
      </c>
      <c r="D80">
        <v>128</v>
      </c>
      <c r="E80">
        <v>114</v>
      </c>
      <c r="F80">
        <v>158</v>
      </c>
    </row>
    <row r="81" spans="1:6" x14ac:dyDescent="0.45">
      <c r="A81">
        <v>161</v>
      </c>
      <c r="C81">
        <v>158</v>
      </c>
      <c r="D81">
        <v>156</v>
      </c>
      <c r="E81">
        <v>143</v>
      </c>
      <c r="F81">
        <v>145</v>
      </c>
    </row>
    <row r="82" spans="1:6" x14ac:dyDescent="0.45">
      <c r="A82">
        <v>162</v>
      </c>
      <c r="C82">
        <v>159</v>
      </c>
      <c r="D82">
        <v>143</v>
      </c>
      <c r="E82">
        <v>145</v>
      </c>
      <c r="F82">
        <v>47</v>
      </c>
    </row>
    <row r="83" spans="1:6" x14ac:dyDescent="0.45">
      <c r="A83">
        <v>159</v>
      </c>
      <c r="C83">
        <v>159</v>
      </c>
      <c r="D83">
        <v>151</v>
      </c>
      <c r="E83">
        <v>154</v>
      </c>
      <c r="F83">
        <v>140</v>
      </c>
    </row>
    <row r="84" spans="1:6" x14ac:dyDescent="0.45">
      <c r="A84">
        <v>162</v>
      </c>
      <c r="C84">
        <v>160</v>
      </c>
      <c r="D84">
        <v>158</v>
      </c>
      <c r="E84">
        <v>122</v>
      </c>
      <c r="F84">
        <v>122</v>
      </c>
    </row>
    <row r="85" spans="1:6" x14ac:dyDescent="0.45">
      <c r="A85">
        <v>161</v>
      </c>
      <c r="C85">
        <v>161</v>
      </c>
      <c r="D85">
        <v>154</v>
      </c>
      <c r="E85">
        <v>106</v>
      </c>
      <c r="F85">
        <v>150</v>
      </c>
    </row>
    <row r="86" spans="1:6" x14ac:dyDescent="0.45">
      <c r="A86">
        <v>161</v>
      </c>
      <c r="C86">
        <v>159</v>
      </c>
      <c r="D86">
        <v>139</v>
      </c>
      <c r="E86">
        <v>142</v>
      </c>
      <c r="F86">
        <v>144</v>
      </c>
    </row>
    <row r="87" spans="1:6" x14ac:dyDescent="0.45">
      <c r="A87">
        <v>161</v>
      </c>
      <c r="C87">
        <v>159</v>
      </c>
      <c r="D87">
        <v>146</v>
      </c>
      <c r="E87">
        <v>156</v>
      </c>
      <c r="F87">
        <v>141</v>
      </c>
    </row>
    <row r="88" spans="1:6" x14ac:dyDescent="0.45">
      <c r="A88">
        <v>162</v>
      </c>
      <c r="C88">
        <v>158</v>
      </c>
      <c r="D88">
        <v>157</v>
      </c>
      <c r="E88">
        <v>142</v>
      </c>
      <c r="F88">
        <v>140</v>
      </c>
    </row>
    <row r="89" spans="1:6" x14ac:dyDescent="0.45">
      <c r="A89">
        <v>162</v>
      </c>
      <c r="C89">
        <v>157</v>
      </c>
      <c r="D89">
        <v>157</v>
      </c>
      <c r="E89">
        <v>142</v>
      </c>
      <c r="F89">
        <v>120</v>
      </c>
    </row>
    <row r="90" spans="1:6" x14ac:dyDescent="0.45">
      <c r="A90">
        <v>161</v>
      </c>
      <c r="C90">
        <v>159</v>
      </c>
      <c r="D90">
        <v>153</v>
      </c>
      <c r="E90">
        <v>156</v>
      </c>
      <c r="F90">
        <v>133</v>
      </c>
    </row>
    <row r="91" spans="1:6" x14ac:dyDescent="0.45">
      <c r="A91">
        <v>160</v>
      </c>
      <c r="C91">
        <v>159</v>
      </c>
      <c r="D91">
        <v>110</v>
      </c>
      <c r="E91">
        <v>132</v>
      </c>
      <c r="F91">
        <v>137</v>
      </c>
    </row>
    <row r="92" spans="1:6" x14ac:dyDescent="0.45">
      <c r="A92">
        <v>161</v>
      </c>
      <c r="C92">
        <v>160</v>
      </c>
      <c r="D92">
        <v>133</v>
      </c>
      <c r="E92">
        <v>157</v>
      </c>
      <c r="F92">
        <v>144</v>
      </c>
    </row>
    <row r="93" spans="1:6" x14ac:dyDescent="0.45">
      <c r="A93">
        <v>160</v>
      </c>
      <c r="C93">
        <v>160</v>
      </c>
      <c r="D93">
        <v>102</v>
      </c>
      <c r="E93">
        <v>137</v>
      </c>
      <c r="F93">
        <v>157</v>
      </c>
    </row>
    <row r="94" spans="1:6" x14ac:dyDescent="0.45">
      <c r="A94">
        <v>162</v>
      </c>
      <c r="C94">
        <v>161</v>
      </c>
      <c r="D94">
        <v>95</v>
      </c>
      <c r="E94">
        <v>146</v>
      </c>
      <c r="F94">
        <v>136</v>
      </c>
    </row>
    <row r="95" spans="1:6" x14ac:dyDescent="0.45">
      <c r="A95">
        <v>161</v>
      </c>
      <c r="C95">
        <v>160</v>
      </c>
      <c r="D95">
        <v>127</v>
      </c>
      <c r="E95">
        <v>158</v>
      </c>
      <c r="F95">
        <v>153</v>
      </c>
    </row>
    <row r="96" spans="1:6" x14ac:dyDescent="0.45">
      <c r="A96">
        <v>162</v>
      </c>
      <c r="C96">
        <v>160</v>
      </c>
      <c r="D96">
        <v>147</v>
      </c>
      <c r="E96">
        <v>141</v>
      </c>
      <c r="F96">
        <v>155</v>
      </c>
    </row>
    <row r="97" spans="1:6" x14ac:dyDescent="0.45">
      <c r="A97">
        <v>160</v>
      </c>
      <c r="C97">
        <v>159</v>
      </c>
      <c r="D97">
        <v>133</v>
      </c>
      <c r="E97">
        <v>157</v>
      </c>
      <c r="F97">
        <v>151</v>
      </c>
    </row>
    <row r="98" spans="1:6" x14ac:dyDescent="0.45">
      <c r="A98">
        <v>160</v>
      </c>
      <c r="C98">
        <v>159</v>
      </c>
      <c r="D98">
        <v>142</v>
      </c>
      <c r="E98">
        <v>153</v>
      </c>
      <c r="F98">
        <v>97</v>
      </c>
    </row>
    <row r="99" spans="1:6" x14ac:dyDescent="0.45">
      <c r="A99">
        <v>160</v>
      </c>
      <c r="C99">
        <v>160</v>
      </c>
      <c r="D99">
        <v>138</v>
      </c>
      <c r="E99">
        <v>145</v>
      </c>
      <c r="F99">
        <v>70</v>
      </c>
    </row>
    <row r="100" spans="1:6" x14ac:dyDescent="0.45">
      <c r="A100">
        <v>159</v>
      </c>
      <c r="C100">
        <v>158</v>
      </c>
      <c r="D100">
        <v>156</v>
      </c>
      <c r="E100">
        <v>149</v>
      </c>
      <c r="F100">
        <v>92</v>
      </c>
    </row>
    <row r="101" spans="1:6" x14ac:dyDescent="0.45">
      <c r="A101">
        <v>160</v>
      </c>
      <c r="C101">
        <v>156</v>
      </c>
      <c r="D101">
        <v>146</v>
      </c>
      <c r="E101">
        <v>87</v>
      </c>
      <c r="F101">
        <v>134</v>
      </c>
    </row>
    <row r="102" spans="1:6" x14ac:dyDescent="0.45">
      <c r="A102" s="1" t="s">
        <v>9</v>
      </c>
      <c r="B102" s="1"/>
      <c r="C102" s="1" t="s">
        <v>9</v>
      </c>
      <c r="D102" s="1" t="s">
        <v>9</v>
      </c>
      <c r="E102" s="1" t="s">
        <v>9</v>
      </c>
      <c r="F102" s="1" t="s">
        <v>9</v>
      </c>
    </row>
    <row r="104" spans="1:6" x14ac:dyDescent="0.45">
      <c r="D104">
        <f>MEDIAN(D2:D101)</f>
        <v>150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L I I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B G e / a K o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T X M z Y C u s l G H y Z m 4 5 u Z h 5 A H y Y F k k Q R t n E t z S k q L U u 3 S i n S d P W z 0 Y V w b f a g X 7 A A A A A D / / w M A U E s D B B Q A A g A I A A A A I Q D 0 i 8 5 7 x A M A A I 8 4 A A A T A A A A R m 9 y b X V s Y X M v U 2 V j d G l v b j E u b e y a y 2 7 T Q B h G 9 5 X 6 D l b Y t F K I 5 h v f Q V m g F h B S x a 1 l h V E U w r R Y S m x k O w W E + k A 8 B y + G Q 0 B s e g a W I E 0 3 q f M 7 i e d U t Y + P 0 r v V U L d N d L 5 / 1 P 3 D g 8 O D / v 2 y c + + i O x O r u z J 3 r V 0 o N Z k x i 6 d t 3 b t J N I / W b j g 8 i M a f 8 3 b b r d z 4 z E l / P T t t V 9 u N a 4 a j R / X a z U 7 a Z h g 3 + q P J y b 3 q V e + 6 v r q u m 5 W r n j X u t K u v X f V r / 7 6 K X f X 8 8 Y P q q h 6 q s / b l 8 r x p P 1 Z G 4 y e + d L 1 b d q v 3 4 5 Y 1 i + d d O 7 T D 5 w + u 3 2 3 b x V l 9 u u z O 6 s F d J 5 X 2 R / d i u 2 y G + r J e L X f r q d b t V V / d u o z Z 8 G m Y H E 9 f n 7 p 1 v R n f o p t P 7 k + m 0 U m 7 3 m 6 a f m 6 N p t H D Z t W + q 5 u r u W x q p 9 G L b T u 4 8 + H z 2 s 1 / / z p 7 2 j b u z f F 0 z + P O 5 G I 8 v G g z v u y y / v Z 1 x + p i + X b c 6 6 J b N v 1 l 2 2 3 2 H 7 D b q z / a 0 5 t + + T L Z P 6 v x A J 4 0 Q 5 b M d v O b a f R r Y G k Q 0 y C h Q U q D j A Y 5 D Q o a l D S Q w Q m u X b h 4 4 e q F y x e u X w h A S E C I Q M j A I g P L f 3 9 k Y J G B R Q Y W G V h k Y J G B R Q Y W G c T I I E Y G M f 8 T I I M Y G c T I I E Y G M T K I k U G M D B J k k C C D B B k k f C Z A B g k y S J B B g g w S Z J A g g x Q Z p M g g R Q Y p M k j 5 d I g M U m S Q I o M U G a T I I E M G G T L I k E G G D D J k k P E 1 A R l k y C B D B h k y y J F B j g x y Z J A j g x w Z 5 M g g 5 w s j M s i R Q Y 4 M C m R Q I I M C G R T I o E A G B T I o k E H B d o A M C m R Q I o M S G Z T I o E Q G J T I o k U G J D E p k U L I i e R y J J c m w J R n W J M O e Z F i U D J u S Y V U y 7 E q G Z c k w D Z 8 y M g 2 P N H q s 0 a O N H m / 0 i K P H H D 3 q y O 4 o l k d Z j 0 E z D f Z H s U C K D V K s k G K H F E u k 2 C L F G i n 2 S M W e G w q m w S o p d k m x T I p t U q y T Y p 8 U C 6 X Y K M V K q c R z f 8 U 0 2 C r F W i n 2 S r F Y i s 1 S r J Z i t x T L p d g u l X p u N 5 k G C 6 b Y M M W K K X Z M s W S K L V O s m W L P F I u m M s / d N 9 N g 1 x T L p t g 2 x b o p 9 k 2 x c I q N U 6 y c Y u d U 7 o k R T I O 1 U + y d Y v E U m 6 d Y P c X u K Z Z P s X 2 K 9 V O F p 8 0 w D T Z Q s Y K K H V Q s o W I L F W u o 2 E P F I i o 2 U Z W e V O V p V R y r f r j o L s Z G g / s 0 3 N w c H x 7 U z e 0 V 9 C + q c n R k j 0 N Z D m U 5 l O V Q l k N Z D m U 5 l O V Q l k N Z D m U 5 l O V Q l k N Z D m U 5 l O V Q l k N Z D m U 5 l O V Q l k N Z D m X 5 9 r J s f g b Z c j G e V P N Y / + 0 3 l m 9 f y B / K s k J Z D m U 5 l O V Q l k N Z D m U 5 l O V Q l k N Z D m X 5 3 y j L f 2 n z 3 w E A A P / / A w B Q S w E C L Q A U A A Y A C A A A A C E A K t 2 q Q N I A A A A 3 A Q A A E w A A A A A A A A A A A A A A A A A A A A A A W 0 N v b n R l b n R f V H l w Z X N d L n h t b F B L A Q I t A B Q A A g A I A A A A I Q A E Z 7 9 o q g A A A P Y A A A A S A A A A A A A A A A A A A A A A A A s D A A B D b 2 5 m a W c v U G F j a 2 F n Z S 5 4 b W x Q S w E C L Q A U A A I A C A A A A C E A 9 I v O e 8 Q D A A C P O A A A E w A A A A A A A A A A A A A A A A D l A w A A R m 9 y b X V s Y X M v U 2 V j d G l v b j E u b V B L B Q Y A A A A A A w A D A M I A A A D a B w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3 k B A A A A A A D l e A E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z I x L T E w L T I y X z E 1 M D Y w M F 9 O b 2 l z Z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T A t M j J U M T M 6 M D g 6 M j k u M z k z M D U 3 N F o i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c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y w m c X V v d D t D b 2 x 1 b W 4 x N T Q m c X V v d D s s J n F 1 b 3 Q 7 Q 2 9 s d W 1 u M T U 1 J n F 1 b 3 Q 7 L C Z x d W 9 0 O 0 N v b H V t b j E 1 N i Z x d W 9 0 O y w m c X V v d D t D b 2 x 1 b W 4 x N T c m c X V v d D s s J n F 1 b 3 Q 7 Q 2 9 s d W 1 u M T U 4 J n F 1 b 3 Q 7 L C Z x d W 9 0 O 0 N v b H V t b j E 1 O S Z x d W 9 0 O y w m c X V v d D t D b 2 x 1 b W 4 x N j A m c X V v d D s s J n F 1 b 3 Q 7 Q 2 9 s d W 1 u M T Y x J n F 1 b 3 Q 7 L C Z x d W 9 0 O 0 N v b H V t b j E 2 M i Z x d W 9 0 O y w m c X V v d D t D b 2 x 1 b W 4 x N j M m c X V v d D s s J n F 1 b 3 Q 7 Q 2 9 s d W 1 u M T Y 0 J n F 1 b 3 Q 7 L C Z x d W 9 0 O 0 N v b H V t b j E 2 N S Z x d W 9 0 O y w m c X V v d D t D b 2 x 1 b W 4 x N j Y m c X V v d D s s J n F 1 b 3 Q 7 Q 2 9 s d W 1 u M T Y 3 J n F 1 b 3 Q 7 L C Z x d W 9 0 O 0 N v b H V t b j E 2 O C Z x d W 9 0 O y w m c X V v d D t D b 2 x 1 b W 4 x N j k m c X V v d D s s J n F 1 b 3 Q 7 Q 2 9 s d W 1 u M T c w J n F 1 b 3 Q 7 L C Z x d W 9 0 O 0 N v b H V t b j E 3 M S Z x d W 9 0 O y w m c X V v d D t D b 2 x 1 b W 4 x N z I m c X V v d D s s J n F 1 b 3 Q 7 Q 2 9 s d W 1 u M T c z J n F 1 b 3 Q 7 L C Z x d W 9 0 O 0 N v b H V t b j E 3 N C Z x d W 9 0 O y w m c X V v d D t D b 2 x 1 b W 4 x N z U m c X V v d D s s J n F 1 b 3 Q 7 Q 2 9 s d W 1 u M T c 2 J n F 1 b 3 Q 7 L C Z x d W 9 0 O 0 N v b H V t b j E 3 N y Z x d W 9 0 O y w m c X V v d D t D b 2 x 1 b W 4 x N z g m c X V v d D s s J n F 1 b 3 Q 7 Q 2 9 s d W 1 u M T c 5 J n F 1 b 3 Q 7 L C Z x d W 9 0 O 0 N v b H V t b j E 4 M C Z x d W 9 0 O y w m c X V v d D t D b 2 x 1 b W 4 x O D E m c X V v d D s s J n F 1 b 3 Q 7 Q 2 9 s d W 1 u M T g y J n F 1 b 3 Q 7 L C Z x d W 9 0 O 0 N v b H V t b j E 4 M y Z x d W 9 0 O y w m c X V v d D t D b 2 x 1 b W 4 x O D Q m c X V v d D s s J n F 1 b 3 Q 7 Q 2 9 s d W 1 u M T g 1 J n F 1 b 3 Q 7 L C Z x d W 9 0 O 0 N v b H V t b j E 4 N i Z x d W 9 0 O y w m c X V v d D t D b 2 x 1 b W 4 x O D c m c X V v d D s s J n F 1 b 3 Q 7 Q 2 9 s d W 1 u M T g 4 J n F 1 b 3 Q 7 L C Z x d W 9 0 O 0 N v b H V t b j E 4 O S Z x d W 9 0 O y w m c X V v d D t D b 2 x 1 b W 4 x O T A m c X V v d D s s J n F 1 b 3 Q 7 Q 2 9 s d W 1 u M T k x J n F 1 b 3 Q 7 L C Z x d W 9 0 O 0 N v b H V t b j E 5 M i Z x d W 9 0 O y w m c X V v d D t D b 2 x 1 b W 4 x O T M m c X V v d D s s J n F 1 b 3 Q 7 Q 2 9 s d W 1 u M T k 0 J n F 1 b 3 Q 7 L C Z x d W 9 0 O 0 N v b H V t b j E 5 N S Z x d W 9 0 O y w m c X V v d D t D b 2 x 1 b W 4 x O T Y m c X V v d D s s J n F 1 b 3 Q 7 Q 2 9 s d W 1 u M T k 3 J n F 1 b 3 Q 7 L C Z x d W 9 0 O 0 N v b H V t b j E 5 O C Z x d W 9 0 O y w m c X V v d D t D b 2 x 1 b W 4 x O T k m c X V v d D s s J n F 1 b 3 Q 7 Q 2 9 s d W 1 u M j A w J n F 1 b 3 Q 7 L C Z x d W 9 0 O 0 N v b H V t b j I w M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I w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E t M T A t M j J f M T U w N j A w X 0 5 v a X N l L 0 F 1 d G 9 S Z W 1 v d m V k Q 2 9 s d W 1 u c z E u e 0 N v b H V t b j E s M H 0 m c X V v d D s s J n F 1 b 3 Q 7 U 2 V j d G l v b j E v M j E t M T A t M j J f M T U w N j A w X 0 5 v a X N l L 0 F 1 d G 9 S Z W 1 v d m V k Q 2 9 s d W 1 u c z E u e 0 N v b H V t b j I s M X 0 m c X V v d D s s J n F 1 b 3 Q 7 U 2 V j d G l v b j E v M j E t M T A t M j J f M T U w N j A w X 0 5 v a X N l L 0 F 1 d G 9 S Z W 1 v d m V k Q 2 9 s d W 1 u c z E u e 0 N v b H V t b j M s M n 0 m c X V v d D s s J n F 1 b 3 Q 7 U 2 V j d G l v b j E v M j E t M T A t M j J f M T U w N j A w X 0 5 v a X N l L 0 F 1 d G 9 S Z W 1 v d m V k Q 2 9 s d W 1 u c z E u e 0 N v b H V t b j Q s M 3 0 m c X V v d D s s J n F 1 b 3 Q 7 U 2 V j d G l v b j E v M j E t M T A t M j J f M T U w N j A w X 0 5 v a X N l L 0 F 1 d G 9 S Z W 1 v d m V k Q 2 9 s d W 1 u c z E u e 0 N v b H V t b j U s N H 0 m c X V v d D s s J n F 1 b 3 Q 7 U 2 V j d G l v b j E v M j E t M T A t M j J f M T U w N j A w X 0 5 v a X N l L 0 F 1 d G 9 S Z W 1 v d m V k Q 2 9 s d W 1 u c z E u e 0 N v b H V t b j Y s N X 0 m c X V v d D s s J n F 1 b 3 Q 7 U 2 V j d G l v b j E v M j E t M T A t M j J f M T U w N j A w X 0 5 v a X N l L 0 F 1 d G 9 S Z W 1 v d m V k Q 2 9 s d W 1 u c z E u e 0 N v b H V t b j c s N n 0 m c X V v d D s s J n F 1 b 3 Q 7 U 2 V j d G l v b j E v M j E t M T A t M j J f M T U w N j A w X 0 5 v a X N l L 0 F 1 d G 9 S Z W 1 v d m V k Q 2 9 s d W 1 u c z E u e 0 N v b H V t b j g s N 3 0 m c X V v d D s s J n F 1 b 3 Q 7 U 2 V j d G l v b j E v M j E t M T A t M j J f M T U w N j A w X 0 5 v a X N l L 0 F 1 d G 9 S Z W 1 v d m V k Q 2 9 s d W 1 u c z E u e 0 N v b H V t b j k s O H 0 m c X V v d D s s J n F 1 b 3 Q 7 U 2 V j d G l v b j E v M j E t M T A t M j J f M T U w N j A w X 0 5 v a X N l L 0 F 1 d G 9 S Z W 1 v d m V k Q 2 9 s d W 1 u c z E u e 0 N v b H V t b j E w L D l 9 J n F 1 b 3 Q 7 L C Z x d W 9 0 O 1 N l Y 3 R p b 2 4 x L z I x L T E w L T I y X z E 1 M D Y w M F 9 O b 2 l z Z S 9 B d X R v U m V t b 3 Z l Z E N v b H V t b n M x L n t D b 2 x 1 b W 4 x M S w x M H 0 m c X V v d D s s J n F 1 b 3 Q 7 U 2 V j d G l v b j E v M j E t M T A t M j J f M T U w N j A w X 0 5 v a X N l L 0 F 1 d G 9 S Z W 1 v d m V k Q 2 9 s d W 1 u c z E u e 0 N v b H V t b j E y L D E x f S Z x d W 9 0 O y w m c X V v d D t T Z W N 0 a W 9 u M S 8 y M S 0 x M C 0 y M l 8 x N T A 2 M D B f T m 9 p c 2 U v Q X V 0 b 1 J l b W 9 2 Z W R D b 2 x 1 b W 5 z M S 5 7 Q 2 9 s d W 1 u M T M s M T J 9 J n F 1 b 3 Q 7 L C Z x d W 9 0 O 1 N l Y 3 R p b 2 4 x L z I x L T E w L T I y X z E 1 M D Y w M F 9 O b 2 l z Z S 9 B d X R v U m V t b 3 Z l Z E N v b H V t b n M x L n t D b 2 x 1 b W 4 x N C w x M 3 0 m c X V v d D s s J n F 1 b 3 Q 7 U 2 V j d G l v b j E v M j E t M T A t M j J f M T U w N j A w X 0 5 v a X N l L 0 F 1 d G 9 S Z W 1 v d m V k Q 2 9 s d W 1 u c z E u e 0 N v b H V t b j E 1 L D E 0 f S Z x d W 9 0 O y w m c X V v d D t T Z W N 0 a W 9 u M S 8 y M S 0 x M C 0 y M l 8 x N T A 2 M D B f T m 9 p c 2 U v Q X V 0 b 1 J l b W 9 2 Z W R D b 2 x 1 b W 5 z M S 5 7 Q 2 9 s d W 1 u M T Y s M T V 9 J n F 1 b 3 Q 7 L C Z x d W 9 0 O 1 N l Y 3 R p b 2 4 x L z I x L T E w L T I y X z E 1 M D Y w M F 9 O b 2 l z Z S 9 B d X R v U m V t b 3 Z l Z E N v b H V t b n M x L n t D b 2 x 1 b W 4 x N y w x N n 0 m c X V v d D s s J n F 1 b 3 Q 7 U 2 V j d G l v b j E v M j E t M T A t M j J f M T U w N j A w X 0 5 v a X N l L 0 F 1 d G 9 S Z W 1 v d m V k Q 2 9 s d W 1 u c z E u e 0 N v b H V t b j E 4 L D E 3 f S Z x d W 9 0 O y w m c X V v d D t T Z W N 0 a W 9 u M S 8 y M S 0 x M C 0 y M l 8 x N T A 2 M D B f T m 9 p c 2 U v Q X V 0 b 1 J l b W 9 2 Z W R D b 2 x 1 b W 5 z M S 5 7 Q 2 9 s d W 1 u M T k s M T h 9 J n F 1 b 3 Q 7 L C Z x d W 9 0 O 1 N l Y 3 R p b 2 4 x L z I x L T E w L T I y X z E 1 M D Y w M F 9 O b 2 l z Z S 9 B d X R v U m V t b 3 Z l Z E N v b H V t b n M x L n t D b 2 x 1 b W 4 y M C w x O X 0 m c X V v d D s s J n F 1 b 3 Q 7 U 2 V j d G l v b j E v M j E t M T A t M j J f M T U w N j A w X 0 5 v a X N l L 0 F 1 d G 9 S Z W 1 v d m V k Q 2 9 s d W 1 u c z E u e 0 N v b H V t b j I x L D I w f S Z x d W 9 0 O y w m c X V v d D t T Z W N 0 a W 9 u M S 8 y M S 0 x M C 0 y M l 8 x N T A 2 M D B f T m 9 p c 2 U v Q X V 0 b 1 J l b W 9 2 Z W R D b 2 x 1 b W 5 z M S 5 7 Q 2 9 s d W 1 u M j I s M j F 9 J n F 1 b 3 Q 7 L C Z x d W 9 0 O 1 N l Y 3 R p b 2 4 x L z I x L T E w L T I y X z E 1 M D Y w M F 9 O b 2 l z Z S 9 B d X R v U m V t b 3 Z l Z E N v b H V t b n M x L n t D b 2 x 1 b W 4 y M y w y M n 0 m c X V v d D s s J n F 1 b 3 Q 7 U 2 V j d G l v b j E v M j E t M T A t M j J f M T U w N j A w X 0 5 v a X N l L 0 F 1 d G 9 S Z W 1 v d m V k Q 2 9 s d W 1 u c z E u e 0 N v b H V t b j I 0 L D I z f S Z x d W 9 0 O y w m c X V v d D t T Z W N 0 a W 9 u M S 8 y M S 0 x M C 0 y M l 8 x N T A 2 M D B f T m 9 p c 2 U v Q X V 0 b 1 J l b W 9 2 Z W R D b 2 x 1 b W 5 z M S 5 7 Q 2 9 s d W 1 u M j U s M j R 9 J n F 1 b 3 Q 7 L C Z x d W 9 0 O 1 N l Y 3 R p b 2 4 x L z I x L T E w L T I y X z E 1 M D Y w M F 9 O b 2 l z Z S 9 B d X R v U m V t b 3 Z l Z E N v b H V t b n M x L n t D b 2 x 1 b W 4 y N i w y N X 0 m c X V v d D s s J n F 1 b 3 Q 7 U 2 V j d G l v b j E v M j E t M T A t M j J f M T U w N j A w X 0 5 v a X N l L 0 F 1 d G 9 S Z W 1 v d m V k Q 2 9 s d W 1 u c z E u e 0 N v b H V t b j I 3 L D I 2 f S Z x d W 9 0 O y w m c X V v d D t T Z W N 0 a W 9 u M S 8 y M S 0 x M C 0 y M l 8 x N T A 2 M D B f T m 9 p c 2 U v Q X V 0 b 1 J l b W 9 2 Z W R D b 2 x 1 b W 5 z M S 5 7 Q 2 9 s d W 1 u M j g s M j d 9 J n F 1 b 3 Q 7 L C Z x d W 9 0 O 1 N l Y 3 R p b 2 4 x L z I x L T E w L T I y X z E 1 M D Y w M F 9 O b 2 l z Z S 9 B d X R v U m V t b 3 Z l Z E N v b H V t b n M x L n t D b 2 x 1 b W 4 y O S w y O H 0 m c X V v d D s s J n F 1 b 3 Q 7 U 2 V j d G l v b j E v M j E t M T A t M j J f M T U w N j A w X 0 5 v a X N l L 0 F 1 d G 9 S Z W 1 v d m V k Q 2 9 s d W 1 u c z E u e 0 N v b H V t b j M w L D I 5 f S Z x d W 9 0 O y w m c X V v d D t T Z W N 0 a W 9 u M S 8 y M S 0 x M C 0 y M l 8 x N T A 2 M D B f T m 9 p c 2 U v Q X V 0 b 1 J l b W 9 2 Z W R D b 2 x 1 b W 5 z M S 5 7 Q 2 9 s d W 1 u M z E s M z B 9 J n F 1 b 3 Q 7 L C Z x d W 9 0 O 1 N l Y 3 R p b 2 4 x L z I x L T E w L T I y X z E 1 M D Y w M F 9 O b 2 l z Z S 9 B d X R v U m V t b 3 Z l Z E N v b H V t b n M x L n t D b 2 x 1 b W 4 z M i w z M X 0 m c X V v d D s s J n F 1 b 3 Q 7 U 2 V j d G l v b j E v M j E t M T A t M j J f M T U w N j A w X 0 5 v a X N l L 0 F 1 d G 9 S Z W 1 v d m V k Q 2 9 s d W 1 u c z E u e 0 N v b H V t b j M z L D M y f S Z x d W 9 0 O y w m c X V v d D t T Z W N 0 a W 9 u M S 8 y M S 0 x M C 0 y M l 8 x N T A 2 M D B f T m 9 p c 2 U v Q X V 0 b 1 J l b W 9 2 Z W R D b 2 x 1 b W 5 z M S 5 7 Q 2 9 s d W 1 u M z Q s M z N 9 J n F 1 b 3 Q 7 L C Z x d W 9 0 O 1 N l Y 3 R p b 2 4 x L z I x L T E w L T I y X z E 1 M D Y w M F 9 O b 2 l z Z S 9 B d X R v U m V t b 3 Z l Z E N v b H V t b n M x L n t D b 2 x 1 b W 4 z N S w z N H 0 m c X V v d D s s J n F 1 b 3 Q 7 U 2 V j d G l v b j E v M j E t M T A t M j J f M T U w N j A w X 0 5 v a X N l L 0 F 1 d G 9 S Z W 1 v d m V k Q 2 9 s d W 1 u c z E u e 0 N v b H V t b j M 2 L D M 1 f S Z x d W 9 0 O y w m c X V v d D t T Z W N 0 a W 9 u M S 8 y M S 0 x M C 0 y M l 8 x N T A 2 M D B f T m 9 p c 2 U v Q X V 0 b 1 J l b W 9 2 Z W R D b 2 x 1 b W 5 z M S 5 7 Q 2 9 s d W 1 u M z c s M z Z 9 J n F 1 b 3 Q 7 L C Z x d W 9 0 O 1 N l Y 3 R p b 2 4 x L z I x L T E w L T I y X z E 1 M D Y w M F 9 O b 2 l z Z S 9 B d X R v U m V t b 3 Z l Z E N v b H V t b n M x L n t D b 2 x 1 b W 4 z O C w z N 3 0 m c X V v d D s s J n F 1 b 3 Q 7 U 2 V j d G l v b j E v M j E t M T A t M j J f M T U w N j A w X 0 5 v a X N l L 0 F 1 d G 9 S Z W 1 v d m V k Q 2 9 s d W 1 u c z E u e 0 N v b H V t b j M 5 L D M 4 f S Z x d W 9 0 O y w m c X V v d D t T Z W N 0 a W 9 u M S 8 y M S 0 x M C 0 y M l 8 x N T A 2 M D B f T m 9 p c 2 U v Q X V 0 b 1 J l b W 9 2 Z W R D b 2 x 1 b W 5 z M S 5 7 Q 2 9 s d W 1 u N D A s M z l 9 J n F 1 b 3 Q 7 L C Z x d W 9 0 O 1 N l Y 3 R p b 2 4 x L z I x L T E w L T I y X z E 1 M D Y w M F 9 O b 2 l z Z S 9 B d X R v U m V t b 3 Z l Z E N v b H V t b n M x L n t D b 2 x 1 b W 4 0 M S w 0 M H 0 m c X V v d D s s J n F 1 b 3 Q 7 U 2 V j d G l v b j E v M j E t M T A t M j J f M T U w N j A w X 0 5 v a X N l L 0 F 1 d G 9 S Z W 1 v d m V k Q 2 9 s d W 1 u c z E u e 0 N v b H V t b j Q y L D Q x f S Z x d W 9 0 O y w m c X V v d D t T Z W N 0 a W 9 u M S 8 y M S 0 x M C 0 y M l 8 x N T A 2 M D B f T m 9 p c 2 U v Q X V 0 b 1 J l b W 9 2 Z W R D b 2 x 1 b W 5 z M S 5 7 Q 2 9 s d W 1 u N D M s N D J 9 J n F 1 b 3 Q 7 L C Z x d W 9 0 O 1 N l Y 3 R p b 2 4 x L z I x L T E w L T I y X z E 1 M D Y w M F 9 O b 2 l z Z S 9 B d X R v U m V t b 3 Z l Z E N v b H V t b n M x L n t D b 2 x 1 b W 4 0 N C w 0 M 3 0 m c X V v d D s s J n F 1 b 3 Q 7 U 2 V j d G l v b j E v M j E t M T A t M j J f M T U w N j A w X 0 5 v a X N l L 0 F 1 d G 9 S Z W 1 v d m V k Q 2 9 s d W 1 u c z E u e 0 N v b H V t b j Q 1 L D Q 0 f S Z x d W 9 0 O y w m c X V v d D t T Z W N 0 a W 9 u M S 8 y M S 0 x M C 0 y M l 8 x N T A 2 M D B f T m 9 p c 2 U v Q X V 0 b 1 J l b W 9 2 Z W R D b 2 x 1 b W 5 z M S 5 7 Q 2 9 s d W 1 u N D Y s N D V 9 J n F 1 b 3 Q 7 L C Z x d W 9 0 O 1 N l Y 3 R p b 2 4 x L z I x L T E w L T I y X z E 1 M D Y w M F 9 O b 2 l z Z S 9 B d X R v U m V t b 3 Z l Z E N v b H V t b n M x L n t D b 2 x 1 b W 4 0 N y w 0 N n 0 m c X V v d D s s J n F 1 b 3 Q 7 U 2 V j d G l v b j E v M j E t M T A t M j J f M T U w N j A w X 0 5 v a X N l L 0 F 1 d G 9 S Z W 1 v d m V k Q 2 9 s d W 1 u c z E u e 0 N v b H V t b j Q 4 L D Q 3 f S Z x d W 9 0 O y w m c X V v d D t T Z W N 0 a W 9 u M S 8 y M S 0 x M C 0 y M l 8 x N T A 2 M D B f T m 9 p c 2 U v Q X V 0 b 1 J l b W 9 2 Z W R D b 2 x 1 b W 5 z M S 5 7 Q 2 9 s d W 1 u N D k s N D h 9 J n F 1 b 3 Q 7 L C Z x d W 9 0 O 1 N l Y 3 R p b 2 4 x L z I x L T E w L T I y X z E 1 M D Y w M F 9 O b 2 l z Z S 9 B d X R v U m V t b 3 Z l Z E N v b H V t b n M x L n t D b 2 x 1 b W 4 1 M C w 0 O X 0 m c X V v d D s s J n F 1 b 3 Q 7 U 2 V j d G l v b j E v M j E t M T A t M j J f M T U w N j A w X 0 5 v a X N l L 0 F 1 d G 9 S Z W 1 v d m V k Q 2 9 s d W 1 u c z E u e 0 N v b H V t b j U x L D U w f S Z x d W 9 0 O y w m c X V v d D t T Z W N 0 a W 9 u M S 8 y M S 0 x M C 0 y M l 8 x N T A 2 M D B f T m 9 p c 2 U v Q X V 0 b 1 J l b W 9 2 Z W R D b 2 x 1 b W 5 z M S 5 7 Q 2 9 s d W 1 u N T I s N T F 9 J n F 1 b 3 Q 7 L C Z x d W 9 0 O 1 N l Y 3 R p b 2 4 x L z I x L T E w L T I y X z E 1 M D Y w M F 9 O b 2 l z Z S 9 B d X R v U m V t b 3 Z l Z E N v b H V t b n M x L n t D b 2 x 1 b W 4 1 M y w 1 M n 0 m c X V v d D s s J n F 1 b 3 Q 7 U 2 V j d G l v b j E v M j E t M T A t M j J f M T U w N j A w X 0 5 v a X N l L 0 F 1 d G 9 S Z W 1 v d m V k Q 2 9 s d W 1 u c z E u e 0 N v b H V t b j U 0 L D U z f S Z x d W 9 0 O y w m c X V v d D t T Z W N 0 a W 9 u M S 8 y M S 0 x M C 0 y M l 8 x N T A 2 M D B f T m 9 p c 2 U v Q X V 0 b 1 J l b W 9 2 Z W R D b 2 x 1 b W 5 z M S 5 7 Q 2 9 s d W 1 u N T U s N T R 9 J n F 1 b 3 Q 7 L C Z x d W 9 0 O 1 N l Y 3 R p b 2 4 x L z I x L T E w L T I y X z E 1 M D Y w M F 9 O b 2 l z Z S 9 B d X R v U m V t b 3 Z l Z E N v b H V t b n M x L n t D b 2 x 1 b W 4 1 N i w 1 N X 0 m c X V v d D s s J n F 1 b 3 Q 7 U 2 V j d G l v b j E v M j E t M T A t M j J f M T U w N j A w X 0 5 v a X N l L 0 F 1 d G 9 S Z W 1 v d m V k Q 2 9 s d W 1 u c z E u e 0 N v b H V t b j U 3 L D U 2 f S Z x d W 9 0 O y w m c X V v d D t T Z W N 0 a W 9 u M S 8 y M S 0 x M C 0 y M l 8 x N T A 2 M D B f T m 9 p c 2 U v Q X V 0 b 1 J l b W 9 2 Z W R D b 2 x 1 b W 5 z M S 5 7 Q 2 9 s d W 1 u N T g s N T d 9 J n F 1 b 3 Q 7 L C Z x d W 9 0 O 1 N l Y 3 R p b 2 4 x L z I x L T E w L T I y X z E 1 M D Y w M F 9 O b 2 l z Z S 9 B d X R v U m V t b 3 Z l Z E N v b H V t b n M x L n t D b 2 x 1 b W 4 1 O S w 1 O H 0 m c X V v d D s s J n F 1 b 3 Q 7 U 2 V j d G l v b j E v M j E t M T A t M j J f M T U w N j A w X 0 5 v a X N l L 0 F 1 d G 9 S Z W 1 v d m V k Q 2 9 s d W 1 u c z E u e 0 N v b H V t b j Y w L D U 5 f S Z x d W 9 0 O y w m c X V v d D t T Z W N 0 a W 9 u M S 8 y M S 0 x M C 0 y M l 8 x N T A 2 M D B f T m 9 p c 2 U v Q X V 0 b 1 J l b W 9 2 Z W R D b 2 x 1 b W 5 z M S 5 7 Q 2 9 s d W 1 u N j E s N j B 9 J n F 1 b 3 Q 7 L C Z x d W 9 0 O 1 N l Y 3 R p b 2 4 x L z I x L T E w L T I y X z E 1 M D Y w M F 9 O b 2 l z Z S 9 B d X R v U m V t b 3 Z l Z E N v b H V t b n M x L n t D b 2 x 1 b W 4 2 M i w 2 M X 0 m c X V v d D s s J n F 1 b 3 Q 7 U 2 V j d G l v b j E v M j E t M T A t M j J f M T U w N j A w X 0 5 v a X N l L 0 F 1 d G 9 S Z W 1 v d m V k Q 2 9 s d W 1 u c z E u e 0 N v b H V t b j Y z L D Y y f S Z x d W 9 0 O y w m c X V v d D t T Z W N 0 a W 9 u M S 8 y M S 0 x M C 0 y M l 8 x N T A 2 M D B f T m 9 p c 2 U v Q X V 0 b 1 J l b W 9 2 Z W R D b 2 x 1 b W 5 z M S 5 7 Q 2 9 s d W 1 u N j Q s N j N 9 J n F 1 b 3 Q 7 L C Z x d W 9 0 O 1 N l Y 3 R p b 2 4 x L z I x L T E w L T I y X z E 1 M D Y w M F 9 O b 2 l z Z S 9 B d X R v U m V t b 3 Z l Z E N v b H V t b n M x L n t D b 2 x 1 b W 4 2 N S w 2 N H 0 m c X V v d D s s J n F 1 b 3 Q 7 U 2 V j d G l v b j E v M j E t M T A t M j J f M T U w N j A w X 0 5 v a X N l L 0 F 1 d G 9 S Z W 1 v d m V k Q 2 9 s d W 1 u c z E u e 0 N v b H V t b j Y 2 L D Y 1 f S Z x d W 9 0 O y w m c X V v d D t T Z W N 0 a W 9 u M S 8 y M S 0 x M C 0 y M l 8 x N T A 2 M D B f T m 9 p c 2 U v Q X V 0 b 1 J l b W 9 2 Z W R D b 2 x 1 b W 5 z M S 5 7 Q 2 9 s d W 1 u N j c s N j Z 9 J n F 1 b 3 Q 7 L C Z x d W 9 0 O 1 N l Y 3 R p b 2 4 x L z I x L T E w L T I y X z E 1 M D Y w M F 9 O b 2 l z Z S 9 B d X R v U m V t b 3 Z l Z E N v b H V t b n M x L n t D b 2 x 1 b W 4 2 O C w 2 N 3 0 m c X V v d D s s J n F 1 b 3 Q 7 U 2 V j d G l v b j E v M j E t M T A t M j J f M T U w N j A w X 0 5 v a X N l L 0 F 1 d G 9 S Z W 1 v d m V k Q 2 9 s d W 1 u c z E u e 0 N v b H V t b j Y 5 L D Y 4 f S Z x d W 9 0 O y w m c X V v d D t T Z W N 0 a W 9 u M S 8 y M S 0 x M C 0 y M l 8 x N T A 2 M D B f T m 9 p c 2 U v Q X V 0 b 1 J l b W 9 2 Z W R D b 2 x 1 b W 5 z M S 5 7 Q 2 9 s d W 1 u N z A s N j l 9 J n F 1 b 3 Q 7 L C Z x d W 9 0 O 1 N l Y 3 R p b 2 4 x L z I x L T E w L T I y X z E 1 M D Y w M F 9 O b 2 l z Z S 9 B d X R v U m V t b 3 Z l Z E N v b H V t b n M x L n t D b 2 x 1 b W 4 3 M S w 3 M H 0 m c X V v d D s s J n F 1 b 3 Q 7 U 2 V j d G l v b j E v M j E t M T A t M j J f M T U w N j A w X 0 5 v a X N l L 0 F 1 d G 9 S Z W 1 v d m V k Q 2 9 s d W 1 u c z E u e 0 N v b H V t b j c y L D c x f S Z x d W 9 0 O y w m c X V v d D t T Z W N 0 a W 9 u M S 8 y M S 0 x M C 0 y M l 8 x N T A 2 M D B f T m 9 p c 2 U v Q X V 0 b 1 J l b W 9 2 Z W R D b 2 x 1 b W 5 z M S 5 7 Q 2 9 s d W 1 u N z M s N z J 9 J n F 1 b 3 Q 7 L C Z x d W 9 0 O 1 N l Y 3 R p b 2 4 x L z I x L T E w L T I y X z E 1 M D Y w M F 9 O b 2 l z Z S 9 B d X R v U m V t b 3 Z l Z E N v b H V t b n M x L n t D b 2 x 1 b W 4 3 N C w 3 M 3 0 m c X V v d D s s J n F 1 b 3 Q 7 U 2 V j d G l v b j E v M j E t M T A t M j J f M T U w N j A w X 0 5 v a X N l L 0 F 1 d G 9 S Z W 1 v d m V k Q 2 9 s d W 1 u c z E u e 0 N v b H V t b j c 1 L D c 0 f S Z x d W 9 0 O y w m c X V v d D t T Z W N 0 a W 9 u M S 8 y M S 0 x M C 0 y M l 8 x N T A 2 M D B f T m 9 p c 2 U v Q X V 0 b 1 J l b W 9 2 Z W R D b 2 x 1 b W 5 z M S 5 7 Q 2 9 s d W 1 u N z Y s N z V 9 J n F 1 b 3 Q 7 L C Z x d W 9 0 O 1 N l Y 3 R p b 2 4 x L z I x L T E w L T I y X z E 1 M D Y w M F 9 O b 2 l z Z S 9 B d X R v U m V t b 3 Z l Z E N v b H V t b n M x L n t D b 2 x 1 b W 4 3 N y w 3 N n 0 m c X V v d D s s J n F 1 b 3 Q 7 U 2 V j d G l v b j E v M j E t M T A t M j J f M T U w N j A w X 0 5 v a X N l L 0 F 1 d G 9 S Z W 1 v d m V k Q 2 9 s d W 1 u c z E u e 0 N v b H V t b j c 4 L D c 3 f S Z x d W 9 0 O y w m c X V v d D t T Z W N 0 a W 9 u M S 8 y M S 0 x M C 0 y M l 8 x N T A 2 M D B f T m 9 p c 2 U v Q X V 0 b 1 J l b W 9 2 Z W R D b 2 x 1 b W 5 z M S 5 7 Q 2 9 s d W 1 u N z k s N z h 9 J n F 1 b 3 Q 7 L C Z x d W 9 0 O 1 N l Y 3 R p b 2 4 x L z I x L T E w L T I y X z E 1 M D Y w M F 9 O b 2 l z Z S 9 B d X R v U m V t b 3 Z l Z E N v b H V t b n M x L n t D b 2 x 1 b W 4 4 M C w 3 O X 0 m c X V v d D s s J n F 1 b 3 Q 7 U 2 V j d G l v b j E v M j E t M T A t M j J f M T U w N j A w X 0 5 v a X N l L 0 F 1 d G 9 S Z W 1 v d m V k Q 2 9 s d W 1 u c z E u e 0 N v b H V t b j g x L D g w f S Z x d W 9 0 O y w m c X V v d D t T Z W N 0 a W 9 u M S 8 y M S 0 x M C 0 y M l 8 x N T A 2 M D B f T m 9 p c 2 U v Q X V 0 b 1 J l b W 9 2 Z W R D b 2 x 1 b W 5 z M S 5 7 Q 2 9 s d W 1 u O D I s O D F 9 J n F 1 b 3 Q 7 L C Z x d W 9 0 O 1 N l Y 3 R p b 2 4 x L z I x L T E w L T I y X z E 1 M D Y w M F 9 O b 2 l z Z S 9 B d X R v U m V t b 3 Z l Z E N v b H V t b n M x L n t D b 2 x 1 b W 4 4 M y w 4 M n 0 m c X V v d D s s J n F 1 b 3 Q 7 U 2 V j d G l v b j E v M j E t M T A t M j J f M T U w N j A w X 0 5 v a X N l L 0 F 1 d G 9 S Z W 1 v d m V k Q 2 9 s d W 1 u c z E u e 0 N v b H V t b j g 0 L D g z f S Z x d W 9 0 O y w m c X V v d D t T Z W N 0 a W 9 u M S 8 y M S 0 x M C 0 y M l 8 x N T A 2 M D B f T m 9 p c 2 U v Q X V 0 b 1 J l b W 9 2 Z W R D b 2 x 1 b W 5 z M S 5 7 Q 2 9 s d W 1 u O D U s O D R 9 J n F 1 b 3 Q 7 L C Z x d W 9 0 O 1 N l Y 3 R p b 2 4 x L z I x L T E w L T I y X z E 1 M D Y w M F 9 O b 2 l z Z S 9 B d X R v U m V t b 3 Z l Z E N v b H V t b n M x L n t D b 2 x 1 b W 4 4 N i w 4 N X 0 m c X V v d D s s J n F 1 b 3 Q 7 U 2 V j d G l v b j E v M j E t M T A t M j J f M T U w N j A w X 0 5 v a X N l L 0 F 1 d G 9 S Z W 1 v d m V k Q 2 9 s d W 1 u c z E u e 0 N v b H V t b j g 3 L D g 2 f S Z x d W 9 0 O y w m c X V v d D t T Z W N 0 a W 9 u M S 8 y M S 0 x M C 0 y M l 8 x N T A 2 M D B f T m 9 p c 2 U v Q X V 0 b 1 J l b W 9 2 Z W R D b 2 x 1 b W 5 z M S 5 7 Q 2 9 s d W 1 u O D g s O D d 9 J n F 1 b 3 Q 7 L C Z x d W 9 0 O 1 N l Y 3 R p b 2 4 x L z I x L T E w L T I y X z E 1 M D Y w M F 9 O b 2 l z Z S 9 B d X R v U m V t b 3 Z l Z E N v b H V t b n M x L n t D b 2 x 1 b W 4 4 O S w 4 O H 0 m c X V v d D s s J n F 1 b 3 Q 7 U 2 V j d G l v b j E v M j E t M T A t M j J f M T U w N j A w X 0 5 v a X N l L 0 F 1 d G 9 S Z W 1 v d m V k Q 2 9 s d W 1 u c z E u e 0 N v b H V t b j k w L D g 5 f S Z x d W 9 0 O y w m c X V v d D t T Z W N 0 a W 9 u M S 8 y M S 0 x M C 0 y M l 8 x N T A 2 M D B f T m 9 p c 2 U v Q X V 0 b 1 J l b W 9 2 Z W R D b 2 x 1 b W 5 z M S 5 7 Q 2 9 s d W 1 u O T E s O T B 9 J n F 1 b 3 Q 7 L C Z x d W 9 0 O 1 N l Y 3 R p b 2 4 x L z I x L T E w L T I y X z E 1 M D Y w M F 9 O b 2 l z Z S 9 B d X R v U m V t b 3 Z l Z E N v b H V t b n M x L n t D b 2 x 1 b W 4 5 M i w 5 M X 0 m c X V v d D s s J n F 1 b 3 Q 7 U 2 V j d G l v b j E v M j E t M T A t M j J f M T U w N j A w X 0 5 v a X N l L 0 F 1 d G 9 S Z W 1 v d m V k Q 2 9 s d W 1 u c z E u e 0 N v b H V t b j k z L D k y f S Z x d W 9 0 O y w m c X V v d D t T Z W N 0 a W 9 u M S 8 y M S 0 x M C 0 y M l 8 x N T A 2 M D B f T m 9 p c 2 U v Q X V 0 b 1 J l b W 9 2 Z W R D b 2 x 1 b W 5 z M S 5 7 Q 2 9 s d W 1 u O T Q s O T N 9 J n F 1 b 3 Q 7 L C Z x d W 9 0 O 1 N l Y 3 R p b 2 4 x L z I x L T E w L T I y X z E 1 M D Y w M F 9 O b 2 l z Z S 9 B d X R v U m V t b 3 Z l Z E N v b H V t b n M x L n t D b 2 x 1 b W 4 5 N S w 5 N H 0 m c X V v d D s s J n F 1 b 3 Q 7 U 2 V j d G l v b j E v M j E t M T A t M j J f M T U w N j A w X 0 5 v a X N l L 0 F 1 d G 9 S Z W 1 v d m V k Q 2 9 s d W 1 u c z E u e 0 N v b H V t b j k 2 L D k 1 f S Z x d W 9 0 O y w m c X V v d D t T Z W N 0 a W 9 u M S 8 y M S 0 x M C 0 y M l 8 x N T A 2 M D B f T m 9 p c 2 U v Q X V 0 b 1 J l b W 9 2 Z W R D b 2 x 1 b W 5 z M S 5 7 Q 2 9 s d W 1 u O T c s O T Z 9 J n F 1 b 3 Q 7 L C Z x d W 9 0 O 1 N l Y 3 R p b 2 4 x L z I x L T E w L T I y X z E 1 M D Y w M F 9 O b 2 l z Z S 9 B d X R v U m V t b 3 Z l Z E N v b H V t b n M x L n t D b 2 x 1 b W 4 5 O C w 5 N 3 0 m c X V v d D s s J n F 1 b 3 Q 7 U 2 V j d G l v b j E v M j E t M T A t M j J f M T U w N j A w X 0 5 v a X N l L 0 F 1 d G 9 S Z W 1 v d m V k Q 2 9 s d W 1 u c z E u e 0 N v b H V t b j k 5 L D k 4 f S Z x d W 9 0 O y w m c X V v d D t T Z W N 0 a W 9 u M S 8 y M S 0 x M C 0 y M l 8 x N T A 2 M D B f T m 9 p c 2 U v Q X V 0 b 1 J l b W 9 2 Z W R D b 2 x 1 b W 5 z M S 5 7 Q 2 9 s d W 1 u M T A w L D k 5 f S Z x d W 9 0 O y w m c X V v d D t T Z W N 0 a W 9 u M S 8 y M S 0 x M C 0 y M l 8 x N T A 2 M D B f T m 9 p c 2 U v Q X V 0 b 1 J l b W 9 2 Z W R D b 2 x 1 b W 5 z M S 5 7 Q 2 9 s d W 1 u M T A x L D E w M H 0 m c X V v d D s s J n F 1 b 3 Q 7 U 2 V j d G l v b j E v M j E t M T A t M j J f M T U w N j A w X 0 5 v a X N l L 0 F 1 d G 9 S Z W 1 v d m V k Q 2 9 s d W 1 u c z E u e 0 N v b H V t b j E w M i w x M D F 9 J n F 1 b 3 Q 7 L C Z x d W 9 0 O 1 N l Y 3 R p b 2 4 x L z I x L T E w L T I y X z E 1 M D Y w M F 9 O b 2 l z Z S 9 B d X R v U m V t b 3 Z l Z E N v b H V t b n M x L n t D b 2 x 1 b W 4 x M D M s M T A y f S Z x d W 9 0 O y w m c X V v d D t T Z W N 0 a W 9 u M S 8 y M S 0 x M C 0 y M l 8 x N T A 2 M D B f T m 9 p c 2 U v Q X V 0 b 1 J l b W 9 2 Z W R D b 2 x 1 b W 5 z M S 5 7 Q 2 9 s d W 1 u M T A 0 L D E w M 3 0 m c X V v d D s s J n F 1 b 3 Q 7 U 2 V j d G l v b j E v M j E t M T A t M j J f M T U w N j A w X 0 5 v a X N l L 0 F 1 d G 9 S Z W 1 v d m V k Q 2 9 s d W 1 u c z E u e 0 N v b H V t b j E w N S w x M D R 9 J n F 1 b 3 Q 7 L C Z x d W 9 0 O 1 N l Y 3 R p b 2 4 x L z I x L T E w L T I y X z E 1 M D Y w M F 9 O b 2 l z Z S 9 B d X R v U m V t b 3 Z l Z E N v b H V t b n M x L n t D b 2 x 1 b W 4 x M D Y s M T A 1 f S Z x d W 9 0 O y w m c X V v d D t T Z W N 0 a W 9 u M S 8 y M S 0 x M C 0 y M l 8 x N T A 2 M D B f T m 9 p c 2 U v Q X V 0 b 1 J l b W 9 2 Z W R D b 2 x 1 b W 5 z M S 5 7 Q 2 9 s d W 1 u M T A 3 L D E w N n 0 m c X V v d D s s J n F 1 b 3 Q 7 U 2 V j d G l v b j E v M j E t M T A t M j J f M T U w N j A w X 0 5 v a X N l L 0 F 1 d G 9 S Z W 1 v d m V k Q 2 9 s d W 1 u c z E u e 0 N v b H V t b j E w O C w x M D d 9 J n F 1 b 3 Q 7 L C Z x d W 9 0 O 1 N l Y 3 R p b 2 4 x L z I x L T E w L T I y X z E 1 M D Y w M F 9 O b 2 l z Z S 9 B d X R v U m V t b 3 Z l Z E N v b H V t b n M x L n t D b 2 x 1 b W 4 x M D k s M T A 4 f S Z x d W 9 0 O y w m c X V v d D t T Z W N 0 a W 9 u M S 8 y M S 0 x M C 0 y M l 8 x N T A 2 M D B f T m 9 p c 2 U v Q X V 0 b 1 J l b W 9 2 Z W R D b 2 x 1 b W 5 z M S 5 7 Q 2 9 s d W 1 u M T E w L D E w O X 0 m c X V v d D s s J n F 1 b 3 Q 7 U 2 V j d G l v b j E v M j E t M T A t M j J f M T U w N j A w X 0 5 v a X N l L 0 F 1 d G 9 S Z W 1 v d m V k Q 2 9 s d W 1 u c z E u e 0 N v b H V t b j E x M S w x M T B 9 J n F 1 b 3 Q 7 L C Z x d W 9 0 O 1 N l Y 3 R p b 2 4 x L z I x L T E w L T I y X z E 1 M D Y w M F 9 O b 2 l z Z S 9 B d X R v U m V t b 3 Z l Z E N v b H V t b n M x L n t D b 2 x 1 b W 4 x M T I s M T E x f S Z x d W 9 0 O y w m c X V v d D t T Z W N 0 a W 9 u M S 8 y M S 0 x M C 0 y M l 8 x N T A 2 M D B f T m 9 p c 2 U v Q X V 0 b 1 J l b W 9 2 Z W R D b 2 x 1 b W 5 z M S 5 7 Q 2 9 s d W 1 u M T E z L D E x M n 0 m c X V v d D s s J n F 1 b 3 Q 7 U 2 V j d G l v b j E v M j E t M T A t M j J f M T U w N j A w X 0 5 v a X N l L 0 F 1 d G 9 S Z W 1 v d m V k Q 2 9 s d W 1 u c z E u e 0 N v b H V t b j E x N C w x M T N 9 J n F 1 b 3 Q 7 L C Z x d W 9 0 O 1 N l Y 3 R p b 2 4 x L z I x L T E w L T I y X z E 1 M D Y w M F 9 O b 2 l z Z S 9 B d X R v U m V t b 3 Z l Z E N v b H V t b n M x L n t D b 2 x 1 b W 4 x M T U s M T E 0 f S Z x d W 9 0 O y w m c X V v d D t T Z W N 0 a W 9 u M S 8 y M S 0 x M C 0 y M l 8 x N T A 2 M D B f T m 9 p c 2 U v Q X V 0 b 1 J l b W 9 2 Z W R D b 2 x 1 b W 5 z M S 5 7 Q 2 9 s d W 1 u M T E 2 L D E x N X 0 m c X V v d D s s J n F 1 b 3 Q 7 U 2 V j d G l v b j E v M j E t M T A t M j J f M T U w N j A w X 0 5 v a X N l L 0 F 1 d G 9 S Z W 1 v d m V k Q 2 9 s d W 1 u c z E u e 0 N v b H V t b j E x N y w x M T Z 9 J n F 1 b 3 Q 7 L C Z x d W 9 0 O 1 N l Y 3 R p b 2 4 x L z I x L T E w L T I y X z E 1 M D Y w M F 9 O b 2 l z Z S 9 B d X R v U m V t b 3 Z l Z E N v b H V t b n M x L n t D b 2 x 1 b W 4 x M T g s M T E 3 f S Z x d W 9 0 O y w m c X V v d D t T Z W N 0 a W 9 u M S 8 y M S 0 x M C 0 y M l 8 x N T A 2 M D B f T m 9 p c 2 U v Q X V 0 b 1 J l b W 9 2 Z W R D b 2 x 1 b W 5 z M S 5 7 Q 2 9 s d W 1 u M T E 5 L D E x O H 0 m c X V v d D s s J n F 1 b 3 Q 7 U 2 V j d G l v b j E v M j E t M T A t M j J f M T U w N j A w X 0 5 v a X N l L 0 F 1 d G 9 S Z W 1 v d m V k Q 2 9 s d W 1 u c z E u e 0 N v b H V t b j E y M C w x M T l 9 J n F 1 b 3 Q 7 L C Z x d W 9 0 O 1 N l Y 3 R p b 2 4 x L z I x L T E w L T I y X z E 1 M D Y w M F 9 O b 2 l z Z S 9 B d X R v U m V t b 3 Z l Z E N v b H V t b n M x L n t D b 2 x 1 b W 4 x M j E s M T I w f S Z x d W 9 0 O y w m c X V v d D t T Z W N 0 a W 9 u M S 8 y M S 0 x M C 0 y M l 8 x N T A 2 M D B f T m 9 p c 2 U v Q X V 0 b 1 J l b W 9 2 Z W R D b 2 x 1 b W 5 z M S 5 7 Q 2 9 s d W 1 u M T I y L D E y M X 0 m c X V v d D s s J n F 1 b 3 Q 7 U 2 V j d G l v b j E v M j E t M T A t M j J f M T U w N j A w X 0 5 v a X N l L 0 F 1 d G 9 S Z W 1 v d m V k Q 2 9 s d W 1 u c z E u e 0 N v b H V t b j E y M y w x M j J 9 J n F 1 b 3 Q 7 L C Z x d W 9 0 O 1 N l Y 3 R p b 2 4 x L z I x L T E w L T I y X z E 1 M D Y w M F 9 O b 2 l z Z S 9 B d X R v U m V t b 3 Z l Z E N v b H V t b n M x L n t D b 2 x 1 b W 4 x M j Q s M T I z f S Z x d W 9 0 O y w m c X V v d D t T Z W N 0 a W 9 u M S 8 y M S 0 x M C 0 y M l 8 x N T A 2 M D B f T m 9 p c 2 U v Q X V 0 b 1 J l b W 9 2 Z W R D b 2 x 1 b W 5 z M S 5 7 Q 2 9 s d W 1 u M T I 1 L D E y N H 0 m c X V v d D s s J n F 1 b 3 Q 7 U 2 V j d G l v b j E v M j E t M T A t M j J f M T U w N j A w X 0 5 v a X N l L 0 F 1 d G 9 S Z W 1 v d m V k Q 2 9 s d W 1 u c z E u e 0 N v b H V t b j E y N i w x M j V 9 J n F 1 b 3 Q 7 L C Z x d W 9 0 O 1 N l Y 3 R p b 2 4 x L z I x L T E w L T I y X z E 1 M D Y w M F 9 O b 2 l z Z S 9 B d X R v U m V t b 3 Z l Z E N v b H V t b n M x L n t D b 2 x 1 b W 4 x M j c s M T I 2 f S Z x d W 9 0 O y w m c X V v d D t T Z W N 0 a W 9 u M S 8 y M S 0 x M C 0 y M l 8 x N T A 2 M D B f T m 9 p c 2 U v Q X V 0 b 1 J l b W 9 2 Z W R D b 2 x 1 b W 5 z M S 5 7 Q 2 9 s d W 1 u M T I 4 L D E y N 3 0 m c X V v d D s s J n F 1 b 3 Q 7 U 2 V j d G l v b j E v M j E t M T A t M j J f M T U w N j A w X 0 5 v a X N l L 0 F 1 d G 9 S Z W 1 v d m V k Q 2 9 s d W 1 u c z E u e 0 N v b H V t b j E y O S w x M j h 9 J n F 1 b 3 Q 7 L C Z x d W 9 0 O 1 N l Y 3 R p b 2 4 x L z I x L T E w L T I y X z E 1 M D Y w M F 9 O b 2 l z Z S 9 B d X R v U m V t b 3 Z l Z E N v b H V t b n M x L n t D b 2 x 1 b W 4 x M z A s M T I 5 f S Z x d W 9 0 O y w m c X V v d D t T Z W N 0 a W 9 u M S 8 y M S 0 x M C 0 y M l 8 x N T A 2 M D B f T m 9 p c 2 U v Q X V 0 b 1 J l b W 9 2 Z W R D b 2 x 1 b W 5 z M S 5 7 Q 2 9 s d W 1 u M T M x L D E z M H 0 m c X V v d D s s J n F 1 b 3 Q 7 U 2 V j d G l v b j E v M j E t M T A t M j J f M T U w N j A w X 0 5 v a X N l L 0 F 1 d G 9 S Z W 1 v d m V k Q 2 9 s d W 1 u c z E u e 0 N v b H V t b j E z M i w x M z F 9 J n F 1 b 3 Q 7 L C Z x d W 9 0 O 1 N l Y 3 R p b 2 4 x L z I x L T E w L T I y X z E 1 M D Y w M F 9 O b 2 l z Z S 9 B d X R v U m V t b 3 Z l Z E N v b H V t b n M x L n t D b 2 x 1 b W 4 x M z M s M T M y f S Z x d W 9 0 O y w m c X V v d D t T Z W N 0 a W 9 u M S 8 y M S 0 x M C 0 y M l 8 x N T A 2 M D B f T m 9 p c 2 U v Q X V 0 b 1 J l b W 9 2 Z W R D b 2 x 1 b W 5 z M S 5 7 Q 2 9 s d W 1 u M T M 0 L D E z M 3 0 m c X V v d D s s J n F 1 b 3 Q 7 U 2 V j d G l v b j E v M j E t M T A t M j J f M T U w N j A w X 0 5 v a X N l L 0 F 1 d G 9 S Z W 1 v d m V k Q 2 9 s d W 1 u c z E u e 0 N v b H V t b j E z N S w x M z R 9 J n F 1 b 3 Q 7 L C Z x d W 9 0 O 1 N l Y 3 R p b 2 4 x L z I x L T E w L T I y X z E 1 M D Y w M F 9 O b 2 l z Z S 9 B d X R v U m V t b 3 Z l Z E N v b H V t b n M x L n t D b 2 x 1 b W 4 x M z Y s M T M 1 f S Z x d W 9 0 O y w m c X V v d D t T Z W N 0 a W 9 u M S 8 y M S 0 x M C 0 y M l 8 x N T A 2 M D B f T m 9 p c 2 U v Q X V 0 b 1 J l b W 9 2 Z W R D b 2 x 1 b W 5 z M S 5 7 Q 2 9 s d W 1 u M T M 3 L D E z N n 0 m c X V v d D s s J n F 1 b 3 Q 7 U 2 V j d G l v b j E v M j E t M T A t M j J f M T U w N j A w X 0 5 v a X N l L 0 F 1 d G 9 S Z W 1 v d m V k Q 2 9 s d W 1 u c z E u e 0 N v b H V t b j E z O C w x M z d 9 J n F 1 b 3 Q 7 L C Z x d W 9 0 O 1 N l Y 3 R p b 2 4 x L z I x L T E w L T I y X z E 1 M D Y w M F 9 O b 2 l z Z S 9 B d X R v U m V t b 3 Z l Z E N v b H V t b n M x L n t D b 2 x 1 b W 4 x M z k s M T M 4 f S Z x d W 9 0 O y w m c X V v d D t T Z W N 0 a W 9 u M S 8 y M S 0 x M C 0 y M l 8 x N T A 2 M D B f T m 9 p c 2 U v Q X V 0 b 1 J l b W 9 2 Z W R D b 2 x 1 b W 5 z M S 5 7 Q 2 9 s d W 1 u M T Q w L D E z O X 0 m c X V v d D s s J n F 1 b 3 Q 7 U 2 V j d G l v b j E v M j E t M T A t M j J f M T U w N j A w X 0 5 v a X N l L 0 F 1 d G 9 S Z W 1 v d m V k Q 2 9 s d W 1 u c z E u e 0 N v b H V t b j E 0 M S w x N D B 9 J n F 1 b 3 Q 7 L C Z x d W 9 0 O 1 N l Y 3 R p b 2 4 x L z I x L T E w L T I y X z E 1 M D Y w M F 9 O b 2 l z Z S 9 B d X R v U m V t b 3 Z l Z E N v b H V t b n M x L n t D b 2 x 1 b W 4 x N D I s M T Q x f S Z x d W 9 0 O y w m c X V v d D t T Z W N 0 a W 9 u M S 8 y M S 0 x M C 0 y M l 8 x N T A 2 M D B f T m 9 p c 2 U v Q X V 0 b 1 J l b W 9 2 Z W R D b 2 x 1 b W 5 z M S 5 7 Q 2 9 s d W 1 u M T Q z L D E 0 M n 0 m c X V v d D s s J n F 1 b 3 Q 7 U 2 V j d G l v b j E v M j E t M T A t M j J f M T U w N j A w X 0 5 v a X N l L 0 F 1 d G 9 S Z W 1 v d m V k Q 2 9 s d W 1 u c z E u e 0 N v b H V t b j E 0 N C w x N D N 9 J n F 1 b 3 Q 7 L C Z x d W 9 0 O 1 N l Y 3 R p b 2 4 x L z I x L T E w L T I y X z E 1 M D Y w M F 9 O b 2 l z Z S 9 B d X R v U m V t b 3 Z l Z E N v b H V t b n M x L n t D b 2 x 1 b W 4 x N D U s M T Q 0 f S Z x d W 9 0 O y w m c X V v d D t T Z W N 0 a W 9 u M S 8 y M S 0 x M C 0 y M l 8 x N T A 2 M D B f T m 9 p c 2 U v Q X V 0 b 1 J l b W 9 2 Z W R D b 2 x 1 b W 5 z M S 5 7 Q 2 9 s d W 1 u M T Q 2 L D E 0 N X 0 m c X V v d D s s J n F 1 b 3 Q 7 U 2 V j d G l v b j E v M j E t M T A t M j J f M T U w N j A w X 0 5 v a X N l L 0 F 1 d G 9 S Z W 1 v d m V k Q 2 9 s d W 1 u c z E u e 0 N v b H V t b j E 0 N y w x N D Z 9 J n F 1 b 3 Q 7 L C Z x d W 9 0 O 1 N l Y 3 R p b 2 4 x L z I x L T E w L T I y X z E 1 M D Y w M F 9 O b 2 l z Z S 9 B d X R v U m V t b 3 Z l Z E N v b H V t b n M x L n t D b 2 x 1 b W 4 x N D g s M T Q 3 f S Z x d W 9 0 O y w m c X V v d D t T Z W N 0 a W 9 u M S 8 y M S 0 x M C 0 y M l 8 x N T A 2 M D B f T m 9 p c 2 U v Q X V 0 b 1 J l b W 9 2 Z W R D b 2 x 1 b W 5 z M S 5 7 Q 2 9 s d W 1 u M T Q 5 L D E 0 O H 0 m c X V v d D s s J n F 1 b 3 Q 7 U 2 V j d G l v b j E v M j E t M T A t M j J f M T U w N j A w X 0 5 v a X N l L 0 F 1 d G 9 S Z W 1 v d m V k Q 2 9 s d W 1 u c z E u e 0 N v b H V t b j E 1 M C w x N D l 9 J n F 1 b 3 Q 7 L C Z x d W 9 0 O 1 N l Y 3 R p b 2 4 x L z I x L T E w L T I y X z E 1 M D Y w M F 9 O b 2 l z Z S 9 B d X R v U m V t b 3 Z l Z E N v b H V t b n M x L n t D b 2 x 1 b W 4 x N T E s M T U w f S Z x d W 9 0 O y w m c X V v d D t T Z W N 0 a W 9 u M S 8 y M S 0 x M C 0 y M l 8 x N T A 2 M D B f T m 9 p c 2 U v Q X V 0 b 1 J l b W 9 2 Z W R D b 2 x 1 b W 5 z M S 5 7 Q 2 9 s d W 1 u M T U y L D E 1 M X 0 m c X V v d D s s J n F 1 b 3 Q 7 U 2 V j d G l v b j E v M j E t M T A t M j J f M T U w N j A w X 0 5 v a X N l L 0 F 1 d G 9 S Z W 1 v d m V k Q 2 9 s d W 1 u c z E u e 0 N v b H V t b j E 1 M y w x N T J 9 J n F 1 b 3 Q 7 L C Z x d W 9 0 O 1 N l Y 3 R p b 2 4 x L z I x L T E w L T I y X z E 1 M D Y w M F 9 O b 2 l z Z S 9 B d X R v U m V t b 3 Z l Z E N v b H V t b n M x L n t D b 2 x 1 b W 4 x N T Q s M T U z f S Z x d W 9 0 O y w m c X V v d D t T Z W N 0 a W 9 u M S 8 y M S 0 x M C 0 y M l 8 x N T A 2 M D B f T m 9 p c 2 U v Q X V 0 b 1 J l b W 9 2 Z W R D b 2 x 1 b W 5 z M S 5 7 Q 2 9 s d W 1 u M T U 1 L D E 1 N H 0 m c X V v d D s s J n F 1 b 3 Q 7 U 2 V j d G l v b j E v M j E t M T A t M j J f M T U w N j A w X 0 5 v a X N l L 0 F 1 d G 9 S Z W 1 v d m V k Q 2 9 s d W 1 u c z E u e 0 N v b H V t b j E 1 N i w x N T V 9 J n F 1 b 3 Q 7 L C Z x d W 9 0 O 1 N l Y 3 R p b 2 4 x L z I x L T E w L T I y X z E 1 M D Y w M F 9 O b 2 l z Z S 9 B d X R v U m V t b 3 Z l Z E N v b H V t b n M x L n t D b 2 x 1 b W 4 x N T c s M T U 2 f S Z x d W 9 0 O y w m c X V v d D t T Z W N 0 a W 9 u M S 8 y M S 0 x M C 0 y M l 8 x N T A 2 M D B f T m 9 p c 2 U v Q X V 0 b 1 J l b W 9 2 Z W R D b 2 x 1 b W 5 z M S 5 7 Q 2 9 s d W 1 u M T U 4 L D E 1 N 3 0 m c X V v d D s s J n F 1 b 3 Q 7 U 2 V j d G l v b j E v M j E t M T A t M j J f M T U w N j A w X 0 5 v a X N l L 0 F 1 d G 9 S Z W 1 v d m V k Q 2 9 s d W 1 u c z E u e 0 N v b H V t b j E 1 O S w x N T h 9 J n F 1 b 3 Q 7 L C Z x d W 9 0 O 1 N l Y 3 R p b 2 4 x L z I x L T E w L T I y X z E 1 M D Y w M F 9 O b 2 l z Z S 9 B d X R v U m V t b 3 Z l Z E N v b H V t b n M x L n t D b 2 x 1 b W 4 x N j A s M T U 5 f S Z x d W 9 0 O y w m c X V v d D t T Z W N 0 a W 9 u M S 8 y M S 0 x M C 0 y M l 8 x N T A 2 M D B f T m 9 p c 2 U v Q X V 0 b 1 J l b W 9 2 Z W R D b 2 x 1 b W 5 z M S 5 7 Q 2 9 s d W 1 u M T Y x L D E 2 M H 0 m c X V v d D s s J n F 1 b 3 Q 7 U 2 V j d G l v b j E v M j E t M T A t M j J f M T U w N j A w X 0 5 v a X N l L 0 F 1 d G 9 S Z W 1 v d m V k Q 2 9 s d W 1 u c z E u e 0 N v b H V t b j E 2 M i w x N j F 9 J n F 1 b 3 Q 7 L C Z x d W 9 0 O 1 N l Y 3 R p b 2 4 x L z I x L T E w L T I y X z E 1 M D Y w M F 9 O b 2 l z Z S 9 B d X R v U m V t b 3 Z l Z E N v b H V t b n M x L n t D b 2 x 1 b W 4 x N j M s M T Y y f S Z x d W 9 0 O y w m c X V v d D t T Z W N 0 a W 9 u M S 8 y M S 0 x M C 0 y M l 8 x N T A 2 M D B f T m 9 p c 2 U v Q X V 0 b 1 J l b W 9 2 Z W R D b 2 x 1 b W 5 z M S 5 7 Q 2 9 s d W 1 u M T Y 0 L D E 2 M 3 0 m c X V v d D s s J n F 1 b 3 Q 7 U 2 V j d G l v b j E v M j E t M T A t M j J f M T U w N j A w X 0 5 v a X N l L 0 F 1 d G 9 S Z W 1 v d m V k Q 2 9 s d W 1 u c z E u e 0 N v b H V t b j E 2 N S w x N j R 9 J n F 1 b 3 Q 7 L C Z x d W 9 0 O 1 N l Y 3 R p b 2 4 x L z I x L T E w L T I y X z E 1 M D Y w M F 9 O b 2 l z Z S 9 B d X R v U m V t b 3 Z l Z E N v b H V t b n M x L n t D b 2 x 1 b W 4 x N j Y s M T Y 1 f S Z x d W 9 0 O y w m c X V v d D t T Z W N 0 a W 9 u M S 8 y M S 0 x M C 0 y M l 8 x N T A 2 M D B f T m 9 p c 2 U v Q X V 0 b 1 J l b W 9 2 Z W R D b 2 x 1 b W 5 z M S 5 7 Q 2 9 s d W 1 u M T Y 3 L D E 2 N n 0 m c X V v d D s s J n F 1 b 3 Q 7 U 2 V j d G l v b j E v M j E t M T A t M j J f M T U w N j A w X 0 5 v a X N l L 0 F 1 d G 9 S Z W 1 v d m V k Q 2 9 s d W 1 u c z E u e 0 N v b H V t b j E 2 O C w x N j d 9 J n F 1 b 3 Q 7 L C Z x d W 9 0 O 1 N l Y 3 R p b 2 4 x L z I x L T E w L T I y X z E 1 M D Y w M F 9 O b 2 l z Z S 9 B d X R v U m V t b 3 Z l Z E N v b H V t b n M x L n t D b 2 x 1 b W 4 x N j k s M T Y 4 f S Z x d W 9 0 O y w m c X V v d D t T Z W N 0 a W 9 u M S 8 y M S 0 x M C 0 y M l 8 x N T A 2 M D B f T m 9 p c 2 U v Q X V 0 b 1 J l b W 9 2 Z W R D b 2 x 1 b W 5 z M S 5 7 Q 2 9 s d W 1 u M T c w L D E 2 O X 0 m c X V v d D s s J n F 1 b 3 Q 7 U 2 V j d G l v b j E v M j E t M T A t M j J f M T U w N j A w X 0 5 v a X N l L 0 F 1 d G 9 S Z W 1 v d m V k Q 2 9 s d W 1 u c z E u e 0 N v b H V t b j E 3 M S w x N z B 9 J n F 1 b 3 Q 7 L C Z x d W 9 0 O 1 N l Y 3 R p b 2 4 x L z I x L T E w L T I y X z E 1 M D Y w M F 9 O b 2 l z Z S 9 B d X R v U m V t b 3 Z l Z E N v b H V t b n M x L n t D b 2 x 1 b W 4 x N z I s M T c x f S Z x d W 9 0 O y w m c X V v d D t T Z W N 0 a W 9 u M S 8 y M S 0 x M C 0 y M l 8 x N T A 2 M D B f T m 9 p c 2 U v Q X V 0 b 1 J l b W 9 2 Z W R D b 2 x 1 b W 5 z M S 5 7 Q 2 9 s d W 1 u M T c z L D E 3 M n 0 m c X V v d D s s J n F 1 b 3 Q 7 U 2 V j d G l v b j E v M j E t M T A t M j J f M T U w N j A w X 0 5 v a X N l L 0 F 1 d G 9 S Z W 1 v d m V k Q 2 9 s d W 1 u c z E u e 0 N v b H V t b j E 3 N C w x N z N 9 J n F 1 b 3 Q 7 L C Z x d W 9 0 O 1 N l Y 3 R p b 2 4 x L z I x L T E w L T I y X z E 1 M D Y w M F 9 O b 2 l z Z S 9 B d X R v U m V t b 3 Z l Z E N v b H V t b n M x L n t D b 2 x 1 b W 4 x N z U s M T c 0 f S Z x d W 9 0 O y w m c X V v d D t T Z W N 0 a W 9 u M S 8 y M S 0 x M C 0 y M l 8 x N T A 2 M D B f T m 9 p c 2 U v Q X V 0 b 1 J l b W 9 2 Z W R D b 2 x 1 b W 5 z M S 5 7 Q 2 9 s d W 1 u M T c 2 L D E 3 N X 0 m c X V v d D s s J n F 1 b 3 Q 7 U 2 V j d G l v b j E v M j E t M T A t M j J f M T U w N j A w X 0 5 v a X N l L 0 F 1 d G 9 S Z W 1 v d m V k Q 2 9 s d W 1 u c z E u e 0 N v b H V t b j E 3 N y w x N z Z 9 J n F 1 b 3 Q 7 L C Z x d W 9 0 O 1 N l Y 3 R p b 2 4 x L z I x L T E w L T I y X z E 1 M D Y w M F 9 O b 2 l z Z S 9 B d X R v U m V t b 3 Z l Z E N v b H V t b n M x L n t D b 2 x 1 b W 4 x N z g s M T c 3 f S Z x d W 9 0 O y w m c X V v d D t T Z W N 0 a W 9 u M S 8 y M S 0 x M C 0 y M l 8 x N T A 2 M D B f T m 9 p c 2 U v Q X V 0 b 1 J l b W 9 2 Z W R D b 2 x 1 b W 5 z M S 5 7 Q 2 9 s d W 1 u M T c 5 L D E 3 O H 0 m c X V v d D s s J n F 1 b 3 Q 7 U 2 V j d G l v b j E v M j E t M T A t M j J f M T U w N j A w X 0 5 v a X N l L 0 F 1 d G 9 S Z W 1 v d m V k Q 2 9 s d W 1 u c z E u e 0 N v b H V t b j E 4 M C w x N z l 9 J n F 1 b 3 Q 7 L C Z x d W 9 0 O 1 N l Y 3 R p b 2 4 x L z I x L T E w L T I y X z E 1 M D Y w M F 9 O b 2 l z Z S 9 B d X R v U m V t b 3 Z l Z E N v b H V t b n M x L n t D b 2 x 1 b W 4 x O D E s M T g w f S Z x d W 9 0 O y w m c X V v d D t T Z W N 0 a W 9 u M S 8 y M S 0 x M C 0 y M l 8 x N T A 2 M D B f T m 9 p c 2 U v Q X V 0 b 1 J l b W 9 2 Z W R D b 2 x 1 b W 5 z M S 5 7 Q 2 9 s d W 1 u M T g y L D E 4 M X 0 m c X V v d D s s J n F 1 b 3 Q 7 U 2 V j d G l v b j E v M j E t M T A t M j J f M T U w N j A w X 0 5 v a X N l L 0 F 1 d G 9 S Z W 1 v d m V k Q 2 9 s d W 1 u c z E u e 0 N v b H V t b j E 4 M y w x O D J 9 J n F 1 b 3 Q 7 L C Z x d W 9 0 O 1 N l Y 3 R p b 2 4 x L z I x L T E w L T I y X z E 1 M D Y w M F 9 O b 2 l z Z S 9 B d X R v U m V t b 3 Z l Z E N v b H V t b n M x L n t D b 2 x 1 b W 4 x O D Q s M T g z f S Z x d W 9 0 O y w m c X V v d D t T Z W N 0 a W 9 u M S 8 y M S 0 x M C 0 y M l 8 x N T A 2 M D B f T m 9 p c 2 U v Q X V 0 b 1 J l b W 9 2 Z W R D b 2 x 1 b W 5 z M S 5 7 Q 2 9 s d W 1 u M T g 1 L D E 4 N H 0 m c X V v d D s s J n F 1 b 3 Q 7 U 2 V j d G l v b j E v M j E t M T A t M j J f M T U w N j A w X 0 5 v a X N l L 0 F 1 d G 9 S Z W 1 v d m V k Q 2 9 s d W 1 u c z E u e 0 N v b H V t b j E 4 N i w x O D V 9 J n F 1 b 3 Q 7 L C Z x d W 9 0 O 1 N l Y 3 R p b 2 4 x L z I x L T E w L T I y X z E 1 M D Y w M F 9 O b 2 l z Z S 9 B d X R v U m V t b 3 Z l Z E N v b H V t b n M x L n t D b 2 x 1 b W 4 x O D c s M T g 2 f S Z x d W 9 0 O y w m c X V v d D t T Z W N 0 a W 9 u M S 8 y M S 0 x M C 0 y M l 8 x N T A 2 M D B f T m 9 p c 2 U v Q X V 0 b 1 J l b W 9 2 Z W R D b 2 x 1 b W 5 z M S 5 7 Q 2 9 s d W 1 u M T g 4 L D E 4 N 3 0 m c X V v d D s s J n F 1 b 3 Q 7 U 2 V j d G l v b j E v M j E t M T A t M j J f M T U w N j A w X 0 5 v a X N l L 0 F 1 d G 9 S Z W 1 v d m V k Q 2 9 s d W 1 u c z E u e 0 N v b H V t b j E 4 O S w x O D h 9 J n F 1 b 3 Q 7 L C Z x d W 9 0 O 1 N l Y 3 R p b 2 4 x L z I x L T E w L T I y X z E 1 M D Y w M F 9 O b 2 l z Z S 9 B d X R v U m V t b 3 Z l Z E N v b H V t b n M x L n t D b 2 x 1 b W 4 x O T A s M T g 5 f S Z x d W 9 0 O y w m c X V v d D t T Z W N 0 a W 9 u M S 8 y M S 0 x M C 0 y M l 8 x N T A 2 M D B f T m 9 p c 2 U v Q X V 0 b 1 J l b W 9 2 Z W R D b 2 x 1 b W 5 z M S 5 7 Q 2 9 s d W 1 u M T k x L D E 5 M H 0 m c X V v d D s s J n F 1 b 3 Q 7 U 2 V j d G l v b j E v M j E t M T A t M j J f M T U w N j A w X 0 5 v a X N l L 0 F 1 d G 9 S Z W 1 v d m V k Q 2 9 s d W 1 u c z E u e 0 N v b H V t b j E 5 M i w x O T F 9 J n F 1 b 3 Q 7 L C Z x d W 9 0 O 1 N l Y 3 R p b 2 4 x L z I x L T E w L T I y X z E 1 M D Y w M F 9 O b 2 l z Z S 9 B d X R v U m V t b 3 Z l Z E N v b H V t b n M x L n t D b 2 x 1 b W 4 x O T M s M T k y f S Z x d W 9 0 O y w m c X V v d D t T Z W N 0 a W 9 u M S 8 y M S 0 x M C 0 y M l 8 x N T A 2 M D B f T m 9 p c 2 U v Q X V 0 b 1 J l b W 9 2 Z W R D b 2 x 1 b W 5 z M S 5 7 Q 2 9 s d W 1 u M T k 0 L D E 5 M 3 0 m c X V v d D s s J n F 1 b 3 Q 7 U 2 V j d G l v b j E v M j E t M T A t M j J f M T U w N j A w X 0 5 v a X N l L 0 F 1 d G 9 S Z W 1 v d m V k Q 2 9 s d W 1 u c z E u e 0 N v b H V t b j E 5 N S w x O T R 9 J n F 1 b 3 Q 7 L C Z x d W 9 0 O 1 N l Y 3 R p b 2 4 x L z I x L T E w L T I y X z E 1 M D Y w M F 9 O b 2 l z Z S 9 B d X R v U m V t b 3 Z l Z E N v b H V t b n M x L n t D b 2 x 1 b W 4 x O T Y s M T k 1 f S Z x d W 9 0 O y w m c X V v d D t T Z W N 0 a W 9 u M S 8 y M S 0 x M C 0 y M l 8 x N T A 2 M D B f T m 9 p c 2 U v Q X V 0 b 1 J l b W 9 2 Z W R D b 2 x 1 b W 5 z M S 5 7 Q 2 9 s d W 1 u M T k 3 L D E 5 N n 0 m c X V v d D s s J n F 1 b 3 Q 7 U 2 V j d G l v b j E v M j E t M T A t M j J f M T U w N j A w X 0 5 v a X N l L 0 F 1 d G 9 S Z W 1 v d m V k Q 2 9 s d W 1 u c z E u e 0 N v b H V t b j E 5 O C w x O T d 9 J n F 1 b 3 Q 7 L C Z x d W 9 0 O 1 N l Y 3 R p b 2 4 x L z I x L T E w L T I y X z E 1 M D Y w M F 9 O b 2 l z Z S 9 B d X R v U m V t b 3 Z l Z E N v b H V t b n M x L n t D b 2 x 1 b W 4 x O T k s M T k 4 f S Z x d W 9 0 O y w m c X V v d D t T Z W N 0 a W 9 u M S 8 y M S 0 x M C 0 y M l 8 x N T A 2 M D B f T m 9 p c 2 U v Q X V 0 b 1 J l b W 9 2 Z W R D b 2 x 1 b W 5 z M S 5 7 Q 2 9 s d W 1 u M j A w L D E 5 O X 0 m c X V v d D s s J n F 1 b 3 Q 7 U 2 V j d G l v b j E v M j E t M T A t M j J f M T U w N j A w X 0 5 v a X N l L 0 F 1 d G 9 S Z W 1 v d m V k Q 2 9 s d W 1 u c z E u e 0 N v b H V t b j I w M S w y M D B 9 J n F 1 b 3 Q 7 X S w m c X V v d D t D b 2 x 1 b W 5 D b 3 V u d C Z x d W 9 0 O z o y M D E s J n F 1 b 3 Q 7 S 2 V 5 Q 2 9 s d W 1 u T m F t Z X M m c X V v d D s 6 W 1 0 s J n F 1 b 3 Q 7 Q 2 9 s d W 1 u S W R l b n R p d G l l c y Z x d W 9 0 O z p b J n F 1 b 3 Q 7 U 2 V j d G l v b j E v M j E t M T A t M j J f M T U w N j A w X 0 5 v a X N l L 0 F 1 d G 9 S Z W 1 v d m V k Q 2 9 s d W 1 u c z E u e 0 N v b H V t b j E s M H 0 m c X V v d D s s J n F 1 b 3 Q 7 U 2 V j d G l v b j E v M j E t M T A t M j J f M T U w N j A w X 0 5 v a X N l L 0 F 1 d G 9 S Z W 1 v d m V k Q 2 9 s d W 1 u c z E u e 0 N v b H V t b j I s M X 0 m c X V v d D s s J n F 1 b 3 Q 7 U 2 V j d G l v b j E v M j E t M T A t M j J f M T U w N j A w X 0 5 v a X N l L 0 F 1 d G 9 S Z W 1 v d m V k Q 2 9 s d W 1 u c z E u e 0 N v b H V t b j M s M n 0 m c X V v d D s s J n F 1 b 3 Q 7 U 2 V j d G l v b j E v M j E t M T A t M j J f M T U w N j A w X 0 5 v a X N l L 0 F 1 d G 9 S Z W 1 v d m V k Q 2 9 s d W 1 u c z E u e 0 N v b H V t b j Q s M 3 0 m c X V v d D s s J n F 1 b 3 Q 7 U 2 V j d G l v b j E v M j E t M T A t M j J f M T U w N j A w X 0 5 v a X N l L 0 F 1 d G 9 S Z W 1 v d m V k Q 2 9 s d W 1 u c z E u e 0 N v b H V t b j U s N H 0 m c X V v d D s s J n F 1 b 3 Q 7 U 2 V j d G l v b j E v M j E t M T A t M j J f M T U w N j A w X 0 5 v a X N l L 0 F 1 d G 9 S Z W 1 v d m V k Q 2 9 s d W 1 u c z E u e 0 N v b H V t b j Y s N X 0 m c X V v d D s s J n F 1 b 3 Q 7 U 2 V j d G l v b j E v M j E t M T A t M j J f M T U w N j A w X 0 5 v a X N l L 0 F 1 d G 9 S Z W 1 v d m V k Q 2 9 s d W 1 u c z E u e 0 N v b H V t b j c s N n 0 m c X V v d D s s J n F 1 b 3 Q 7 U 2 V j d G l v b j E v M j E t M T A t M j J f M T U w N j A w X 0 5 v a X N l L 0 F 1 d G 9 S Z W 1 v d m V k Q 2 9 s d W 1 u c z E u e 0 N v b H V t b j g s N 3 0 m c X V v d D s s J n F 1 b 3 Q 7 U 2 V j d G l v b j E v M j E t M T A t M j J f M T U w N j A w X 0 5 v a X N l L 0 F 1 d G 9 S Z W 1 v d m V k Q 2 9 s d W 1 u c z E u e 0 N v b H V t b j k s O H 0 m c X V v d D s s J n F 1 b 3 Q 7 U 2 V j d G l v b j E v M j E t M T A t M j J f M T U w N j A w X 0 5 v a X N l L 0 F 1 d G 9 S Z W 1 v d m V k Q 2 9 s d W 1 u c z E u e 0 N v b H V t b j E w L D l 9 J n F 1 b 3 Q 7 L C Z x d W 9 0 O 1 N l Y 3 R p b 2 4 x L z I x L T E w L T I y X z E 1 M D Y w M F 9 O b 2 l z Z S 9 B d X R v U m V t b 3 Z l Z E N v b H V t b n M x L n t D b 2 x 1 b W 4 x M S w x M H 0 m c X V v d D s s J n F 1 b 3 Q 7 U 2 V j d G l v b j E v M j E t M T A t M j J f M T U w N j A w X 0 5 v a X N l L 0 F 1 d G 9 S Z W 1 v d m V k Q 2 9 s d W 1 u c z E u e 0 N v b H V t b j E y L D E x f S Z x d W 9 0 O y w m c X V v d D t T Z W N 0 a W 9 u M S 8 y M S 0 x M C 0 y M l 8 x N T A 2 M D B f T m 9 p c 2 U v Q X V 0 b 1 J l b W 9 2 Z W R D b 2 x 1 b W 5 z M S 5 7 Q 2 9 s d W 1 u M T M s M T J 9 J n F 1 b 3 Q 7 L C Z x d W 9 0 O 1 N l Y 3 R p b 2 4 x L z I x L T E w L T I y X z E 1 M D Y w M F 9 O b 2 l z Z S 9 B d X R v U m V t b 3 Z l Z E N v b H V t b n M x L n t D b 2 x 1 b W 4 x N C w x M 3 0 m c X V v d D s s J n F 1 b 3 Q 7 U 2 V j d G l v b j E v M j E t M T A t M j J f M T U w N j A w X 0 5 v a X N l L 0 F 1 d G 9 S Z W 1 v d m V k Q 2 9 s d W 1 u c z E u e 0 N v b H V t b j E 1 L D E 0 f S Z x d W 9 0 O y w m c X V v d D t T Z W N 0 a W 9 u M S 8 y M S 0 x M C 0 y M l 8 x N T A 2 M D B f T m 9 p c 2 U v Q X V 0 b 1 J l b W 9 2 Z W R D b 2 x 1 b W 5 z M S 5 7 Q 2 9 s d W 1 u M T Y s M T V 9 J n F 1 b 3 Q 7 L C Z x d W 9 0 O 1 N l Y 3 R p b 2 4 x L z I x L T E w L T I y X z E 1 M D Y w M F 9 O b 2 l z Z S 9 B d X R v U m V t b 3 Z l Z E N v b H V t b n M x L n t D b 2 x 1 b W 4 x N y w x N n 0 m c X V v d D s s J n F 1 b 3 Q 7 U 2 V j d G l v b j E v M j E t M T A t M j J f M T U w N j A w X 0 5 v a X N l L 0 F 1 d G 9 S Z W 1 v d m V k Q 2 9 s d W 1 u c z E u e 0 N v b H V t b j E 4 L D E 3 f S Z x d W 9 0 O y w m c X V v d D t T Z W N 0 a W 9 u M S 8 y M S 0 x M C 0 y M l 8 x N T A 2 M D B f T m 9 p c 2 U v Q X V 0 b 1 J l b W 9 2 Z W R D b 2 x 1 b W 5 z M S 5 7 Q 2 9 s d W 1 u M T k s M T h 9 J n F 1 b 3 Q 7 L C Z x d W 9 0 O 1 N l Y 3 R p b 2 4 x L z I x L T E w L T I y X z E 1 M D Y w M F 9 O b 2 l z Z S 9 B d X R v U m V t b 3 Z l Z E N v b H V t b n M x L n t D b 2 x 1 b W 4 y M C w x O X 0 m c X V v d D s s J n F 1 b 3 Q 7 U 2 V j d G l v b j E v M j E t M T A t M j J f M T U w N j A w X 0 5 v a X N l L 0 F 1 d G 9 S Z W 1 v d m V k Q 2 9 s d W 1 u c z E u e 0 N v b H V t b j I x L D I w f S Z x d W 9 0 O y w m c X V v d D t T Z W N 0 a W 9 u M S 8 y M S 0 x M C 0 y M l 8 x N T A 2 M D B f T m 9 p c 2 U v Q X V 0 b 1 J l b W 9 2 Z W R D b 2 x 1 b W 5 z M S 5 7 Q 2 9 s d W 1 u M j I s M j F 9 J n F 1 b 3 Q 7 L C Z x d W 9 0 O 1 N l Y 3 R p b 2 4 x L z I x L T E w L T I y X z E 1 M D Y w M F 9 O b 2 l z Z S 9 B d X R v U m V t b 3 Z l Z E N v b H V t b n M x L n t D b 2 x 1 b W 4 y M y w y M n 0 m c X V v d D s s J n F 1 b 3 Q 7 U 2 V j d G l v b j E v M j E t M T A t M j J f M T U w N j A w X 0 5 v a X N l L 0 F 1 d G 9 S Z W 1 v d m V k Q 2 9 s d W 1 u c z E u e 0 N v b H V t b j I 0 L D I z f S Z x d W 9 0 O y w m c X V v d D t T Z W N 0 a W 9 u M S 8 y M S 0 x M C 0 y M l 8 x N T A 2 M D B f T m 9 p c 2 U v Q X V 0 b 1 J l b W 9 2 Z W R D b 2 x 1 b W 5 z M S 5 7 Q 2 9 s d W 1 u M j U s M j R 9 J n F 1 b 3 Q 7 L C Z x d W 9 0 O 1 N l Y 3 R p b 2 4 x L z I x L T E w L T I y X z E 1 M D Y w M F 9 O b 2 l z Z S 9 B d X R v U m V t b 3 Z l Z E N v b H V t b n M x L n t D b 2 x 1 b W 4 y N i w y N X 0 m c X V v d D s s J n F 1 b 3 Q 7 U 2 V j d G l v b j E v M j E t M T A t M j J f M T U w N j A w X 0 5 v a X N l L 0 F 1 d G 9 S Z W 1 v d m V k Q 2 9 s d W 1 u c z E u e 0 N v b H V t b j I 3 L D I 2 f S Z x d W 9 0 O y w m c X V v d D t T Z W N 0 a W 9 u M S 8 y M S 0 x M C 0 y M l 8 x N T A 2 M D B f T m 9 p c 2 U v Q X V 0 b 1 J l b W 9 2 Z W R D b 2 x 1 b W 5 z M S 5 7 Q 2 9 s d W 1 u M j g s M j d 9 J n F 1 b 3 Q 7 L C Z x d W 9 0 O 1 N l Y 3 R p b 2 4 x L z I x L T E w L T I y X z E 1 M D Y w M F 9 O b 2 l z Z S 9 B d X R v U m V t b 3 Z l Z E N v b H V t b n M x L n t D b 2 x 1 b W 4 y O S w y O H 0 m c X V v d D s s J n F 1 b 3 Q 7 U 2 V j d G l v b j E v M j E t M T A t M j J f M T U w N j A w X 0 5 v a X N l L 0 F 1 d G 9 S Z W 1 v d m V k Q 2 9 s d W 1 u c z E u e 0 N v b H V t b j M w L D I 5 f S Z x d W 9 0 O y w m c X V v d D t T Z W N 0 a W 9 u M S 8 y M S 0 x M C 0 y M l 8 x N T A 2 M D B f T m 9 p c 2 U v Q X V 0 b 1 J l b W 9 2 Z W R D b 2 x 1 b W 5 z M S 5 7 Q 2 9 s d W 1 u M z E s M z B 9 J n F 1 b 3 Q 7 L C Z x d W 9 0 O 1 N l Y 3 R p b 2 4 x L z I x L T E w L T I y X z E 1 M D Y w M F 9 O b 2 l z Z S 9 B d X R v U m V t b 3 Z l Z E N v b H V t b n M x L n t D b 2 x 1 b W 4 z M i w z M X 0 m c X V v d D s s J n F 1 b 3 Q 7 U 2 V j d G l v b j E v M j E t M T A t M j J f M T U w N j A w X 0 5 v a X N l L 0 F 1 d G 9 S Z W 1 v d m V k Q 2 9 s d W 1 u c z E u e 0 N v b H V t b j M z L D M y f S Z x d W 9 0 O y w m c X V v d D t T Z W N 0 a W 9 u M S 8 y M S 0 x M C 0 y M l 8 x N T A 2 M D B f T m 9 p c 2 U v Q X V 0 b 1 J l b W 9 2 Z W R D b 2 x 1 b W 5 z M S 5 7 Q 2 9 s d W 1 u M z Q s M z N 9 J n F 1 b 3 Q 7 L C Z x d W 9 0 O 1 N l Y 3 R p b 2 4 x L z I x L T E w L T I y X z E 1 M D Y w M F 9 O b 2 l z Z S 9 B d X R v U m V t b 3 Z l Z E N v b H V t b n M x L n t D b 2 x 1 b W 4 z N S w z N H 0 m c X V v d D s s J n F 1 b 3 Q 7 U 2 V j d G l v b j E v M j E t M T A t M j J f M T U w N j A w X 0 5 v a X N l L 0 F 1 d G 9 S Z W 1 v d m V k Q 2 9 s d W 1 u c z E u e 0 N v b H V t b j M 2 L D M 1 f S Z x d W 9 0 O y w m c X V v d D t T Z W N 0 a W 9 u M S 8 y M S 0 x M C 0 y M l 8 x N T A 2 M D B f T m 9 p c 2 U v Q X V 0 b 1 J l b W 9 2 Z W R D b 2 x 1 b W 5 z M S 5 7 Q 2 9 s d W 1 u M z c s M z Z 9 J n F 1 b 3 Q 7 L C Z x d W 9 0 O 1 N l Y 3 R p b 2 4 x L z I x L T E w L T I y X z E 1 M D Y w M F 9 O b 2 l z Z S 9 B d X R v U m V t b 3 Z l Z E N v b H V t b n M x L n t D b 2 x 1 b W 4 z O C w z N 3 0 m c X V v d D s s J n F 1 b 3 Q 7 U 2 V j d G l v b j E v M j E t M T A t M j J f M T U w N j A w X 0 5 v a X N l L 0 F 1 d G 9 S Z W 1 v d m V k Q 2 9 s d W 1 u c z E u e 0 N v b H V t b j M 5 L D M 4 f S Z x d W 9 0 O y w m c X V v d D t T Z W N 0 a W 9 u M S 8 y M S 0 x M C 0 y M l 8 x N T A 2 M D B f T m 9 p c 2 U v Q X V 0 b 1 J l b W 9 2 Z W R D b 2 x 1 b W 5 z M S 5 7 Q 2 9 s d W 1 u N D A s M z l 9 J n F 1 b 3 Q 7 L C Z x d W 9 0 O 1 N l Y 3 R p b 2 4 x L z I x L T E w L T I y X z E 1 M D Y w M F 9 O b 2 l z Z S 9 B d X R v U m V t b 3 Z l Z E N v b H V t b n M x L n t D b 2 x 1 b W 4 0 M S w 0 M H 0 m c X V v d D s s J n F 1 b 3 Q 7 U 2 V j d G l v b j E v M j E t M T A t M j J f M T U w N j A w X 0 5 v a X N l L 0 F 1 d G 9 S Z W 1 v d m V k Q 2 9 s d W 1 u c z E u e 0 N v b H V t b j Q y L D Q x f S Z x d W 9 0 O y w m c X V v d D t T Z W N 0 a W 9 u M S 8 y M S 0 x M C 0 y M l 8 x N T A 2 M D B f T m 9 p c 2 U v Q X V 0 b 1 J l b W 9 2 Z W R D b 2 x 1 b W 5 z M S 5 7 Q 2 9 s d W 1 u N D M s N D J 9 J n F 1 b 3 Q 7 L C Z x d W 9 0 O 1 N l Y 3 R p b 2 4 x L z I x L T E w L T I y X z E 1 M D Y w M F 9 O b 2 l z Z S 9 B d X R v U m V t b 3 Z l Z E N v b H V t b n M x L n t D b 2 x 1 b W 4 0 N C w 0 M 3 0 m c X V v d D s s J n F 1 b 3 Q 7 U 2 V j d G l v b j E v M j E t M T A t M j J f M T U w N j A w X 0 5 v a X N l L 0 F 1 d G 9 S Z W 1 v d m V k Q 2 9 s d W 1 u c z E u e 0 N v b H V t b j Q 1 L D Q 0 f S Z x d W 9 0 O y w m c X V v d D t T Z W N 0 a W 9 u M S 8 y M S 0 x M C 0 y M l 8 x N T A 2 M D B f T m 9 p c 2 U v Q X V 0 b 1 J l b W 9 2 Z W R D b 2 x 1 b W 5 z M S 5 7 Q 2 9 s d W 1 u N D Y s N D V 9 J n F 1 b 3 Q 7 L C Z x d W 9 0 O 1 N l Y 3 R p b 2 4 x L z I x L T E w L T I y X z E 1 M D Y w M F 9 O b 2 l z Z S 9 B d X R v U m V t b 3 Z l Z E N v b H V t b n M x L n t D b 2 x 1 b W 4 0 N y w 0 N n 0 m c X V v d D s s J n F 1 b 3 Q 7 U 2 V j d G l v b j E v M j E t M T A t M j J f M T U w N j A w X 0 5 v a X N l L 0 F 1 d G 9 S Z W 1 v d m V k Q 2 9 s d W 1 u c z E u e 0 N v b H V t b j Q 4 L D Q 3 f S Z x d W 9 0 O y w m c X V v d D t T Z W N 0 a W 9 u M S 8 y M S 0 x M C 0 y M l 8 x N T A 2 M D B f T m 9 p c 2 U v Q X V 0 b 1 J l b W 9 2 Z W R D b 2 x 1 b W 5 z M S 5 7 Q 2 9 s d W 1 u N D k s N D h 9 J n F 1 b 3 Q 7 L C Z x d W 9 0 O 1 N l Y 3 R p b 2 4 x L z I x L T E w L T I y X z E 1 M D Y w M F 9 O b 2 l z Z S 9 B d X R v U m V t b 3 Z l Z E N v b H V t b n M x L n t D b 2 x 1 b W 4 1 M C w 0 O X 0 m c X V v d D s s J n F 1 b 3 Q 7 U 2 V j d G l v b j E v M j E t M T A t M j J f M T U w N j A w X 0 5 v a X N l L 0 F 1 d G 9 S Z W 1 v d m V k Q 2 9 s d W 1 u c z E u e 0 N v b H V t b j U x L D U w f S Z x d W 9 0 O y w m c X V v d D t T Z W N 0 a W 9 u M S 8 y M S 0 x M C 0 y M l 8 x N T A 2 M D B f T m 9 p c 2 U v Q X V 0 b 1 J l b W 9 2 Z W R D b 2 x 1 b W 5 z M S 5 7 Q 2 9 s d W 1 u N T I s N T F 9 J n F 1 b 3 Q 7 L C Z x d W 9 0 O 1 N l Y 3 R p b 2 4 x L z I x L T E w L T I y X z E 1 M D Y w M F 9 O b 2 l z Z S 9 B d X R v U m V t b 3 Z l Z E N v b H V t b n M x L n t D b 2 x 1 b W 4 1 M y w 1 M n 0 m c X V v d D s s J n F 1 b 3 Q 7 U 2 V j d G l v b j E v M j E t M T A t M j J f M T U w N j A w X 0 5 v a X N l L 0 F 1 d G 9 S Z W 1 v d m V k Q 2 9 s d W 1 u c z E u e 0 N v b H V t b j U 0 L D U z f S Z x d W 9 0 O y w m c X V v d D t T Z W N 0 a W 9 u M S 8 y M S 0 x M C 0 y M l 8 x N T A 2 M D B f T m 9 p c 2 U v Q X V 0 b 1 J l b W 9 2 Z W R D b 2 x 1 b W 5 z M S 5 7 Q 2 9 s d W 1 u N T U s N T R 9 J n F 1 b 3 Q 7 L C Z x d W 9 0 O 1 N l Y 3 R p b 2 4 x L z I x L T E w L T I y X z E 1 M D Y w M F 9 O b 2 l z Z S 9 B d X R v U m V t b 3 Z l Z E N v b H V t b n M x L n t D b 2 x 1 b W 4 1 N i w 1 N X 0 m c X V v d D s s J n F 1 b 3 Q 7 U 2 V j d G l v b j E v M j E t M T A t M j J f M T U w N j A w X 0 5 v a X N l L 0 F 1 d G 9 S Z W 1 v d m V k Q 2 9 s d W 1 u c z E u e 0 N v b H V t b j U 3 L D U 2 f S Z x d W 9 0 O y w m c X V v d D t T Z W N 0 a W 9 u M S 8 y M S 0 x M C 0 y M l 8 x N T A 2 M D B f T m 9 p c 2 U v Q X V 0 b 1 J l b W 9 2 Z W R D b 2 x 1 b W 5 z M S 5 7 Q 2 9 s d W 1 u N T g s N T d 9 J n F 1 b 3 Q 7 L C Z x d W 9 0 O 1 N l Y 3 R p b 2 4 x L z I x L T E w L T I y X z E 1 M D Y w M F 9 O b 2 l z Z S 9 B d X R v U m V t b 3 Z l Z E N v b H V t b n M x L n t D b 2 x 1 b W 4 1 O S w 1 O H 0 m c X V v d D s s J n F 1 b 3 Q 7 U 2 V j d G l v b j E v M j E t M T A t M j J f M T U w N j A w X 0 5 v a X N l L 0 F 1 d G 9 S Z W 1 v d m V k Q 2 9 s d W 1 u c z E u e 0 N v b H V t b j Y w L D U 5 f S Z x d W 9 0 O y w m c X V v d D t T Z W N 0 a W 9 u M S 8 y M S 0 x M C 0 y M l 8 x N T A 2 M D B f T m 9 p c 2 U v Q X V 0 b 1 J l b W 9 2 Z W R D b 2 x 1 b W 5 z M S 5 7 Q 2 9 s d W 1 u N j E s N j B 9 J n F 1 b 3 Q 7 L C Z x d W 9 0 O 1 N l Y 3 R p b 2 4 x L z I x L T E w L T I y X z E 1 M D Y w M F 9 O b 2 l z Z S 9 B d X R v U m V t b 3 Z l Z E N v b H V t b n M x L n t D b 2 x 1 b W 4 2 M i w 2 M X 0 m c X V v d D s s J n F 1 b 3 Q 7 U 2 V j d G l v b j E v M j E t M T A t M j J f M T U w N j A w X 0 5 v a X N l L 0 F 1 d G 9 S Z W 1 v d m V k Q 2 9 s d W 1 u c z E u e 0 N v b H V t b j Y z L D Y y f S Z x d W 9 0 O y w m c X V v d D t T Z W N 0 a W 9 u M S 8 y M S 0 x M C 0 y M l 8 x N T A 2 M D B f T m 9 p c 2 U v Q X V 0 b 1 J l b W 9 2 Z W R D b 2 x 1 b W 5 z M S 5 7 Q 2 9 s d W 1 u N j Q s N j N 9 J n F 1 b 3 Q 7 L C Z x d W 9 0 O 1 N l Y 3 R p b 2 4 x L z I x L T E w L T I y X z E 1 M D Y w M F 9 O b 2 l z Z S 9 B d X R v U m V t b 3 Z l Z E N v b H V t b n M x L n t D b 2 x 1 b W 4 2 N S w 2 N H 0 m c X V v d D s s J n F 1 b 3 Q 7 U 2 V j d G l v b j E v M j E t M T A t M j J f M T U w N j A w X 0 5 v a X N l L 0 F 1 d G 9 S Z W 1 v d m V k Q 2 9 s d W 1 u c z E u e 0 N v b H V t b j Y 2 L D Y 1 f S Z x d W 9 0 O y w m c X V v d D t T Z W N 0 a W 9 u M S 8 y M S 0 x M C 0 y M l 8 x N T A 2 M D B f T m 9 p c 2 U v Q X V 0 b 1 J l b W 9 2 Z W R D b 2 x 1 b W 5 z M S 5 7 Q 2 9 s d W 1 u N j c s N j Z 9 J n F 1 b 3 Q 7 L C Z x d W 9 0 O 1 N l Y 3 R p b 2 4 x L z I x L T E w L T I y X z E 1 M D Y w M F 9 O b 2 l z Z S 9 B d X R v U m V t b 3 Z l Z E N v b H V t b n M x L n t D b 2 x 1 b W 4 2 O C w 2 N 3 0 m c X V v d D s s J n F 1 b 3 Q 7 U 2 V j d G l v b j E v M j E t M T A t M j J f M T U w N j A w X 0 5 v a X N l L 0 F 1 d G 9 S Z W 1 v d m V k Q 2 9 s d W 1 u c z E u e 0 N v b H V t b j Y 5 L D Y 4 f S Z x d W 9 0 O y w m c X V v d D t T Z W N 0 a W 9 u M S 8 y M S 0 x M C 0 y M l 8 x N T A 2 M D B f T m 9 p c 2 U v Q X V 0 b 1 J l b W 9 2 Z W R D b 2 x 1 b W 5 z M S 5 7 Q 2 9 s d W 1 u N z A s N j l 9 J n F 1 b 3 Q 7 L C Z x d W 9 0 O 1 N l Y 3 R p b 2 4 x L z I x L T E w L T I y X z E 1 M D Y w M F 9 O b 2 l z Z S 9 B d X R v U m V t b 3 Z l Z E N v b H V t b n M x L n t D b 2 x 1 b W 4 3 M S w 3 M H 0 m c X V v d D s s J n F 1 b 3 Q 7 U 2 V j d G l v b j E v M j E t M T A t M j J f M T U w N j A w X 0 5 v a X N l L 0 F 1 d G 9 S Z W 1 v d m V k Q 2 9 s d W 1 u c z E u e 0 N v b H V t b j c y L D c x f S Z x d W 9 0 O y w m c X V v d D t T Z W N 0 a W 9 u M S 8 y M S 0 x M C 0 y M l 8 x N T A 2 M D B f T m 9 p c 2 U v Q X V 0 b 1 J l b W 9 2 Z W R D b 2 x 1 b W 5 z M S 5 7 Q 2 9 s d W 1 u N z M s N z J 9 J n F 1 b 3 Q 7 L C Z x d W 9 0 O 1 N l Y 3 R p b 2 4 x L z I x L T E w L T I y X z E 1 M D Y w M F 9 O b 2 l z Z S 9 B d X R v U m V t b 3 Z l Z E N v b H V t b n M x L n t D b 2 x 1 b W 4 3 N C w 3 M 3 0 m c X V v d D s s J n F 1 b 3 Q 7 U 2 V j d G l v b j E v M j E t M T A t M j J f M T U w N j A w X 0 5 v a X N l L 0 F 1 d G 9 S Z W 1 v d m V k Q 2 9 s d W 1 u c z E u e 0 N v b H V t b j c 1 L D c 0 f S Z x d W 9 0 O y w m c X V v d D t T Z W N 0 a W 9 u M S 8 y M S 0 x M C 0 y M l 8 x N T A 2 M D B f T m 9 p c 2 U v Q X V 0 b 1 J l b W 9 2 Z W R D b 2 x 1 b W 5 z M S 5 7 Q 2 9 s d W 1 u N z Y s N z V 9 J n F 1 b 3 Q 7 L C Z x d W 9 0 O 1 N l Y 3 R p b 2 4 x L z I x L T E w L T I y X z E 1 M D Y w M F 9 O b 2 l z Z S 9 B d X R v U m V t b 3 Z l Z E N v b H V t b n M x L n t D b 2 x 1 b W 4 3 N y w 3 N n 0 m c X V v d D s s J n F 1 b 3 Q 7 U 2 V j d G l v b j E v M j E t M T A t M j J f M T U w N j A w X 0 5 v a X N l L 0 F 1 d G 9 S Z W 1 v d m V k Q 2 9 s d W 1 u c z E u e 0 N v b H V t b j c 4 L D c 3 f S Z x d W 9 0 O y w m c X V v d D t T Z W N 0 a W 9 u M S 8 y M S 0 x M C 0 y M l 8 x N T A 2 M D B f T m 9 p c 2 U v Q X V 0 b 1 J l b W 9 2 Z W R D b 2 x 1 b W 5 z M S 5 7 Q 2 9 s d W 1 u N z k s N z h 9 J n F 1 b 3 Q 7 L C Z x d W 9 0 O 1 N l Y 3 R p b 2 4 x L z I x L T E w L T I y X z E 1 M D Y w M F 9 O b 2 l z Z S 9 B d X R v U m V t b 3 Z l Z E N v b H V t b n M x L n t D b 2 x 1 b W 4 4 M C w 3 O X 0 m c X V v d D s s J n F 1 b 3 Q 7 U 2 V j d G l v b j E v M j E t M T A t M j J f M T U w N j A w X 0 5 v a X N l L 0 F 1 d G 9 S Z W 1 v d m V k Q 2 9 s d W 1 u c z E u e 0 N v b H V t b j g x L D g w f S Z x d W 9 0 O y w m c X V v d D t T Z W N 0 a W 9 u M S 8 y M S 0 x M C 0 y M l 8 x N T A 2 M D B f T m 9 p c 2 U v Q X V 0 b 1 J l b W 9 2 Z W R D b 2 x 1 b W 5 z M S 5 7 Q 2 9 s d W 1 u O D I s O D F 9 J n F 1 b 3 Q 7 L C Z x d W 9 0 O 1 N l Y 3 R p b 2 4 x L z I x L T E w L T I y X z E 1 M D Y w M F 9 O b 2 l z Z S 9 B d X R v U m V t b 3 Z l Z E N v b H V t b n M x L n t D b 2 x 1 b W 4 4 M y w 4 M n 0 m c X V v d D s s J n F 1 b 3 Q 7 U 2 V j d G l v b j E v M j E t M T A t M j J f M T U w N j A w X 0 5 v a X N l L 0 F 1 d G 9 S Z W 1 v d m V k Q 2 9 s d W 1 u c z E u e 0 N v b H V t b j g 0 L D g z f S Z x d W 9 0 O y w m c X V v d D t T Z W N 0 a W 9 u M S 8 y M S 0 x M C 0 y M l 8 x N T A 2 M D B f T m 9 p c 2 U v Q X V 0 b 1 J l b W 9 2 Z W R D b 2 x 1 b W 5 z M S 5 7 Q 2 9 s d W 1 u O D U s O D R 9 J n F 1 b 3 Q 7 L C Z x d W 9 0 O 1 N l Y 3 R p b 2 4 x L z I x L T E w L T I y X z E 1 M D Y w M F 9 O b 2 l z Z S 9 B d X R v U m V t b 3 Z l Z E N v b H V t b n M x L n t D b 2 x 1 b W 4 4 N i w 4 N X 0 m c X V v d D s s J n F 1 b 3 Q 7 U 2 V j d G l v b j E v M j E t M T A t M j J f M T U w N j A w X 0 5 v a X N l L 0 F 1 d G 9 S Z W 1 v d m V k Q 2 9 s d W 1 u c z E u e 0 N v b H V t b j g 3 L D g 2 f S Z x d W 9 0 O y w m c X V v d D t T Z W N 0 a W 9 u M S 8 y M S 0 x M C 0 y M l 8 x N T A 2 M D B f T m 9 p c 2 U v Q X V 0 b 1 J l b W 9 2 Z W R D b 2 x 1 b W 5 z M S 5 7 Q 2 9 s d W 1 u O D g s O D d 9 J n F 1 b 3 Q 7 L C Z x d W 9 0 O 1 N l Y 3 R p b 2 4 x L z I x L T E w L T I y X z E 1 M D Y w M F 9 O b 2 l z Z S 9 B d X R v U m V t b 3 Z l Z E N v b H V t b n M x L n t D b 2 x 1 b W 4 4 O S w 4 O H 0 m c X V v d D s s J n F 1 b 3 Q 7 U 2 V j d G l v b j E v M j E t M T A t M j J f M T U w N j A w X 0 5 v a X N l L 0 F 1 d G 9 S Z W 1 v d m V k Q 2 9 s d W 1 u c z E u e 0 N v b H V t b j k w L D g 5 f S Z x d W 9 0 O y w m c X V v d D t T Z W N 0 a W 9 u M S 8 y M S 0 x M C 0 y M l 8 x N T A 2 M D B f T m 9 p c 2 U v Q X V 0 b 1 J l b W 9 2 Z W R D b 2 x 1 b W 5 z M S 5 7 Q 2 9 s d W 1 u O T E s O T B 9 J n F 1 b 3 Q 7 L C Z x d W 9 0 O 1 N l Y 3 R p b 2 4 x L z I x L T E w L T I y X z E 1 M D Y w M F 9 O b 2 l z Z S 9 B d X R v U m V t b 3 Z l Z E N v b H V t b n M x L n t D b 2 x 1 b W 4 5 M i w 5 M X 0 m c X V v d D s s J n F 1 b 3 Q 7 U 2 V j d G l v b j E v M j E t M T A t M j J f M T U w N j A w X 0 5 v a X N l L 0 F 1 d G 9 S Z W 1 v d m V k Q 2 9 s d W 1 u c z E u e 0 N v b H V t b j k z L D k y f S Z x d W 9 0 O y w m c X V v d D t T Z W N 0 a W 9 u M S 8 y M S 0 x M C 0 y M l 8 x N T A 2 M D B f T m 9 p c 2 U v Q X V 0 b 1 J l b W 9 2 Z W R D b 2 x 1 b W 5 z M S 5 7 Q 2 9 s d W 1 u O T Q s O T N 9 J n F 1 b 3 Q 7 L C Z x d W 9 0 O 1 N l Y 3 R p b 2 4 x L z I x L T E w L T I y X z E 1 M D Y w M F 9 O b 2 l z Z S 9 B d X R v U m V t b 3 Z l Z E N v b H V t b n M x L n t D b 2 x 1 b W 4 5 N S w 5 N H 0 m c X V v d D s s J n F 1 b 3 Q 7 U 2 V j d G l v b j E v M j E t M T A t M j J f M T U w N j A w X 0 5 v a X N l L 0 F 1 d G 9 S Z W 1 v d m V k Q 2 9 s d W 1 u c z E u e 0 N v b H V t b j k 2 L D k 1 f S Z x d W 9 0 O y w m c X V v d D t T Z W N 0 a W 9 u M S 8 y M S 0 x M C 0 y M l 8 x N T A 2 M D B f T m 9 p c 2 U v Q X V 0 b 1 J l b W 9 2 Z W R D b 2 x 1 b W 5 z M S 5 7 Q 2 9 s d W 1 u O T c s O T Z 9 J n F 1 b 3 Q 7 L C Z x d W 9 0 O 1 N l Y 3 R p b 2 4 x L z I x L T E w L T I y X z E 1 M D Y w M F 9 O b 2 l z Z S 9 B d X R v U m V t b 3 Z l Z E N v b H V t b n M x L n t D b 2 x 1 b W 4 5 O C w 5 N 3 0 m c X V v d D s s J n F 1 b 3 Q 7 U 2 V j d G l v b j E v M j E t M T A t M j J f M T U w N j A w X 0 5 v a X N l L 0 F 1 d G 9 S Z W 1 v d m V k Q 2 9 s d W 1 u c z E u e 0 N v b H V t b j k 5 L D k 4 f S Z x d W 9 0 O y w m c X V v d D t T Z W N 0 a W 9 u M S 8 y M S 0 x M C 0 y M l 8 x N T A 2 M D B f T m 9 p c 2 U v Q X V 0 b 1 J l b W 9 2 Z W R D b 2 x 1 b W 5 z M S 5 7 Q 2 9 s d W 1 u M T A w L D k 5 f S Z x d W 9 0 O y w m c X V v d D t T Z W N 0 a W 9 u M S 8 y M S 0 x M C 0 y M l 8 x N T A 2 M D B f T m 9 p c 2 U v Q X V 0 b 1 J l b W 9 2 Z W R D b 2 x 1 b W 5 z M S 5 7 Q 2 9 s d W 1 u M T A x L D E w M H 0 m c X V v d D s s J n F 1 b 3 Q 7 U 2 V j d G l v b j E v M j E t M T A t M j J f M T U w N j A w X 0 5 v a X N l L 0 F 1 d G 9 S Z W 1 v d m V k Q 2 9 s d W 1 u c z E u e 0 N v b H V t b j E w M i w x M D F 9 J n F 1 b 3 Q 7 L C Z x d W 9 0 O 1 N l Y 3 R p b 2 4 x L z I x L T E w L T I y X z E 1 M D Y w M F 9 O b 2 l z Z S 9 B d X R v U m V t b 3 Z l Z E N v b H V t b n M x L n t D b 2 x 1 b W 4 x M D M s M T A y f S Z x d W 9 0 O y w m c X V v d D t T Z W N 0 a W 9 u M S 8 y M S 0 x M C 0 y M l 8 x N T A 2 M D B f T m 9 p c 2 U v Q X V 0 b 1 J l b W 9 2 Z W R D b 2 x 1 b W 5 z M S 5 7 Q 2 9 s d W 1 u M T A 0 L D E w M 3 0 m c X V v d D s s J n F 1 b 3 Q 7 U 2 V j d G l v b j E v M j E t M T A t M j J f M T U w N j A w X 0 5 v a X N l L 0 F 1 d G 9 S Z W 1 v d m V k Q 2 9 s d W 1 u c z E u e 0 N v b H V t b j E w N S w x M D R 9 J n F 1 b 3 Q 7 L C Z x d W 9 0 O 1 N l Y 3 R p b 2 4 x L z I x L T E w L T I y X z E 1 M D Y w M F 9 O b 2 l z Z S 9 B d X R v U m V t b 3 Z l Z E N v b H V t b n M x L n t D b 2 x 1 b W 4 x M D Y s M T A 1 f S Z x d W 9 0 O y w m c X V v d D t T Z W N 0 a W 9 u M S 8 y M S 0 x M C 0 y M l 8 x N T A 2 M D B f T m 9 p c 2 U v Q X V 0 b 1 J l b W 9 2 Z W R D b 2 x 1 b W 5 z M S 5 7 Q 2 9 s d W 1 u M T A 3 L D E w N n 0 m c X V v d D s s J n F 1 b 3 Q 7 U 2 V j d G l v b j E v M j E t M T A t M j J f M T U w N j A w X 0 5 v a X N l L 0 F 1 d G 9 S Z W 1 v d m V k Q 2 9 s d W 1 u c z E u e 0 N v b H V t b j E w O C w x M D d 9 J n F 1 b 3 Q 7 L C Z x d W 9 0 O 1 N l Y 3 R p b 2 4 x L z I x L T E w L T I y X z E 1 M D Y w M F 9 O b 2 l z Z S 9 B d X R v U m V t b 3 Z l Z E N v b H V t b n M x L n t D b 2 x 1 b W 4 x M D k s M T A 4 f S Z x d W 9 0 O y w m c X V v d D t T Z W N 0 a W 9 u M S 8 y M S 0 x M C 0 y M l 8 x N T A 2 M D B f T m 9 p c 2 U v Q X V 0 b 1 J l b W 9 2 Z W R D b 2 x 1 b W 5 z M S 5 7 Q 2 9 s d W 1 u M T E w L D E w O X 0 m c X V v d D s s J n F 1 b 3 Q 7 U 2 V j d G l v b j E v M j E t M T A t M j J f M T U w N j A w X 0 5 v a X N l L 0 F 1 d G 9 S Z W 1 v d m V k Q 2 9 s d W 1 u c z E u e 0 N v b H V t b j E x M S w x M T B 9 J n F 1 b 3 Q 7 L C Z x d W 9 0 O 1 N l Y 3 R p b 2 4 x L z I x L T E w L T I y X z E 1 M D Y w M F 9 O b 2 l z Z S 9 B d X R v U m V t b 3 Z l Z E N v b H V t b n M x L n t D b 2 x 1 b W 4 x M T I s M T E x f S Z x d W 9 0 O y w m c X V v d D t T Z W N 0 a W 9 u M S 8 y M S 0 x M C 0 y M l 8 x N T A 2 M D B f T m 9 p c 2 U v Q X V 0 b 1 J l b W 9 2 Z W R D b 2 x 1 b W 5 z M S 5 7 Q 2 9 s d W 1 u M T E z L D E x M n 0 m c X V v d D s s J n F 1 b 3 Q 7 U 2 V j d G l v b j E v M j E t M T A t M j J f M T U w N j A w X 0 5 v a X N l L 0 F 1 d G 9 S Z W 1 v d m V k Q 2 9 s d W 1 u c z E u e 0 N v b H V t b j E x N C w x M T N 9 J n F 1 b 3 Q 7 L C Z x d W 9 0 O 1 N l Y 3 R p b 2 4 x L z I x L T E w L T I y X z E 1 M D Y w M F 9 O b 2 l z Z S 9 B d X R v U m V t b 3 Z l Z E N v b H V t b n M x L n t D b 2 x 1 b W 4 x M T U s M T E 0 f S Z x d W 9 0 O y w m c X V v d D t T Z W N 0 a W 9 u M S 8 y M S 0 x M C 0 y M l 8 x N T A 2 M D B f T m 9 p c 2 U v Q X V 0 b 1 J l b W 9 2 Z W R D b 2 x 1 b W 5 z M S 5 7 Q 2 9 s d W 1 u M T E 2 L D E x N X 0 m c X V v d D s s J n F 1 b 3 Q 7 U 2 V j d G l v b j E v M j E t M T A t M j J f M T U w N j A w X 0 5 v a X N l L 0 F 1 d G 9 S Z W 1 v d m V k Q 2 9 s d W 1 u c z E u e 0 N v b H V t b j E x N y w x M T Z 9 J n F 1 b 3 Q 7 L C Z x d W 9 0 O 1 N l Y 3 R p b 2 4 x L z I x L T E w L T I y X z E 1 M D Y w M F 9 O b 2 l z Z S 9 B d X R v U m V t b 3 Z l Z E N v b H V t b n M x L n t D b 2 x 1 b W 4 x M T g s M T E 3 f S Z x d W 9 0 O y w m c X V v d D t T Z W N 0 a W 9 u M S 8 y M S 0 x M C 0 y M l 8 x N T A 2 M D B f T m 9 p c 2 U v Q X V 0 b 1 J l b W 9 2 Z W R D b 2 x 1 b W 5 z M S 5 7 Q 2 9 s d W 1 u M T E 5 L D E x O H 0 m c X V v d D s s J n F 1 b 3 Q 7 U 2 V j d G l v b j E v M j E t M T A t M j J f M T U w N j A w X 0 5 v a X N l L 0 F 1 d G 9 S Z W 1 v d m V k Q 2 9 s d W 1 u c z E u e 0 N v b H V t b j E y M C w x M T l 9 J n F 1 b 3 Q 7 L C Z x d W 9 0 O 1 N l Y 3 R p b 2 4 x L z I x L T E w L T I y X z E 1 M D Y w M F 9 O b 2 l z Z S 9 B d X R v U m V t b 3 Z l Z E N v b H V t b n M x L n t D b 2 x 1 b W 4 x M j E s M T I w f S Z x d W 9 0 O y w m c X V v d D t T Z W N 0 a W 9 u M S 8 y M S 0 x M C 0 y M l 8 x N T A 2 M D B f T m 9 p c 2 U v Q X V 0 b 1 J l b W 9 2 Z W R D b 2 x 1 b W 5 z M S 5 7 Q 2 9 s d W 1 u M T I y L D E y M X 0 m c X V v d D s s J n F 1 b 3 Q 7 U 2 V j d G l v b j E v M j E t M T A t M j J f M T U w N j A w X 0 5 v a X N l L 0 F 1 d G 9 S Z W 1 v d m V k Q 2 9 s d W 1 u c z E u e 0 N v b H V t b j E y M y w x M j J 9 J n F 1 b 3 Q 7 L C Z x d W 9 0 O 1 N l Y 3 R p b 2 4 x L z I x L T E w L T I y X z E 1 M D Y w M F 9 O b 2 l z Z S 9 B d X R v U m V t b 3 Z l Z E N v b H V t b n M x L n t D b 2 x 1 b W 4 x M j Q s M T I z f S Z x d W 9 0 O y w m c X V v d D t T Z W N 0 a W 9 u M S 8 y M S 0 x M C 0 y M l 8 x N T A 2 M D B f T m 9 p c 2 U v Q X V 0 b 1 J l b W 9 2 Z W R D b 2 x 1 b W 5 z M S 5 7 Q 2 9 s d W 1 u M T I 1 L D E y N H 0 m c X V v d D s s J n F 1 b 3 Q 7 U 2 V j d G l v b j E v M j E t M T A t M j J f M T U w N j A w X 0 5 v a X N l L 0 F 1 d G 9 S Z W 1 v d m V k Q 2 9 s d W 1 u c z E u e 0 N v b H V t b j E y N i w x M j V 9 J n F 1 b 3 Q 7 L C Z x d W 9 0 O 1 N l Y 3 R p b 2 4 x L z I x L T E w L T I y X z E 1 M D Y w M F 9 O b 2 l z Z S 9 B d X R v U m V t b 3 Z l Z E N v b H V t b n M x L n t D b 2 x 1 b W 4 x M j c s M T I 2 f S Z x d W 9 0 O y w m c X V v d D t T Z W N 0 a W 9 u M S 8 y M S 0 x M C 0 y M l 8 x N T A 2 M D B f T m 9 p c 2 U v Q X V 0 b 1 J l b W 9 2 Z W R D b 2 x 1 b W 5 z M S 5 7 Q 2 9 s d W 1 u M T I 4 L D E y N 3 0 m c X V v d D s s J n F 1 b 3 Q 7 U 2 V j d G l v b j E v M j E t M T A t M j J f M T U w N j A w X 0 5 v a X N l L 0 F 1 d G 9 S Z W 1 v d m V k Q 2 9 s d W 1 u c z E u e 0 N v b H V t b j E y O S w x M j h 9 J n F 1 b 3 Q 7 L C Z x d W 9 0 O 1 N l Y 3 R p b 2 4 x L z I x L T E w L T I y X z E 1 M D Y w M F 9 O b 2 l z Z S 9 B d X R v U m V t b 3 Z l Z E N v b H V t b n M x L n t D b 2 x 1 b W 4 x M z A s M T I 5 f S Z x d W 9 0 O y w m c X V v d D t T Z W N 0 a W 9 u M S 8 y M S 0 x M C 0 y M l 8 x N T A 2 M D B f T m 9 p c 2 U v Q X V 0 b 1 J l b W 9 2 Z W R D b 2 x 1 b W 5 z M S 5 7 Q 2 9 s d W 1 u M T M x L D E z M H 0 m c X V v d D s s J n F 1 b 3 Q 7 U 2 V j d G l v b j E v M j E t M T A t M j J f M T U w N j A w X 0 5 v a X N l L 0 F 1 d G 9 S Z W 1 v d m V k Q 2 9 s d W 1 u c z E u e 0 N v b H V t b j E z M i w x M z F 9 J n F 1 b 3 Q 7 L C Z x d W 9 0 O 1 N l Y 3 R p b 2 4 x L z I x L T E w L T I y X z E 1 M D Y w M F 9 O b 2 l z Z S 9 B d X R v U m V t b 3 Z l Z E N v b H V t b n M x L n t D b 2 x 1 b W 4 x M z M s M T M y f S Z x d W 9 0 O y w m c X V v d D t T Z W N 0 a W 9 u M S 8 y M S 0 x M C 0 y M l 8 x N T A 2 M D B f T m 9 p c 2 U v Q X V 0 b 1 J l b W 9 2 Z W R D b 2 x 1 b W 5 z M S 5 7 Q 2 9 s d W 1 u M T M 0 L D E z M 3 0 m c X V v d D s s J n F 1 b 3 Q 7 U 2 V j d G l v b j E v M j E t M T A t M j J f M T U w N j A w X 0 5 v a X N l L 0 F 1 d G 9 S Z W 1 v d m V k Q 2 9 s d W 1 u c z E u e 0 N v b H V t b j E z N S w x M z R 9 J n F 1 b 3 Q 7 L C Z x d W 9 0 O 1 N l Y 3 R p b 2 4 x L z I x L T E w L T I y X z E 1 M D Y w M F 9 O b 2 l z Z S 9 B d X R v U m V t b 3 Z l Z E N v b H V t b n M x L n t D b 2 x 1 b W 4 x M z Y s M T M 1 f S Z x d W 9 0 O y w m c X V v d D t T Z W N 0 a W 9 u M S 8 y M S 0 x M C 0 y M l 8 x N T A 2 M D B f T m 9 p c 2 U v Q X V 0 b 1 J l b W 9 2 Z W R D b 2 x 1 b W 5 z M S 5 7 Q 2 9 s d W 1 u M T M 3 L D E z N n 0 m c X V v d D s s J n F 1 b 3 Q 7 U 2 V j d G l v b j E v M j E t M T A t M j J f M T U w N j A w X 0 5 v a X N l L 0 F 1 d G 9 S Z W 1 v d m V k Q 2 9 s d W 1 u c z E u e 0 N v b H V t b j E z O C w x M z d 9 J n F 1 b 3 Q 7 L C Z x d W 9 0 O 1 N l Y 3 R p b 2 4 x L z I x L T E w L T I y X z E 1 M D Y w M F 9 O b 2 l z Z S 9 B d X R v U m V t b 3 Z l Z E N v b H V t b n M x L n t D b 2 x 1 b W 4 x M z k s M T M 4 f S Z x d W 9 0 O y w m c X V v d D t T Z W N 0 a W 9 u M S 8 y M S 0 x M C 0 y M l 8 x N T A 2 M D B f T m 9 p c 2 U v Q X V 0 b 1 J l b W 9 2 Z W R D b 2 x 1 b W 5 z M S 5 7 Q 2 9 s d W 1 u M T Q w L D E z O X 0 m c X V v d D s s J n F 1 b 3 Q 7 U 2 V j d G l v b j E v M j E t M T A t M j J f M T U w N j A w X 0 5 v a X N l L 0 F 1 d G 9 S Z W 1 v d m V k Q 2 9 s d W 1 u c z E u e 0 N v b H V t b j E 0 M S w x N D B 9 J n F 1 b 3 Q 7 L C Z x d W 9 0 O 1 N l Y 3 R p b 2 4 x L z I x L T E w L T I y X z E 1 M D Y w M F 9 O b 2 l z Z S 9 B d X R v U m V t b 3 Z l Z E N v b H V t b n M x L n t D b 2 x 1 b W 4 x N D I s M T Q x f S Z x d W 9 0 O y w m c X V v d D t T Z W N 0 a W 9 u M S 8 y M S 0 x M C 0 y M l 8 x N T A 2 M D B f T m 9 p c 2 U v Q X V 0 b 1 J l b W 9 2 Z W R D b 2 x 1 b W 5 z M S 5 7 Q 2 9 s d W 1 u M T Q z L D E 0 M n 0 m c X V v d D s s J n F 1 b 3 Q 7 U 2 V j d G l v b j E v M j E t M T A t M j J f M T U w N j A w X 0 5 v a X N l L 0 F 1 d G 9 S Z W 1 v d m V k Q 2 9 s d W 1 u c z E u e 0 N v b H V t b j E 0 N C w x N D N 9 J n F 1 b 3 Q 7 L C Z x d W 9 0 O 1 N l Y 3 R p b 2 4 x L z I x L T E w L T I y X z E 1 M D Y w M F 9 O b 2 l z Z S 9 B d X R v U m V t b 3 Z l Z E N v b H V t b n M x L n t D b 2 x 1 b W 4 x N D U s M T Q 0 f S Z x d W 9 0 O y w m c X V v d D t T Z W N 0 a W 9 u M S 8 y M S 0 x M C 0 y M l 8 x N T A 2 M D B f T m 9 p c 2 U v Q X V 0 b 1 J l b W 9 2 Z W R D b 2 x 1 b W 5 z M S 5 7 Q 2 9 s d W 1 u M T Q 2 L D E 0 N X 0 m c X V v d D s s J n F 1 b 3 Q 7 U 2 V j d G l v b j E v M j E t M T A t M j J f M T U w N j A w X 0 5 v a X N l L 0 F 1 d G 9 S Z W 1 v d m V k Q 2 9 s d W 1 u c z E u e 0 N v b H V t b j E 0 N y w x N D Z 9 J n F 1 b 3 Q 7 L C Z x d W 9 0 O 1 N l Y 3 R p b 2 4 x L z I x L T E w L T I y X z E 1 M D Y w M F 9 O b 2 l z Z S 9 B d X R v U m V t b 3 Z l Z E N v b H V t b n M x L n t D b 2 x 1 b W 4 x N D g s M T Q 3 f S Z x d W 9 0 O y w m c X V v d D t T Z W N 0 a W 9 u M S 8 y M S 0 x M C 0 y M l 8 x N T A 2 M D B f T m 9 p c 2 U v Q X V 0 b 1 J l b W 9 2 Z W R D b 2 x 1 b W 5 z M S 5 7 Q 2 9 s d W 1 u M T Q 5 L D E 0 O H 0 m c X V v d D s s J n F 1 b 3 Q 7 U 2 V j d G l v b j E v M j E t M T A t M j J f M T U w N j A w X 0 5 v a X N l L 0 F 1 d G 9 S Z W 1 v d m V k Q 2 9 s d W 1 u c z E u e 0 N v b H V t b j E 1 M C w x N D l 9 J n F 1 b 3 Q 7 L C Z x d W 9 0 O 1 N l Y 3 R p b 2 4 x L z I x L T E w L T I y X z E 1 M D Y w M F 9 O b 2 l z Z S 9 B d X R v U m V t b 3 Z l Z E N v b H V t b n M x L n t D b 2 x 1 b W 4 x N T E s M T U w f S Z x d W 9 0 O y w m c X V v d D t T Z W N 0 a W 9 u M S 8 y M S 0 x M C 0 y M l 8 x N T A 2 M D B f T m 9 p c 2 U v Q X V 0 b 1 J l b W 9 2 Z W R D b 2 x 1 b W 5 z M S 5 7 Q 2 9 s d W 1 u M T U y L D E 1 M X 0 m c X V v d D s s J n F 1 b 3 Q 7 U 2 V j d G l v b j E v M j E t M T A t M j J f M T U w N j A w X 0 5 v a X N l L 0 F 1 d G 9 S Z W 1 v d m V k Q 2 9 s d W 1 u c z E u e 0 N v b H V t b j E 1 M y w x N T J 9 J n F 1 b 3 Q 7 L C Z x d W 9 0 O 1 N l Y 3 R p b 2 4 x L z I x L T E w L T I y X z E 1 M D Y w M F 9 O b 2 l z Z S 9 B d X R v U m V t b 3 Z l Z E N v b H V t b n M x L n t D b 2 x 1 b W 4 x N T Q s M T U z f S Z x d W 9 0 O y w m c X V v d D t T Z W N 0 a W 9 u M S 8 y M S 0 x M C 0 y M l 8 x N T A 2 M D B f T m 9 p c 2 U v Q X V 0 b 1 J l b W 9 2 Z W R D b 2 x 1 b W 5 z M S 5 7 Q 2 9 s d W 1 u M T U 1 L D E 1 N H 0 m c X V v d D s s J n F 1 b 3 Q 7 U 2 V j d G l v b j E v M j E t M T A t M j J f M T U w N j A w X 0 5 v a X N l L 0 F 1 d G 9 S Z W 1 v d m V k Q 2 9 s d W 1 u c z E u e 0 N v b H V t b j E 1 N i w x N T V 9 J n F 1 b 3 Q 7 L C Z x d W 9 0 O 1 N l Y 3 R p b 2 4 x L z I x L T E w L T I y X z E 1 M D Y w M F 9 O b 2 l z Z S 9 B d X R v U m V t b 3 Z l Z E N v b H V t b n M x L n t D b 2 x 1 b W 4 x N T c s M T U 2 f S Z x d W 9 0 O y w m c X V v d D t T Z W N 0 a W 9 u M S 8 y M S 0 x M C 0 y M l 8 x N T A 2 M D B f T m 9 p c 2 U v Q X V 0 b 1 J l b W 9 2 Z W R D b 2 x 1 b W 5 z M S 5 7 Q 2 9 s d W 1 u M T U 4 L D E 1 N 3 0 m c X V v d D s s J n F 1 b 3 Q 7 U 2 V j d G l v b j E v M j E t M T A t M j J f M T U w N j A w X 0 5 v a X N l L 0 F 1 d G 9 S Z W 1 v d m V k Q 2 9 s d W 1 u c z E u e 0 N v b H V t b j E 1 O S w x N T h 9 J n F 1 b 3 Q 7 L C Z x d W 9 0 O 1 N l Y 3 R p b 2 4 x L z I x L T E w L T I y X z E 1 M D Y w M F 9 O b 2 l z Z S 9 B d X R v U m V t b 3 Z l Z E N v b H V t b n M x L n t D b 2 x 1 b W 4 x N j A s M T U 5 f S Z x d W 9 0 O y w m c X V v d D t T Z W N 0 a W 9 u M S 8 y M S 0 x M C 0 y M l 8 x N T A 2 M D B f T m 9 p c 2 U v Q X V 0 b 1 J l b W 9 2 Z W R D b 2 x 1 b W 5 z M S 5 7 Q 2 9 s d W 1 u M T Y x L D E 2 M H 0 m c X V v d D s s J n F 1 b 3 Q 7 U 2 V j d G l v b j E v M j E t M T A t M j J f M T U w N j A w X 0 5 v a X N l L 0 F 1 d G 9 S Z W 1 v d m V k Q 2 9 s d W 1 u c z E u e 0 N v b H V t b j E 2 M i w x N j F 9 J n F 1 b 3 Q 7 L C Z x d W 9 0 O 1 N l Y 3 R p b 2 4 x L z I x L T E w L T I y X z E 1 M D Y w M F 9 O b 2 l z Z S 9 B d X R v U m V t b 3 Z l Z E N v b H V t b n M x L n t D b 2 x 1 b W 4 x N j M s M T Y y f S Z x d W 9 0 O y w m c X V v d D t T Z W N 0 a W 9 u M S 8 y M S 0 x M C 0 y M l 8 x N T A 2 M D B f T m 9 p c 2 U v Q X V 0 b 1 J l b W 9 2 Z W R D b 2 x 1 b W 5 z M S 5 7 Q 2 9 s d W 1 u M T Y 0 L D E 2 M 3 0 m c X V v d D s s J n F 1 b 3 Q 7 U 2 V j d G l v b j E v M j E t M T A t M j J f M T U w N j A w X 0 5 v a X N l L 0 F 1 d G 9 S Z W 1 v d m V k Q 2 9 s d W 1 u c z E u e 0 N v b H V t b j E 2 N S w x N j R 9 J n F 1 b 3 Q 7 L C Z x d W 9 0 O 1 N l Y 3 R p b 2 4 x L z I x L T E w L T I y X z E 1 M D Y w M F 9 O b 2 l z Z S 9 B d X R v U m V t b 3 Z l Z E N v b H V t b n M x L n t D b 2 x 1 b W 4 x N j Y s M T Y 1 f S Z x d W 9 0 O y w m c X V v d D t T Z W N 0 a W 9 u M S 8 y M S 0 x M C 0 y M l 8 x N T A 2 M D B f T m 9 p c 2 U v Q X V 0 b 1 J l b W 9 2 Z W R D b 2 x 1 b W 5 z M S 5 7 Q 2 9 s d W 1 u M T Y 3 L D E 2 N n 0 m c X V v d D s s J n F 1 b 3 Q 7 U 2 V j d G l v b j E v M j E t M T A t M j J f M T U w N j A w X 0 5 v a X N l L 0 F 1 d G 9 S Z W 1 v d m V k Q 2 9 s d W 1 u c z E u e 0 N v b H V t b j E 2 O C w x N j d 9 J n F 1 b 3 Q 7 L C Z x d W 9 0 O 1 N l Y 3 R p b 2 4 x L z I x L T E w L T I y X z E 1 M D Y w M F 9 O b 2 l z Z S 9 B d X R v U m V t b 3 Z l Z E N v b H V t b n M x L n t D b 2 x 1 b W 4 x N j k s M T Y 4 f S Z x d W 9 0 O y w m c X V v d D t T Z W N 0 a W 9 u M S 8 y M S 0 x M C 0 y M l 8 x N T A 2 M D B f T m 9 p c 2 U v Q X V 0 b 1 J l b W 9 2 Z W R D b 2 x 1 b W 5 z M S 5 7 Q 2 9 s d W 1 u M T c w L D E 2 O X 0 m c X V v d D s s J n F 1 b 3 Q 7 U 2 V j d G l v b j E v M j E t M T A t M j J f M T U w N j A w X 0 5 v a X N l L 0 F 1 d G 9 S Z W 1 v d m V k Q 2 9 s d W 1 u c z E u e 0 N v b H V t b j E 3 M S w x N z B 9 J n F 1 b 3 Q 7 L C Z x d W 9 0 O 1 N l Y 3 R p b 2 4 x L z I x L T E w L T I y X z E 1 M D Y w M F 9 O b 2 l z Z S 9 B d X R v U m V t b 3 Z l Z E N v b H V t b n M x L n t D b 2 x 1 b W 4 x N z I s M T c x f S Z x d W 9 0 O y w m c X V v d D t T Z W N 0 a W 9 u M S 8 y M S 0 x M C 0 y M l 8 x N T A 2 M D B f T m 9 p c 2 U v Q X V 0 b 1 J l b W 9 2 Z W R D b 2 x 1 b W 5 z M S 5 7 Q 2 9 s d W 1 u M T c z L D E 3 M n 0 m c X V v d D s s J n F 1 b 3 Q 7 U 2 V j d G l v b j E v M j E t M T A t M j J f M T U w N j A w X 0 5 v a X N l L 0 F 1 d G 9 S Z W 1 v d m V k Q 2 9 s d W 1 u c z E u e 0 N v b H V t b j E 3 N C w x N z N 9 J n F 1 b 3 Q 7 L C Z x d W 9 0 O 1 N l Y 3 R p b 2 4 x L z I x L T E w L T I y X z E 1 M D Y w M F 9 O b 2 l z Z S 9 B d X R v U m V t b 3 Z l Z E N v b H V t b n M x L n t D b 2 x 1 b W 4 x N z U s M T c 0 f S Z x d W 9 0 O y w m c X V v d D t T Z W N 0 a W 9 u M S 8 y M S 0 x M C 0 y M l 8 x N T A 2 M D B f T m 9 p c 2 U v Q X V 0 b 1 J l b W 9 2 Z W R D b 2 x 1 b W 5 z M S 5 7 Q 2 9 s d W 1 u M T c 2 L D E 3 N X 0 m c X V v d D s s J n F 1 b 3 Q 7 U 2 V j d G l v b j E v M j E t M T A t M j J f M T U w N j A w X 0 5 v a X N l L 0 F 1 d G 9 S Z W 1 v d m V k Q 2 9 s d W 1 u c z E u e 0 N v b H V t b j E 3 N y w x N z Z 9 J n F 1 b 3 Q 7 L C Z x d W 9 0 O 1 N l Y 3 R p b 2 4 x L z I x L T E w L T I y X z E 1 M D Y w M F 9 O b 2 l z Z S 9 B d X R v U m V t b 3 Z l Z E N v b H V t b n M x L n t D b 2 x 1 b W 4 x N z g s M T c 3 f S Z x d W 9 0 O y w m c X V v d D t T Z W N 0 a W 9 u M S 8 y M S 0 x M C 0 y M l 8 x N T A 2 M D B f T m 9 p c 2 U v Q X V 0 b 1 J l b W 9 2 Z W R D b 2 x 1 b W 5 z M S 5 7 Q 2 9 s d W 1 u M T c 5 L D E 3 O H 0 m c X V v d D s s J n F 1 b 3 Q 7 U 2 V j d G l v b j E v M j E t M T A t M j J f M T U w N j A w X 0 5 v a X N l L 0 F 1 d G 9 S Z W 1 v d m V k Q 2 9 s d W 1 u c z E u e 0 N v b H V t b j E 4 M C w x N z l 9 J n F 1 b 3 Q 7 L C Z x d W 9 0 O 1 N l Y 3 R p b 2 4 x L z I x L T E w L T I y X z E 1 M D Y w M F 9 O b 2 l z Z S 9 B d X R v U m V t b 3 Z l Z E N v b H V t b n M x L n t D b 2 x 1 b W 4 x O D E s M T g w f S Z x d W 9 0 O y w m c X V v d D t T Z W N 0 a W 9 u M S 8 y M S 0 x M C 0 y M l 8 x N T A 2 M D B f T m 9 p c 2 U v Q X V 0 b 1 J l b W 9 2 Z W R D b 2 x 1 b W 5 z M S 5 7 Q 2 9 s d W 1 u M T g y L D E 4 M X 0 m c X V v d D s s J n F 1 b 3 Q 7 U 2 V j d G l v b j E v M j E t M T A t M j J f M T U w N j A w X 0 5 v a X N l L 0 F 1 d G 9 S Z W 1 v d m V k Q 2 9 s d W 1 u c z E u e 0 N v b H V t b j E 4 M y w x O D J 9 J n F 1 b 3 Q 7 L C Z x d W 9 0 O 1 N l Y 3 R p b 2 4 x L z I x L T E w L T I y X z E 1 M D Y w M F 9 O b 2 l z Z S 9 B d X R v U m V t b 3 Z l Z E N v b H V t b n M x L n t D b 2 x 1 b W 4 x O D Q s M T g z f S Z x d W 9 0 O y w m c X V v d D t T Z W N 0 a W 9 u M S 8 y M S 0 x M C 0 y M l 8 x N T A 2 M D B f T m 9 p c 2 U v Q X V 0 b 1 J l b W 9 2 Z W R D b 2 x 1 b W 5 z M S 5 7 Q 2 9 s d W 1 u M T g 1 L D E 4 N H 0 m c X V v d D s s J n F 1 b 3 Q 7 U 2 V j d G l v b j E v M j E t M T A t M j J f M T U w N j A w X 0 5 v a X N l L 0 F 1 d G 9 S Z W 1 v d m V k Q 2 9 s d W 1 u c z E u e 0 N v b H V t b j E 4 N i w x O D V 9 J n F 1 b 3 Q 7 L C Z x d W 9 0 O 1 N l Y 3 R p b 2 4 x L z I x L T E w L T I y X z E 1 M D Y w M F 9 O b 2 l z Z S 9 B d X R v U m V t b 3 Z l Z E N v b H V t b n M x L n t D b 2 x 1 b W 4 x O D c s M T g 2 f S Z x d W 9 0 O y w m c X V v d D t T Z W N 0 a W 9 u M S 8 y M S 0 x M C 0 y M l 8 x N T A 2 M D B f T m 9 p c 2 U v Q X V 0 b 1 J l b W 9 2 Z W R D b 2 x 1 b W 5 z M S 5 7 Q 2 9 s d W 1 u M T g 4 L D E 4 N 3 0 m c X V v d D s s J n F 1 b 3 Q 7 U 2 V j d G l v b j E v M j E t M T A t M j J f M T U w N j A w X 0 5 v a X N l L 0 F 1 d G 9 S Z W 1 v d m V k Q 2 9 s d W 1 u c z E u e 0 N v b H V t b j E 4 O S w x O D h 9 J n F 1 b 3 Q 7 L C Z x d W 9 0 O 1 N l Y 3 R p b 2 4 x L z I x L T E w L T I y X z E 1 M D Y w M F 9 O b 2 l z Z S 9 B d X R v U m V t b 3 Z l Z E N v b H V t b n M x L n t D b 2 x 1 b W 4 x O T A s M T g 5 f S Z x d W 9 0 O y w m c X V v d D t T Z W N 0 a W 9 u M S 8 y M S 0 x M C 0 y M l 8 x N T A 2 M D B f T m 9 p c 2 U v Q X V 0 b 1 J l b W 9 2 Z W R D b 2 x 1 b W 5 z M S 5 7 Q 2 9 s d W 1 u M T k x L D E 5 M H 0 m c X V v d D s s J n F 1 b 3 Q 7 U 2 V j d G l v b j E v M j E t M T A t M j J f M T U w N j A w X 0 5 v a X N l L 0 F 1 d G 9 S Z W 1 v d m V k Q 2 9 s d W 1 u c z E u e 0 N v b H V t b j E 5 M i w x O T F 9 J n F 1 b 3 Q 7 L C Z x d W 9 0 O 1 N l Y 3 R p b 2 4 x L z I x L T E w L T I y X z E 1 M D Y w M F 9 O b 2 l z Z S 9 B d X R v U m V t b 3 Z l Z E N v b H V t b n M x L n t D b 2 x 1 b W 4 x O T M s M T k y f S Z x d W 9 0 O y w m c X V v d D t T Z W N 0 a W 9 u M S 8 y M S 0 x M C 0 y M l 8 x N T A 2 M D B f T m 9 p c 2 U v Q X V 0 b 1 J l b W 9 2 Z W R D b 2 x 1 b W 5 z M S 5 7 Q 2 9 s d W 1 u M T k 0 L D E 5 M 3 0 m c X V v d D s s J n F 1 b 3 Q 7 U 2 V j d G l v b j E v M j E t M T A t M j J f M T U w N j A w X 0 5 v a X N l L 0 F 1 d G 9 S Z W 1 v d m V k Q 2 9 s d W 1 u c z E u e 0 N v b H V t b j E 5 N S w x O T R 9 J n F 1 b 3 Q 7 L C Z x d W 9 0 O 1 N l Y 3 R p b 2 4 x L z I x L T E w L T I y X z E 1 M D Y w M F 9 O b 2 l z Z S 9 B d X R v U m V t b 3 Z l Z E N v b H V t b n M x L n t D b 2 x 1 b W 4 x O T Y s M T k 1 f S Z x d W 9 0 O y w m c X V v d D t T Z W N 0 a W 9 u M S 8 y M S 0 x M C 0 y M l 8 x N T A 2 M D B f T m 9 p c 2 U v Q X V 0 b 1 J l b W 9 2 Z W R D b 2 x 1 b W 5 z M S 5 7 Q 2 9 s d W 1 u M T k 3 L D E 5 N n 0 m c X V v d D s s J n F 1 b 3 Q 7 U 2 V j d G l v b j E v M j E t M T A t M j J f M T U w N j A w X 0 5 v a X N l L 0 F 1 d G 9 S Z W 1 v d m V k Q 2 9 s d W 1 u c z E u e 0 N v b H V t b j E 5 O C w x O T d 9 J n F 1 b 3 Q 7 L C Z x d W 9 0 O 1 N l Y 3 R p b 2 4 x L z I x L T E w L T I y X z E 1 M D Y w M F 9 O b 2 l z Z S 9 B d X R v U m V t b 3 Z l Z E N v b H V t b n M x L n t D b 2 x 1 b W 4 x O T k s M T k 4 f S Z x d W 9 0 O y w m c X V v d D t T Z W N 0 a W 9 u M S 8 y M S 0 x M C 0 y M l 8 x N T A 2 M D B f T m 9 p c 2 U v Q X V 0 b 1 J l b W 9 2 Z W R D b 2 x 1 b W 5 z M S 5 7 Q 2 9 s d W 1 u M j A w L D E 5 O X 0 m c X V v d D s s J n F 1 b 3 Q 7 U 2 V j d G l v b j E v M j E t M T A t M j J f M T U w N j A w X 0 5 v a X N l L 0 F 1 d G 9 S Z W 1 v d m V k Q 2 9 s d W 1 u c z E u e 0 N v b H V t b j I w M S w y M D B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M j E t M T A t M j J f M T U w N j A w X 0 5 v a X N l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x M C 0 y M l Q x M z o x M z o x O C 4 y N T I 2 N T Y 2 W i I v P j x F b n R y e S B U e X B l P S J G a W x s Q 2 9 s d W 1 u V H l w Z X M i I F Z h b H V l P S J z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y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L C Z x d W 9 0 O 0 N v b H V t b j E 1 N C Z x d W 9 0 O y w m c X V v d D t D b 2 x 1 b W 4 x N T U m c X V v d D s s J n F 1 b 3 Q 7 Q 2 9 s d W 1 u M T U 2 J n F 1 b 3 Q 7 L C Z x d W 9 0 O 0 N v b H V t b j E 1 N y Z x d W 9 0 O y w m c X V v d D t D b 2 x 1 b W 4 x N T g m c X V v d D s s J n F 1 b 3 Q 7 Q 2 9 s d W 1 u M T U 5 J n F 1 b 3 Q 7 L C Z x d W 9 0 O 0 N v b H V t b j E 2 M C Z x d W 9 0 O y w m c X V v d D t D b 2 x 1 b W 4 x N j E m c X V v d D s s J n F 1 b 3 Q 7 Q 2 9 s d W 1 u M T Y y J n F 1 b 3 Q 7 L C Z x d W 9 0 O 0 N v b H V t b j E 2 M y Z x d W 9 0 O y w m c X V v d D t D b 2 x 1 b W 4 x N j Q m c X V v d D s s J n F 1 b 3 Q 7 Q 2 9 s d W 1 u M T Y 1 J n F 1 b 3 Q 7 L C Z x d W 9 0 O 0 N v b H V t b j E 2 N i Z x d W 9 0 O y w m c X V v d D t D b 2 x 1 b W 4 x N j c m c X V v d D s s J n F 1 b 3 Q 7 Q 2 9 s d W 1 u M T Y 4 J n F 1 b 3 Q 7 L C Z x d W 9 0 O 0 N v b H V t b j E 2 O S Z x d W 9 0 O y w m c X V v d D t D b 2 x 1 b W 4 x N z A m c X V v d D s s J n F 1 b 3 Q 7 Q 2 9 s d W 1 u M T c x J n F 1 b 3 Q 7 L C Z x d W 9 0 O 0 N v b H V t b j E 3 M i Z x d W 9 0 O y w m c X V v d D t D b 2 x 1 b W 4 x N z M m c X V v d D s s J n F 1 b 3 Q 7 Q 2 9 s d W 1 u M T c 0 J n F 1 b 3 Q 7 L C Z x d W 9 0 O 0 N v b H V t b j E 3 N S Z x d W 9 0 O y w m c X V v d D t D b 2 x 1 b W 4 x N z Y m c X V v d D s s J n F 1 b 3 Q 7 Q 2 9 s d W 1 u M T c 3 J n F 1 b 3 Q 7 L C Z x d W 9 0 O 0 N v b H V t b j E 3 O C Z x d W 9 0 O y w m c X V v d D t D b 2 x 1 b W 4 x N z k m c X V v d D s s J n F 1 b 3 Q 7 Q 2 9 s d W 1 u M T g w J n F 1 b 3 Q 7 L C Z x d W 9 0 O 0 N v b H V t b j E 4 M S Z x d W 9 0 O y w m c X V v d D t D b 2 x 1 b W 4 x O D I m c X V v d D s s J n F 1 b 3 Q 7 Q 2 9 s d W 1 u M T g z J n F 1 b 3 Q 7 L C Z x d W 9 0 O 0 N v b H V t b j E 4 N C Z x d W 9 0 O y w m c X V v d D t D b 2 x 1 b W 4 x O D U m c X V v d D s s J n F 1 b 3 Q 7 Q 2 9 s d W 1 u M T g 2 J n F 1 b 3 Q 7 L C Z x d W 9 0 O 0 N v b H V t b j E 4 N y Z x d W 9 0 O y w m c X V v d D t D b 2 x 1 b W 4 x O D g m c X V v d D s s J n F 1 b 3 Q 7 Q 2 9 s d W 1 u M T g 5 J n F 1 b 3 Q 7 L C Z x d W 9 0 O 0 N v b H V t b j E 5 M C Z x d W 9 0 O y w m c X V v d D t D b 2 x 1 b W 4 x O T E m c X V v d D s s J n F 1 b 3 Q 7 Q 2 9 s d W 1 u M T k y J n F 1 b 3 Q 7 L C Z x d W 9 0 O 0 N v b H V t b j E 5 M y Z x d W 9 0 O y w m c X V v d D t D b 2 x 1 b W 4 x O T Q m c X V v d D s s J n F 1 b 3 Q 7 Q 2 9 s d W 1 u M T k 1 J n F 1 b 3 Q 7 L C Z x d W 9 0 O 0 N v b H V t b j E 5 N i Z x d W 9 0 O y w m c X V v d D t D b 2 x 1 b W 4 x O T c m c X V v d D s s J n F 1 b 3 Q 7 Q 2 9 s d W 1 u M T k 4 J n F 1 b 3 Q 7 L C Z x d W 9 0 O 0 N v b H V t b j E 5 O S Z x d W 9 0 O y w m c X V v d D t D b 2 x 1 b W 4 y M D A m c X V v d D s s J n F 1 b 3 Q 7 Q 2 9 s d W 1 u M j A x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j A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S 0 x M C 0 y M l 8 x N T A 2 M D B f T m 9 p c 2 U g K D I p L 0 F 1 d G 9 S Z W 1 v d m V k Q 2 9 s d W 1 u c z E u e 0 N v b H V t b j E s M H 0 m c X V v d D s s J n F 1 b 3 Q 7 U 2 V j d G l v b j E v M j E t M T A t M j J f M T U w N j A w X 0 5 v a X N l I C g y K S 9 B d X R v U m V t b 3 Z l Z E N v b H V t b n M x L n t D b 2 x 1 b W 4 y L D F 9 J n F 1 b 3 Q 7 L C Z x d W 9 0 O 1 N l Y 3 R p b 2 4 x L z I x L T E w L T I y X z E 1 M D Y w M F 9 O b 2 l z Z S A o M i k v Q X V 0 b 1 J l b W 9 2 Z W R D b 2 x 1 b W 5 z M S 5 7 Q 2 9 s d W 1 u M y w y f S Z x d W 9 0 O y w m c X V v d D t T Z W N 0 a W 9 u M S 8 y M S 0 x M C 0 y M l 8 x N T A 2 M D B f T m 9 p c 2 U g K D I p L 0 F 1 d G 9 S Z W 1 v d m V k Q 2 9 s d W 1 u c z E u e 0 N v b H V t b j Q s M 3 0 m c X V v d D s s J n F 1 b 3 Q 7 U 2 V j d G l v b j E v M j E t M T A t M j J f M T U w N j A w X 0 5 v a X N l I C g y K S 9 B d X R v U m V t b 3 Z l Z E N v b H V t b n M x L n t D b 2 x 1 b W 4 1 L D R 9 J n F 1 b 3 Q 7 L C Z x d W 9 0 O 1 N l Y 3 R p b 2 4 x L z I x L T E w L T I y X z E 1 M D Y w M F 9 O b 2 l z Z S A o M i k v Q X V 0 b 1 J l b W 9 2 Z W R D b 2 x 1 b W 5 z M S 5 7 Q 2 9 s d W 1 u N i w 1 f S Z x d W 9 0 O y w m c X V v d D t T Z W N 0 a W 9 u M S 8 y M S 0 x M C 0 y M l 8 x N T A 2 M D B f T m 9 p c 2 U g K D I p L 0 F 1 d G 9 S Z W 1 v d m V k Q 2 9 s d W 1 u c z E u e 0 N v b H V t b j c s N n 0 m c X V v d D s s J n F 1 b 3 Q 7 U 2 V j d G l v b j E v M j E t M T A t M j J f M T U w N j A w X 0 5 v a X N l I C g y K S 9 B d X R v U m V t b 3 Z l Z E N v b H V t b n M x L n t D b 2 x 1 b W 4 4 L D d 9 J n F 1 b 3 Q 7 L C Z x d W 9 0 O 1 N l Y 3 R p b 2 4 x L z I x L T E w L T I y X z E 1 M D Y w M F 9 O b 2 l z Z S A o M i k v Q X V 0 b 1 J l b W 9 2 Z W R D b 2 x 1 b W 5 z M S 5 7 Q 2 9 s d W 1 u O S w 4 f S Z x d W 9 0 O y w m c X V v d D t T Z W N 0 a W 9 u M S 8 y M S 0 x M C 0 y M l 8 x N T A 2 M D B f T m 9 p c 2 U g K D I p L 0 F 1 d G 9 S Z W 1 v d m V k Q 2 9 s d W 1 u c z E u e 0 N v b H V t b j E w L D l 9 J n F 1 b 3 Q 7 L C Z x d W 9 0 O 1 N l Y 3 R p b 2 4 x L z I x L T E w L T I y X z E 1 M D Y w M F 9 O b 2 l z Z S A o M i k v Q X V 0 b 1 J l b W 9 2 Z W R D b 2 x 1 b W 5 z M S 5 7 Q 2 9 s d W 1 u M T E s M T B 9 J n F 1 b 3 Q 7 L C Z x d W 9 0 O 1 N l Y 3 R p b 2 4 x L z I x L T E w L T I y X z E 1 M D Y w M F 9 O b 2 l z Z S A o M i k v Q X V 0 b 1 J l b W 9 2 Z W R D b 2 x 1 b W 5 z M S 5 7 Q 2 9 s d W 1 u M T I s M T F 9 J n F 1 b 3 Q 7 L C Z x d W 9 0 O 1 N l Y 3 R p b 2 4 x L z I x L T E w L T I y X z E 1 M D Y w M F 9 O b 2 l z Z S A o M i k v Q X V 0 b 1 J l b W 9 2 Z W R D b 2 x 1 b W 5 z M S 5 7 Q 2 9 s d W 1 u M T M s M T J 9 J n F 1 b 3 Q 7 L C Z x d W 9 0 O 1 N l Y 3 R p b 2 4 x L z I x L T E w L T I y X z E 1 M D Y w M F 9 O b 2 l z Z S A o M i k v Q X V 0 b 1 J l b W 9 2 Z W R D b 2 x 1 b W 5 z M S 5 7 Q 2 9 s d W 1 u M T Q s M T N 9 J n F 1 b 3 Q 7 L C Z x d W 9 0 O 1 N l Y 3 R p b 2 4 x L z I x L T E w L T I y X z E 1 M D Y w M F 9 O b 2 l z Z S A o M i k v Q X V 0 b 1 J l b W 9 2 Z W R D b 2 x 1 b W 5 z M S 5 7 Q 2 9 s d W 1 u M T U s M T R 9 J n F 1 b 3 Q 7 L C Z x d W 9 0 O 1 N l Y 3 R p b 2 4 x L z I x L T E w L T I y X z E 1 M D Y w M F 9 O b 2 l z Z S A o M i k v Q X V 0 b 1 J l b W 9 2 Z W R D b 2 x 1 b W 5 z M S 5 7 Q 2 9 s d W 1 u M T Y s M T V 9 J n F 1 b 3 Q 7 L C Z x d W 9 0 O 1 N l Y 3 R p b 2 4 x L z I x L T E w L T I y X z E 1 M D Y w M F 9 O b 2 l z Z S A o M i k v Q X V 0 b 1 J l b W 9 2 Z W R D b 2 x 1 b W 5 z M S 5 7 Q 2 9 s d W 1 u M T c s M T Z 9 J n F 1 b 3 Q 7 L C Z x d W 9 0 O 1 N l Y 3 R p b 2 4 x L z I x L T E w L T I y X z E 1 M D Y w M F 9 O b 2 l z Z S A o M i k v Q X V 0 b 1 J l b W 9 2 Z W R D b 2 x 1 b W 5 z M S 5 7 Q 2 9 s d W 1 u M T g s M T d 9 J n F 1 b 3 Q 7 L C Z x d W 9 0 O 1 N l Y 3 R p b 2 4 x L z I x L T E w L T I y X z E 1 M D Y w M F 9 O b 2 l z Z S A o M i k v Q X V 0 b 1 J l b W 9 2 Z W R D b 2 x 1 b W 5 z M S 5 7 Q 2 9 s d W 1 u M T k s M T h 9 J n F 1 b 3 Q 7 L C Z x d W 9 0 O 1 N l Y 3 R p b 2 4 x L z I x L T E w L T I y X z E 1 M D Y w M F 9 O b 2 l z Z S A o M i k v Q X V 0 b 1 J l b W 9 2 Z W R D b 2 x 1 b W 5 z M S 5 7 Q 2 9 s d W 1 u M j A s M T l 9 J n F 1 b 3 Q 7 L C Z x d W 9 0 O 1 N l Y 3 R p b 2 4 x L z I x L T E w L T I y X z E 1 M D Y w M F 9 O b 2 l z Z S A o M i k v Q X V 0 b 1 J l b W 9 2 Z W R D b 2 x 1 b W 5 z M S 5 7 Q 2 9 s d W 1 u M j E s M j B 9 J n F 1 b 3 Q 7 L C Z x d W 9 0 O 1 N l Y 3 R p b 2 4 x L z I x L T E w L T I y X z E 1 M D Y w M F 9 O b 2 l z Z S A o M i k v Q X V 0 b 1 J l b W 9 2 Z W R D b 2 x 1 b W 5 z M S 5 7 Q 2 9 s d W 1 u M j I s M j F 9 J n F 1 b 3 Q 7 L C Z x d W 9 0 O 1 N l Y 3 R p b 2 4 x L z I x L T E w L T I y X z E 1 M D Y w M F 9 O b 2 l z Z S A o M i k v Q X V 0 b 1 J l b W 9 2 Z W R D b 2 x 1 b W 5 z M S 5 7 Q 2 9 s d W 1 u M j M s M j J 9 J n F 1 b 3 Q 7 L C Z x d W 9 0 O 1 N l Y 3 R p b 2 4 x L z I x L T E w L T I y X z E 1 M D Y w M F 9 O b 2 l z Z S A o M i k v Q X V 0 b 1 J l b W 9 2 Z W R D b 2 x 1 b W 5 z M S 5 7 Q 2 9 s d W 1 u M j Q s M j N 9 J n F 1 b 3 Q 7 L C Z x d W 9 0 O 1 N l Y 3 R p b 2 4 x L z I x L T E w L T I y X z E 1 M D Y w M F 9 O b 2 l z Z S A o M i k v Q X V 0 b 1 J l b W 9 2 Z W R D b 2 x 1 b W 5 z M S 5 7 Q 2 9 s d W 1 u M j U s M j R 9 J n F 1 b 3 Q 7 L C Z x d W 9 0 O 1 N l Y 3 R p b 2 4 x L z I x L T E w L T I y X z E 1 M D Y w M F 9 O b 2 l z Z S A o M i k v Q X V 0 b 1 J l b W 9 2 Z W R D b 2 x 1 b W 5 z M S 5 7 Q 2 9 s d W 1 u M j Y s M j V 9 J n F 1 b 3 Q 7 L C Z x d W 9 0 O 1 N l Y 3 R p b 2 4 x L z I x L T E w L T I y X z E 1 M D Y w M F 9 O b 2 l z Z S A o M i k v Q X V 0 b 1 J l b W 9 2 Z W R D b 2 x 1 b W 5 z M S 5 7 Q 2 9 s d W 1 u M j c s M j Z 9 J n F 1 b 3 Q 7 L C Z x d W 9 0 O 1 N l Y 3 R p b 2 4 x L z I x L T E w L T I y X z E 1 M D Y w M F 9 O b 2 l z Z S A o M i k v Q X V 0 b 1 J l b W 9 2 Z W R D b 2 x 1 b W 5 z M S 5 7 Q 2 9 s d W 1 u M j g s M j d 9 J n F 1 b 3 Q 7 L C Z x d W 9 0 O 1 N l Y 3 R p b 2 4 x L z I x L T E w L T I y X z E 1 M D Y w M F 9 O b 2 l z Z S A o M i k v Q X V 0 b 1 J l b W 9 2 Z W R D b 2 x 1 b W 5 z M S 5 7 Q 2 9 s d W 1 u M j k s M j h 9 J n F 1 b 3 Q 7 L C Z x d W 9 0 O 1 N l Y 3 R p b 2 4 x L z I x L T E w L T I y X z E 1 M D Y w M F 9 O b 2 l z Z S A o M i k v Q X V 0 b 1 J l b W 9 2 Z W R D b 2 x 1 b W 5 z M S 5 7 Q 2 9 s d W 1 u M z A s M j l 9 J n F 1 b 3 Q 7 L C Z x d W 9 0 O 1 N l Y 3 R p b 2 4 x L z I x L T E w L T I y X z E 1 M D Y w M F 9 O b 2 l z Z S A o M i k v Q X V 0 b 1 J l b W 9 2 Z W R D b 2 x 1 b W 5 z M S 5 7 Q 2 9 s d W 1 u M z E s M z B 9 J n F 1 b 3 Q 7 L C Z x d W 9 0 O 1 N l Y 3 R p b 2 4 x L z I x L T E w L T I y X z E 1 M D Y w M F 9 O b 2 l z Z S A o M i k v Q X V 0 b 1 J l b W 9 2 Z W R D b 2 x 1 b W 5 z M S 5 7 Q 2 9 s d W 1 u M z I s M z F 9 J n F 1 b 3 Q 7 L C Z x d W 9 0 O 1 N l Y 3 R p b 2 4 x L z I x L T E w L T I y X z E 1 M D Y w M F 9 O b 2 l z Z S A o M i k v Q X V 0 b 1 J l b W 9 2 Z W R D b 2 x 1 b W 5 z M S 5 7 Q 2 9 s d W 1 u M z M s M z J 9 J n F 1 b 3 Q 7 L C Z x d W 9 0 O 1 N l Y 3 R p b 2 4 x L z I x L T E w L T I y X z E 1 M D Y w M F 9 O b 2 l z Z S A o M i k v Q X V 0 b 1 J l b W 9 2 Z W R D b 2 x 1 b W 5 z M S 5 7 Q 2 9 s d W 1 u M z Q s M z N 9 J n F 1 b 3 Q 7 L C Z x d W 9 0 O 1 N l Y 3 R p b 2 4 x L z I x L T E w L T I y X z E 1 M D Y w M F 9 O b 2 l z Z S A o M i k v Q X V 0 b 1 J l b W 9 2 Z W R D b 2 x 1 b W 5 z M S 5 7 Q 2 9 s d W 1 u M z U s M z R 9 J n F 1 b 3 Q 7 L C Z x d W 9 0 O 1 N l Y 3 R p b 2 4 x L z I x L T E w L T I y X z E 1 M D Y w M F 9 O b 2 l z Z S A o M i k v Q X V 0 b 1 J l b W 9 2 Z W R D b 2 x 1 b W 5 z M S 5 7 Q 2 9 s d W 1 u M z Y s M z V 9 J n F 1 b 3 Q 7 L C Z x d W 9 0 O 1 N l Y 3 R p b 2 4 x L z I x L T E w L T I y X z E 1 M D Y w M F 9 O b 2 l z Z S A o M i k v Q X V 0 b 1 J l b W 9 2 Z W R D b 2 x 1 b W 5 z M S 5 7 Q 2 9 s d W 1 u M z c s M z Z 9 J n F 1 b 3 Q 7 L C Z x d W 9 0 O 1 N l Y 3 R p b 2 4 x L z I x L T E w L T I y X z E 1 M D Y w M F 9 O b 2 l z Z S A o M i k v Q X V 0 b 1 J l b W 9 2 Z W R D b 2 x 1 b W 5 z M S 5 7 Q 2 9 s d W 1 u M z g s M z d 9 J n F 1 b 3 Q 7 L C Z x d W 9 0 O 1 N l Y 3 R p b 2 4 x L z I x L T E w L T I y X z E 1 M D Y w M F 9 O b 2 l z Z S A o M i k v Q X V 0 b 1 J l b W 9 2 Z W R D b 2 x 1 b W 5 z M S 5 7 Q 2 9 s d W 1 u M z k s M z h 9 J n F 1 b 3 Q 7 L C Z x d W 9 0 O 1 N l Y 3 R p b 2 4 x L z I x L T E w L T I y X z E 1 M D Y w M F 9 O b 2 l z Z S A o M i k v Q X V 0 b 1 J l b W 9 2 Z W R D b 2 x 1 b W 5 z M S 5 7 Q 2 9 s d W 1 u N D A s M z l 9 J n F 1 b 3 Q 7 L C Z x d W 9 0 O 1 N l Y 3 R p b 2 4 x L z I x L T E w L T I y X z E 1 M D Y w M F 9 O b 2 l z Z S A o M i k v Q X V 0 b 1 J l b W 9 2 Z W R D b 2 x 1 b W 5 z M S 5 7 Q 2 9 s d W 1 u N D E s N D B 9 J n F 1 b 3 Q 7 L C Z x d W 9 0 O 1 N l Y 3 R p b 2 4 x L z I x L T E w L T I y X z E 1 M D Y w M F 9 O b 2 l z Z S A o M i k v Q X V 0 b 1 J l b W 9 2 Z W R D b 2 x 1 b W 5 z M S 5 7 Q 2 9 s d W 1 u N D I s N D F 9 J n F 1 b 3 Q 7 L C Z x d W 9 0 O 1 N l Y 3 R p b 2 4 x L z I x L T E w L T I y X z E 1 M D Y w M F 9 O b 2 l z Z S A o M i k v Q X V 0 b 1 J l b W 9 2 Z W R D b 2 x 1 b W 5 z M S 5 7 Q 2 9 s d W 1 u N D M s N D J 9 J n F 1 b 3 Q 7 L C Z x d W 9 0 O 1 N l Y 3 R p b 2 4 x L z I x L T E w L T I y X z E 1 M D Y w M F 9 O b 2 l z Z S A o M i k v Q X V 0 b 1 J l b W 9 2 Z W R D b 2 x 1 b W 5 z M S 5 7 Q 2 9 s d W 1 u N D Q s N D N 9 J n F 1 b 3 Q 7 L C Z x d W 9 0 O 1 N l Y 3 R p b 2 4 x L z I x L T E w L T I y X z E 1 M D Y w M F 9 O b 2 l z Z S A o M i k v Q X V 0 b 1 J l b W 9 2 Z W R D b 2 x 1 b W 5 z M S 5 7 Q 2 9 s d W 1 u N D U s N D R 9 J n F 1 b 3 Q 7 L C Z x d W 9 0 O 1 N l Y 3 R p b 2 4 x L z I x L T E w L T I y X z E 1 M D Y w M F 9 O b 2 l z Z S A o M i k v Q X V 0 b 1 J l b W 9 2 Z W R D b 2 x 1 b W 5 z M S 5 7 Q 2 9 s d W 1 u N D Y s N D V 9 J n F 1 b 3 Q 7 L C Z x d W 9 0 O 1 N l Y 3 R p b 2 4 x L z I x L T E w L T I y X z E 1 M D Y w M F 9 O b 2 l z Z S A o M i k v Q X V 0 b 1 J l b W 9 2 Z W R D b 2 x 1 b W 5 z M S 5 7 Q 2 9 s d W 1 u N D c s N D Z 9 J n F 1 b 3 Q 7 L C Z x d W 9 0 O 1 N l Y 3 R p b 2 4 x L z I x L T E w L T I y X z E 1 M D Y w M F 9 O b 2 l z Z S A o M i k v Q X V 0 b 1 J l b W 9 2 Z W R D b 2 x 1 b W 5 z M S 5 7 Q 2 9 s d W 1 u N D g s N D d 9 J n F 1 b 3 Q 7 L C Z x d W 9 0 O 1 N l Y 3 R p b 2 4 x L z I x L T E w L T I y X z E 1 M D Y w M F 9 O b 2 l z Z S A o M i k v Q X V 0 b 1 J l b W 9 2 Z W R D b 2 x 1 b W 5 z M S 5 7 Q 2 9 s d W 1 u N D k s N D h 9 J n F 1 b 3 Q 7 L C Z x d W 9 0 O 1 N l Y 3 R p b 2 4 x L z I x L T E w L T I y X z E 1 M D Y w M F 9 O b 2 l z Z S A o M i k v Q X V 0 b 1 J l b W 9 2 Z W R D b 2 x 1 b W 5 z M S 5 7 Q 2 9 s d W 1 u N T A s N D l 9 J n F 1 b 3 Q 7 L C Z x d W 9 0 O 1 N l Y 3 R p b 2 4 x L z I x L T E w L T I y X z E 1 M D Y w M F 9 O b 2 l z Z S A o M i k v Q X V 0 b 1 J l b W 9 2 Z W R D b 2 x 1 b W 5 z M S 5 7 Q 2 9 s d W 1 u N T E s N T B 9 J n F 1 b 3 Q 7 L C Z x d W 9 0 O 1 N l Y 3 R p b 2 4 x L z I x L T E w L T I y X z E 1 M D Y w M F 9 O b 2 l z Z S A o M i k v Q X V 0 b 1 J l b W 9 2 Z W R D b 2 x 1 b W 5 z M S 5 7 Q 2 9 s d W 1 u N T I s N T F 9 J n F 1 b 3 Q 7 L C Z x d W 9 0 O 1 N l Y 3 R p b 2 4 x L z I x L T E w L T I y X z E 1 M D Y w M F 9 O b 2 l z Z S A o M i k v Q X V 0 b 1 J l b W 9 2 Z W R D b 2 x 1 b W 5 z M S 5 7 Q 2 9 s d W 1 u N T M s N T J 9 J n F 1 b 3 Q 7 L C Z x d W 9 0 O 1 N l Y 3 R p b 2 4 x L z I x L T E w L T I y X z E 1 M D Y w M F 9 O b 2 l z Z S A o M i k v Q X V 0 b 1 J l b W 9 2 Z W R D b 2 x 1 b W 5 z M S 5 7 Q 2 9 s d W 1 u N T Q s N T N 9 J n F 1 b 3 Q 7 L C Z x d W 9 0 O 1 N l Y 3 R p b 2 4 x L z I x L T E w L T I y X z E 1 M D Y w M F 9 O b 2 l z Z S A o M i k v Q X V 0 b 1 J l b W 9 2 Z W R D b 2 x 1 b W 5 z M S 5 7 Q 2 9 s d W 1 u N T U s N T R 9 J n F 1 b 3 Q 7 L C Z x d W 9 0 O 1 N l Y 3 R p b 2 4 x L z I x L T E w L T I y X z E 1 M D Y w M F 9 O b 2 l z Z S A o M i k v Q X V 0 b 1 J l b W 9 2 Z W R D b 2 x 1 b W 5 z M S 5 7 Q 2 9 s d W 1 u N T Y s N T V 9 J n F 1 b 3 Q 7 L C Z x d W 9 0 O 1 N l Y 3 R p b 2 4 x L z I x L T E w L T I y X z E 1 M D Y w M F 9 O b 2 l z Z S A o M i k v Q X V 0 b 1 J l b W 9 2 Z W R D b 2 x 1 b W 5 z M S 5 7 Q 2 9 s d W 1 u N T c s N T Z 9 J n F 1 b 3 Q 7 L C Z x d W 9 0 O 1 N l Y 3 R p b 2 4 x L z I x L T E w L T I y X z E 1 M D Y w M F 9 O b 2 l z Z S A o M i k v Q X V 0 b 1 J l b W 9 2 Z W R D b 2 x 1 b W 5 z M S 5 7 Q 2 9 s d W 1 u N T g s N T d 9 J n F 1 b 3 Q 7 L C Z x d W 9 0 O 1 N l Y 3 R p b 2 4 x L z I x L T E w L T I y X z E 1 M D Y w M F 9 O b 2 l z Z S A o M i k v Q X V 0 b 1 J l b W 9 2 Z W R D b 2 x 1 b W 5 z M S 5 7 Q 2 9 s d W 1 u N T k s N T h 9 J n F 1 b 3 Q 7 L C Z x d W 9 0 O 1 N l Y 3 R p b 2 4 x L z I x L T E w L T I y X z E 1 M D Y w M F 9 O b 2 l z Z S A o M i k v Q X V 0 b 1 J l b W 9 2 Z W R D b 2 x 1 b W 5 z M S 5 7 Q 2 9 s d W 1 u N j A s N T l 9 J n F 1 b 3 Q 7 L C Z x d W 9 0 O 1 N l Y 3 R p b 2 4 x L z I x L T E w L T I y X z E 1 M D Y w M F 9 O b 2 l z Z S A o M i k v Q X V 0 b 1 J l b W 9 2 Z W R D b 2 x 1 b W 5 z M S 5 7 Q 2 9 s d W 1 u N j E s N j B 9 J n F 1 b 3 Q 7 L C Z x d W 9 0 O 1 N l Y 3 R p b 2 4 x L z I x L T E w L T I y X z E 1 M D Y w M F 9 O b 2 l z Z S A o M i k v Q X V 0 b 1 J l b W 9 2 Z W R D b 2 x 1 b W 5 z M S 5 7 Q 2 9 s d W 1 u N j I s N j F 9 J n F 1 b 3 Q 7 L C Z x d W 9 0 O 1 N l Y 3 R p b 2 4 x L z I x L T E w L T I y X z E 1 M D Y w M F 9 O b 2 l z Z S A o M i k v Q X V 0 b 1 J l b W 9 2 Z W R D b 2 x 1 b W 5 z M S 5 7 Q 2 9 s d W 1 u N j M s N j J 9 J n F 1 b 3 Q 7 L C Z x d W 9 0 O 1 N l Y 3 R p b 2 4 x L z I x L T E w L T I y X z E 1 M D Y w M F 9 O b 2 l z Z S A o M i k v Q X V 0 b 1 J l b W 9 2 Z W R D b 2 x 1 b W 5 z M S 5 7 Q 2 9 s d W 1 u N j Q s N j N 9 J n F 1 b 3 Q 7 L C Z x d W 9 0 O 1 N l Y 3 R p b 2 4 x L z I x L T E w L T I y X z E 1 M D Y w M F 9 O b 2 l z Z S A o M i k v Q X V 0 b 1 J l b W 9 2 Z W R D b 2 x 1 b W 5 z M S 5 7 Q 2 9 s d W 1 u N j U s N j R 9 J n F 1 b 3 Q 7 L C Z x d W 9 0 O 1 N l Y 3 R p b 2 4 x L z I x L T E w L T I y X z E 1 M D Y w M F 9 O b 2 l z Z S A o M i k v Q X V 0 b 1 J l b W 9 2 Z W R D b 2 x 1 b W 5 z M S 5 7 Q 2 9 s d W 1 u N j Y s N j V 9 J n F 1 b 3 Q 7 L C Z x d W 9 0 O 1 N l Y 3 R p b 2 4 x L z I x L T E w L T I y X z E 1 M D Y w M F 9 O b 2 l z Z S A o M i k v Q X V 0 b 1 J l b W 9 2 Z W R D b 2 x 1 b W 5 z M S 5 7 Q 2 9 s d W 1 u N j c s N j Z 9 J n F 1 b 3 Q 7 L C Z x d W 9 0 O 1 N l Y 3 R p b 2 4 x L z I x L T E w L T I y X z E 1 M D Y w M F 9 O b 2 l z Z S A o M i k v Q X V 0 b 1 J l b W 9 2 Z W R D b 2 x 1 b W 5 z M S 5 7 Q 2 9 s d W 1 u N j g s N j d 9 J n F 1 b 3 Q 7 L C Z x d W 9 0 O 1 N l Y 3 R p b 2 4 x L z I x L T E w L T I y X z E 1 M D Y w M F 9 O b 2 l z Z S A o M i k v Q X V 0 b 1 J l b W 9 2 Z W R D b 2 x 1 b W 5 z M S 5 7 Q 2 9 s d W 1 u N j k s N j h 9 J n F 1 b 3 Q 7 L C Z x d W 9 0 O 1 N l Y 3 R p b 2 4 x L z I x L T E w L T I y X z E 1 M D Y w M F 9 O b 2 l z Z S A o M i k v Q X V 0 b 1 J l b W 9 2 Z W R D b 2 x 1 b W 5 z M S 5 7 Q 2 9 s d W 1 u N z A s N j l 9 J n F 1 b 3 Q 7 L C Z x d W 9 0 O 1 N l Y 3 R p b 2 4 x L z I x L T E w L T I y X z E 1 M D Y w M F 9 O b 2 l z Z S A o M i k v Q X V 0 b 1 J l b W 9 2 Z W R D b 2 x 1 b W 5 z M S 5 7 Q 2 9 s d W 1 u N z E s N z B 9 J n F 1 b 3 Q 7 L C Z x d W 9 0 O 1 N l Y 3 R p b 2 4 x L z I x L T E w L T I y X z E 1 M D Y w M F 9 O b 2 l z Z S A o M i k v Q X V 0 b 1 J l b W 9 2 Z W R D b 2 x 1 b W 5 z M S 5 7 Q 2 9 s d W 1 u N z I s N z F 9 J n F 1 b 3 Q 7 L C Z x d W 9 0 O 1 N l Y 3 R p b 2 4 x L z I x L T E w L T I y X z E 1 M D Y w M F 9 O b 2 l z Z S A o M i k v Q X V 0 b 1 J l b W 9 2 Z W R D b 2 x 1 b W 5 z M S 5 7 Q 2 9 s d W 1 u N z M s N z J 9 J n F 1 b 3 Q 7 L C Z x d W 9 0 O 1 N l Y 3 R p b 2 4 x L z I x L T E w L T I y X z E 1 M D Y w M F 9 O b 2 l z Z S A o M i k v Q X V 0 b 1 J l b W 9 2 Z W R D b 2 x 1 b W 5 z M S 5 7 Q 2 9 s d W 1 u N z Q s N z N 9 J n F 1 b 3 Q 7 L C Z x d W 9 0 O 1 N l Y 3 R p b 2 4 x L z I x L T E w L T I y X z E 1 M D Y w M F 9 O b 2 l z Z S A o M i k v Q X V 0 b 1 J l b W 9 2 Z W R D b 2 x 1 b W 5 z M S 5 7 Q 2 9 s d W 1 u N z U s N z R 9 J n F 1 b 3 Q 7 L C Z x d W 9 0 O 1 N l Y 3 R p b 2 4 x L z I x L T E w L T I y X z E 1 M D Y w M F 9 O b 2 l z Z S A o M i k v Q X V 0 b 1 J l b W 9 2 Z W R D b 2 x 1 b W 5 z M S 5 7 Q 2 9 s d W 1 u N z Y s N z V 9 J n F 1 b 3 Q 7 L C Z x d W 9 0 O 1 N l Y 3 R p b 2 4 x L z I x L T E w L T I y X z E 1 M D Y w M F 9 O b 2 l z Z S A o M i k v Q X V 0 b 1 J l b W 9 2 Z W R D b 2 x 1 b W 5 z M S 5 7 Q 2 9 s d W 1 u N z c s N z Z 9 J n F 1 b 3 Q 7 L C Z x d W 9 0 O 1 N l Y 3 R p b 2 4 x L z I x L T E w L T I y X z E 1 M D Y w M F 9 O b 2 l z Z S A o M i k v Q X V 0 b 1 J l b W 9 2 Z W R D b 2 x 1 b W 5 z M S 5 7 Q 2 9 s d W 1 u N z g s N z d 9 J n F 1 b 3 Q 7 L C Z x d W 9 0 O 1 N l Y 3 R p b 2 4 x L z I x L T E w L T I y X z E 1 M D Y w M F 9 O b 2 l z Z S A o M i k v Q X V 0 b 1 J l b W 9 2 Z W R D b 2 x 1 b W 5 z M S 5 7 Q 2 9 s d W 1 u N z k s N z h 9 J n F 1 b 3 Q 7 L C Z x d W 9 0 O 1 N l Y 3 R p b 2 4 x L z I x L T E w L T I y X z E 1 M D Y w M F 9 O b 2 l z Z S A o M i k v Q X V 0 b 1 J l b W 9 2 Z W R D b 2 x 1 b W 5 z M S 5 7 Q 2 9 s d W 1 u O D A s N z l 9 J n F 1 b 3 Q 7 L C Z x d W 9 0 O 1 N l Y 3 R p b 2 4 x L z I x L T E w L T I y X z E 1 M D Y w M F 9 O b 2 l z Z S A o M i k v Q X V 0 b 1 J l b W 9 2 Z W R D b 2 x 1 b W 5 z M S 5 7 Q 2 9 s d W 1 u O D E s O D B 9 J n F 1 b 3 Q 7 L C Z x d W 9 0 O 1 N l Y 3 R p b 2 4 x L z I x L T E w L T I y X z E 1 M D Y w M F 9 O b 2 l z Z S A o M i k v Q X V 0 b 1 J l b W 9 2 Z W R D b 2 x 1 b W 5 z M S 5 7 Q 2 9 s d W 1 u O D I s O D F 9 J n F 1 b 3 Q 7 L C Z x d W 9 0 O 1 N l Y 3 R p b 2 4 x L z I x L T E w L T I y X z E 1 M D Y w M F 9 O b 2 l z Z S A o M i k v Q X V 0 b 1 J l b W 9 2 Z W R D b 2 x 1 b W 5 z M S 5 7 Q 2 9 s d W 1 u O D M s O D J 9 J n F 1 b 3 Q 7 L C Z x d W 9 0 O 1 N l Y 3 R p b 2 4 x L z I x L T E w L T I y X z E 1 M D Y w M F 9 O b 2 l z Z S A o M i k v Q X V 0 b 1 J l b W 9 2 Z W R D b 2 x 1 b W 5 z M S 5 7 Q 2 9 s d W 1 u O D Q s O D N 9 J n F 1 b 3 Q 7 L C Z x d W 9 0 O 1 N l Y 3 R p b 2 4 x L z I x L T E w L T I y X z E 1 M D Y w M F 9 O b 2 l z Z S A o M i k v Q X V 0 b 1 J l b W 9 2 Z W R D b 2 x 1 b W 5 z M S 5 7 Q 2 9 s d W 1 u O D U s O D R 9 J n F 1 b 3 Q 7 L C Z x d W 9 0 O 1 N l Y 3 R p b 2 4 x L z I x L T E w L T I y X z E 1 M D Y w M F 9 O b 2 l z Z S A o M i k v Q X V 0 b 1 J l b W 9 2 Z W R D b 2 x 1 b W 5 z M S 5 7 Q 2 9 s d W 1 u O D Y s O D V 9 J n F 1 b 3 Q 7 L C Z x d W 9 0 O 1 N l Y 3 R p b 2 4 x L z I x L T E w L T I y X z E 1 M D Y w M F 9 O b 2 l z Z S A o M i k v Q X V 0 b 1 J l b W 9 2 Z W R D b 2 x 1 b W 5 z M S 5 7 Q 2 9 s d W 1 u O D c s O D Z 9 J n F 1 b 3 Q 7 L C Z x d W 9 0 O 1 N l Y 3 R p b 2 4 x L z I x L T E w L T I y X z E 1 M D Y w M F 9 O b 2 l z Z S A o M i k v Q X V 0 b 1 J l b W 9 2 Z W R D b 2 x 1 b W 5 z M S 5 7 Q 2 9 s d W 1 u O D g s O D d 9 J n F 1 b 3 Q 7 L C Z x d W 9 0 O 1 N l Y 3 R p b 2 4 x L z I x L T E w L T I y X z E 1 M D Y w M F 9 O b 2 l z Z S A o M i k v Q X V 0 b 1 J l b W 9 2 Z W R D b 2 x 1 b W 5 z M S 5 7 Q 2 9 s d W 1 u O D k s O D h 9 J n F 1 b 3 Q 7 L C Z x d W 9 0 O 1 N l Y 3 R p b 2 4 x L z I x L T E w L T I y X z E 1 M D Y w M F 9 O b 2 l z Z S A o M i k v Q X V 0 b 1 J l b W 9 2 Z W R D b 2 x 1 b W 5 z M S 5 7 Q 2 9 s d W 1 u O T A s O D l 9 J n F 1 b 3 Q 7 L C Z x d W 9 0 O 1 N l Y 3 R p b 2 4 x L z I x L T E w L T I y X z E 1 M D Y w M F 9 O b 2 l z Z S A o M i k v Q X V 0 b 1 J l b W 9 2 Z W R D b 2 x 1 b W 5 z M S 5 7 Q 2 9 s d W 1 u O T E s O T B 9 J n F 1 b 3 Q 7 L C Z x d W 9 0 O 1 N l Y 3 R p b 2 4 x L z I x L T E w L T I y X z E 1 M D Y w M F 9 O b 2 l z Z S A o M i k v Q X V 0 b 1 J l b W 9 2 Z W R D b 2 x 1 b W 5 z M S 5 7 Q 2 9 s d W 1 u O T I s O T F 9 J n F 1 b 3 Q 7 L C Z x d W 9 0 O 1 N l Y 3 R p b 2 4 x L z I x L T E w L T I y X z E 1 M D Y w M F 9 O b 2 l z Z S A o M i k v Q X V 0 b 1 J l b W 9 2 Z W R D b 2 x 1 b W 5 z M S 5 7 Q 2 9 s d W 1 u O T M s O T J 9 J n F 1 b 3 Q 7 L C Z x d W 9 0 O 1 N l Y 3 R p b 2 4 x L z I x L T E w L T I y X z E 1 M D Y w M F 9 O b 2 l z Z S A o M i k v Q X V 0 b 1 J l b W 9 2 Z W R D b 2 x 1 b W 5 z M S 5 7 Q 2 9 s d W 1 u O T Q s O T N 9 J n F 1 b 3 Q 7 L C Z x d W 9 0 O 1 N l Y 3 R p b 2 4 x L z I x L T E w L T I y X z E 1 M D Y w M F 9 O b 2 l z Z S A o M i k v Q X V 0 b 1 J l b W 9 2 Z W R D b 2 x 1 b W 5 z M S 5 7 Q 2 9 s d W 1 u O T U s O T R 9 J n F 1 b 3 Q 7 L C Z x d W 9 0 O 1 N l Y 3 R p b 2 4 x L z I x L T E w L T I y X z E 1 M D Y w M F 9 O b 2 l z Z S A o M i k v Q X V 0 b 1 J l b W 9 2 Z W R D b 2 x 1 b W 5 z M S 5 7 Q 2 9 s d W 1 u O T Y s O T V 9 J n F 1 b 3 Q 7 L C Z x d W 9 0 O 1 N l Y 3 R p b 2 4 x L z I x L T E w L T I y X z E 1 M D Y w M F 9 O b 2 l z Z S A o M i k v Q X V 0 b 1 J l b W 9 2 Z W R D b 2 x 1 b W 5 z M S 5 7 Q 2 9 s d W 1 u O T c s O T Z 9 J n F 1 b 3 Q 7 L C Z x d W 9 0 O 1 N l Y 3 R p b 2 4 x L z I x L T E w L T I y X z E 1 M D Y w M F 9 O b 2 l z Z S A o M i k v Q X V 0 b 1 J l b W 9 2 Z W R D b 2 x 1 b W 5 z M S 5 7 Q 2 9 s d W 1 u O T g s O T d 9 J n F 1 b 3 Q 7 L C Z x d W 9 0 O 1 N l Y 3 R p b 2 4 x L z I x L T E w L T I y X z E 1 M D Y w M F 9 O b 2 l z Z S A o M i k v Q X V 0 b 1 J l b W 9 2 Z W R D b 2 x 1 b W 5 z M S 5 7 Q 2 9 s d W 1 u O T k s O T h 9 J n F 1 b 3 Q 7 L C Z x d W 9 0 O 1 N l Y 3 R p b 2 4 x L z I x L T E w L T I y X z E 1 M D Y w M F 9 O b 2 l z Z S A o M i k v Q X V 0 b 1 J l b W 9 2 Z W R D b 2 x 1 b W 5 z M S 5 7 Q 2 9 s d W 1 u M T A w L D k 5 f S Z x d W 9 0 O y w m c X V v d D t T Z W N 0 a W 9 u M S 8 y M S 0 x M C 0 y M l 8 x N T A 2 M D B f T m 9 p c 2 U g K D I p L 0 F 1 d G 9 S Z W 1 v d m V k Q 2 9 s d W 1 u c z E u e 0 N v b H V t b j E w M S w x M D B 9 J n F 1 b 3 Q 7 L C Z x d W 9 0 O 1 N l Y 3 R p b 2 4 x L z I x L T E w L T I y X z E 1 M D Y w M F 9 O b 2 l z Z S A o M i k v Q X V 0 b 1 J l b W 9 2 Z W R D b 2 x 1 b W 5 z M S 5 7 Q 2 9 s d W 1 u M T A y L D E w M X 0 m c X V v d D s s J n F 1 b 3 Q 7 U 2 V j d G l v b j E v M j E t M T A t M j J f M T U w N j A w X 0 5 v a X N l I C g y K S 9 B d X R v U m V t b 3 Z l Z E N v b H V t b n M x L n t D b 2 x 1 b W 4 x M D M s M T A y f S Z x d W 9 0 O y w m c X V v d D t T Z W N 0 a W 9 u M S 8 y M S 0 x M C 0 y M l 8 x N T A 2 M D B f T m 9 p c 2 U g K D I p L 0 F 1 d G 9 S Z W 1 v d m V k Q 2 9 s d W 1 u c z E u e 0 N v b H V t b j E w N C w x M D N 9 J n F 1 b 3 Q 7 L C Z x d W 9 0 O 1 N l Y 3 R p b 2 4 x L z I x L T E w L T I y X z E 1 M D Y w M F 9 O b 2 l z Z S A o M i k v Q X V 0 b 1 J l b W 9 2 Z W R D b 2 x 1 b W 5 z M S 5 7 Q 2 9 s d W 1 u M T A 1 L D E w N H 0 m c X V v d D s s J n F 1 b 3 Q 7 U 2 V j d G l v b j E v M j E t M T A t M j J f M T U w N j A w X 0 5 v a X N l I C g y K S 9 B d X R v U m V t b 3 Z l Z E N v b H V t b n M x L n t D b 2 x 1 b W 4 x M D Y s M T A 1 f S Z x d W 9 0 O y w m c X V v d D t T Z W N 0 a W 9 u M S 8 y M S 0 x M C 0 y M l 8 x N T A 2 M D B f T m 9 p c 2 U g K D I p L 0 F 1 d G 9 S Z W 1 v d m V k Q 2 9 s d W 1 u c z E u e 0 N v b H V t b j E w N y w x M D Z 9 J n F 1 b 3 Q 7 L C Z x d W 9 0 O 1 N l Y 3 R p b 2 4 x L z I x L T E w L T I y X z E 1 M D Y w M F 9 O b 2 l z Z S A o M i k v Q X V 0 b 1 J l b W 9 2 Z W R D b 2 x 1 b W 5 z M S 5 7 Q 2 9 s d W 1 u M T A 4 L D E w N 3 0 m c X V v d D s s J n F 1 b 3 Q 7 U 2 V j d G l v b j E v M j E t M T A t M j J f M T U w N j A w X 0 5 v a X N l I C g y K S 9 B d X R v U m V t b 3 Z l Z E N v b H V t b n M x L n t D b 2 x 1 b W 4 x M D k s M T A 4 f S Z x d W 9 0 O y w m c X V v d D t T Z W N 0 a W 9 u M S 8 y M S 0 x M C 0 y M l 8 x N T A 2 M D B f T m 9 p c 2 U g K D I p L 0 F 1 d G 9 S Z W 1 v d m V k Q 2 9 s d W 1 u c z E u e 0 N v b H V t b j E x M C w x M D l 9 J n F 1 b 3 Q 7 L C Z x d W 9 0 O 1 N l Y 3 R p b 2 4 x L z I x L T E w L T I y X z E 1 M D Y w M F 9 O b 2 l z Z S A o M i k v Q X V 0 b 1 J l b W 9 2 Z W R D b 2 x 1 b W 5 z M S 5 7 Q 2 9 s d W 1 u M T E x L D E x M H 0 m c X V v d D s s J n F 1 b 3 Q 7 U 2 V j d G l v b j E v M j E t M T A t M j J f M T U w N j A w X 0 5 v a X N l I C g y K S 9 B d X R v U m V t b 3 Z l Z E N v b H V t b n M x L n t D b 2 x 1 b W 4 x M T I s M T E x f S Z x d W 9 0 O y w m c X V v d D t T Z W N 0 a W 9 u M S 8 y M S 0 x M C 0 y M l 8 x N T A 2 M D B f T m 9 p c 2 U g K D I p L 0 F 1 d G 9 S Z W 1 v d m V k Q 2 9 s d W 1 u c z E u e 0 N v b H V t b j E x M y w x M T J 9 J n F 1 b 3 Q 7 L C Z x d W 9 0 O 1 N l Y 3 R p b 2 4 x L z I x L T E w L T I y X z E 1 M D Y w M F 9 O b 2 l z Z S A o M i k v Q X V 0 b 1 J l b W 9 2 Z W R D b 2 x 1 b W 5 z M S 5 7 Q 2 9 s d W 1 u M T E 0 L D E x M 3 0 m c X V v d D s s J n F 1 b 3 Q 7 U 2 V j d G l v b j E v M j E t M T A t M j J f M T U w N j A w X 0 5 v a X N l I C g y K S 9 B d X R v U m V t b 3 Z l Z E N v b H V t b n M x L n t D b 2 x 1 b W 4 x M T U s M T E 0 f S Z x d W 9 0 O y w m c X V v d D t T Z W N 0 a W 9 u M S 8 y M S 0 x M C 0 y M l 8 x N T A 2 M D B f T m 9 p c 2 U g K D I p L 0 F 1 d G 9 S Z W 1 v d m V k Q 2 9 s d W 1 u c z E u e 0 N v b H V t b j E x N i w x M T V 9 J n F 1 b 3 Q 7 L C Z x d W 9 0 O 1 N l Y 3 R p b 2 4 x L z I x L T E w L T I y X z E 1 M D Y w M F 9 O b 2 l z Z S A o M i k v Q X V 0 b 1 J l b W 9 2 Z W R D b 2 x 1 b W 5 z M S 5 7 Q 2 9 s d W 1 u M T E 3 L D E x N n 0 m c X V v d D s s J n F 1 b 3 Q 7 U 2 V j d G l v b j E v M j E t M T A t M j J f M T U w N j A w X 0 5 v a X N l I C g y K S 9 B d X R v U m V t b 3 Z l Z E N v b H V t b n M x L n t D b 2 x 1 b W 4 x M T g s M T E 3 f S Z x d W 9 0 O y w m c X V v d D t T Z W N 0 a W 9 u M S 8 y M S 0 x M C 0 y M l 8 x N T A 2 M D B f T m 9 p c 2 U g K D I p L 0 F 1 d G 9 S Z W 1 v d m V k Q 2 9 s d W 1 u c z E u e 0 N v b H V t b j E x O S w x M T h 9 J n F 1 b 3 Q 7 L C Z x d W 9 0 O 1 N l Y 3 R p b 2 4 x L z I x L T E w L T I y X z E 1 M D Y w M F 9 O b 2 l z Z S A o M i k v Q X V 0 b 1 J l b W 9 2 Z W R D b 2 x 1 b W 5 z M S 5 7 Q 2 9 s d W 1 u M T I w L D E x O X 0 m c X V v d D s s J n F 1 b 3 Q 7 U 2 V j d G l v b j E v M j E t M T A t M j J f M T U w N j A w X 0 5 v a X N l I C g y K S 9 B d X R v U m V t b 3 Z l Z E N v b H V t b n M x L n t D b 2 x 1 b W 4 x M j E s M T I w f S Z x d W 9 0 O y w m c X V v d D t T Z W N 0 a W 9 u M S 8 y M S 0 x M C 0 y M l 8 x N T A 2 M D B f T m 9 p c 2 U g K D I p L 0 F 1 d G 9 S Z W 1 v d m V k Q 2 9 s d W 1 u c z E u e 0 N v b H V t b j E y M i w x M j F 9 J n F 1 b 3 Q 7 L C Z x d W 9 0 O 1 N l Y 3 R p b 2 4 x L z I x L T E w L T I y X z E 1 M D Y w M F 9 O b 2 l z Z S A o M i k v Q X V 0 b 1 J l b W 9 2 Z W R D b 2 x 1 b W 5 z M S 5 7 Q 2 9 s d W 1 u M T I z L D E y M n 0 m c X V v d D s s J n F 1 b 3 Q 7 U 2 V j d G l v b j E v M j E t M T A t M j J f M T U w N j A w X 0 5 v a X N l I C g y K S 9 B d X R v U m V t b 3 Z l Z E N v b H V t b n M x L n t D b 2 x 1 b W 4 x M j Q s M T I z f S Z x d W 9 0 O y w m c X V v d D t T Z W N 0 a W 9 u M S 8 y M S 0 x M C 0 y M l 8 x N T A 2 M D B f T m 9 p c 2 U g K D I p L 0 F 1 d G 9 S Z W 1 v d m V k Q 2 9 s d W 1 u c z E u e 0 N v b H V t b j E y N S w x M j R 9 J n F 1 b 3 Q 7 L C Z x d W 9 0 O 1 N l Y 3 R p b 2 4 x L z I x L T E w L T I y X z E 1 M D Y w M F 9 O b 2 l z Z S A o M i k v Q X V 0 b 1 J l b W 9 2 Z W R D b 2 x 1 b W 5 z M S 5 7 Q 2 9 s d W 1 u M T I 2 L D E y N X 0 m c X V v d D s s J n F 1 b 3 Q 7 U 2 V j d G l v b j E v M j E t M T A t M j J f M T U w N j A w X 0 5 v a X N l I C g y K S 9 B d X R v U m V t b 3 Z l Z E N v b H V t b n M x L n t D b 2 x 1 b W 4 x M j c s M T I 2 f S Z x d W 9 0 O y w m c X V v d D t T Z W N 0 a W 9 u M S 8 y M S 0 x M C 0 y M l 8 x N T A 2 M D B f T m 9 p c 2 U g K D I p L 0 F 1 d G 9 S Z W 1 v d m V k Q 2 9 s d W 1 u c z E u e 0 N v b H V t b j E y O C w x M j d 9 J n F 1 b 3 Q 7 L C Z x d W 9 0 O 1 N l Y 3 R p b 2 4 x L z I x L T E w L T I y X z E 1 M D Y w M F 9 O b 2 l z Z S A o M i k v Q X V 0 b 1 J l b W 9 2 Z W R D b 2 x 1 b W 5 z M S 5 7 Q 2 9 s d W 1 u M T I 5 L D E y O H 0 m c X V v d D s s J n F 1 b 3 Q 7 U 2 V j d G l v b j E v M j E t M T A t M j J f M T U w N j A w X 0 5 v a X N l I C g y K S 9 B d X R v U m V t b 3 Z l Z E N v b H V t b n M x L n t D b 2 x 1 b W 4 x M z A s M T I 5 f S Z x d W 9 0 O y w m c X V v d D t T Z W N 0 a W 9 u M S 8 y M S 0 x M C 0 y M l 8 x N T A 2 M D B f T m 9 p c 2 U g K D I p L 0 F 1 d G 9 S Z W 1 v d m V k Q 2 9 s d W 1 u c z E u e 0 N v b H V t b j E z M S w x M z B 9 J n F 1 b 3 Q 7 L C Z x d W 9 0 O 1 N l Y 3 R p b 2 4 x L z I x L T E w L T I y X z E 1 M D Y w M F 9 O b 2 l z Z S A o M i k v Q X V 0 b 1 J l b W 9 2 Z W R D b 2 x 1 b W 5 z M S 5 7 Q 2 9 s d W 1 u M T M y L D E z M X 0 m c X V v d D s s J n F 1 b 3 Q 7 U 2 V j d G l v b j E v M j E t M T A t M j J f M T U w N j A w X 0 5 v a X N l I C g y K S 9 B d X R v U m V t b 3 Z l Z E N v b H V t b n M x L n t D b 2 x 1 b W 4 x M z M s M T M y f S Z x d W 9 0 O y w m c X V v d D t T Z W N 0 a W 9 u M S 8 y M S 0 x M C 0 y M l 8 x N T A 2 M D B f T m 9 p c 2 U g K D I p L 0 F 1 d G 9 S Z W 1 v d m V k Q 2 9 s d W 1 u c z E u e 0 N v b H V t b j E z N C w x M z N 9 J n F 1 b 3 Q 7 L C Z x d W 9 0 O 1 N l Y 3 R p b 2 4 x L z I x L T E w L T I y X z E 1 M D Y w M F 9 O b 2 l z Z S A o M i k v Q X V 0 b 1 J l b W 9 2 Z W R D b 2 x 1 b W 5 z M S 5 7 Q 2 9 s d W 1 u M T M 1 L D E z N H 0 m c X V v d D s s J n F 1 b 3 Q 7 U 2 V j d G l v b j E v M j E t M T A t M j J f M T U w N j A w X 0 5 v a X N l I C g y K S 9 B d X R v U m V t b 3 Z l Z E N v b H V t b n M x L n t D b 2 x 1 b W 4 x M z Y s M T M 1 f S Z x d W 9 0 O y w m c X V v d D t T Z W N 0 a W 9 u M S 8 y M S 0 x M C 0 y M l 8 x N T A 2 M D B f T m 9 p c 2 U g K D I p L 0 F 1 d G 9 S Z W 1 v d m V k Q 2 9 s d W 1 u c z E u e 0 N v b H V t b j E z N y w x M z Z 9 J n F 1 b 3 Q 7 L C Z x d W 9 0 O 1 N l Y 3 R p b 2 4 x L z I x L T E w L T I y X z E 1 M D Y w M F 9 O b 2 l z Z S A o M i k v Q X V 0 b 1 J l b W 9 2 Z W R D b 2 x 1 b W 5 z M S 5 7 Q 2 9 s d W 1 u M T M 4 L D E z N 3 0 m c X V v d D s s J n F 1 b 3 Q 7 U 2 V j d G l v b j E v M j E t M T A t M j J f M T U w N j A w X 0 5 v a X N l I C g y K S 9 B d X R v U m V t b 3 Z l Z E N v b H V t b n M x L n t D b 2 x 1 b W 4 x M z k s M T M 4 f S Z x d W 9 0 O y w m c X V v d D t T Z W N 0 a W 9 u M S 8 y M S 0 x M C 0 y M l 8 x N T A 2 M D B f T m 9 p c 2 U g K D I p L 0 F 1 d G 9 S Z W 1 v d m V k Q 2 9 s d W 1 u c z E u e 0 N v b H V t b j E 0 M C w x M z l 9 J n F 1 b 3 Q 7 L C Z x d W 9 0 O 1 N l Y 3 R p b 2 4 x L z I x L T E w L T I y X z E 1 M D Y w M F 9 O b 2 l z Z S A o M i k v Q X V 0 b 1 J l b W 9 2 Z W R D b 2 x 1 b W 5 z M S 5 7 Q 2 9 s d W 1 u M T Q x L D E 0 M H 0 m c X V v d D s s J n F 1 b 3 Q 7 U 2 V j d G l v b j E v M j E t M T A t M j J f M T U w N j A w X 0 5 v a X N l I C g y K S 9 B d X R v U m V t b 3 Z l Z E N v b H V t b n M x L n t D b 2 x 1 b W 4 x N D I s M T Q x f S Z x d W 9 0 O y w m c X V v d D t T Z W N 0 a W 9 u M S 8 y M S 0 x M C 0 y M l 8 x N T A 2 M D B f T m 9 p c 2 U g K D I p L 0 F 1 d G 9 S Z W 1 v d m V k Q 2 9 s d W 1 u c z E u e 0 N v b H V t b j E 0 M y w x N D J 9 J n F 1 b 3 Q 7 L C Z x d W 9 0 O 1 N l Y 3 R p b 2 4 x L z I x L T E w L T I y X z E 1 M D Y w M F 9 O b 2 l z Z S A o M i k v Q X V 0 b 1 J l b W 9 2 Z W R D b 2 x 1 b W 5 z M S 5 7 Q 2 9 s d W 1 u M T Q 0 L D E 0 M 3 0 m c X V v d D s s J n F 1 b 3 Q 7 U 2 V j d G l v b j E v M j E t M T A t M j J f M T U w N j A w X 0 5 v a X N l I C g y K S 9 B d X R v U m V t b 3 Z l Z E N v b H V t b n M x L n t D b 2 x 1 b W 4 x N D U s M T Q 0 f S Z x d W 9 0 O y w m c X V v d D t T Z W N 0 a W 9 u M S 8 y M S 0 x M C 0 y M l 8 x N T A 2 M D B f T m 9 p c 2 U g K D I p L 0 F 1 d G 9 S Z W 1 v d m V k Q 2 9 s d W 1 u c z E u e 0 N v b H V t b j E 0 N i w x N D V 9 J n F 1 b 3 Q 7 L C Z x d W 9 0 O 1 N l Y 3 R p b 2 4 x L z I x L T E w L T I y X z E 1 M D Y w M F 9 O b 2 l z Z S A o M i k v Q X V 0 b 1 J l b W 9 2 Z W R D b 2 x 1 b W 5 z M S 5 7 Q 2 9 s d W 1 u M T Q 3 L D E 0 N n 0 m c X V v d D s s J n F 1 b 3 Q 7 U 2 V j d G l v b j E v M j E t M T A t M j J f M T U w N j A w X 0 5 v a X N l I C g y K S 9 B d X R v U m V t b 3 Z l Z E N v b H V t b n M x L n t D b 2 x 1 b W 4 x N D g s M T Q 3 f S Z x d W 9 0 O y w m c X V v d D t T Z W N 0 a W 9 u M S 8 y M S 0 x M C 0 y M l 8 x N T A 2 M D B f T m 9 p c 2 U g K D I p L 0 F 1 d G 9 S Z W 1 v d m V k Q 2 9 s d W 1 u c z E u e 0 N v b H V t b j E 0 O S w x N D h 9 J n F 1 b 3 Q 7 L C Z x d W 9 0 O 1 N l Y 3 R p b 2 4 x L z I x L T E w L T I y X z E 1 M D Y w M F 9 O b 2 l z Z S A o M i k v Q X V 0 b 1 J l b W 9 2 Z W R D b 2 x 1 b W 5 z M S 5 7 Q 2 9 s d W 1 u M T U w L D E 0 O X 0 m c X V v d D s s J n F 1 b 3 Q 7 U 2 V j d G l v b j E v M j E t M T A t M j J f M T U w N j A w X 0 5 v a X N l I C g y K S 9 B d X R v U m V t b 3 Z l Z E N v b H V t b n M x L n t D b 2 x 1 b W 4 x N T E s M T U w f S Z x d W 9 0 O y w m c X V v d D t T Z W N 0 a W 9 u M S 8 y M S 0 x M C 0 y M l 8 x N T A 2 M D B f T m 9 p c 2 U g K D I p L 0 F 1 d G 9 S Z W 1 v d m V k Q 2 9 s d W 1 u c z E u e 0 N v b H V t b j E 1 M i w x N T F 9 J n F 1 b 3 Q 7 L C Z x d W 9 0 O 1 N l Y 3 R p b 2 4 x L z I x L T E w L T I y X z E 1 M D Y w M F 9 O b 2 l z Z S A o M i k v Q X V 0 b 1 J l b W 9 2 Z W R D b 2 x 1 b W 5 z M S 5 7 Q 2 9 s d W 1 u M T U z L D E 1 M n 0 m c X V v d D s s J n F 1 b 3 Q 7 U 2 V j d G l v b j E v M j E t M T A t M j J f M T U w N j A w X 0 5 v a X N l I C g y K S 9 B d X R v U m V t b 3 Z l Z E N v b H V t b n M x L n t D b 2 x 1 b W 4 x N T Q s M T U z f S Z x d W 9 0 O y w m c X V v d D t T Z W N 0 a W 9 u M S 8 y M S 0 x M C 0 y M l 8 x N T A 2 M D B f T m 9 p c 2 U g K D I p L 0 F 1 d G 9 S Z W 1 v d m V k Q 2 9 s d W 1 u c z E u e 0 N v b H V t b j E 1 N S w x N T R 9 J n F 1 b 3 Q 7 L C Z x d W 9 0 O 1 N l Y 3 R p b 2 4 x L z I x L T E w L T I y X z E 1 M D Y w M F 9 O b 2 l z Z S A o M i k v Q X V 0 b 1 J l b W 9 2 Z W R D b 2 x 1 b W 5 z M S 5 7 Q 2 9 s d W 1 u M T U 2 L D E 1 N X 0 m c X V v d D s s J n F 1 b 3 Q 7 U 2 V j d G l v b j E v M j E t M T A t M j J f M T U w N j A w X 0 5 v a X N l I C g y K S 9 B d X R v U m V t b 3 Z l Z E N v b H V t b n M x L n t D b 2 x 1 b W 4 x N T c s M T U 2 f S Z x d W 9 0 O y w m c X V v d D t T Z W N 0 a W 9 u M S 8 y M S 0 x M C 0 y M l 8 x N T A 2 M D B f T m 9 p c 2 U g K D I p L 0 F 1 d G 9 S Z W 1 v d m V k Q 2 9 s d W 1 u c z E u e 0 N v b H V t b j E 1 O C w x N T d 9 J n F 1 b 3 Q 7 L C Z x d W 9 0 O 1 N l Y 3 R p b 2 4 x L z I x L T E w L T I y X z E 1 M D Y w M F 9 O b 2 l z Z S A o M i k v Q X V 0 b 1 J l b W 9 2 Z W R D b 2 x 1 b W 5 z M S 5 7 Q 2 9 s d W 1 u M T U 5 L D E 1 O H 0 m c X V v d D s s J n F 1 b 3 Q 7 U 2 V j d G l v b j E v M j E t M T A t M j J f M T U w N j A w X 0 5 v a X N l I C g y K S 9 B d X R v U m V t b 3 Z l Z E N v b H V t b n M x L n t D b 2 x 1 b W 4 x N j A s M T U 5 f S Z x d W 9 0 O y w m c X V v d D t T Z W N 0 a W 9 u M S 8 y M S 0 x M C 0 y M l 8 x N T A 2 M D B f T m 9 p c 2 U g K D I p L 0 F 1 d G 9 S Z W 1 v d m V k Q 2 9 s d W 1 u c z E u e 0 N v b H V t b j E 2 M S w x N j B 9 J n F 1 b 3 Q 7 L C Z x d W 9 0 O 1 N l Y 3 R p b 2 4 x L z I x L T E w L T I y X z E 1 M D Y w M F 9 O b 2 l z Z S A o M i k v Q X V 0 b 1 J l b W 9 2 Z W R D b 2 x 1 b W 5 z M S 5 7 Q 2 9 s d W 1 u M T Y y L D E 2 M X 0 m c X V v d D s s J n F 1 b 3 Q 7 U 2 V j d G l v b j E v M j E t M T A t M j J f M T U w N j A w X 0 5 v a X N l I C g y K S 9 B d X R v U m V t b 3 Z l Z E N v b H V t b n M x L n t D b 2 x 1 b W 4 x N j M s M T Y y f S Z x d W 9 0 O y w m c X V v d D t T Z W N 0 a W 9 u M S 8 y M S 0 x M C 0 y M l 8 x N T A 2 M D B f T m 9 p c 2 U g K D I p L 0 F 1 d G 9 S Z W 1 v d m V k Q 2 9 s d W 1 u c z E u e 0 N v b H V t b j E 2 N C w x N j N 9 J n F 1 b 3 Q 7 L C Z x d W 9 0 O 1 N l Y 3 R p b 2 4 x L z I x L T E w L T I y X z E 1 M D Y w M F 9 O b 2 l z Z S A o M i k v Q X V 0 b 1 J l b W 9 2 Z W R D b 2 x 1 b W 5 z M S 5 7 Q 2 9 s d W 1 u M T Y 1 L D E 2 N H 0 m c X V v d D s s J n F 1 b 3 Q 7 U 2 V j d G l v b j E v M j E t M T A t M j J f M T U w N j A w X 0 5 v a X N l I C g y K S 9 B d X R v U m V t b 3 Z l Z E N v b H V t b n M x L n t D b 2 x 1 b W 4 x N j Y s M T Y 1 f S Z x d W 9 0 O y w m c X V v d D t T Z W N 0 a W 9 u M S 8 y M S 0 x M C 0 y M l 8 x N T A 2 M D B f T m 9 p c 2 U g K D I p L 0 F 1 d G 9 S Z W 1 v d m V k Q 2 9 s d W 1 u c z E u e 0 N v b H V t b j E 2 N y w x N j Z 9 J n F 1 b 3 Q 7 L C Z x d W 9 0 O 1 N l Y 3 R p b 2 4 x L z I x L T E w L T I y X z E 1 M D Y w M F 9 O b 2 l z Z S A o M i k v Q X V 0 b 1 J l b W 9 2 Z W R D b 2 x 1 b W 5 z M S 5 7 Q 2 9 s d W 1 u M T Y 4 L D E 2 N 3 0 m c X V v d D s s J n F 1 b 3 Q 7 U 2 V j d G l v b j E v M j E t M T A t M j J f M T U w N j A w X 0 5 v a X N l I C g y K S 9 B d X R v U m V t b 3 Z l Z E N v b H V t b n M x L n t D b 2 x 1 b W 4 x N j k s M T Y 4 f S Z x d W 9 0 O y w m c X V v d D t T Z W N 0 a W 9 u M S 8 y M S 0 x M C 0 y M l 8 x N T A 2 M D B f T m 9 p c 2 U g K D I p L 0 F 1 d G 9 S Z W 1 v d m V k Q 2 9 s d W 1 u c z E u e 0 N v b H V t b j E 3 M C w x N j l 9 J n F 1 b 3 Q 7 L C Z x d W 9 0 O 1 N l Y 3 R p b 2 4 x L z I x L T E w L T I y X z E 1 M D Y w M F 9 O b 2 l z Z S A o M i k v Q X V 0 b 1 J l b W 9 2 Z W R D b 2 x 1 b W 5 z M S 5 7 Q 2 9 s d W 1 u M T c x L D E 3 M H 0 m c X V v d D s s J n F 1 b 3 Q 7 U 2 V j d G l v b j E v M j E t M T A t M j J f M T U w N j A w X 0 5 v a X N l I C g y K S 9 B d X R v U m V t b 3 Z l Z E N v b H V t b n M x L n t D b 2 x 1 b W 4 x N z I s M T c x f S Z x d W 9 0 O y w m c X V v d D t T Z W N 0 a W 9 u M S 8 y M S 0 x M C 0 y M l 8 x N T A 2 M D B f T m 9 p c 2 U g K D I p L 0 F 1 d G 9 S Z W 1 v d m V k Q 2 9 s d W 1 u c z E u e 0 N v b H V t b j E 3 M y w x N z J 9 J n F 1 b 3 Q 7 L C Z x d W 9 0 O 1 N l Y 3 R p b 2 4 x L z I x L T E w L T I y X z E 1 M D Y w M F 9 O b 2 l z Z S A o M i k v Q X V 0 b 1 J l b W 9 2 Z W R D b 2 x 1 b W 5 z M S 5 7 Q 2 9 s d W 1 u M T c 0 L D E 3 M 3 0 m c X V v d D s s J n F 1 b 3 Q 7 U 2 V j d G l v b j E v M j E t M T A t M j J f M T U w N j A w X 0 5 v a X N l I C g y K S 9 B d X R v U m V t b 3 Z l Z E N v b H V t b n M x L n t D b 2 x 1 b W 4 x N z U s M T c 0 f S Z x d W 9 0 O y w m c X V v d D t T Z W N 0 a W 9 u M S 8 y M S 0 x M C 0 y M l 8 x N T A 2 M D B f T m 9 p c 2 U g K D I p L 0 F 1 d G 9 S Z W 1 v d m V k Q 2 9 s d W 1 u c z E u e 0 N v b H V t b j E 3 N i w x N z V 9 J n F 1 b 3 Q 7 L C Z x d W 9 0 O 1 N l Y 3 R p b 2 4 x L z I x L T E w L T I y X z E 1 M D Y w M F 9 O b 2 l z Z S A o M i k v Q X V 0 b 1 J l b W 9 2 Z W R D b 2 x 1 b W 5 z M S 5 7 Q 2 9 s d W 1 u M T c 3 L D E 3 N n 0 m c X V v d D s s J n F 1 b 3 Q 7 U 2 V j d G l v b j E v M j E t M T A t M j J f M T U w N j A w X 0 5 v a X N l I C g y K S 9 B d X R v U m V t b 3 Z l Z E N v b H V t b n M x L n t D b 2 x 1 b W 4 x N z g s M T c 3 f S Z x d W 9 0 O y w m c X V v d D t T Z W N 0 a W 9 u M S 8 y M S 0 x M C 0 y M l 8 x N T A 2 M D B f T m 9 p c 2 U g K D I p L 0 F 1 d G 9 S Z W 1 v d m V k Q 2 9 s d W 1 u c z E u e 0 N v b H V t b j E 3 O S w x N z h 9 J n F 1 b 3 Q 7 L C Z x d W 9 0 O 1 N l Y 3 R p b 2 4 x L z I x L T E w L T I y X z E 1 M D Y w M F 9 O b 2 l z Z S A o M i k v Q X V 0 b 1 J l b W 9 2 Z W R D b 2 x 1 b W 5 z M S 5 7 Q 2 9 s d W 1 u M T g w L D E 3 O X 0 m c X V v d D s s J n F 1 b 3 Q 7 U 2 V j d G l v b j E v M j E t M T A t M j J f M T U w N j A w X 0 5 v a X N l I C g y K S 9 B d X R v U m V t b 3 Z l Z E N v b H V t b n M x L n t D b 2 x 1 b W 4 x O D E s M T g w f S Z x d W 9 0 O y w m c X V v d D t T Z W N 0 a W 9 u M S 8 y M S 0 x M C 0 y M l 8 x N T A 2 M D B f T m 9 p c 2 U g K D I p L 0 F 1 d G 9 S Z W 1 v d m V k Q 2 9 s d W 1 u c z E u e 0 N v b H V t b j E 4 M i w x O D F 9 J n F 1 b 3 Q 7 L C Z x d W 9 0 O 1 N l Y 3 R p b 2 4 x L z I x L T E w L T I y X z E 1 M D Y w M F 9 O b 2 l z Z S A o M i k v Q X V 0 b 1 J l b W 9 2 Z W R D b 2 x 1 b W 5 z M S 5 7 Q 2 9 s d W 1 u M T g z L D E 4 M n 0 m c X V v d D s s J n F 1 b 3 Q 7 U 2 V j d G l v b j E v M j E t M T A t M j J f M T U w N j A w X 0 5 v a X N l I C g y K S 9 B d X R v U m V t b 3 Z l Z E N v b H V t b n M x L n t D b 2 x 1 b W 4 x O D Q s M T g z f S Z x d W 9 0 O y w m c X V v d D t T Z W N 0 a W 9 u M S 8 y M S 0 x M C 0 y M l 8 x N T A 2 M D B f T m 9 p c 2 U g K D I p L 0 F 1 d G 9 S Z W 1 v d m V k Q 2 9 s d W 1 u c z E u e 0 N v b H V t b j E 4 N S w x O D R 9 J n F 1 b 3 Q 7 L C Z x d W 9 0 O 1 N l Y 3 R p b 2 4 x L z I x L T E w L T I y X z E 1 M D Y w M F 9 O b 2 l z Z S A o M i k v Q X V 0 b 1 J l b W 9 2 Z W R D b 2 x 1 b W 5 z M S 5 7 Q 2 9 s d W 1 u M T g 2 L D E 4 N X 0 m c X V v d D s s J n F 1 b 3 Q 7 U 2 V j d G l v b j E v M j E t M T A t M j J f M T U w N j A w X 0 5 v a X N l I C g y K S 9 B d X R v U m V t b 3 Z l Z E N v b H V t b n M x L n t D b 2 x 1 b W 4 x O D c s M T g 2 f S Z x d W 9 0 O y w m c X V v d D t T Z W N 0 a W 9 u M S 8 y M S 0 x M C 0 y M l 8 x N T A 2 M D B f T m 9 p c 2 U g K D I p L 0 F 1 d G 9 S Z W 1 v d m V k Q 2 9 s d W 1 u c z E u e 0 N v b H V t b j E 4 O C w x O D d 9 J n F 1 b 3 Q 7 L C Z x d W 9 0 O 1 N l Y 3 R p b 2 4 x L z I x L T E w L T I y X z E 1 M D Y w M F 9 O b 2 l z Z S A o M i k v Q X V 0 b 1 J l b W 9 2 Z W R D b 2 x 1 b W 5 z M S 5 7 Q 2 9 s d W 1 u M T g 5 L D E 4 O H 0 m c X V v d D s s J n F 1 b 3 Q 7 U 2 V j d G l v b j E v M j E t M T A t M j J f M T U w N j A w X 0 5 v a X N l I C g y K S 9 B d X R v U m V t b 3 Z l Z E N v b H V t b n M x L n t D b 2 x 1 b W 4 x O T A s M T g 5 f S Z x d W 9 0 O y w m c X V v d D t T Z W N 0 a W 9 u M S 8 y M S 0 x M C 0 y M l 8 x N T A 2 M D B f T m 9 p c 2 U g K D I p L 0 F 1 d G 9 S Z W 1 v d m V k Q 2 9 s d W 1 u c z E u e 0 N v b H V t b j E 5 M S w x O T B 9 J n F 1 b 3 Q 7 L C Z x d W 9 0 O 1 N l Y 3 R p b 2 4 x L z I x L T E w L T I y X z E 1 M D Y w M F 9 O b 2 l z Z S A o M i k v Q X V 0 b 1 J l b W 9 2 Z W R D b 2 x 1 b W 5 z M S 5 7 Q 2 9 s d W 1 u M T k y L D E 5 M X 0 m c X V v d D s s J n F 1 b 3 Q 7 U 2 V j d G l v b j E v M j E t M T A t M j J f M T U w N j A w X 0 5 v a X N l I C g y K S 9 B d X R v U m V t b 3 Z l Z E N v b H V t b n M x L n t D b 2 x 1 b W 4 x O T M s M T k y f S Z x d W 9 0 O y w m c X V v d D t T Z W N 0 a W 9 u M S 8 y M S 0 x M C 0 y M l 8 x N T A 2 M D B f T m 9 p c 2 U g K D I p L 0 F 1 d G 9 S Z W 1 v d m V k Q 2 9 s d W 1 u c z E u e 0 N v b H V t b j E 5 N C w x O T N 9 J n F 1 b 3 Q 7 L C Z x d W 9 0 O 1 N l Y 3 R p b 2 4 x L z I x L T E w L T I y X z E 1 M D Y w M F 9 O b 2 l z Z S A o M i k v Q X V 0 b 1 J l b W 9 2 Z W R D b 2 x 1 b W 5 z M S 5 7 Q 2 9 s d W 1 u M T k 1 L D E 5 N H 0 m c X V v d D s s J n F 1 b 3 Q 7 U 2 V j d G l v b j E v M j E t M T A t M j J f M T U w N j A w X 0 5 v a X N l I C g y K S 9 B d X R v U m V t b 3 Z l Z E N v b H V t b n M x L n t D b 2 x 1 b W 4 x O T Y s M T k 1 f S Z x d W 9 0 O y w m c X V v d D t T Z W N 0 a W 9 u M S 8 y M S 0 x M C 0 y M l 8 x N T A 2 M D B f T m 9 p c 2 U g K D I p L 0 F 1 d G 9 S Z W 1 v d m V k Q 2 9 s d W 1 u c z E u e 0 N v b H V t b j E 5 N y w x O T Z 9 J n F 1 b 3 Q 7 L C Z x d W 9 0 O 1 N l Y 3 R p b 2 4 x L z I x L T E w L T I y X z E 1 M D Y w M F 9 O b 2 l z Z S A o M i k v Q X V 0 b 1 J l b W 9 2 Z W R D b 2 x 1 b W 5 z M S 5 7 Q 2 9 s d W 1 u M T k 4 L D E 5 N 3 0 m c X V v d D s s J n F 1 b 3 Q 7 U 2 V j d G l v b j E v M j E t M T A t M j J f M T U w N j A w X 0 5 v a X N l I C g y K S 9 B d X R v U m V t b 3 Z l Z E N v b H V t b n M x L n t D b 2 x 1 b W 4 x O T k s M T k 4 f S Z x d W 9 0 O y w m c X V v d D t T Z W N 0 a W 9 u M S 8 y M S 0 x M C 0 y M l 8 x N T A 2 M D B f T m 9 p c 2 U g K D I p L 0 F 1 d G 9 S Z W 1 v d m V k Q 2 9 s d W 1 u c z E u e 0 N v b H V t b j I w M C w x O T l 9 J n F 1 b 3 Q 7 L C Z x d W 9 0 O 1 N l Y 3 R p b 2 4 x L z I x L T E w L T I y X z E 1 M D Y w M F 9 O b 2 l z Z S A o M i k v Q X V 0 b 1 J l b W 9 2 Z W R D b 2 x 1 b W 5 z M S 5 7 Q 2 9 s d W 1 u M j A x L D I w M H 0 m c X V v d D t d L C Z x d W 9 0 O 0 N v b H V t b k N v d W 5 0 J n F 1 b 3 Q 7 O j I w M S w m c X V v d D t L Z X l D b 2 x 1 b W 5 O Y W 1 l c y Z x d W 9 0 O z p b X S w m c X V v d D t D b 2 x 1 b W 5 J Z G V u d G l 0 a W V z J n F 1 b 3 Q 7 O l s m c X V v d D t T Z W N 0 a W 9 u M S 8 y M S 0 x M C 0 y M l 8 x N T A 2 M D B f T m 9 p c 2 U g K D I p L 0 F 1 d G 9 S Z W 1 v d m V k Q 2 9 s d W 1 u c z E u e 0 N v b H V t b j E s M H 0 m c X V v d D s s J n F 1 b 3 Q 7 U 2 V j d G l v b j E v M j E t M T A t M j J f M T U w N j A w X 0 5 v a X N l I C g y K S 9 B d X R v U m V t b 3 Z l Z E N v b H V t b n M x L n t D b 2 x 1 b W 4 y L D F 9 J n F 1 b 3 Q 7 L C Z x d W 9 0 O 1 N l Y 3 R p b 2 4 x L z I x L T E w L T I y X z E 1 M D Y w M F 9 O b 2 l z Z S A o M i k v Q X V 0 b 1 J l b W 9 2 Z W R D b 2 x 1 b W 5 z M S 5 7 Q 2 9 s d W 1 u M y w y f S Z x d W 9 0 O y w m c X V v d D t T Z W N 0 a W 9 u M S 8 y M S 0 x M C 0 y M l 8 x N T A 2 M D B f T m 9 p c 2 U g K D I p L 0 F 1 d G 9 S Z W 1 v d m V k Q 2 9 s d W 1 u c z E u e 0 N v b H V t b j Q s M 3 0 m c X V v d D s s J n F 1 b 3 Q 7 U 2 V j d G l v b j E v M j E t M T A t M j J f M T U w N j A w X 0 5 v a X N l I C g y K S 9 B d X R v U m V t b 3 Z l Z E N v b H V t b n M x L n t D b 2 x 1 b W 4 1 L D R 9 J n F 1 b 3 Q 7 L C Z x d W 9 0 O 1 N l Y 3 R p b 2 4 x L z I x L T E w L T I y X z E 1 M D Y w M F 9 O b 2 l z Z S A o M i k v Q X V 0 b 1 J l b W 9 2 Z W R D b 2 x 1 b W 5 z M S 5 7 Q 2 9 s d W 1 u N i w 1 f S Z x d W 9 0 O y w m c X V v d D t T Z W N 0 a W 9 u M S 8 y M S 0 x M C 0 y M l 8 x N T A 2 M D B f T m 9 p c 2 U g K D I p L 0 F 1 d G 9 S Z W 1 v d m V k Q 2 9 s d W 1 u c z E u e 0 N v b H V t b j c s N n 0 m c X V v d D s s J n F 1 b 3 Q 7 U 2 V j d G l v b j E v M j E t M T A t M j J f M T U w N j A w X 0 5 v a X N l I C g y K S 9 B d X R v U m V t b 3 Z l Z E N v b H V t b n M x L n t D b 2 x 1 b W 4 4 L D d 9 J n F 1 b 3 Q 7 L C Z x d W 9 0 O 1 N l Y 3 R p b 2 4 x L z I x L T E w L T I y X z E 1 M D Y w M F 9 O b 2 l z Z S A o M i k v Q X V 0 b 1 J l b W 9 2 Z W R D b 2 x 1 b W 5 z M S 5 7 Q 2 9 s d W 1 u O S w 4 f S Z x d W 9 0 O y w m c X V v d D t T Z W N 0 a W 9 u M S 8 y M S 0 x M C 0 y M l 8 x N T A 2 M D B f T m 9 p c 2 U g K D I p L 0 F 1 d G 9 S Z W 1 v d m V k Q 2 9 s d W 1 u c z E u e 0 N v b H V t b j E w L D l 9 J n F 1 b 3 Q 7 L C Z x d W 9 0 O 1 N l Y 3 R p b 2 4 x L z I x L T E w L T I y X z E 1 M D Y w M F 9 O b 2 l z Z S A o M i k v Q X V 0 b 1 J l b W 9 2 Z W R D b 2 x 1 b W 5 z M S 5 7 Q 2 9 s d W 1 u M T E s M T B 9 J n F 1 b 3 Q 7 L C Z x d W 9 0 O 1 N l Y 3 R p b 2 4 x L z I x L T E w L T I y X z E 1 M D Y w M F 9 O b 2 l z Z S A o M i k v Q X V 0 b 1 J l b W 9 2 Z W R D b 2 x 1 b W 5 z M S 5 7 Q 2 9 s d W 1 u M T I s M T F 9 J n F 1 b 3 Q 7 L C Z x d W 9 0 O 1 N l Y 3 R p b 2 4 x L z I x L T E w L T I y X z E 1 M D Y w M F 9 O b 2 l z Z S A o M i k v Q X V 0 b 1 J l b W 9 2 Z W R D b 2 x 1 b W 5 z M S 5 7 Q 2 9 s d W 1 u M T M s M T J 9 J n F 1 b 3 Q 7 L C Z x d W 9 0 O 1 N l Y 3 R p b 2 4 x L z I x L T E w L T I y X z E 1 M D Y w M F 9 O b 2 l z Z S A o M i k v Q X V 0 b 1 J l b W 9 2 Z W R D b 2 x 1 b W 5 z M S 5 7 Q 2 9 s d W 1 u M T Q s M T N 9 J n F 1 b 3 Q 7 L C Z x d W 9 0 O 1 N l Y 3 R p b 2 4 x L z I x L T E w L T I y X z E 1 M D Y w M F 9 O b 2 l z Z S A o M i k v Q X V 0 b 1 J l b W 9 2 Z W R D b 2 x 1 b W 5 z M S 5 7 Q 2 9 s d W 1 u M T U s M T R 9 J n F 1 b 3 Q 7 L C Z x d W 9 0 O 1 N l Y 3 R p b 2 4 x L z I x L T E w L T I y X z E 1 M D Y w M F 9 O b 2 l z Z S A o M i k v Q X V 0 b 1 J l b W 9 2 Z W R D b 2 x 1 b W 5 z M S 5 7 Q 2 9 s d W 1 u M T Y s M T V 9 J n F 1 b 3 Q 7 L C Z x d W 9 0 O 1 N l Y 3 R p b 2 4 x L z I x L T E w L T I y X z E 1 M D Y w M F 9 O b 2 l z Z S A o M i k v Q X V 0 b 1 J l b W 9 2 Z W R D b 2 x 1 b W 5 z M S 5 7 Q 2 9 s d W 1 u M T c s M T Z 9 J n F 1 b 3 Q 7 L C Z x d W 9 0 O 1 N l Y 3 R p b 2 4 x L z I x L T E w L T I y X z E 1 M D Y w M F 9 O b 2 l z Z S A o M i k v Q X V 0 b 1 J l b W 9 2 Z W R D b 2 x 1 b W 5 z M S 5 7 Q 2 9 s d W 1 u M T g s M T d 9 J n F 1 b 3 Q 7 L C Z x d W 9 0 O 1 N l Y 3 R p b 2 4 x L z I x L T E w L T I y X z E 1 M D Y w M F 9 O b 2 l z Z S A o M i k v Q X V 0 b 1 J l b W 9 2 Z W R D b 2 x 1 b W 5 z M S 5 7 Q 2 9 s d W 1 u M T k s M T h 9 J n F 1 b 3 Q 7 L C Z x d W 9 0 O 1 N l Y 3 R p b 2 4 x L z I x L T E w L T I y X z E 1 M D Y w M F 9 O b 2 l z Z S A o M i k v Q X V 0 b 1 J l b W 9 2 Z W R D b 2 x 1 b W 5 z M S 5 7 Q 2 9 s d W 1 u M j A s M T l 9 J n F 1 b 3 Q 7 L C Z x d W 9 0 O 1 N l Y 3 R p b 2 4 x L z I x L T E w L T I y X z E 1 M D Y w M F 9 O b 2 l z Z S A o M i k v Q X V 0 b 1 J l b W 9 2 Z W R D b 2 x 1 b W 5 z M S 5 7 Q 2 9 s d W 1 u M j E s M j B 9 J n F 1 b 3 Q 7 L C Z x d W 9 0 O 1 N l Y 3 R p b 2 4 x L z I x L T E w L T I y X z E 1 M D Y w M F 9 O b 2 l z Z S A o M i k v Q X V 0 b 1 J l b W 9 2 Z W R D b 2 x 1 b W 5 z M S 5 7 Q 2 9 s d W 1 u M j I s M j F 9 J n F 1 b 3 Q 7 L C Z x d W 9 0 O 1 N l Y 3 R p b 2 4 x L z I x L T E w L T I y X z E 1 M D Y w M F 9 O b 2 l z Z S A o M i k v Q X V 0 b 1 J l b W 9 2 Z W R D b 2 x 1 b W 5 z M S 5 7 Q 2 9 s d W 1 u M j M s M j J 9 J n F 1 b 3 Q 7 L C Z x d W 9 0 O 1 N l Y 3 R p b 2 4 x L z I x L T E w L T I y X z E 1 M D Y w M F 9 O b 2 l z Z S A o M i k v Q X V 0 b 1 J l b W 9 2 Z W R D b 2 x 1 b W 5 z M S 5 7 Q 2 9 s d W 1 u M j Q s M j N 9 J n F 1 b 3 Q 7 L C Z x d W 9 0 O 1 N l Y 3 R p b 2 4 x L z I x L T E w L T I y X z E 1 M D Y w M F 9 O b 2 l z Z S A o M i k v Q X V 0 b 1 J l b W 9 2 Z W R D b 2 x 1 b W 5 z M S 5 7 Q 2 9 s d W 1 u M j U s M j R 9 J n F 1 b 3 Q 7 L C Z x d W 9 0 O 1 N l Y 3 R p b 2 4 x L z I x L T E w L T I y X z E 1 M D Y w M F 9 O b 2 l z Z S A o M i k v Q X V 0 b 1 J l b W 9 2 Z W R D b 2 x 1 b W 5 z M S 5 7 Q 2 9 s d W 1 u M j Y s M j V 9 J n F 1 b 3 Q 7 L C Z x d W 9 0 O 1 N l Y 3 R p b 2 4 x L z I x L T E w L T I y X z E 1 M D Y w M F 9 O b 2 l z Z S A o M i k v Q X V 0 b 1 J l b W 9 2 Z W R D b 2 x 1 b W 5 z M S 5 7 Q 2 9 s d W 1 u M j c s M j Z 9 J n F 1 b 3 Q 7 L C Z x d W 9 0 O 1 N l Y 3 R p b 2 4 x L z I x L T E w L T I y X z E 1 M D Y w M F 9 O b 2 l z Z S A o M i k v Q X V 0 b 1 J l b W 9 2 Z W R D b 2 x 1 b W 5 z M S 5 7 Q 2 9 s d W 1 u M j g s M j d 9 J n F 1 b 3 Q 7 L C Z x d W 9 0 O 1 N l Y 3 R p b 2 4 x L z I x L T E w L T I y X z E 1 M D Y w M F 9 O b 2 l z Z S A o M i k v Q X V 0 b 1 J l b W 9 2 Z W R D b 2 x 1 b W 5 z M S 5 7 Q 2 9 s d W 1 u M j k s M j h 9 J n F 1 b 3 Q 7 L C Z x d W 9 0 O 1 N l Y 3 R p b 2 4 x L z I x L T E w L T I y X z E 1 M D Y w M F 9 O b 2 l z Z S A o M i k v Q X V 0 b 1 J l b W 9 2 Z W R D b 2 x 1 b W 5 z M S 5 7 Q 2 9 s d W 1 u M z A s M j l 9 J n F 1 b 3 Q 7 L C Z x d W 9 0 O 1 N l Y 3 R p b 2 4 x L z I x L T E w L T I y X z E 1 M D Y w M F 9 O b 2 l z Z S A o M i k v Q X V 0 b 1 J l b W 9 2 Z W R D b 2 x 1 b W 5 z M S 5 7 Q 2 9 s d W 1 u M z E s M z B 9 J n F 1 b 3 Q 7 L C Z x d W 9 0 O 1 N l Y 3 R p b 2 4 x L z I x L T E w L T I y X z E 1 M D Y w M F 9 O b 2 l z Z S A o M i k v Q X V 0 b 1 J l b W 9 2 Z W R D b 2 x 1 b W 5 z M S 5 7 Q 2 9 s d W 1 u M z I s M z F 9 J n F 1 b 3 Q 7 L C Z x d W 9 0 O 1 N l Y 3 R p b 2 4 x L z I x L T E w L T I y X z E 1 M D Y w M F 9 O b 2 l z Z S A o M i k v Q X V 0 b 1 J l b W 9 2 Z W R D b 2 x 1 b W 5 z M S 5 7 Q 2 9 s d W 1 u M z M s M z J 9 J n F 1 b 3 Q 7 L C Z x d W 9 0 O 1 N l Y 3 R p b 2 4 x L z I x L T E w L T I y X z E 1 M D Y w M F 9 O b 2 l z Z S A o M i k v Q X V 0 b 1 J l b W 9 2 Z W R D b 2 x 1 b W 5 z M S 5 7 Q 2 9 s d W 1 u M z Q s M z N 9 J n F 1 b 3 Q 7 L C Z x d W 9 0 O 1 N l Y 3 R p b 2 4 x L z I x L T E w L T I y X z E 1 M D Y w M F 9 O b 2 l z Z S A o M i k v Q X V 0 b 1 J l b W 9 2 Z W R D b 2 x 1 b W 5 z M S 5 7 Q 2 9 s d W 1 u M z U s M z R 9 J n F 1 b 3 Q 7 L C Z x d W 9 0 O 1 N l Y 3 R p b 2 4 x L z I x L T E w L T I y X z E 1 M D Y w M F 9 O b 2 l z Z S A o M i k v Q X V 0 b 1 J l b W 9 2 Z W R D b 2 x 1 b W 5 z M S 5 7 Q 2 9 s d W 1 u M z Y s M z V 9 J n F 1 b 3 Q 7 L C Z x d W 9 0 O 1 N l Y 3 R p b 2 4 x L z I x L T E w L T I y X z E 1 M D Y w M F 9 O b 2 l z Z S A o M i k v Q X V 0 b 1 J l b W 9 2 Z W R D b 2 x 1 b W 5 z M S 5 7 Q 2 9 s d W 1 u M z c s M z Z 9 J n F 1 b 3 Q 7 L C Z x d W 9 0 O 1 N l Y 3 R p b 2 4 x L z I x L T E w L T I y X z E 1 M D Y w M F 9 O b 2 l z Z S A o M i k v Q X V 0 b 1 J l b W 9 2 Z W R D b 2 x 1 b W 5 z M S 5 7 Q 2 9 s d W 1 u M z g s M z d 9 J n F 1 b 3 Q 7 L C Z x d W 9 0 O 1 N l Y 3 R p b 2 4 x L z I x L T E w L T I y X z E 1 M D Y w M F 9 O b 2 l z Z S A o M i k v Q X V 0 b 1 J l b W 9 2 Z W R D b 2 x 1 b W 5 z M S 5 7 Q 2 9 s d W 1 u M z k s M z h 9 J n F 1 b 3 Q 7 L C Z x d W 9 0 O 1 N l Y 3 R p b 2 4 x L z I x L T E w L T I y X z E 1 M D Y w M F 9 O b 2 l z Z S A o M i k v Q X V 0 b 1 J l b W 9 2 Z W R D b 2 x 1 b W 5 z M S 5 7 Q 2 9 s d W 1 u N D A s M z l 9 J n F 1 b 3 Q 7 L C Z x d W 9 0 O 1 N l Y 3 R p b 2 4 x L z I x L T E w L T I y X z E 1 M D Y w M F 9 O b 2 l z Z S A o M i k v Q X V 0 b 1 J l b W 9 2 Z W R D b 2 x 1 b W 5 z M S 5 7 Q 2 9 s d W 1 u N D E s N D B 9 J n F 1 b 3 Q 7 L C Z x d W 9 0 O 1 N l Y 3 R p b 2 4 x L z I x L T E w L T I y X z E 1 M D Y w M F 9 O b 2 l z Z S A o M i k v Q X V 0 b 1 J l b W 9 2 Z W R D b 2 x 1 b W 5 z M S 5 7 Q 2 9 s d W 1 u N D I s N D F 9 J n F 1 b 3 Q 7 L C Z x d W 9 0 O 1 N l Y 3 R p b 2 4 x L z I x L T E w L T I y X z E 1 M D Y w M F 9 O b 2 l z Z S A o M i k v Q X V 0 b 1 J l b W 9 2 Z W R D b 2 x 1 b W 5 z M S 5 7 Q 2 9 s d W 1 u N D M s N D J 9 J n F 1 b 3 Q 7 L C Z x d W 9 0 O 1 N l Y 3 R p b 2 4 x L z I x L T E w L T I y X z E 1 M D Y w M F 9 O b 2 l z Z S A o M i k v Q X V 0 b 1 J l b W 9 2 Z W R D b 2 x 1 b W 5 z M S 5 7 Q 2 9 s d W 1 u N D Q s N D N 9 J n F 1 b 3 Q 7 L C Z x d W 9 0 O 1 N l Y 3 R p b 2 4 x L z I x L T E w L T I y X z E 1 M D Y w M F 9 O b 2 l z Z S A o M i k v Q X V 0 b 1 J l b W 9 2 Z W R D b 2 x 1 b W 5 z M S 5 7 Q 2 9 s d W 1 u N D U s N D R 9 J n F 1 b 3 Q 7 L C Z x d W 9 0 O 1 N l Y 3 R p b 2 4 x L z I x L T E w L T I y X z E 1 M D Y w M F 9 O b 2 l z Z S A o M i k v Q X V 0 b 1 J l b W 9 2 Z W R D b 2 x 1 b W 5 z M S 5 7 Q 2 9 s d W 1 u N D Y s N D V 9 J n F 1 b 3 Q 7 L C Z x d W 9 0 O 1 N l Y 3 R p b 2 4 x L z I x L T E w L T I y X z E 1 M D Y w M F 9 O b 2 l z Z S A o M i k v Q X V 0 b 1 J l b W 9 2 Z W R D b 2 x 1 b W 5 z M S 5 7 Q 2 9 s d W 1 u N D c s N D Z 9 J n F 1 b 3 Q 7 L C Z x d W 9 0 O 1 N l Y 3 R p b 2 4 x L z I x L T E w L T I y X z E 1 M D Y w M F 9 O b 2 l z Z S A o M i k v Q X V 0 b 1 J l b W 9 2 Z W R D b 2 x 1 b W 5 z M S 5 7 Q 2 9 s d W 1 u N D g s N D d 9 J n F 1 b 3 Q 7 L C Z x d W 9 0 O 1 N l Y 3 R p b 2 4 x L z I x L T E w L T I y X z E 1 M D Y w M F 9 O b 2 l z Z S A o M i k v Q X V 0 b 1 J l b W 9 2 Z W R D b 2 x 1 b W 5 z M S 5 7 Q 2 9 s d W 1 u N D k s N D h 9 J n F 1 b 3 Q 7 L C Z x d W 9 0 O 1 N l Y 3 R p b 2 4 x L z I x L T E w L T I y X z E 1 M D Y w M F 9 O b 2 l z Z S A o M i k v Q X V 0 b 1 J l b W 9 2 Z W R D b 2 x 1 b W 5 z M S 5 7 Q 2 9 s d W 1 u N T A s N D l 9 J n F 1 b 3 Q 7 L C Z x d W 9 0 O 1 N l Y 3 R p b 2 4 x L z I x L T E w L T I y X z E 1 M D Y w M F 9 O b 2 l z Z S A o M i k v Q X V 0 b 1 J l b W 9 2 Z W R D b 2 x 1 b W 5 z M S 5 7 Q 2 9 s d W 1 u N T E s N T B 9 J n F 1 b 3 Q 7 L C Z x d W 9 0 O 1 N l Y 3 R p b 2 4 x L z I x L T E w L T I y X z E 1 M D Y w M F 9 O b 2 l z Z S A o M i k v Q X V 0 b 1 J l b W 9 2 Z W R D b 2 x 1 b W 5 z M S 5 7 Q 2 9 s d W 1 u N T I s N T F 9 J n F 1 b 3 Q 7 L C Z x d W 9 0 O 1 N l Y 3 R p b 2 4 x L z I x L T E w L T I y X z E 1 M D Y w M F 9 O b 2 l z Z S A o M i k v Q X V 0 b 1 J l b W 9 2 Z W R D b 2 x 1 b W 5 z M S 5 7 Q 2 9 s d W 1 u N T M s N T J 9 J n F 1 b 3 Q 7 L C Z x d W 9 0 O 1 N l Y 3 R p b 2 4 x L z I x L T E w L T I y X z E 1 M D Y w M F 9 O b 2 l z Z S A o M i k v Q X V 0 b 1 J l b W 9 2 Z W R D b 2 x 1 b W 5 z M S 5 7 Q 2 9 s d W 1 u N T Q s N T N 9 J n F 1 b 3 Q 7 L C Z x d W 9 0 O 1 N l Y 3 R p b 2 4 x L z I x L T E w L T I y X z E 1 M D Y w M F 9 O b 2 l z Z S A o M i k v Q X V 0 b 1 J l b W 9 2 Z W R D b 2 x 1 b W 5 z M S 5 7 Q 2 9 s d W 1 u N T U s N T R 9 J n F 1 b 3 Q 7 L C Z x d W 9 0 O 1 N l Y 3 R p b 2 4 x L z I x L T E w L T I y X z E 1 M D Y w M F 9 O b 2 l z Z S A o M i k v Q X V 0 b 1 J l b W 9 2 Z W R D b 2 x 1 b W 5 z M S 5 7 Q 2 9 s d W 1 u N T Y s N T V 9 J n F 1 b 3 Q 7 L C Z x d W 9 0 O 1 N l Y 3 R p b 2 4 x L z I x L T E w L T I y X z E 1 M D Y w M F 9 O b 2 l z Z S A o M i k v Q X V 0 b 1 J l b W 9 2 Z W R D b 2 x 1 b W 5 z M S 5 7 Q 2 9 s d W 1 u N T c s N T Z 9 J n F 1 b 3 Q 7 L C Z x d W 9 0 O 1 N l Y 3 R p b 2 4 x L z I x L T E w L T I y X z E 1 M D Y w M F 9 O b 2 l z Z S A o M i k v Q X V 0 b 1 J l b W 9 2 Z W R D b 2 x 1 b W 5 z M S 5 7 Q 2 9 s d W 1 u N T g s N T d 9 J n F 1 b 3 Q 7 L C Z x d W 9 0 O 1 N l Y 3 R p b 2 4 x L z I x L T E w L T I y X z E 1 M D Y w M F 9 O b 2 l z Z S A o M i k v Q X V 0 b 1 J l b W 9 2 Z W R D b 2 x 1 b W 5 z M S 5 7 Q 2 9 s d W 1 u N T k s N T h 9 J n F 1 b 3 Q 7 L C Z x d W 9 0 O 1 N l Y 3 R p b 2 4 x L z I x L T E w L T I y X z E 1 M D Y w M F 9 O b 2 l z Z S A o M i k v Q X V 0 b 1 J l b W 9 2 Z W R D b 2 x 1 b W 5 z M S 5 7 Q 2 9 s d W 1 u N j A s N T l 9 J n F 1 b 3 Q 7 L C Z x d W 9 0 O 1 N l Y 3 R p b 2 4 x L z I x L T E w L T I y X z E 1 M D Y w M F 9 O b 2 l z Z S A o M i k v Q X V 0 b 1 J l b W 9 2 Z W R D b 2 x 1 b W 5 z M S 5 7 Q 2 9 s d W 1 u N j E s N j B 9 J n F 1 b 3 Q 7 L C Z x d W 9 0 O 1 N l Y 3 R p b 2 4 x L z I x L T E w L T I y X z E 1 M D Y w M F 9 O b 2 l z Z S A o M i k v Q X V 0 b 1 J l b W 9 2 Z W R D b 2 x 1 b W 5 z M S 5 7 Q 2 9 s d W 1 u N j I s N j F 9 J n F 1 b 3 Q 7 L C Z x d W 9 0 O 1 N l Y 3 R p b 2 4 x L z I x L T E w L T I y X z E 1 M D Y w M F 9 O b 2 l z Z S A o M i k v Q X V 0 b 1 J l b W 9 2 Z W R D b 2 x 1 b W 5 z M S 5 7 Q 2 9 s d W 1 u N j M s N j J 9 J n F 1 b 3 Q 7 L C Z x d W 9 0 O 1 N l Y 3 R p b 2 4 x L z I x L T E w L T I y X z E 1 M D Y w M F 9 O b 2 l z Z S A o M i k v Q X V 0 b 1 J l b W 9 2 Z W R D b 2 x 1 b W 5 z M S 5 7 Q 2 9 s d W 1 u N j Q s N j N 9 J n F 1 b 3 Q 7 L C Z x d W 9 0 O 1 N l Y 3 R p b 2 4 x L z I x L T E w L T I y X z E 1 M D Y w M F 9 O b 2 l z Z S A o M i k v Q X V 0 b 1 J l b W 9 2 Z W R D b 2 x 1 b W 5 z M S 5 7 Q 2 9 s d W 1 u N j U s N j R 9 J n F 1 b 3 Q 7 L C Z x d W 9 0 O 1 N l Y 3 R p b 2 4 x L z I x L T E w L T I y X z E 1 M D Y w M F 9 O b 2 l z Z S A o M i k v Q X V 0 b 1 J l b W 9 2 Z W R D b 2 x 1 b W 5 z M S 5 7 Q 2 9 s d W 1 u N j Y s N j V 9 J n F 1 b 3 Q 7 L C Z x d W 9 0 O 1 N l Y 3 R p b 2 4 x L z I x L T E w L T I y X z E 1 M D Y w M F 9 O b 2 l z Z S A o M i k v Q X V 0 b 1 J l b W 9 2 Z W R D b 2 x 1 b W 5 z M S 5 7 Q 2 9 s d W 1 u N j c s N j Z 9 J n F 1 b 3 Q 7 L C Z x d W 9 0 O 1 N l Y 3 R p b 2 4 x L z I x L T E w L T I y X z E 1 M D Y w M F 9 O b 2 l z Z S A o M i k v Q X V 0 b 1 J l b W 9 2 Z W R D b 2 x 1 b W 5 z M S 5 7 Q 2 9 s d W 1 u N j g s N j d 9 J n F 1 b 3 Q 7 L C Z x d W 9 0 O 1 N l Y 3 R p b 2 4 x L z I x L T E w L T I y X z E 1 M D Y w M F 9 O b 2 l z Z S A o M i k v Q X V 0 b 1 J l b W 9 2 Z W R D b 2 x 1 b W 5 z M S 5 7 Q 2 9 s d W 1 u N j k s N j h 9 J n F 1 b 3 Q 7 L C Z x d W 9 0 O 1 N l Y 3 R p b 2 4 x L z I x L T E w L T I y X z E 1 M D Y w M F 9 O b 2 l z Z S A o M i k v Q X V 0 b 1 J l b W 9 2 Z W R D b 2 x 1 b W 5 z M S 5 7 Q 2 9 s d W 1 u N z A s N j l 9 J n F 1 b 3 Q 7 L C Z x d W 9 0 O 1 N l Y 3 R p b 2 4 x L z I x L T E w L T I y X z E 1 M D Y w M F 9 O b 2 l z Z S A o M i k v Q X V 0 b 1 J l b W 9 2 Z W R D b 2 x 1 b W 5 z M S 5 7 Q 2 9 s d W 1 u N z E s N z B 9 J n F 1 b 3 Q 7 L C Z x d W 9 0 O 1 N l Y 3 R p b 2 4 x L z I x L T E w L T I y X z E 1 M D Y w M F 9 O b 2 l z Z S A o M i k v Q X V 0 b 1 J l b W 9 2 Z W R D b 2 x 1 b W 5 z M S 5 7 Q 2 9 s d W 1 u N z I s N z F 9 J n F 1 b 3 Q 7 L C Z x d W 9 0 O 1 N l Y 3 R p b 2 4 x L z I x L T E w L T I y X z E 1 M D Y w M F 9 O b 2 l z Z S A o M i k v Q X V 0 b 1 J l b W 9 2 Z W R D b 2 x 1 b W 5 z M S 5 7 Q 2 9 s d W 1 u N z M s N z J 9 J n F 1 b 3 Q 7 L C Z x d W 9 0 O 1 N l Y 3 R p b 2 4 x L z I x L T E w L T I y X z E 1 M D Y w M F 9 O b 2 l z Z S A o M i k v Q X V 0 b 1 J l b W 9 2 Z W R D b 2 x 1 b W 5 z M S 5 7 Q 2 9 s d W 1 u N z Q s N z N 9 J n F 1 b 3 Q 7 L C Z x d W 9 0 O 1 N l Y 3 R p b 2 4 x L z I x L T E w L T I y X z E 1 M D Y w M F 9 O b 2 l z Z S A o M i k v Q X V 0 b 1 J l b W 9 2 Z W R D b 2 x 1 b W 5 z M S 5 7 Q 2 9 s d W 1 u N z U s N z R 9 J n F 1 b 3 Q 7 L C Z x d W 9 0 O 1 N l Y 3 R p b 2 4 x L z I x L T E w L T I y X z E 1 M D Y w M F 9 O b 2 l z Z S A o M i k v Q X V 0 b 1 J l b W 9 2 Z W R D b 2 x 1 b W 5 z M S 5 7 Q 2 9 s d W 1 u N z Y s N z V 9 J n F 1 b 3 Q 7 L C Z x d W 9 0 O 1 N l Y 3 R p b 2 4 x L z I x L T E w L T I y X z E 1 M D Y w M F 9 O b 2 l z Z S A o M i k v Q X V 0 b 1 J l b W 9 2 Z W R D b 2 x 1 b W 5 z M S 5 7 Q 2 9 s d W 1 u N z c s N z Z 9 J n F 1 b 3 Q 7 L C Z x d W 9 0 O 1 N l Y 3 R p b 2 4 x L z I x L T E w L T I y X z E 1 M D Y w M F 9 O b 2 l z Z S A o M i k v Q X V 0 b 1 J l b W 9 2 Z W R D b 2 x 1 b W 5 z M S 5 7 Q 2 9 s d W 1 u N z g s N z d 9 J n F 1 b 3 Q 7 L C Z x d W 9 0 O 1 N l Y 3 R p b 2 4 x L z I x L T E w L T I y X z E 1 M D Y w M F 9 O b 2 l z Z S A o M i k v Q X V 0 b 1 J l b W 9 2 Z W R D b 2 x 1 b W 5 z M S 5 7 Q 2 9 s d W 1 u N z k s N z h 9 J n F 1 b 3 Q 7 L C Z x d W 9 0 O 1 N l Y 3 R p b 2 4 x L z I x L T E w L T I y X z E 1 M D Y w M F 9 O b 2 l z Z S A o M i k v Q X V 0 b 1 J l b W 9 2 Z W R D b 2 x 1 b W 5 z M S 5 7 Q 2 9 s d W 1 u O D A s N z l 9 J n F 1 b 3 Q 7 L C Z x d W 9 0 O 1 N l Y 3 R p b 2 4 x L z I x L T E w L T I y X z E 1 M D Y w M F 9 O b 2 l z Z S A o M i k v Q X V 0 b 1 J l b W 9 2 Z W R D b 2 x 1 b W 5 z M S 5 7 Q 2 9 s d W 1 u O D E s O D B 9 J n F 1 b 3 Q 7 L C Z x d W 9 0 O 1 N l Y 3 R p b 2 4 x L z I x L T E w L T I y X z E 1 M D Y w M F 9 O b 2 l z Z S A o M i k v Q X V 0 b 1 J l b W 9 2 Z W R D b 2 x 1 b W 5 z M S 5 7 Q 2 9 s d W 1 u O D I s O D F 9 J n F 1 b 3 Q 7 L C Z x d W 9 0 O 1 N l Y 3 R p b 2 4 x L z I x L T E w L T I y X z E 1 M D Y w M F 9 O b 2 l z Z S A o M i k v Q X V 0 b 1 J l b W 9 2 Z W R D b 2 x 1 b W 5 z M S 5 7 Q 2 9 s d W 1 u O D M s O D J 9 J n F 1 b 3 Q 7 L C Z x d W 9 0 O 1 N l Y 3 R p b 2 4 x L z I x L T E w L T I y X z E 1 M D Y w M F 9 O b 2 l z Z S A o M i k v Q X V 0 b 1 J l b W 9 2 Z W R D b 2 x 1 b W 5 z M S 5 7 Q 2 9 s d W 1 u O D Q s O D N 9 J n F 1 b 3 Q 7 L C Z x d W 9 0 O 1 N l Y 3 R p b 2 4 x L z I x L T E w L T I y X z E 1 M D Y w M F 9 O b 2 l z Z S A o M i k v Q X V 0 b 1 J l b W 9 2 Z W R D b 2 x 1 b W 5 z M S 5 7 Q 2 9 s d W 1 u O D U s O D R 9 J n F 1 b 3 Q 7 L C Z x d W 9 0 O 1 N l Y 3 R p b 2 4 x L z I x L T E w L T I y X z E 1 M D Y w M F 9 O b 2 l z Z S A o M i k v Q X V 0 b 1 J l b W 9 2 Z W R D b 2 x 1 b W 5 z M S 5 7 Q 2 9 s d W 1 u O D Y s O D V 9 J n F 1 b 3 Q 7 L C Z x d W 9 0 O 1 N l Y 3 R p b 2 4 x L z I x L T E w L T I y X z E 1 M D Y w M F 9 O b 2 l z Z S A o M i k v Q X V 0 b 1 J l b W 9 2 Z W R D b 2 x 1 b W 5 z M S 5 7 Q 2 9 s d W 1 u O D c s O D Z 9 J n F 1 b 3 Q 7 L C Z x d W 9 0 O 1 N l Y 3 R p b 2 4 x L z I x L T E w L T I y X z E 1 M D Y w M F 9 O b 2 l z Z S A o M i k v Q X V 0 b 1 J l b W 9 2 Z W R D b 2 x 1 b W 5 z M S 5 7 Q 2 9 s d W 1 u O D g s O D d 9 J n F 1 b 3 Q 7 L C Z x d W 9 0 O 1 N l Y 3 R p b 2 4 x L z I x L T E w L T I y X z E 1 M D Y w M F 9 O b 2 l z Z S A o M i k v Q X V 0 b 1 J l b W 9 2 Z W R D b 2 x 1 b W 5 z M S 5 7 Q 2 9 s d W 1 u O D k s O D h 9 J n F 1 b 3 Q 7 L C Z x d W 9 0 O 1 N l Y 3 R p b 2 4 x L z I x L T E w L T I y X z E 1 M D Y w M F 9 O b 2 l z Z S A o M i k v Q X V 0 b 1 J l b W 9 2 Z W R D b 2 x 1 b W 5 z M S 5 7 Q 2 9 s d W 1 u O T A s O D l 9 J n F 1 b 3 Q 7 L C Z x d W 9 0 O 1 N l Y 3 R p b 2 4 x L z I x L T E w L T I y X z E 1 M D Y w M F 9 O b 2 l z Z S A o M i k v Q X V 0 b 1 J l b W 9 2 Z W R D b 2 x 1 b W 5 z M S 5 7 Q 2 9 s d W 1 u O T E s O T B 9 J n F 1 b 3 Q 7 L C Z x d W 9 0 O 1 N l Y 3 R p b 2 4 x L z I x L T E w L T I y X z E 1 M D Y w M F 9 O b 2 l z Z S A o M i k v Q X V 0 b 1 J l b W 9 2 Z W R D b 2 x 1 b W 5 z M S 5 7 Q 2 9 s d W 1 u O T I s O T F 9 J n F 1 b 3 Q 7 L C Z x d W 9 0 O 1 N l Y 3 R p b 2 4 x L z I x L T E w L T I y X z E 1 M D Y w M F 9 O b 2 l z Z S A o M i k v Q X V 0 b 1 J l b W 9 2 Z W R D b 2 x 1 b W 5 z M S 5 7 Q 2 9 s d W 1 u O T M s O T J 9 J n F 1 b 3 Q 7 L C Z x d W 9 0 O 1 N l Y 3 R p b 2 4 x L z I x L T E w L T I y X z E 1 M D Y w M F 9 O b 2 l z Z S A o M i k v Q X V 0 b 1 J l b W 9 2 Z W R D b 2 x 1 b W 5 z M S 5 7 Q 2 9 s d W 1 u O T Q s O T N 9 J n F 1 b 3 Q 7 L C Z x d W 9 0 O 1 N l Y 3 R p b 2 4 x L z I x L T E w L T I y X z E 1 M D Y w M F 9 O b 2 l z Z S A o M i k v Q X V 0 b 1 J l b W 9 2 Z W R D b 2 x 1 b W 5 z M S 5 7 Q 2 9 s d W 1 u O T U s O T R 9 J n F 1 b 3 Q 7 L C Z x d W 9 0 O 1 N l Y 3 R p b 2 4 x L z I x L T E w L T I y X z E 1 M D Y w M F 9 O b 2 l z Z S A o M i k v Q X V 0 b 1 J l b W 9 2 Z W R D b 2 x 1 b W 5 z M S 5 7 Q 2 9 s d W 1 u O T Y s O T V 9 J n F 1 b 3 Q 7 L C Z x d W 9 0 O 1 N l Y 3 R p b 2 4 x L z I x L T E w L T I y X z E 1 M D Y w M F 9 O b 2 l z Z S A o M i k v Q X V 0 b 1 J l b W 9 2 Z W R D b 2 x 1 b W 5 z M S 5 7 Q 2 9 s d W 1 u O T c s O T Z 9 J n F 1 b 3 Q 7 L C Z x d W 9 0 O 1 N l Y 3 R p b 2 4 x L z I x L T E w L T I y X z E 1 M D Y w M F 9 O b 2 l z Z S A o M i k v Q X V 0 b 1 J l b W 9 2 Z W R D b 2 x 1 b W 5 z M S 5 7 Q 2 9 s d W 1 u O T g s O T d 9 J n F 1 b 3 Q 7 L C Z x d W 9 0 O 1 N l Y 3 R p b 2 4 x L z I x L T E w L T I y X z E 1 M D Y w M F 9 O b 2 l z Z S A o M i k v Q X V 0 b 1 J l b W 9 2 Z W R D b 2 x 1 b W 5 z M S 5 7 Q 2 9 s d W 1 u O T k s O T h 9 J n F 1 b 3 Q 7 L C Z x d W 9 0 O 1 N l Y 3 R p b 2 4 x L z I x L T E w L T I y X z E 1 M D Y w M F 9 O b 2 l z Z S A o M i k v Q X V 0 b 1 J l b W 9 2 Z W R D b 2 x 1 b W 5 z M S 5 7 Q 2 9 s d W 1 u M T A w L D k 5 f S Z x d W 9 0 O y w m c X V v d D t T Z W N 0 a W 9 u M S 8 y M S 0 x M C 0 y M l 8 x N T A 2 M D B f T m 9 p c 2 U g K D I p L 0 F 1 d G 9 S Z W 1 v d m V k Q 2 9 s d W 1 u c z E u e 0 N v b H V t b j E w M S w x M D B 9 J n F 1 b 3 Q 7 L C Z x d W 9 0 O 1 N l Y 3 R p b 2 4 x L z I x L T E w L T I y X z E 1 M D Y w M F 9 O b 2 l z Z S A o M i k v Q X V 0 b 1 J l b W 9 2 Z W R D b 2 x 1 b W 5 z M S 5 7 Q 2 9 s d W 1 u M T A y L D E w M X 0 m c X V v d D s s J n F 1 b 3 Q 7 U 2 V j d G l v b j E v M j E t M T A t M j J f M T U w N j A w X 0 5 v a X N l I C g y K S 9 B d X R v U m V t b 3 Z l Z E N v b H V t b n M x L n t D b 2 x 1 b W 4 x M D M s M T A y f S Z x d W 9 0 O y w m c X V v d D t T Z W N 0 a W 9 u M S 8 y M S 0 x M C 0 y M l 8 x N T A 2 M D B f T m 9 p c 2 U g K D I p L 0 F 1 d G 9 S Z W 1 v d m V k Q 2 9 s d W 1 u c z E u e 0 N v b H V t b j E w N C w x M D N 9 J n F 1 b 3 Q 7 L C Z x d W 9 0 O 1 N l Y 3 R p b 2 4 x L z I x L T E w L T I y X z E 1 M D Y w M F 9 O b 2 l z Z S A o M i k v Q X V 0 b 1 J l b W 9 2 Z W R D b 2 x 1 b W 5 z M S 5 7 Q 2 9 s d W 1 u M T A 1 L D E w N H 0 m c X V v d D s s J n F 1 b 3 Q 7 U 2 V j d G l v b j E v M j E t M T A t M j J f M T U w N j A w X 0 5 v a X N l I C g y K S 9 B d X R v U m V t b 3 Z l Z E N v b H V t b n M x L n t D b 2 x 1 b W 4 x M D Y s M T A 1 f S Z x d W 9 0 O y w m c X V v d D t T Z W N 0 a W 9 u M S 8 y M S 0 x M C 0 y M l 8 x N T A 2 M D B f T m 9 p c 2 U g K D I p L 0 F 1 d G 9 S Z W 1 v d m V k Q 2 9 s d W 1 u c z E u e 0 N v b H V t b j E w N y w x M D Z 9 J n F 1 b 3 Q 7 L C Z x d W 9 0 O 1 N l Y 3 R p b 2 4 x L z I x L T E w L T I y X z E 1 M D Y w M F 9 O b 2 l z Z S A o M i k v Q X V 0 b 1 J l b W 9 2 Z W R D b 2 x 1 b W 5 z M S 5 7 Q 2 9 s d W 1 u M T A 4 L D E w N 3 0 m c X V v d D s s J n F 1 b 3 Q 7 U 2 V j d G l v b j E v M j E t M T A t M j J f M T U w N j A w X 0 5 v a X N l I C g y K S 9 B d X R v U m V t b 3 Z l Z E N v b H V t b n M x L n t D b 2 x 1 b W 4 x M D k s M T A 4 f S Z x d W 9 0 O y w m c X V v d D t T Z W N 0 a W 9 u M S 8 y M S 0 x M C 0 y M l 8 x N T A 2 M D B f T m 9 p c 2 U g K D I p L 0 F 1 d G 9 S Z W 1 v d m V k Q 2 9 s d W 1 u c z E u e 0 N v b H V t b j E x M C w x M D l 9 J n F 1 b 3 Q 7 L C Z x d W 9 0 O 1 N l Y 3 R p b 2 4 x L z I x L T E w L T I y X z E 1 M D Y w M F 9 O b 2 l z Z S A o M i k v Q X V 0 b 1 J l b W 9 2 Z W R D b 2 x 1 b W 5 z M S 5 7 Q 2 9 s d W 1 u M T E x L D E x M H 0 m c X V v d D s s J n F 1 b 3 Q 7 U 2 V j d G l v b j E v M j E t M T A t M j J f M T U w N j A w X 0 5 v a X N l I C g y K S 9 B d X R v U m V t b 3 Z l Z E N v b H V t b n M x L n t D b 2 x 1 b W 4 x M T I s M T E x f S Z x d W 9 0 O y w m c X V v d D t T Z W N 0 a W 9 u M S 8 y M S 0 x M C 0 y M l 8 x N T A 2 M D B f T m 9 p c 2 U g K D I p L 0 F 1 d G 9 S Z W 1 v d m V k Q 2 9 s d W 1 u c z E u e 0 N v b H V t b j E x M y w x M T J 9 J n F 1 b 3 Q 7 L C Z x d W 9 0 O 1 N l Y 3 R p b 2 4 x L z I x L T E w L T I y X z E 1 M D Y w M F 9 O b 2 l z Z S A o M i k v Q X V 0 b 1 J l b W 9 2 Z W R D b 2 x 1 b W 5 z M S 5 7 Q 2 9 s d W 1 u M T E 0 L D E x M 3 0 m c X V v d D s s J n F 1 b 3 Q 7 U 2 V j d G l v b j E v M j E t M T A t M j J f M T U w N j A w X 0 5 v a X N l I C g y K S 9 B d X R v U m V t b 3 Z l Z E N v b H V t b n M x L n t D b 2 x 1 b W 4 x M T U s M T E 0 f S Z x d W 9 0 O y w m c X V v d D t T Z W N 0 a W 9 u M S 8 y M S 0 x M C 0 y M l 8 x N T A 2 M D B f T m 9 p c 2 U g K D I p L 0 F 1 d G 9 S Z W 1 v d m V k Q 2 9 s d W 1 u c z E u e 0 N v b H V t b j E x N i w x M T V 9 J n F 1 b 3 Q 7 L C Z x d W 9 0 O 1 N l Y 3 R p b 2 4 x L z I x L T E w L T I y X z E 1 M D Y w M F 9 O b 2 l z Z S A o M i k v Q X V 0 b 1 J l b W 9 2 Z W R D b 2 x 1 b W 5 z M S 5 7 Q 2 9 s d W 1 u M T E 3 L D E x N n 0 m c X V v d D s s J n F 1 b 3 Q 7 U 2 V j d G l v b j E v M j E t M T A t M j J f M T U w N j A w X 0 5 v a X N l I C g y K S 9 B d X R v U m V t b 3 Z l Z E N v b H V t b n M x L n t D b 2 x 1 b W 4 x M T g s M T E 3 f S Z x d W 9 0 O y w m c X V v d D t T Z W N 0 a W 9 u M S 8 y M S 0 x M C 0 y M l 8 x N T A 2 M D B f T m 9 p c 2 U g K D I p L 0 F 1 d G 9 S Z W 1 v d m V k Q 2 9 s d W 1 u c z E u e 0 N v b H V t b j E x O S w x M T h 9 J n F 1 b 3 Q 7 L C Z x d W 9 0 O 1 N l Y 3 R p b 2 4 x L z I x L T E w L T I y X z E 1 M D Y w M F 9 O b 2 l z Z S A o M i k v Q X V 0 b 1 J l b W 9 2 Z W R D b 2 x 1 b W 5 z M S 5 7 Q 2 9 s d W 1 u M T I w L D E x O X 0 m c X V v d D s s J n F 1 b 3 Q 7 U 2 V j d G l v b j E v M j E t M T A t M j J f M T U w N j A w X 0 5 v a X N l I C g y K S 9 B d X R v U m V t b 3 Z l Z E N v b H V t b n M x L n t D b 2 x 1 b W 4 x M j E s M T I w f S Z x d W 9 0 O y w m c X V v d D t T Z W N 0 a W 9 u M S 8 y M S 0 x M C 0 y M l 8 x N T A 2 M D B f T m 9 p c 2 U g K D I p L 0 F 1 d G 9 S Z W 1 v d m V k Q 2 9 s d W 1 u c z E u e 0 N v b H V t b j E y M i w x M j F 9 J n F 1 b 3 Q 7 L C Z x d W 9 0 O 1 N l Y 3 R p b 2 4 x L z I x L T E w L T I y X z E 1 M D Y w M F 9 O b 2 l z Z S A o M i k v Q X V 0 b 1 J l b W 9 2 Z W R D b 2 x 1 b W 5 z M S 5 7 Q 2 9 s d W 1 u M T I z L D E y M n 0 m c X V v d D s s J n F 1 b 3 Q 7 U 2 V j d G l v b j E v M j E t M T A t M j J f M T U w N j A w X 0 5 v a X N l I C g y K S 9 B d X R v U m V t b 3 Z l Z E N v b H V t b n M x L n t D b 2 x 1 b W 4 x M j Q s M T I z f S Z x d W 9 0 O y w m c X V v d D t T Z W N 0 a W 9 u M S 8 y M S 0 x M C 0 y M l 8 x N T A 2 M D B f T m 9 p c 2 U g K D I p L 0 F 1 d G 9 S Z W 1 v d m V k Q 2 9 s d W 1 u c z E u e 0 N v b H V t b j E y N S w x M j R 9 J n F 1 b 3 Q 7 L C Z x d W 9 0 O 1 N l Y 3 R p b 2 4 x L z I x L T E w L T I y X z E 1 M D Y w M F 9 O b 2 l z Z S A o M i k v Q X V 0 b 1 J l b W 9 2 Z W R D b 2 x 1 b W 5 z M S 5 7 Q 2 9 s d W 1 u M T I 2 L D E y N X 0 m c X V v d D s s J n F 1 b 3 Q 7 U 2 V j d G l v b j E v M j E t M T A t M j J f M T U w N j A w X 0 5 v a X N l I C g y K S 9 B d X R v U m V t b 3 Z l Z E N v b H V t b n M x L n t D b 2 x 1 b W 4 x M j c s M T I 2 f S Z x d W 9 0 O y w m c X V v d D t T Z W N 0 a W 9 u M S 8 y M S 0 x M C 0 y M l 8 x N T A 2 M D B f T m 9 p c 2 U g K D I p L 0 F 1 d G 9 S Z W 1 v d m V k Q 2 9 s d W 1 u c z E u e 0 N v b H V t b j E y O C w x M j d 9 J n F 1 b 3 Q 7 L C Z x d W 9 0 O 1 N l Y 3 R p b 2 4 x L z I x L T E w L T I y X z E 1 M D Y w M F 9 O b 2 l z Z S A o M i k v Q X V 0 b 1 J l b W 9 2 Z W R D b 2 x 1 b W 5 z M S 5 7 Q 2 9 s d W 1 u M T I 5 L D E y O H 0 m c X V v d D s s J n F 1 b 3 Q 7 U 2 V j d G l v b j E v M j E t M T A t M j J f M T U w N j A w X 0 5 v a X N l I C g y K S 9 B d X R v U m V t b 3 Z l Z E N v b H V t b n M x L n t D b 2 x 1 b W 4 x M z A s M T I 5 f S Z x d W 9 0 O y w m c X V v d D t T Z W N 0 a W 9 u M S 8 y M S 0 x M C 0 y M l 8 x N T A 2 M D B f T m 9 p c 2 U g K D I p L 0 F 1 d G 9 S Z W 1 v d m V k Q 2 9 s d W 1 u c z E u e 0 N v b H V t b j E z M S w x M z B 9 J n F 1 b 3 Q 7 L C Z x d W 9 0 O 1 N l Y 3 R p b 2 4 x L z I x L T E w L T I y X z E 1 M D Y w M F 9 O b 2 l z Z S A o M i k v Q X V 0 b 1 J l b W 9 2 Z W R D b 2 x 1 b W 5 z M S 5 7 Q 2 9 s d W 1 u M T M y L D E z M X 0 m c X V v d D s s J n F 1 b 3 Q 7 U 2 V j d G l v b j E v M j E t M T A t M j J f M T U w N j A w X 0 5 v a X N l I C g y K S 9 B d X R v U m V t b 3 Z l Z E N v b H V t b n M x L n t D b 2 x 1 b W 4 x M z M s M T M y f S Z x d W 9 0 O y w m c X V v d D t T Z W N 0 a W 9 u M S 8 y M S 0 x M C 0 y M l 8 x N T A 2 M D B f T m 9 p c 2 U g K D I p L 0 F 1 d G 9 S Z W 1 v d m V k Q 2 9 s d W 1 u c z E u e 0 N v b H V t b j E z N C w x M z N 9 J n F 1 b 3 Q 7 L C Z x d W 9 0 O 1 N l Y 3 R p b 2 4 x L z I x L T E w L T I y X z E 1 M D Y w M F 9 O b 2 l z Z S A o M i k v Q X V 0 b 1 J l b W 9 2 Z W R D b 2 x 1 b W 5 z M S 5 7 Q 2 9 s d W 1 u M T M 1 L D E z N H 0 m c X V v d D s s J n F 1 b 3 Q 7 U 2 V j d G l v b j E v M j E t M T A t M j J f M T U w N j A w X 0 5 v a X N l I C g y K S 9 B d X R v U m V t b 3 Z l Z E N v b H V t b n M x L n t D b 2 x 1 b W 4 x M z Y s M T M 1 f S Z x d W 9 0 O y w m c X V v d D t T Z W N 0 a W 9 u M S 8 y M S 0 x M C 0 y M l 8 x N T A 2 M D B f T m 9 p c 2 U g K D I p L 0 F 1 d G 9 S Z W 1 v d m V k Q 2 9 s d W 1 u c z E u e 0 N v b H V t b j E z N y w x M z Z 9 J n F 1 b 3 Q 7 L C Z x d W 9 0 O 1 N l Y 3 R p b 2 4 x L z I x L T E w L T I y X z E 1 M D Y w M F 9 O b 2 l z Z S A o M i k v Q X V 0 b 1 J l b W 9 2 Z W R D b 2 x 1 b W 5 z M S 5 7 Q 2 9 s d W 1 u M T M 4 L D E z N 3 0 m c X V v d D s s J n F 1 b 3 Q 7 U 2 V j d G l v b j E v M j E t M T A t M j J f M T U w N j A w X 0 5 v a X N l I C g y K S 9 B d X R v U m V t b 3 Z l Z E N v b H V t b n M x L n t D b 2 x 1 b W 4 x M z k s M T M 4 f S Z x d W 9 0 O y w m c X V v d D t T Z W N 0 a W 9 u M S 8 y M S 0 x M C 0 y M l 8 x N T A 2 M D B f T m 9 p c 2 U g K D I p L 0 F 1 d G 9 S Z W 1 v d m V k Q 2 9 s d W 1 u c z E u e 0 N v b H V t b j E 0 M C w x M z l 9 J n F 1 b 3 Q 7 L C Z x d W 9 0 O 1 N l Y 3 R p b 2 4 x L z I x L T E w L T I y X z E 1 M D Y w M F 9 O b 2 l z Z S A o M i k v Q X V 0 b 1 J l b W 9 2 Z W R D b 2 x 1 b W 5 z M S 5 7 Q 2 9 s d W 1 u M T Q x L D E 0 M H 0 m c X V v d D s s J n F 1 b 3 Q 7 U 2 V j d G l v b j E v M j E t M T A t M j J f M T U w N j A w X 0 5 v a X N l I C g y K S 9 B d X R v U m V t b 3 Z l Z E N v b H V t b n M x L n t D b 2 x 1 b W 4 x N D I s M T Q x f S Z x d W 9 0 O y w m c X V v d D t T Z W N 0 a W 9 u M S 8 y M S 0 x M C 0 y M l 8 x N T A 2 M D B f T m 9 p c 2 U g K D I p L 0 F 1 d G 9 S Z W 1 v d m V k Q 2 9 s d W 1 u c z E u e 0 N v b H V t b j E 0 M y w x N D J 9 J n F 1 b 3 Q 7 L C Z x d W 9 0 O 1 N l Y 3 R p b 2 4 x L z I x L T E w L T I y X z E 1 M D Y w M F 9 O b 2 l z Z S A o M i k v Q X V 0 b 1 J l b W 9 2 Z W R D b 2 x 1 b W 5 z M S 5 7 Q 2 9 s d W 1 u M T Q 0 L D E 0 M 3 0 m c X V v d D s s J n F 1 b 3 Q 7 U 2 V j d G l v b j E v M j E t M T A t M j J f M T U w N j A w X 0 5 v a X N l I C g y K S 9 B d X R v U m V t b 3 Z l Z E N v b H V t b n M x L n t D b 2 x 1 b W 4 x N D U s M T Q 0 f S Z x d W 9 0 O y w m c X V v d D t T Z W N 0 a W 9 u M S 8 y M S 0 x M C 0 y M l 8 x N T A 2 M D B f T m 9 p c 2 U g K D I p L 0 F 1 d G 9 S Z W 1 v d m V k Q 2 9 s d W 1 u c z E u e 0 N v b H V t b j E 0 N i w x N D V 9 J n F 1 b 3 Q 7 L C Z x d W 9 0 O 1 N l Y 3 R p b 2 4 x L z I x L T E w L T I y X z E 1 M D Y w M F 9 O b 2 l z Z S A o M i k v Q X V 0 b 1 J l b W 9 2 Z W R D b 2 x 1 b W 5 z M S 5 7 Q 2 9 s d W 1 u M T Q 3 L D E 0 N n 0 m c X V v d D s s J n F 1 b 3 Q 7 U 2 V j d G l v b j E v M j E t M T A t M j J f M T U w N j A w X 0 5 v a X N l I C g y K S 9 B d X R v U m V t b 3 Z l Z E N v b H V t b n M x L n t D b 2 x 1 b W 4 x N D g s M T Q 3 f S Z x d W 9 0 O y w m c X V v d D t T Z W N 0 a W 9 u M S 8 y M S 0 x M C 0 y M l 8 x N T A 2 M D B f T m 9 p c 2 U g K D I p L 0 F 1 d G 9 S Z W 1 v d m V k Q 2 9 s d W 1 u c z E u e 0 N v b H V t b j E 0 O S w x N D h 9 J n F 1 b 3 Q 7 L C Z x d W 9 0 O 1 N l Y 3 R p b 2 4 x L z I x L T E w L T I y X z E 1 M D Y w M F 9 O b 2 l z Z S A o M i k v Q X V 0 b 1 J l b W 9 2 Z W R D b 2 x 1 b W 5 z M S 5 7 Q 2 9 s d W 1 u M T U w L D E 0 O X 0 m c X V v d D s s J n F 1 b 3 Q 7 U 2 V j d G l v b j E v M j E t M T A t M j J f M T U w N j A w X 0 5 v a X N l I C g y K S 9 B d X R v U m V t b 3 Z l Z E N v b H V t b n M x L n t D b 2 x 1 b W 4 x N T E s M T U w f S Z x d W 9 0 O y w m c X V v d D t T Z W N 0 a W 9 u M S 8 y M S 0 x M C 0 y M l 8 x N T A 2 M D B f T m 9 p c 2 U g K D I p L 0 F 1 d G 9 S Z W 1 v d m V k Q 2 9 s d W 1 u c z E u e 0 N v b H V t b j E 1 M i w x N T F 9 J n F 1 b 3 Q 7 L C Z x d W 9 0 O 1 N l Y 3 R p b 2 4 x L z I x L T E w L T I y X z E 1 M D Y w M F 9 O b 2 l z Z S A o M i k v Q X V 0 b 1 J l b W 9 2 Z W R D b 2 x 1 b W 5 z M S 5 7 Q 2 9 s d W 1 u M T U z L D E 1 M n 0 m c X V v d D s s J n F 1 b 3 Q 7 U 2 V j d G l v b j E v M j E t M T A t M j J f M T U w N j A w X 0 5 v a X N l I C g y K S 9 B d X R v U m V t b 3 Z l Z E N v b H V t b n M x L n t D b 2 x 1 b W 4 x N T Q s M T U z f S Z x d W 9 0 O y w m c X V v d D t T Z W N 0 a W 9 u M S 8 y M S 0 x M C 0 y M l 8 x N T A 2 M D B f T m 9 p c 2 U g K D I p L 0 F 1 d G 9 S Z W 1 v d m V k Q 2 9 s d W 1 u c z E u e 0 N v b H V t b j E 1 N S w x N T R 9 J n F 1 b 3 Q 7 L C Z x d W 9 0 O 1 N l Y 3 R p b 2 4 x L z I x L T E w L T I y X z E 1 M D Y w M F 9 O b 2 l z Z S A o M i k v Q X V 0 b 1 J l b W 9 2 Z W R D b 2 x 1 b W 5 z M S 5 7 Q 2 9 s d W 1 u M T U 2 L D E 1 N X 0 m c X V v d D s s J n F 1 b 3 Q 7 U 2 V j d G l v b j E v M j E t M T A t M j J f M T U w N j A w X 0 5 v a X N l I C g y K S 9 B d X R v U m V t b 3 Z l Z E N v b H V t b n M x L n t D b 2 x 1 b W 4 x N T c s M T U 2 f S Z x d W 9 0 O y w m c X V v d D t T Z W N 0 a W 9 u M S 8 y M S 0 x M C 0 y M l 8 x N T A 2 M D B f T m 9 p c 2 U g K D I p L 0 F 1 d G 9 S Z W 1 v d m V k Q 2 9 s d W 1 u c z E u e 0 N v b H V t b j E 1 O C w x N T d 9 J n F 1 b 3 Q 7 L C Z x d W 9 0 O 1 N l Y 3 R p b 2 4 x L z I x L T E w L T I y X z E 1 M D Y w M F 9 O b 2 l z Z S A o M i k v Q X V 0 b 1 J l b W 9 2 Z W R D b 2 x 1 b W 5 z M S 5 7 Q 2 9 s d W 1 u M T U 5 L D E 1 O H 0 m c X V v d D s s J n F 1 b 3 Q 7 U 2 V j d G l v b j E v M j E t M T A t M j J f M T U w N j A w X 0 5 v a X N l I C g y K S 9 B d X R v U m V t b 3 Z l Z E N v b H V t b n M x L n t D b 2 x 1 b W 4 x N j A s M T U 5 f S Z x d W 9 0 O y w m c X V v d D t T Z W N 0 a W 9 u M S 8 y M S 0 x M C 0 y M l 8 x N T A 2 M D B f T m 9 p c 2 U g K D I p L 0 F 1 d G 9 S Z W 1 v d m V k Q 2 9 s d W 1 u c z E u e 0 N v b H V t b j E 2 M S w x N j B 9 J n F 1 b 3 Q 7 L C Z x d W 9 0 O 1 N l Y 3 R p b 2 4 x L z I x L T E w L T I y X z E 1 M D Y w M F 9 O b 2 l z Z S A o M i k v Q X V 0 b 1 J l b W 9 2 Z W R D b 2 x 1 b W 5 z M S 5 7 Q 2 9 s d W 1 u M T Y y L D E 2 M X 0 m c X V v d D s s J n F 1 b 3 Q 7 U 2 V j d G l v b j E v M j E t M T A t M j J f M T U w N j A w X 0 5 v a X N l I C g y K S 9 B d X R v U m V t b 3 Z l Z E N v b H V t b n M x L n t D b 2 x 1 b W 4 x N j M s M T Y y f S Z x d W 9 0 O y w m c X V v d D t T Z W N 0 a W 9 u M S 8 y M S 0 x M C 0 y M l 8 x N T A 2 M D B f T m 9 p c 2 U g K D I p L 0 F 1 d G 9 S Z W 1 v d m V k Q 2 9 s d W 1 u c z E u e 0 N v b H V t b j E 2 N C w x N j N 9 J n F 1 b 3 Q 7 L C Z x d W 9 0 O 1 N l Y 3 R p b 2 4 x L z I x L T E w L T I y X z E 1 M D Y w M F 9 O b 2 l z Z S A o M i k v Q X V 0 b 1 J l b W 9 2 Z W R D b 2 x 1 b W 5 z M S 5 7 Q 2 9 s d W 1 u M T Y 1 L D E 2 N H 0 m c X V v d D s s J n F 1 b 3 Q 7 U 2 V j d G l v b j E v M j E t M T A t M j J f M T U w N j A w X 0 5 v a X N l I C g y K S 9 B d X R v U m V t b 3 Z l Z E N v b H V t b n M x L n t D b 2 x 1 b W 4 x N j Y s M T Y 1 f S Z x d W 9 0 O y w m c X V v d D t T Z W N 0 a W 9 u M S 8 y M S 0 x M C 0 y M l 8 x N T A 2 M D B f T m 9 p c 2 U g K D I p L 0 F 1 d G 9 S Z W 1 v d m V k Q 2 9 s d W 1 u c z E u e 0 N v b H V t b j E 2 N y w x N j Z 9 J n F 1 b 3 Q 7 L C Z x d W 9 0 O 1 N l Y 3 R p b 2 4 x L z I x L T E w L T I y X z E 1 M D Y w M F 9 O b 2 l z Z S A o M i k v Q X V 0 b 1 J l b W 9 2 Z W R D b 2 x 1 b W 5 z M S 5 7 Q 2 9 s d W 1 u M T Y 4 L D E 2 N 3 0 m c X V v d D s s J n F 1 b 3 Q 7 U 2 V j d G l v b j E v M j E t M T A t M j J f M T U w N j A w X 0 5 v a X N l I C g y K S 9 B d X R v U m V t b 3 Z l Z E N v b H V t b n M x L n t D b 2 x 1 b W 4 x N j k s M T Y 4 f S Z x d W 9 0 O y w m c X V v d D t T Z W N 0 a W 9 u M S 8 y M S 0 x M C 0 y M l 8 x N T A 2 M D B f T m 9 p c 2 U g K D I p L 0 F 1 d G 9 S Z W 1 v d m V k Q 2 9 s d W 1 u c z E u e 0 N v b H V t b j E 3 M C w x N j l 9 J n F 1 b 3 Q 7 L C Z x d W 9 0 O 1 N l Y 3 R p b 2 4 x L z I x L T E w L T I y X z E 1 M D Y w M F 9 O b 2 l z Z S A o M i k v Q X V 0 b 1 J l b W 9 2 Z W R D b 2 x 1 b W 5 z M S 5 7 Q 2 9 s d W 1 u M T c x L D E 3 M H 0 m c X V v d D s s J n F 1 b 3 Q 7 U 2 V j d G l v b j E v M j E t M T A t M j J f M T U w N j A w X 0 5 v a X N l I C g y K S 9 B d X R v U m V t b 3 Z l Z E N v b H V t b n M x L n t D b 2 x 1 b W 4 x N z I s M T c x f S Z x d W 9 0 O y w m c X V v d D t T Z W N 0 a W 9 u M S 8 y M S 0 x M C 0 y M l 8 x N T A 2 M D B f T m 9 p c 2 U g K D I p L 0 F 1 d G 9 S Z W 1 v d m V k Q 2 9 s d W 1 u c z E u e 0 N v b H V t b j E 3 M y w x N z J 9 J n F 1 b 3 Q 7 L C Z x d W 9 0 O 1 N l Y 3 R p b 2 4 x L z I x L T E w L T I y X z E 1 M D Y w M F 9 O b 2 l z Z S A o M i k v Q X V 0 b 1 J l b W 9 2 Z W R D b 2 x 1 b W 5 z M S 5 7 Q 2 9 s d W 1 u M T c 0 L D E 3 M 3 0 m c X V v d D s s J n F 1 b 3 Q 7 U 2 V j d G l v b j E v M j E t M T A t M j J f M T U w N j A w X 0 5 v a X N l I C g y K S 9 B d X R v U m V t b 3 Z l Z E N v b H V t b n M x L n t D b 2 x 1 b W 4 x N z U s M T c 0 f S Z x d W 9 0 O y w m c X V v d D t T Z W N 0 a W 9 u M S 8 y M S 0 x M C 0 y M l 8 x N T A 2 M D B f T m 9 p c 2 U g K D I p L 0 F 1 d G 9 S Z W 1 v d m V k Q 2 9 s d W 1 u c z E u e 0 N v b H V t b j E 3 N i w x N z V 9 J n F 1 b 3 Q 7 L C Z x d W 9 0 O 1 N l Y 3 R p b 2 4 x L z I x L T E w L T I y X z E 1 M D Y w M F 9 O b 2 l z Z S A o M i k v Q X V 0 b 1 J l b W 9 2 Z W R D b 2 x 1 b W 5 z M S 5 7 Q 2 9 s d W 1 u M T c 3 L D E 3 N n 0 m c X V v d D s s J n F 1 b 3 Q 7 U 2 V j d G l v b j E v M j E t M T A t M j J f M T U w N j A w X 0 5 v a X N l I C g y K S 9 B d X R v U m V t b 3 Z l Z E N v b H V t b n M x L n t D b 2 x 1 b W 4 x N z g s M T c 3 f S Z x d W 9 0 O y w m c X V v d D t T Z W N 0 a W 9 u M S 8 y M S 0 x M C 0 y M l 8 x N T A 2 M D B f T m 9 p c 2 U g K D I p L 0 F 1 d G 9 S Z W 1 v d m V k Q 2 9 s d W 1 u c z E u e 0 N v b H V t b j E 3 O S w x N z h 9 J n F 1 b 3 Q 7 L C Z x d W 9 0 O 1 N l Y 3 R p b 2 4 x L z I x L T E w L T I y X z E 1 M D Y w M F 9 O b 2 l z Z S A o M i k v Q X V 0 b 1 J l b W 9 2 Z W R D b 2 x 1 b W 5 z M S 5 7 Q 2 9 s d W 1 u M T g w L D E 3 O X 0 m c X V v d D s s J n F 1 b 3 Q 7 U 2 V j d G l v b j E v M j E t M T A t M j J f M T U w N j A w X 0 5 v a X N l I C g y K S 9 B d X R v U m V t b 3 Z l Z E N v b H V t b n M x L n t D b 2 x 1 b W 4 x O D E s M T g w f S Z x d W 9 0 O y w m c X V v d D t T Z W N 0 a W 9 u M S 8 y M S 0 x M C 0 y M l 8 x N T A 2 M D B f T m 9 p c 2 U g K D I p L 0 F 1 d G 9 S Z W 1 v d m V k Q 2 9 s d W 1 u c z E u e 0 N v b H V t b j E 4 M i w x O D F 9 J n F 1 b 3 Q 7 L C Z x d W 9 0 O 1 N l Y 3 R p b 2 4 x L z I x L T E w L T I y X z E 1 M D Y w M F 9 O b 2 l z Z S A o M i k v Q X V 0 b 1 J l b W 9 2 Z W R D b 2 x 1 b W 5 z M S 5 7 Q 2 9 s d W 1 u M T g z L D E 4 M n 0 m c X V v d D s s J n F 1 b 3 Q 7 U 2 V j d G l v b j E v M j E t M T A t M j J f M T U w N j A w X 0 5 v a X N l I C g y K S 9 B d X R v U m V t b 3 Z l Z E N v b H V t b n M x L n t D b 2 x 1 b W 4 x O D Q s M T g z f S Z x d W 9 0 O y w m c X V v d D t T Z W N 0 a W 9 u M S 8 y M S 0 x M C 0 y M l 8 x N T A 2 M D B f T m 9 p c 2 U g K D I p L 0 F 1 d G 9 S Z W 1 v d m V k Q 2 9 s d W 1 u c z E u e 0 N v b H V t b j E 4 N S w x O D R 9 J n F 1 b 3 Q 7 L C Z x d W 9 0 O 1 N l Y 3 R p b 2 4 x L z I x L T E w L T I y X z E 1 M D Y w M F 9 O b 2 l z Z S A o M i k v Q X V 0 b 1 J l b W 9 2 Z W R D b 2 x 1 b W 5 z M S 5 7 Q 2 9 s d W 1 u M T g 2 L D E 4 N X 0 m c X V v d D s s J n F 1 b 3 Q 7 U 2 V j d G l v b j E v M j E t M T A t M j J f M T U w N j A w X 0 5 v a X N l I C g y K S 9 B d X R v U m V t b 3 Z l Z E N v b H V t b n M x L n t D b 2 x 1 b W 4 x O D c s M T g 2 f S Z x d W 9 0 O y w m c X V v d D t T Z W N 0 a W 9 u M S 8 y M S 0 x M C 0 y M l 8 x N T A 2 M D B f T m 9 p c 2 U g K D I p L 0 F 1 d G 9 S Z W 1 v d m V k Q 2 9 s d W 1 u c z E u e 0 N v b H V t b j E 4 O C w x O D d 9 J n F 1 b 3 Q 7 L C Z x d W 9 0 O 1 N l Y 3 R p b 2 4 x L z I x L T E w L T I y X z E 1 M D Y w M F 9 O b 2 l z Z S A o M i k v Q X V 0 b 1 J l b W 9 2 Z W R D b 2 x 1 b W 5 z M S 5 7 Q 2 9 s d W 1 u M T g 5 L D E 4 O H 0 m c X V v d D s s J n F 1 b 3 Q 7 U 2 V j d G l v b j E v M j E t M T A t M j J f M T U w N j A w X 0 5 v a X N l I C g y K S 9 B d X R v U m V t b 3 Z l Z E N v b H V t b n M x L n t D b 2 x 1 b W 4 x O T A s M T g 5 f S Z x d W 9 0 O y w m c X V v d D t T Z W N 0 a W 9 u M S 8 y M S 0 x M C 0 y M l 8 x N T A 2 M D B f T m 9 p c 2 U g K D I p L 0 F 1 d G 9 S Z W 1 v d m V k Q 2 9 s d W 1 u c z E u e 0 N v b H V t b j E 5 M S w x O T B 9 J n F 1 b 3 Q 7 L C Z x d W 9 0 O 1 N l Y 3 R p b 2 4 x L z I x L T E w L T I y X z E 1 M D Y w M F 9 O b 2 l z Z S A o M i k v Q X V 0 b 1 J l b W 9 2 Z W R D b 2 x 1 b W 5 z M S 5 7 Q 2 9 s d W 1 u M T k y L D E 5 M X 0 m c X V v d D s s J n F 1 b 3 Q 7 U 2 V j d G l v b j E v M j E t M T A t M j J f M T U w N j A w X 0 5 v a X N l I C g y K S 9 B d X R v U m V t b 3 Z l Z E N v b H V t b n M x L n t D b 2 x 1 b W 4 x O T M s M T k y f S Z x d W 9 0 O y w m c X V v d D t T Z W N 0 a W 9 u M S 8 y M S 0 x M C 0 y M l 8 x N T A 2 M D B f T m 9 p c 2 U g K D I p L 0 F 1 d G 9 S Z W 1 v d m V k Q 2 9 s d W 1 u c z E u e 0 N v b H V t b j E 5 N C w x O T N 9 J n F 1 b 3 Q 7 L C Z x d W 9 0 O 1 N l Y 3 R p b 2 4 x L z I x L T E w L T I y X z E 1 M D Y w M F 9 O b 2 l z Z S A o M i k v Q X V 0 b 1 J l b W 9 2 Z W R D b 2 x 1 b W 5 z M S 5 7 Q 2 9 s d W 1 u M T k 1 L D E 5 N H 0 m c X V v d D s s J n F 1 b 3 Q 7 U 2 V j d G l v b j E v M j E t M T A t M j J f M T U w N j A w X 0 5 v a X N l I C g y K S 9 B d X R v U m V t b 3 Z l Z E N v b H V t b n M x L n t D b 2 x 1 b W 4 x O T Y s M T k 1 f S Z x d W 9 0 O y w m c X V v d D t T Z W N 0 a W 9 u M S 8 y M S 0 x M C 0 y M l 8 x N T A 2 M D B f T m 9 p c 2 U g K D I p L 0 F 1 d G 9 S Z W 1 v d m V k Q 2 9 s d W 1 u c z E u e 0 N v b H V t b j E 5 N y w x O T Z 9 J n F 1 b 3 Q 7 L C Z x d W 9 0 O 1 N l Y 3 R p b 2 4 x L z I x L T E w L T I y X z E 1 M D Y w M F 9 O b 2 l z Z S A o M i k v Q X V 0 b 1 J l b W 9 2 Z W R D b 2 x 1 b W 5 z M S 5 7 Q 2 9 s d W 1 u M T k 4 L D E 5 N 3 0 m c X V v d D s s J n F 1 b 3 Q 7 U 2 V j d G l v b j E v M j E t M T A t M j J f M T U w N j A w X 0 5 v a X N l I C g y K S 9 B d X R v U m V t b 3 Z l Z E N v b H V t b n M x L n t D b 2 x 1 b W 4 x O T k s M T k 4 f S Z x d W 9 0 O y w m c X V v d D t T Z W N 0 a W 9 u M S 8 y M S 0 x M C 0 y M l 8 x N T A 2 M D B f T m 9 p c 2 U g K D I p L 0 F 1 d G 9 S Z W 1 v d m V k Q 2 9 s d W 1 u c z E u e 0 N v b H V t b j I w M C w x O T l 9 J n F 1 b 3 Q 7 L C Z x d W 9 0 O 1 N l Y 3 R p b 2 4 x L z I x L T E w L T I y X z E 1 M D Y w M F 9 O b 2 l z Z S A o M i k v Q X V 0 b 1 J l b W 9 2 Z W R D b 2 x 1 b W 5 z M S 5 7 Q 2 9 s d W 1 u M j A x L D I w M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8 y M D I x L T E w L T I 5 X z E 1 M z c z M V 9 O b 2 l z Z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1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T A t M j l U M T M 6 N T g 6 N D Y u O T I 2 M T k 2 O F o i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W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A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x L T E w L T I 5 X z E 1 M z c z M V 9 O b 2 l z Z S 9 B d X R v U m V t b 3 Z l Z E N v b H V t b n M x L n t D b 2 x 1 b W 4 x L D B 9 J n F 1 b 3 Q 7 L C Z x d W 9 0 O 1 N l Y 3 R p b 2 4 x L z I w M j E t M T A t M j l f M T U z N z M x X 0 5 v a X N l L 0 F 1 d G 9 S Z W 1 v d m V k Q 2 9 s d W 1 u c z E u e 0 N v b H V t b j I s M X 0 m c X V v d D s s J n F 1 b 3 Q 7 U 2 V j d G l v b j E v M j A y M S 0 x M C 0 y O V 8 x N T M 3 M z F f T m 9 p c 2 U v Q X V 0 b 1 J l b W 9 2 Z W R D b 2 x 1 b W 5 z M S 5 7 Q 2 9 s d W 1 u M y w y f S Z x d W 9 0 O y w m c X V v d D t T Z W N 0 a W 9 u M S 8 y M D I x L T E w L T I 5 X z E 1 M z c z M V 9 O b 2 l z Z S 9 B d X R v U m V t b 3 Z l Z E N v b H V t b n M x L n t D b 2 x 1 b W 4 0 L D N 9 J n F 1 b 3 Q 7 L C Z x d W 9 0 O 1 N l Y 3 R p b 2 4 x L z I w M j E t M T A t M j l f M T U z N z M x X 0 5 v a X N l L 0 F 1 d G 9 S Z W 1 v d m V k Q 2 9 s d W 1 u c z E u e 0 N v b H V t b j U s N H 0 m c X V v d D s s J n F 1 b 3 Q 7 U 2 V j d G l v b j E v M j A y M S 0 x M C 0 y O V 8 x N T M 3 M z F f T m 9 p c 2 U v Q X V 0 b 1 J l b W 9 2 Z W R D b 2 x 1 b W 5 z M S 5 7 Q 2 9 s d W 1 u N i w 1 f S Z x d W 9 0 O y w m c X V v d D t T Z W N 0 a W 9 u M S 8 y M D I x L T E w L T I 5 X z E 1 M z c z M V 9 O b 2 l z Z S 9 B d X R v U m V t b 3 Z l Z E N v b H V t b n M x L n t D b 2 x 1 b W 4 3 L D Z 9 J n F 1 b 3 Q 7 L C Z x d W 9 0 O 1 N l Y 3 R p b 2 4 x L z I w M j E t M T A t M j l f M T U z N z M x X 0 5 v a X N l L 0 F 1 d G 9 S Z W 1 v d m V k Q 2 9 s d W 1 u c z E u e 0 N v b H V t b j g s N 3 0 m c X V v d D s s J n F 1 b 3 Q 7 U 2 V j d G l v b j E v M j A y M S 0 x M C 0 y O V 8 x N T M 3 M z F f T m 9 p c 2 U v Q X V 0 b 1 J l b W 9 2 Z W R D b 2 x 1 b W 5 z M S 5 7 Q 2 9 s d W 1 u O S w 4 f S Z x d W 9 0 O y w m c X V v d D t T Z W N 0 a W 9 u M S 8 y M D I x L T E w L T I 5 X z E 1 M z c z M V 9 O b 2 l z Z S 9 B d X R v U m V t b 3 Z l Z E N v b H V t b n M x L n t D b 2 x 1 b W 4 x M C w 5 f S Z x d W 9 0 O y w m c X V v d D t T Z W N 0 a W 9 u M S 8 y M D I x L T E w L T I 5 X z E 1 M z c z M V 9 O b 2 l z Z S 9 B d X R v U m V t b 3 Z l Z E N v b H V t b n M x L n t D b 2 x 1 b W 4 x M S w x M H 0 m c X V v d D s s J n F 1 b 3 Q 7 U 2 V j d G l v b j E v M j A y M S 0 x M C 0 y O V 8 x N T M 3 M z F f T m 9 p c 2 U v Q X V 0 b 1 J l b W 9 2 Z W R D b 2 x 1 b W 5 z M S 5 7 Q 2 9 s d W 1 u M T I s M T F 9 J n F 1 b 3 Q 7 L C Z x d W 9 0 O 1 N l Y 3 R p b 2 4 x L z I w M j E t M T A t M j l f M T U z N z M x X 0 5 v a X N l L 0 F 1 d G 9 S Z W 1 v d m V k Q 2 9 s d W 1 u c z E u e 0 N v b H V t b j E z L D E y f S Z x d W 9 0 O y w m c X V v d D t T Z W N 0 a W 9 u M S 8 y M D I x L T E w L T I 5 X z E 1 M z c z M V 9 O b 2 l z Z S 9 B d X R v U m V t b 3 Z l Z E N v b H V t b n M x L n t D b 2 x 1 b W 4 x N C w x M 3 0 m c X V v d D s s J n F 1 b 3 Q 7 U 2 V j d G l v b j E v M j A y M S 0 x M C 0 y O V 8 x N T M 3 M z F f T m 9 p c 2 U v Q X V 0 b 1 J l b W 9 2 Z W R D b 2 x 1 b W 5 z M S 5 7 Q 2 9 s d W 1 u M T U s M T R 9 J n F 1 b 3 Q 7 L C Z x d W 9 0 O 1 N l Y 3 R p b 2 4 x L z I w M j E t M T A t M j l f M T U z N z M x X 0 5 v a X N l L 0 F 1 d G 9 S Z W 1 v d m V k Q 2 9 s d W 1 u c z E u e 0 N v b H V t b j E 2 L D E 1 f S Z x d W 9 0 O y w m c X V v d D t T Z W N 0 a W 9 u M S 8 y M D I x L T E w L T I 5 X z E 1 M z c z M V 9 O b 2 l z Z S 9 B d X R v U m V t b 3 Z l Z E N v b H V t b n M x L n t D b 2 x 1 b W 4 x N y w x N n 0 m c X V v d D s s J n F 1 b 3 Q 7 U 2 V j d G l v b j E v M j A y M S 0 x M C 0 y O V 8 x N T M 3 M z F f T m 9 p c 2 U v Q X V 0 b 1 J l b W 9 2 Z W R D b 2 x 1 b W 5 z M S 5 7 Q 2 9 s d W 1 u M T g s M T d 9 J n F 1 b 3 Q 7 L C Z x d W 9 0 O 1 N l Y 3 R p b 2 4 x L z I w M j E t M T A t M j l f M T U z N z M x X 0 5 v a X N l L 0 F 1 d G 9 S Z W 1 v d m V k Q 2 9 s d W 1 u c z E u e 0 N v b H V t b j E 5 L D E 4 f S Z x d W 9 0 O y w m c X V v d D t T Z W N 0 a W 9 u M S 8 y M D I x L T E w L T I 5 X z E 1 M z c z M V 9 O b 2 l z Z S 9 B d X R v U m V t b 3 Z l Z E N v b H V t b n M x L n t D b 2 x 1 b W 4 y M C w x O X 0 m c X V v d D s s J n F 1 b 3 Q 7 U 2 V j d G l v b j E v M j A y M S 0 x M C 0 y O V 8 x N T M 3 M z F f T m 9 p c 2 U v Q X V 0 b 1 J l b W 9 2 Z W R D b 2 x 1 b W 5 z M S 5 7 Q 2 9 s d W 1 u M j E s M j B 9 J n F 1 b 3 Q 7 L C Z x d W 9 0 O 1 N l Y 3 R p b 2 4 x L z I w M j E t M T A t M j l f M T U z N z M x X 0 5 v a X N l L 0 F 1 d G 9 S Z W 1 v d m V k Q 2 9 s d W 1 u c z E u e 0 N v b H V t b j I y L D I x f S Z x d W 9 0 O y w m c X V v d D t T Z W N 0 a W 9 u M S 8 y M D I x L T E w L T I 5 X z E 1 M z c z M V 9 O b 2 l z Z S 9 B d X R v U m V t b 3 Z l Z E N v b H V t b n M x L n t D b 2 x 1 b W 4 y M y w y M n 0 m c X V v d D s s J n F 1 b 3 Q 7 U 2 V j d G l v b j E v M j A y M S 0 x M C 0 y O V 8 x N T M 3 M z F f T m 9 p c 2 U v Q X V 0 b 1 J l b W 9 2 Z W R D b 2 x 1 b W 5 z M S 5 7 Q 2 9 s d W 1 u M j Q s M j N 9 J n F 1 b 3 Q 7 L C Z x d W 9 0 O 1 N l Y 3 R p b 2 4 x L z I w M j E t M T A t M j l f M T U z N z M x X 0 5 v a X N l L 0 F 1 d G 9 S Z W 1 v d m V k Q 2 9 s d W 1 u c z E u e 0 N v b H V t b j I 1 L D I 0 f S Z x d W 9 0 O y w m c X V v d D t T Z W N 0 a W 9 u M S 8 y M D I x L T E w L T I 5 X z E 1 M z c z M V 9 O b 2 l z Z S 9 B d X R v U m V t b 3 Z l Z E N v b H V t b n M x L n t D b 2 x 1 b W 4 y N i w y N X 0 m c X V v d D s s J n F 1 b 3 Q 7 U 2 V j d G l v b j E v M j A y M S 0 x M C 0 y O V 8 x N T M 3 M z F f T m 9 p c 2 U v Q X V 0 b 1 J l b W 9 2 Z W R D b 2 x 1 b W 5 z M S 5 7 Q 2 9 s d W 1 u M j c s M j Z 9 J n F 1 b 3 Q 7 L C Z x d W 9 0 O 1 N l Y 3 R p b 2 4 x L z I w M j E t M T A t M j l f M T U z N z M x X 0 5 v a X N l L 0 F 1 d G 9 S Z W 1 v d m V k Q 2 9 s d W 1 u c z E u e 0 N v b H V t b j I 4 L D I 3 f S Z x d W 9 0 O y w m c X V v d D t T Z W N 0 a W 9 u M S 8 y M D I x L T E w L T I 5 X z E 1 M z c z M V 9 O b 2 l z Z S 9 B d X R v U m V t b 3 Z l Z E N v b H V t b n M x L n t D b 2 x 1 b W 4 y O S w y O H 0 m c X V v d D s s J n F 1 b 3 Q 7 U 2 V j d G l v b j E v M j A y M S 0 x M C 0 y O V 8 x N T M 3 M z F f T m 9 p c 2 U v Q X V 0 b 1 J l b W 9 2 Z W R D b 2 x 1 b W 5 z M S 5 7 Q 2 9 s d W 1 u M z A s M j l 9 J n F 1 b 3 Q 7 L C Z x d W 9 0 O 1 N l Y 3 R p b 2 4 x L z I w M j E t M T A t M j l f M T U z N z M x X 0 5 v a X N l L 0 F 1 d G 9 S Z W 1 v d m V k Q 2 9 s d W 1 u c z E u e 0 N v b H V t b j M x L D M w f S Z x d W 9 0 O y w m c X V v d D t T Z W N 0 a W 9 u M S 8 y M D I x L T E w L T I 5 X z E 1 M z c z M V 9 O b 2 l z Z S 9 B d X R v U m V t b 3 Z l Z E N v b H V t b n M x L n t D b 2 x 1 b W 4 z M i w z M X 0 m c X V v d D s s J n F 1 b 3 Q 7 U 2 V j d G l v b j E v M j A y M S 0 x M C 0 y O V 8 x N T M 3 M z F f T m 9 p c 2 U v Q X V 0 b 1 J l b W 9 2 Z W R D b 2 x 1 b W 5 z M S 5 7 Q 2 9 s d W 1 u M z M s M z J 9 J n F 1 b 3 Q 7 L C Z x d W 9 0 O 1 N l Y 3 R p b 2 4 x L z I w M j E t M T A t M j l f M T U z N z M x X 0 5 v a X N l L 0 F 1 d G 9 S Z W 1 v d m V k Q 2 9 s d W 1 u c z E u e 0 N v b H V t b j M 0 L D M z f S Z x d W 9 0 O y w m c X V v d D t T Z W N 0 a W 9 u M S 8 y M D I x L T E w L T I 5 X z E 1 M z c z M V 9 O b 2 l z Z S 9 B d X R v U m V t b 3 Z l Z E N v b H V t b n M x L n t D b 2 x 1 b W 4 z N S w z N H 0 m c X V v d D s s J n F 1 b 3 Q 7 U 2 V j d G l v b j E v M j A y M S 0 x M C 0 y O V 8 x N T M 3 M z F f T m 9 p c 2 U v Q X V 0 b 1 J l b W 9 2 Z W R D b 2 x 1 b W 5 z M S 5 7 Q 2 9 s d W 1 u M z Y s M z V 9 J n F 1 b 3 Q 7 L C Z x d W 9 0 O 1 N l Y 3 R p b 2 4 x L z I w M j E t M T A t M j l f M T U z N z M x X 0 5 v a X N l L 0 F 1 d G 9 S Z W 1 v d m V k Q 2 9 s d W 1 u c z E u e 0 N v b H V t b j M 3 L D M 2 f S Z x d W 9 0 O y w m c X V v d D t T Z W N 0 a W 9 u M S 8 y M D I x L T E w L T I 5 X z E 1 M z c z M V 9 O b 2 l z Z S 9 B d X R v U m V t b 3 Z l Z E N v b H V t b n M x L n t D b 2 x 1 b W 4 z O C w z N 3 0 m c X V v d D s s J n F 1 b 3 Q 7 U 2 V j d G l v b j E v M j A y M S 0 x M C 0 y O V 8 x N T M 3 M z F f T m 9 p c 2 U v Q X V 0 b 1 J l b W 9 2 Z W R D b 2 x 1 b W 5 z M S 5 7 Q 2 9 s d W 1 u M z k s M z h 9 J n F 1 b 3 Q 7 L C Z x d W 9 0 O 1 N l Y 3 R p b 2 4 x L z I w M j E t M T A t M j l f M T U z N z M x X 0 5 v a X N l L 0 F 1 d G 9 S Z W 1 v d m V k Q 2 9 s d W 1 u c z E u e 0 N v b H V t b j Q w L D M 5 f S Z x d W 9 0 O y w m c X V v d D t T Z W N 0 a W 9 u M S 8 y M D I x L T E w L T I 5 X z E 1 M z c z M V 9 O b 2 l z Z S 9 B d X R v U m V t b 3 Z l Z E N v b H V t b n M x L n t D b 2 x 1 b W 4 0 M S w 0 M H 0 m c X V v d D s s J n F 1 b 3 Q 7 U 2 V j d G l v b j E v M j A y M S 0 x M C 0 y O V 8 x N T M 3 M z F f T m 9 p c 2 U v Q X V 0 b 1 J l b W 9 2 Z W R D b 2 x 1 b W 5 z M S 5 7 Q 2 9 s d W 1 u N D I s N D F 9 J n F 1 b 3 Q 7 L C Z x d W 9 0 O 1 N l Y 3 R p b 2 4 x L z I w M j E t M T A t M j l f M T U z N z M x X 0 5 v a X N l L 0 F 1 d G 9 S Z W 1 v d m V k Q 2 9 s d W 1 u c z E u e 0 N v b H V t b j Q z L D Q y f S Z x d W 9 0 O y w m c X V v d D t T Z W N 0 a W 9 u M S 8 y M D I x L T E w L T I 5 X z E 1 M z c z M V 9 O b 2 l z Z S 9 B d X R v U m V t b 3 Z l Z E N v b H V t b n M x L n t D b 2 x 1 b W 4 0 N C w 0 M 3 0 m c X V v d D s s J n F 1 b 3 Q 7 U 2 V j d G l v b j E v M j A y M S 0 x M C 0 y O V 8 x N T M 3 M z F f T m 9 p c 2 U v Q X V 0 b 1 J l b W 9 2 Z W R D b 2 x 1 b W 5 z M S 5 7 Q 2 9 s d W 1 u N D U s N D R 9 J n F 1 b 3 Q 7 L C Z x d W 9 0 O 1 N l Y 3 R p b 2 4 x L z I w M j E t M T A t M j l f M T U z N z M x X 0 5 v a X N l L 0 F 1 d G 9 S Z W 1 v d m V k Q 2 9 s d W 1 u c z E u e 0 N v b H V t b j Q 2 L D Q 1 f S Z x d W 9 0 O y w m c X V v d D t T Z W N 0 a W 9 u M S 8 y M D I x L T E w L T I 5 X z E 1 M z c z M V 9 O b 2 l z Z S 9 B d X R v U m V t b 3 Z l Z E N v b H V t b n M x L n t D b 2 x 1 b W 4 0 N y w 0 N n 0 m c X V v d D s s J n F 1 b 3 Q 7 U 2 V j d G l v b j E v M j A y M S 0 x M C 0 y O V 8 x N T M 3 M z F f T m 9 p c 2 U v Q X V 0 b 1 J l b W 9 2 Z W R D b 2 x 1 b W 5 z M S 5 7 Q 2 9 s d W 1 u N D g s N D d 9 J n F 1 b 3 Q 7 L C Z x d W 9 0 O 1 N l Y 3 R p b 2 4 x L z I w M j E t M T A t M j l f M T U z N z M x X 0 5 v a X N l L 0 F 1 d G 9 S Z W 1 v d m V k Q 2 9 s d W 1 u c z E u e 0 N v b H V t b j Q 5 L D Q 4 f S Z x d W 9 0 O y w m c X V v d D t T Z W N 0 a W 9 u M S 8 y M D I x L T E w L T I 5 X z E 1 M z c z M V 9 O b 2 l z Z S 9 B d X R v U m V t b 3 Z l Z E N v b H V t b n M x L n t D b 2 x 1 b W 4 1 M C w 0 O X 0 m c X V v d D s s J n F 1 b 3 Q 7 U 2 V j d G l v b j E v M j A y M S 0 x M C 0 y O V 8 x N T M 3 M z F f T m 9 p c 2 U v Q X V 0 b 1 J l b W 9 2 Z W R D b 2 x 1 b W 5 z M S 5 7 Q 2 9 s d W 1 u N T E s N T B 9 J n F 1 b 3 Q 7 L C Z x d W 9 0 O 1 N l Y 3 R p b 2 4 x L z I w M j E t M T A t M j l f M T U z N z M x X 0 5 v a X N l L 0 F 1 d G 9 S Z W 1 v d m V k Q 2 9 s d W 1 u c z E u e 0 N v b H V t b j U y L D U x f S Z x d W 9 0 O y w m c X V v d D t T Z W N 0 a W 9 u M S 8 y M D I x L T E w L T I 5 X z E 1 M z c z M V 9 O b 2 l z Z S 9 B d X R v U m V t b 3 Z l Z E N v b H V t b n M x L n t D b 2 x 1 b W 4 1 M y w 1 M n 0 m c X V v d D s s J n F 1 b 3 Q 7 U 2 V j d G l v b j E v M j A y M S 0 x M C 0 y O V 8 x N T M 3 M z F f T m 9 p c 2 U v Q X V 0 b 1 J l b W 9 2 Z W R D b 2 x 1 b W 5 z M S 5 7 Q 2 9 s d W 1 u N T Q s N T N 9 J n F 1 b 3 Q 7 L C Z x d W 9 0 O 1 N l Y 3 R p b 2 4 x L z I w M j E t M T A t M j l f M T U z N z M x X 0 5 v a X N l L 0 F 1 d G 9 S Z W 1 v d m V k Q 2 9 s d W 1 u c z E u e 0 N v b H V t b j U 1 L D U 0 f S Z x d W 9 0 O y w m c X V v d D t T Z W N 0 a W 9 u M S 8 y M D I x L T E w L T I 5 X z E 1 M z c z M V 9 O b 2 l z Z S 9 B d X R v U m V t b 3 Z l Z E N v b H V t b n M x L n t D b 2 x 1 b W 4 1 N i w 1 N X 0 m c X V v d D s s J n F 1 b 3 Q 7 U 2 V j d G l v b j E v M j A y M S 0 x M C 0 y O V 8 x N T M 3 M z F f T m 9 p c 2 U v Q X V 0 b 1 J l b W 9 2 Z W R D b 2 x 1 b W 5 z M S 5 7 Q 2 9 s d W 1 u N T c s N T Z 9 J n F 1 b 3 Q 7 L C Z x d W 9 0 O 1 N l Y 3 R p b 2 4 x L z I w M j E t M T A t M j l f M T U z N z M x X 0 5 v a X N l L 0 F 1 d G 9 S Z W 1 v d m V k Q 2 9 s d W 1 u c z E u e 0 N v b H V t b j U 4 L D U 3 f S Z x d W 9 0 O y w m c X V v d D t T Z W N 0 a W 9 u M S 8 y M D I x L T E w L T I 5 X z E 1 M z c z M V 9 O b 2 l z Z S 9 B d X R v U m V t b 3 Z l Z E N v b H V t b n M x L n t D b 2 x 1 b W 4 1 O S w 1 O H 0 m c X V v d D s s J n F 1 b 3 Q 7 U 2 V j d G l v b j E v M j A y M S 0 x M C 0 y O V 8 x N T M 3 M z F f T m 9 p c 2 U v Q X V 0 b 1 J l b W 9 2 Z W R D b 2 x 1 b W 5 z M S 5 7 Q 2 9 s d W 1 u N j A s N T l 9 J n F 1 b 3 Q 7 L C Z x d W 9 0 O 1 N l Y 3 R p b 2 4 x L z I w M j E t M T A t M j l f M T U z N z M x X 0 5 v a X N l L 0 F 1 d G 9 S Z W 1 v d m V k Q 2 9 s d W 1 u c z E u e 0 N v b H V t b j Y x L D Y w f S Z x d W 9 0 O y w m c X V v d D t T Z W N 0 a W 9 u M S 8 y M D I x L T E w L T I 5 X z E 1 M z c z M V 9 O b 2 l z Z S 9 B d X R v U m V t b 3 Z l Z E N v b H V t b n M x L n t D b 2 x 1 b W 4 2 M i w 2 M X 0 m c X V v d D s s J n F 1 b 3 Q 7 U 2 V j d G l v b j E v M j A y M S 0 x M C 0 y O V 8 x N T M 3 M z F f T m 9 p c 2 U v Q X V 0 b 1 J l b W 9 2 Z W R D b 2 x 1 b W 5 z M S 5 7 Q 2 9 s d W 1 u N j M s N j J 9 J n F 1 b 3 Q 7 L C Z x d W 9 0 O 1 N l Y 3 R p b 2 4 x L z I w M j E t M T A t M j l f M T U z N z M x X 0 5 v a X N l L 0 F 1 d G 9 S Z W 1 v d m V k Q 2 9 s d W 1 u c z E u e 0 N v b H V t b j Y 0 L D Y z f S Z x d W 9 0 O y w m c X V v d D t T Z W N 0 a W 9 u M S 8 y M D I x L T E w L T I 5 X z E 1 M z c z M V 9 O b 2 l z Z S 9 B d X R v U m V t b 3 Z l Z E N v b H V t b n M x L n t D b 2 x 1 b W 4 2 N S w 2 N H 0 m c X V v d D s s J n F 1 b 3 Q 7 U 2 V j d G l v b j E v M j A y M S 0 x M C 0 y O V 8 x N T M 3 M z F f T m 9 p c 2 U v Q X V 0 b 1 J l b W 9 2 Z W R D b 2 x 1 b W 5 z M S 5 7 Q 2 9 s d W 1 u N j Y s N j V 9 J n F 1 b 3 Q 7 L C Z x d W 9 0 O 1 N l Y 3 R p b 2 4 x L z I w M j E t M T A t M j l f M T U z N z M x X 0 5 v a X N l L 0 F 1 d G 9 S Z W 1 v d m V k Q 2 9 s d W 1 u c z E u e 0 N v b H V t b j Y 3 L D Y 2 f S Z x d W 9 0 O y w m c X V v d D t T Z W N 0 a W 9 u M S 8 y M D I x L T E w L T I 5 X z E 1 M z c z M V 9 O b 2 l z Z S 9 B d X R v U m V t b 3 Z l Z E N v b H V t b n M x L n t D b 2 x 1 b W 4 2 O C w 2 N 3 0 m c X V v d D s s J n F 1 b 3 Q 7 U 2 V j d G l v b j E v M j A y M S 0 x M C 0 y O V 8 x N T M 3 M z F f T m 9 p c 2 U v Q X V 0 b 1 J l b W 9 2 Z W R D b 2 x 1 b W 5 z M S 5 7 Q 2 9 s d W 1 u N j k s N j h 9 J n F 1 b 3 Q 7 L C Z x d W 9 0 O 1 N l Y 3 R p b 2 4 x L z I w M j E t M T A t M j l f M T U z N z M x X 0 5 v a X N l L 0 F 1 d G 9 S Z W 1 v d m V k Q 2 9 s d W 1 u c z E u e 0 N v b H V t b j c w L D Y 5 f S Z x d W 9 0 O y w m c X V v d D t T Z W N 0 a W 9 u M S 8 y M D I x L T E w L T I 5 X z E 1 M z c z M V 9 O b 2 l z Z S 9 B d X R v U m V t b 3 Z l Z E N v b H V t b n M x L n t D b 2 x 1 b W 4 3 M S w 3 M H 0 m c X V v d D s s J n F 1 b 3 Q 7 U 2 V j d G l v b j E v M j A y M S 0 x M C 0 y O V 8 x N T M 3 M z F f T m 9 p c 2 U v Q X V 0 b 1 J l b W 9 2 Z W R D b 2 x 1 b W 5 z M S 5 7 Q 2 9 s d W 1 u N z I s N z F 9 J n F 1 b 3 Q 7 L C Z x d W 9 0 O 1 N l Y 3 R p b 2 4 x L z I w M j E t M T A t M j l f M T U z N z M x X 0 5 v a X N l L 0 F 1 d G 9 S Z W 1 v d m V k Q 2 9 s d W 1 u c z E u e 0 N v b H V t b j c z L D c y f S Z x d W 9 0 O y w m c X V v d D t T Z W N 0 a W 9 u M S 8 y M D I x L T E w L T I 5 X z E 1 M z c z M V 9 O b 2 l z Z S 9 B d X R v U m V t b 3 Z l Z E N v b H V t b n M x L n t D b 2 x 1 b W 4 3 N C w 3 M 3 0 m c X V v d D s s J n F 1 b 3 Q 7 U 2 V j d G l v b j E v M j A y M S 0 x M C 0 y O V 8 x N T M 3 M z F f T m 9 p c 2 U v Q X V 0 b 1 J l b W 9 2 Z W R D b 2 x 1 b W 5 z M S 5 7 Q 2 9 s d W 1 u N z U s N z R 9 J n F 1 b 3 Q 7 L C Z x d W 9 0 O 1 N l Y 3 R p b 2 4 x L z I w M j E t M T A t M j l f M T U z N z M x X 0 5 v a X N l L 0 F 1 d G 9 S Z W 1 v d m V k Q 2 9 s d W 1 u c z E u e 0 N v b H V t b j c 2 L D c 1 f S Z x d W 9 0 O y w m c X V v d D t T Z W N 0 a W 9 u M S 8 y M D I x L T E w L T I 5 X z E 1 M z c z M V 9 O b 2 l z Z S 9 B d X R v U m V t b 3 Z l Z E N v b H V t b n M x L n t D b 2 x 1 b W 4 3 N y w 3 N n 0 m c X V v d D s s J n F 1 b 3 Q 7 U 2 V j d G l v b j E v M j A y M S 0 x M C 0 y O V 8 x N T M 3 M z F f T m 9 p c 2 U v Q X V 0 b 1 J l b W 9 2 Z W R D b 2 x 1 b W 5 z M S 5 7 Q 2 9 s d W 1 u N z g s N z d 9 J n F 1 b 3 Q 7 L C Z x d W 9 0 O 1 N l Y 3 R p b 2 4 x L z I w M j E t M T A t M j l f M T U z N z M x X 0 5 v a X N l L 0 F 1 d G 9 S Z W 1 v d m V k Q 2 9 s d W 1 u c z E u e 0 N v b H V t b j c 5 L D c 4 f S Z x d W 9 0 O y w m c X V v d D t T Z W N 0 a W 9 u M S 8 y M D I x L T E w L T I 5 X z E 1 M z c z M V 9 O b 2 l z Z S 9 B d X R v U m V t b 3 Z l Z E N v b H V t b n M x L n t D b 2 x 1 b W 4 4 M C w 3 O X 0 m c X V v d D s s J n F 1 b 3 Q 7 U 2 V j d G l v b j E v M j A y M S 0 x M C 0 y O V 8 x N T M 3 M z F f T m 9 p c 2 U v Q X V 0 b 1 J l b W 9 2 Z W R D b 2 x 1 b W 5 z M S 5 7 Q 2 9 s d W 1 u O D E s O D B 9 J n F 1 b 3 Q 7 L C Z x d W 9 0 O 1 N l Y 3 R p b 2 4 x L z I w M j E t M T A t M j l f M T U z N z M x X 0 5 v a X N l L 0 F 1 d G 9 S Z W 1 v d m V k Q 2 9 s d W 1 u c z E u e 0 N v b H V t b j g y L D g x f S Z x d W 9 0 O y w m c X V v d D t T Z W N 0 a W 9 u M S 8 y M D I x L T E w L T I 5 X z E 1 M z c z M V 9 O b 2 l z Z S 9 B d X R v U m V t b 3 Z l Z E N v b H V t b n M x L n t D b 2 x 1 b W 4 4 M y w 4 M n 0 m c X V v d D s s J n F 1 b 3 Q 7 U 2 V j d G l v b j E v M j A y M S 0 x M C 0 y O V 8 x N T M 3 M z F f T m 9 p c 2 U v Q X V 0 b 1 J l b W 9 2 Z W R D b 2 x 1 b W 5 z M S 5 7 Q 2 9 s d W 1 u O D Q s O D N 9 J n F 1 b 3 Q 7 L C Z x d W 9 0 O 1 N l Y 3 R p b 2 4 x L z I w M j E t M T A t M j l f M T U z N z M x X 0 5 v a X N l L 0 F 1 d G 9 S Z W 1 v d m V k Q 2 9 s d W 1 u c z E u e 0 N v b H V t b j g 1 L D g 0 f S Z x d W 9 0 O y w m c X V v d D t T Z W N 0 a W 9 u M S 8 y M D I x L T E w L T I 5 X z E 1 M z c z M V 9 O b 2 l z Z S 9 B d X R v U m V t b 3 Z l Z E N v b H V t b n M x L n t D b 2 x 1 b W 4 4 N i w 4 N X 0 m c X V v d D s s J n F 1 b 3 Q 7 U 2 V j d G l v b j E v M j A y M S 0 x M C 0 y O V 8 x N T M 3 M z F f T m 9 p c 2 U v Q X V 0 b 1 J l b W 9 2 Z W R D b 2 x 1 b W 5 z M S 5 7 Q 2 9 s d W 1 u O D c s O D Z 9 J n F 1 b 3 Q 7 L C Z x d W 9 0 O 1 N l Y 3 R p b 2 4 x L z I w M j E t M T A t M j l f M T U z N z M x X 0 5 v a X N l L 0 F 1 d G 9 S Z W 1 v d m V k Q 2 9 s d W 1 u c z E u e 0 N v b H V t b j g 4 L D g 3 f S Z x d W 9 0 O y w m c X V v d D t T Z W N 0 a W 9 u M S 8 y M D I x L T E w L T I 5 X z E 1 M z c z M V 9 O b 2 l z Z S 9 B d X R v U m V t b 3 Z l Z E N v b H V t b n M x L n t D b 2 x 1 b W 4 4 O S w 4 O H 0 m c X V v d D s s J n F 1 b 3 Q 7 U 2 V j d G l v b j E v M j A y M S 0 x M C 0 y O V 8 x N T M 3 M z F f T m 9 p c 2 U v Q X V 0 b 1 J l b W 9 2 Z W R D b 2 x 1 b W 5 z M S 5 7 Q 2 9 s d W 1 u O T A s O D l 9 J n F 1 b 3 Q 7 L C Z x d W 9 0 O 1 N l Y 3 R p b 2 4 x L z I w M j E t M T A t M j l f M T U z N z M x X 0 5 v a X N l L 0 F 1 d G 9 S Z W 1 v d m V k Q 2 9 s d W 1 u c z E u e 0 N v b H V t b j k x L D k w f S Z x d W 9 0 O y w m c X V v d D t T Z W N 0 a W 9 u M S 8 y M D I x L T E w L T I 5 X z E 1 M z c z M V 9 O b 2 l z Z S 9 B d X R v U m V t b 3 Z l Z E N v b H V t b n M x L n t D b 2 x 1 b W 4 5 M i w 5 M X 0 m c X V v d D s s J n F 1 b 3 Q 7 U 2 V j d G l v b j E v M j A y M S 0 x M C 0 y O V 8 x N T M 3 M z F f T m 9 p c 2 U v Q X V 0 b 1 J l b W 9 2 Z W R D b 2 x 1 b W 5 z M S 5 7 Q 2 9 s d W 1 u O T M s O T J 9 J n F 1 b 3 Q 7 L C Z x d W 9 0 O 1 N l Y 3 R p b 2 4 x L z I w M j E t M T A t M j l f M T U z N z M x X 0 5 v a X N l L 0 F 1 d G 9 S Z W 1 v d m V k Q 2 9 s d W 1 u c z E u e 0 N v b H V t b j k 0 L D k z f S Z x d W 9 0 O y w m c X V v d D t T Z W N 0 a W 9 u M S 8 y M D I x L T E w L T I 5 X z E 1 M z c z M V 9 O b 2 l z Z S 9 B d X R v U m V t b 3 Z l Z E N v b H V t b n M x L n t D b 2 x 1 b W 4 5 N S w 5 N H 0 m c X V v d D s s J n F 1 b 3 Q 7 U 2 V j d G l v b j E v M j A y M S 0 x M C 0 y O V 8 x N T M 3 M z F f T m 9 p c 2 U v Q X V 0 b 1 J l b W 9 2 Z W R D b 2 x 1 b W 5 z M S 5 7 Q 2 9 s d W 1 u O T Y s O T V 9 J n F 1 b 3 Q 7 L C Z x d W 9 0 O 1 N l Y 3 R p b 2 4 x L z I w M j E t M T A t M j l f M T U z N z M x X 0 5 v a X N l L 0 F 1 d G 9 S Z W 1 v d m V k Q 2 9 s d W 1 u c z E u e 0 N v b H V t b j k 3 L D k 2 f S Z x d W 9 0 O y w m c X V v d D t T Z W N 0 a W 9 u M S 8 y M D I x L T E w L T I 5 X z E 1 M z c z M V 9 O b 2 l z Z S 9 B d X R v U m V t b 3 Z l Z E N v b H V t b n M x L n t D b 2 x 1 b W 4 5 O C w 5 N 3 0 m c X V v d D s s J n F 1 b 3 Q 7 U 2 V j d G l v b j E v M j A y M S 0 x M C 0 y O V 8 x N T M 3 M z F f T m 9 p c 2 U v Q X V 0 b 1 J l b W 9 2 Z W R D b 2 x 1 b W 5 z M S 5 7 Q 2 9 s d W 1 u O T k s O T h 9 J n F 1 b 3 Q 7 L C Z x d W 9 0 O 1 N l Y 3 R p b 2 4 x L z I w M j E t M T A t M j l f M T U z N z M x X 0 5 v a X N l L 0 F 1 d G 9 S Z W 1 v d m V k Q 2 9 s d W 1 u c z E u e 0 N v b H V t b j E w M C w 5 O X 0 m c X V v d D s s J n F 1 b 3 Q 7 U 2 V j d G l v b j E v M j A y M S 0 x M C 0 y O V 8 x N T M 3 M z F f T m 9 p c 2 U v Q X V 0 b 1 J l b W 9 2 Z W R D b 2 x 1 b W 5 z M S 5 7 Q 2 9 s d W 1 u M T A x L D E w M H 0 m c X V v d D t d L C Z x d W 9 0 O 0 N v b H V t b k N v d W 5 0 J n F 1 b 3 Q 7 O j E w M S w m c X V v d D t L Z X l D b 2 x 1 b W 5 O Y W 1 l c y Z x d W 9 0 O z p b X S w m c X V v d D t D b 2 x 1 b W 5 J Z G V u d G l 0 a W V z J n F 1 b 3 Q 7 O l s m c X V v d D t T Z W N 0 a W 9 u M S 8 y M D I x L T E w L T I 5 X z E 1 M z c z M V 9 O b 2 l z Z S 9 B d X R v U m V t b 3 Z l Z E N v b H V t b n M x L n t D b 2 x 1 b W 4 x L D B 9 J n F 1 b 3 Q 7 L C Z x d W 9 0 O 1 N l Y 3 R p b 2 4 x L z I w M j E t M T A t M j l f M T U z N z M x X 0 5 v a X N l L 0 F 1 d G 9 S Z W 1 v d m V k Q 2 9 s d W 1 u c z E u e 0 N v b H V t b j I s M X 0 m c X V v d D s s J n F 1 b 3 Q 7 U 2 V j d G l v b j E v M j A y M S 0 x M C 0 y O V 8 x N T M 3 M z F f T m 9 p c 2 U v Q X V 0 b 1 J l b W 9 2 Z W R D b 2 x 1 b W 5 z M S 5 7 Q 2 9 s d W 1 u M y w y f S Z x d W 9 0 O y w m c X V v d D t T Z W N 0 a W 9 u M S 8 y M D I x L T E w L T I 5 X z E 1 M z c z M V 9 O b 2 l z Z S 9 B d X R v U m V t b 3 Z l Z E N v b H V t b n M x L n t D b 2 x 1 b W 4 0 L D N 9 J n F 1 b 3 Q 7 L C Z x d W 9 0 O 1 N l Y 3 R p b 2 4 x L z I w M j E t M T A t M j l f M T U z N z M x X 0 5 v a X N l L 0 F 1 d G 9 S Z W 1 v d m V k Q 2 9 s d W 1 u c z E u e 0 N v b H V t b j U s N H 0 m c X V v d D s s J n F 1 b 3 Q 7 U 2 V j d G l v b j E v M j A y M S 0 x M C 0 y O V 8 x N T M 3 M z F f T m 9 p c 2 U v Q X V 0 b 1 J l b W 9 2 Z W R D b 2 x 1 b W 5 z M S 5 7 Q 2 9 s d W 1 u N i w 1 f S Z x d W 9 0 O y w m c X V v d D t T Z W N 0 a W 9 u M S 8 y M D I x L T E w L T I 5 X z E 1 M z c z M V 9 O b 2 l z Z S 9 B d X R v U m V t b 3 Z l Z E N v b H V t b n M x L n t D b 2 x 1 b W 4 3 L D Z 9 J n F 1 b 3 Q 7 L C Z x d W 9 0 O 1 N l Y 3 R p b 2 4 x L z I w M j E t M T A t M j l f M T U z N z M x X 0 5 v a X N l L 0 F 1 d G 9 S Z W 1 v d m V k Q 2 9 s d W 1 u c z E u e 0 N v b H V t b j g s N 3 0 m c X V v d D s s J n F 1 b 3 Q 7 U 2 V j d G l v b j E v M j A y M S 0 x M C 0 y O V 8 x N T M 3 M z F f T m 9 p c 2 U v Q X V 0 b 1 J l b W 9 2 Z W R D b 2 x 1 b W 5 z M S 5 7 Q 2 9 s d W 1 u O S w 4 f S Z x d W 9 0 O y w m c X V v d D t T Z W N 0 a W 9 u M S 8 y M D I x L T E w L T I 5 X z E 1 M z c z M V 9 O b 2 l z Z S 9 B d X R v U m V t b 3 Z l Z E N v b H V t b n M x L n t D b 2 x 1 b W 4 x M C w 5 f S Z x d W 9 0 O y w m c X V v d D t T Z W N 0 a W 9 u M S 8 y M D I x L T E w L T I 5 X z E 1 M z c z M V 9 O b 2 l z Z S 9 B d X R v U m V t b 3 Z l Z E N v b H V t b n M x L n t D b 2 x 1 b W 4 x M S w x M H 0 m c X V v d D s s J n F 1 b 3 Q 7 U 2 V j d G l v b j E v M j A y M S 0 x M C 0 y O V 8 x N T M 3 M z F f T m 9 p c 2 U v Q X V 0 b 1 J l b W 9 2 Z W R D b 2 x 1 b W 5 z M S 5 7 Q 2 9 s d W 1 u M T I s M T F 9 J n F 1 b 3 Q 7 L C Z x d W 9 0 O 1 N l Y 3 R p b 2 4 x L z I w M j E t M T A t M j l f M T U z N z M x X 0 5 v a X N l L 0 F 1 d G 9 S Z W 1 v d m V k Q 2 9 s d W 1 u c z E u e 0 N v b H V t b j E z L D E y f S Z x d W 9 0 O y w m c X V v d D t T Z W N 0 a W 9 u M S 8 y M D I x L T E w L T I 5 X z E 1 M z c z M V 9 O b 2 l z Z S 9 B d X R v U m V t b 3 Z l Z E N v b H V t b n M x L n t D b 2 x 1 b W 4 x N C w x M 3 0 m c X V v d D s s J n F 1 b 3 Q 7 U 2 V j d G l v b j E v M j A y M S 0 x M C 0 y O V 8 x N T M 3 M z F f T m 9 p c 2 U v Q X V 0 b 1 J l b W 9 2 Z W R D b 2 x 1 b W 5 z M S 5 7 Q 2 9 s d W 1 u M T U s M T R 9 J n F 1 b 3 Q 7 L C Z x d W 9 0 O 1 N l Y 3 R p b 2 4 x L z I w M j E t M T A t M j l f M T U z N z M x X 0 5 v a X N l L 0 F 1 d G 9 S Z W 1 v d m V k Q 2 9 s d W 1 u c z E u e 0 N v b H V t b j E 2 L D E 1 f S Z x d W 9 0 O y w m c X V v d D t T Z W N 0 a W 9 u M S 8 y M D I x L T E w L T I 5 X z E 1 M z c z M V 9 O b 2 l z Z S 9 B d X R v U m V t b 3 Z l Z E N v b H V t b n M x L n t D b 2 x 1 b W 4 x N y w x N n 0 m c X V v d D s s J n F 1 b 3 Q 7 U 2 V j d G l v b j E v M j A y M S 0 x M C 0 y O V 8 x N T M 3 M z F f T m 9 p c 2 U v Q X V 0 b 1 J l b W 9 2 Z W R D b 2 x 1 b W 5 z M S 5 7 Q 2 9 s d W 1 u M T g s M T d 9 J n F 1 b 3 Q 7 L C Z x d W 9 0 O 1 N l Y 3 R p b 2 4 x L z I w M j E t M T A t M j l f M T U z N z M x X 0 5 v a X N l L 0 F 1 d G 9 S Z W 1 v d m V k Q 2 9 s d W 1 u c z E u e 0 N v b H V t b j E 5 L D E 4 f S Z x d W 9 0 O y w m c X V v d D t T Z W N 0 a W 9 u M S 8 y M D I x L T E w L T I 5 X z E 1 M z c z M V 9 O b 2 l z Z S 9 B d X R v U m V t b 3 Z l Z E N v b H V t b n M x L n t D b 2 x 1 b W 4 y M C w x O X 0 m c X V v d D s s J n F 1 b 3 Q 7 U 2 V j d G l v b j E v M j A y M S 0 x M C 0 y O V 8 x N T M 3 M z F f T m 9 p c 2 U v Q X V 0 b 1 J l b W 9 2 Z W R D b 2 x 1 b W 5 z M S 5 7 Q 2 9 s d W 1 u M j E s M j B 9 J n F 1 b 3 Q 7 L C Z x d W 9 0 O 1 N l Y 3 R p b 2 4 x L z I w M j E t M T A t M j l f M T U z N z M x X 0 5 v a X N l L 0 F 1 d G 9 S Z W 1 v d m V k Q 2 9 s d W 1 u c z E u e 0 N v b H V t b j I y L D I x f S Z x d W 9 0 O y w m c X V v d D t T Z W N 0 a W 9 u M S 8 y M D I x L T E w L T I 5 X z E 1 M z c z M V 9 O b 2 l z Z S 9 B d X R v U m V t b 3 Z l Z E N v b H V t b n M x L n t D b 2 x 1 b W 4 y M y w y M n 0 m c X V v d D s s J n F 1 b 3 Q 7 U 2 V j d G l v b j E v M j A y M S 0 x M C 0 y O V 8 x N T M 3 M z F f T m 9 p c 2 U v Q X V 0 b 1 J l b W 9 2 Z W R D b 2 x 1 b W 5 z M S 5 7 Q 2 9 s d W 1 u M j Q s M j N 9 J n F 1 b 3 Q 7 L C Z x d W 9 0 O 1 N l Y 3 R p b 2 4 x L z I w M j E t M T A t M j l f M T U z N z M x X 0 5 v a X N l L 0 F 1 d G 9 S Z W 1 v d m V k Q 2 9 s d W 1 u c z E u e 0 N v b H V t b j I 1 L D I 0 f S Z x d W 9 0 O y w m c X V v d D t T Z W N 0 a W 9 u M S 8 y M D I x L T E w L T I 5 X z E 1 M z c z M V 9 O b 2 l z Z S 9 B d X R v U m V t b 3 Z l Z E N v b H V t b n M x L n t D b 2 x 1 b W 4 y N i w y N X 0 m c X V v d D s s J n F 1 b 3 Q 7 U 2 V j d G l v b j E v M j A y M S 0 x M C 0 y O V 8 x N T M 3 M z F f T m 9 p c 2 U v Q X V 0 b 1 J l b W 9 2 Z W R D b 2 x 1 b W 5 z M S 5 7 Q 2 9 s d W 1 u M j c s M j Z 9 J n F 1 b 3 Q 7 L C Z x d W 9 0 O 1 N l Y 3 R p b 2 4 x L z I w M j E t M T A t M j l f M T U z N z M x X 0 5 v a X N l L 0 F 1 d G 9 S Z W 1 v d m V k Q 2 9 s d W 1 u c z E u e 0 N v b H V t b j I 4 L D I 3 f S Z x d W 9 0 O y w m c X V v d D t T Z W N 0 a W 9 u M S 8 y M D I x L T E w L T I 5 X z E 1 M z c z M V 9 O b 2 l z Z S 9 B d X R v U m V t b 3 Z l Z E N v b H V t b n M x L n t D b 2 x 1 b W 4 y O S w y O H 0 m c X V v d D s s J n F 1 b 3 Q 7 U 2 V j d G l v b j E v M j A y M S 0 x M C 0 y O V 8 x N T M 3 M z F f T m 9 p c 2 U v Q X V 0 b 1 J l b W 9 2 Z W R D b 2 x 1 b W 5 z M S 5 7 Q 2 9 s d W 1 u M z A s M j l 9 J n F 1 b 3 Q 7 L C Z x d W 9 0 O 1 N l Y 3 R p b 2 4 x L z I w M j E t M T A t M j l f M T U z N z M x X 0 5 v a X N l L 0 F 1 d G 9 S Z W 1 v d m V k Q 2 9 s d W 1 u c z E u e 0 N v b H V t b j M x L D M w f S Z x d W 9 0 O y w m c X V v d D t T Z W N 0 a W 9 u M S 8 y M D I x L T E w L T I 5 X z E 1 M z c z M V 9 O b 2 l z Z S 9 B d X R v U m V t b 3 Z l Z E N v b H V t b n M x L n t D b 2 x 1 b W 4 z M i w z M X 0 m c X V v d D s s J n F 1 b 3 Q 7 U 2 V j d G l v b j E v M j A y M S 0 x M C 0 y O V 8 x N T M 3 M z F f T m 9 p c 2 U v Q X V 0 b 1 J l b W 9 2 Z W R D b 2 x 1 b W 5 z M S 5 7 Q 2 9 s d W 1 u M z M s M z J 9 J n F 1 b 3 Q 7 L C Z x d W 9 0 O 1 N l Y 3 R p b 2 4 x L z I w M j E t M T A t M j l f M T U z N z M x X 0 5 v a X N l L 0 F 1 d G 9 S Z W 1 v d m V k Q 2 9 s d W 1 u c z E u e 0 N v b H V t b j M 0 L D M z f S Z x d W 9 0 O y w m c X V v d D t T Z W N 0 a W 9 u M S 8 y M D I x L T E w L T I 5 X z E 1 M z c z M V 9 O b 2 l z Z S 9 B d X R v U m V t b 3 Z l Z E N v b H V t b n M x L n t D b 2 x 1 b W 4 z N S w z N H 0 m c X V v d D s s J n F 1 b 3 Q 7 U 2 V j d G l v b j E v M j A y M S 0 x M C 0 y O V 8 x N T M 3 M z F f T m 9 p c 2 U v Q X V 0 b 1 J l b W 9 2 Z W R D b 2 x 1 b W 5 z M S 5 7 Q 2 9 s d W 1 u M z Y s M z V 9 J n F 1 b 3 Q 7 L C Z x d W 9 0 O 1 N l Y 3 R p b 2 4 x L z I w M j E t M T A t M j l f M T U z N z M x X 0 5 v a X N l L 0 F 1 d G 9 S Z W 1 v d m V k Q 2 9 s d W 1 u c z E u e 0 N v b H V t b j M 3 L D M 2 f S Z x d W 9 0 O y w m c X V v d D t T Z W N 0 a W 9 u M S 8 y M D I x L T E w L T I 5 X z E 1 M z c z M V 9 O b 2 l z Z S 9 B d X R v U m V t b 3 Z l Z E N v b H V t b n M x L n t D b 2 x 1 b W 4 z O C w z N 3 0 m c X V v d D s s J n F 1 b 3 Q 7 U 2 V j d G l v b j E v M j A y M S 0 x M C 0 y O V 8 x N T M 3 M z F f T m 9 p c 2 U v Q X V 0 b 1 J l b W 9 2 Z W R D b 2 x 1 b W 5 z M S 5 7 Q 2 9 s d W 1 u M z k s M z h 9 J n F 1 b 3 Q 7 L C Z x d W 9 0 O 1 N l Y 3 R p b 2 4 x L z I w M j E t M T A t M j l f M T U z N z M x X 0 5 v a X N l L 0 F 1 d G 9 S Z W 1 v d m V k Q 2 9 s d W 1 u c z E u e 0 N v b H V t b j Q w L D M 5 f S Z x d W 9 0 O y w m c X V v d D t T Z W N 0 a W 9 u M S 8 y M D I x L T E w L T I 5 X z E 1 M z c z M V 9 O b 2 l z Z S 9 B d X R v U m V t b 3 Z l Z E N v b H V t b n M x L n t D b 2 x 1 b W 4 0 M S w 0 M H 0 m c X V v d D s s J n F 1 b 3 Q 7 U 2 V j d G l v b j E v M j A y M S 0 x M C 0 y O V 8 x N T M 3 M z F f T m 9 p c 2 U v Q X V 0 b 1 J l b W 9 2 Z W R D b 2 x 1 b W 5 z M S 5 7 Q 2 9 s d W 1 u N D I s N D F 9 J n F 1 b 3 Q 7 L C Z x d W 9 0 O 1 N l Y 3 R p b 2 4 x L z I w M j E t M T A t M j l f M T U z N z M x X 0 5 v a X N l L 0 F 1 d G 9 S Z W 1 v d m V k Q 2 9 s d W 1 u c z E u e 0 N v b H V t b j Q z L D Q y f S Z x d W 9 0 O y w m c X V v d D t T Z W N 0 a W 9 u M S 8 y M D I x L T E w L T I 5 X z E 1 M z c z M V 9 O b 2 l z Z S 9 B d X R v U m V t b 3 Z l Z E N v b H V t b n M x L n t D b 2 x 1 b W 4 0 N C w 0 M 3 0 m c X V v d D s s J n F 1 b 3 Q 7 U 2 V j d G l v b j E v M j A y M S 0 x M C 0 y O V 8 x N T M 3 M z F f T m 9 p c 2 U v Q X V 0 b 1 J l b W 9 2 Z W R D b 2 x 1 b W 5 z M S 5 7 Q 2 9 s d W 1 u N D U s N D R 9 J n F 1 b 3 Q 7 L C Z x d W 9 0 O 1 N l Y 3 R p b 2 4 x L z I w M j E t M T A t M j l f M T U z N z M x X 0 5 v a X N l L 0 F 1 d G 9 S Z W 1 v d m V k Q 2 9 s d W 1 u c z E u e 0 N v b H V t b j Q 2 L D Q 1 f S Z x d W 9 0 O y w m c X V v d D t T Z W N 0 a W 9 u M S 8 y M D I x L T E w L T I 5 X z E 1 M z c z M V 9 O b 2 l z Z S 9 B d X R v U m V t b 3 Z l Z E N v b H V t b n M x L n t D b 2 x 1 b W 4 0 N y w 0 N n 0 m c X V v d D s s J n F 1 b 3 Q 7 U 2 V j d G l v b j E v M j A y M S 0 x M C 0 y O V 8 x N T M 3 M z F f T m 9 p c 2 U v Q X V 0 b 1 J l b W 9 2 Z W R D b 2 x 1 b W 5 z M S 5 7 Q 2 9 s d W 1 u N D g s N D d 9 J n F 1 b 3 Q 7 L C Z x d W 9 0 O 1 N l Y 3 R p b 2 4 x L z I w M j E t M T A t M j l f M T U z N z M x X 0 5 v a X N l L 0 F 1 d G 9 S Z W 1 v d m V k Q 2 9 s d W 1 u c z E u e 0 N v b H V t b j Q 5 L D Q 4 f S Z x d W 9 0 O y w m c X V v d D t T Z W N 0 a W 9 u M S 8 y M D I x L T E w L T I 5 X z E 1 M z c z M V 9 O b 2 l z Z S 9 B d X R v U m V t b 3 Z l Z E N v b H V t b n M x L n t D b 2 x 1 b W 4 1 M C w 0 O X 0 m c X V v d D s s J n F 1 b 3 Q 7 U 2 V j d G l v b j E v M j A y M S 0 x M C 0 y O V 8 x N T M 3 M z F f T m 9 p c 2 U v Q X V 0 b 1 J l b W 9 2 Z W R D b 2 x 1 b W 5 z M S 5 7 Q 2 9 s d W 1 u N T E s N T B 9 J n F 1 b 3 Q 7 L C Z x d W 9 0 O 1 N l Y 3 R p b 2 4 x L z I w M j E t M T A t M j l f M T U z N z M x X 0 5 v a X N l L 0 F 1 d G 9 S Z W 1 v d m V k Q 2 9 s d W 1 u c z E u e 0 N v b H V t b j U y L D U x f S Z x d W 9 0 O y w m c X V v d D t T Z W N 0 a W 9 u M S 8 y M D I x L T E w L T I 5 X z E 1 M z c z M V 9 O b 2 l z Z S 9 B d X R v U m V t b 3 Z l Z E N v b H V t b n M x L n t D b 2 x 1 b W 4 1 M y w 1 M n 0 m c X V v d D s s J n F 1 b 3 Q 7 U 2 V j d G l v b j E v M j A y M S 0 x M C 0 y O V 8 x N T M 3 M z F f T m 9 p c 2 U v Q X V 0 b 1 J l b W 9 2 Z W R D b 2 x 1 b W 5 z M S 5 7 Q 2 9 s d W 1 u N T Q s N T N 9 J n F 1 b 3 Q 7 L C Z x d W 9 0 O 1 N l Y 3 R p b 2 4 x L z I w M j E t M T A t M j l f M T U z N z M x X 0 5 v a X N l L 0 F 1 d G 9 S Z W 1 v d m V k Q 2 9 s d W 1 u c z E u e 0 N v b H V t b j U 1 L D U 0 f S Z x d W 9 0 O y w m c X V v d D t T Z W N 0 a W 9 u M S 8 y M D I x L T E w L T I 5 X z E 1 M z c z M V 9 O b 2 l z Z S 9 B d X R v U m V t b 3 Z l Z E N v b H V t b n M x L n t D b 2 x 1 b W 4 1 N i w 1 N X 0 m c X V v d D s s J n F 1 b 3 Q 7 U 2 V j d G l v b j E v M j A y M S 0 x M C 0 y O V 8 x N T M 3 M z F f T m 9 p c 2 U v Q X V 0 b 1 J l b W 9 2 Z W R D b 2 x 1 b W 5 z M S 5 7 Q 2 9 s d W 1 u N T c s N T Z 9 J n F 1 b 3 Q 7 L C Z x d W 9 0 O 1 N l Y 3 R p b 2 4 x L z I w M j E t M T A t M j l f M T U z N z M x X 0 5 v a X N l L 0 F 1 d G 9 S Z W 1 v d m V k Q 2 9 s d W 1 u c z E u e 0 N v b H V t b j U 4 L D U 3 f S Z x d W 9 0 O y w m c X V v d D t T Z W N 0 a W 9 u M S 8 y M D I x L T E w L T I 5 X z E 1 M z c z M V 9 O b 2 l z Z S 9 B d X R v U m V t b 3 Z l Z E N v b H V t b n M x L n t D b 2 x 1 b W 4 1 O S w 1 O H 0 m c X V v d D s s J n F 1 b 3 Q 7 U 2 V j d G l v b j E v M j A y M S 0 x M C 0 y O V 8 x N T M 3 M z F f T m 9 p c 2 U v Q X V 0 b 1 J l b W 9 2 Z W R D b 2 x 1 b W 5 z M S 5 7 Q 2 9 s d W 1 u N j A s N T l 9 J n F 1 b 3 Q 7 L C Z x d W 9 0 O 1 N l Y 3 R p b 2 4 x L z I w M j E t M T A t M j l f M T U z N z M x X 0 5 v a X N l L 0 F 1 d G 9 S Z W 1 v d m V k Q 2 9 s d W 1 u c z E u e 0 N v b H V t b j Y x L D Y w f S Z x d W 9 0 O y w m c X V v d D t T Z W N 0 a W 9 u M S 8 y M D I x L T E w L T I 5 X z E 1 M z c z M V 9 O b 2 l z Z S 9 B d X R v U m V t b 3 Z l Z E N v b H V t b n M x L n t D b 2 x 1 b W 4 2 M i w 2 M X 0 m c X V v d D s s J n F 1 b 3 Q 7 U 2 V j d G l v b j E v M j A y M S 0 x M C 0 y O V 8 x N T M 3 M z F f T m 9 p c 2 U v Q X V 0 b 1 J l b W 9 2 Z W R D b 2 x 1 b W 5 z M S 5 7 Q 2 9 s d W 1 u N j M s N j J 9 J n F 1 b 3 Q 7 L C Z x d W 9 0 O 1 N l Y 3 R p b 2 4 x L z I w M j E t M T A t M j l f M T U z N z M x X 0 5 v a X N l L 0 F 1 d G 9 S Z W 1 v d m V k Q 2 9 s d W 1 u c z E u e 0 N v b H V t b j Y 0 L D Y z f S Z x d W 9 0 O y w m c X V v d D t T Z W N 0 a W 9 u M S 8 y M D I x L T E w L T I 5 X z E 1 M z c z M V 9 O b 2 l z Z S 9 B d X R v U m V t b 3 Z l Z E N v b H V t b n M x L n t D b 2 x 1 b W 4 2 N S w 2 N H 0 m c X V v d D s s J n F 1 b 3 Q 7 U 2 V j d G l v b j E v M j A y M S 0 x M C 0 y O V 8 x N T M 3 M z F f T m 9 p c 2 U v Q X V 0 b 1 J l b W 9 2 Z W R D b 2 x 1 b W 5 z M S 5 7 Q 2 9 s d W 1 u N j Y s N j V 9 J n F 1 b 3 Q 7 L C Z x d W 9 0 O 1 N l Y 3 R p b 2 4 x L z I w M j E t M T A t M j l f M T U z N z M x X 0 5 v a X N l L 0 F 1 d G 9 S Z W 1 v d m V k Q 2 9 s d W 1 u c z E u e 0 N v b H V t b j Y 3 L D Y 2 f S Z x d W 9 0 O y w m c X V v d D t T Z W N 0 a W 9 u M S 8 y M D I x L T E w L T I 5 X z E 1 M z c z M V 9 O b 2 l z Z S 9 B d X R v U m V t b 3 Z l Z E N v b H V t b n M x L n t D b 2 x 1 b W 4 2 O C w 2 N 3 0 m c X V v d D s s J n F 1 b 3 Q 7 U 2 V j d G l v b j E v M j A y M S 0 x M C 0 y O V 8 x N T M 3 M z F f T m 9 p c 2 U v Q X V 0 b 1 J l b W 9 2 Z W R D b 2 x 1 b W 5 z M S 5 7 Q 2 9 s d W 1 u N j k s N j h 9 J n F 1 b 3 Q 7 L C Z x d W 9 0 O 1 N l Y 3 R p b 2 4 x L z I w M j E t M T A t M j l f M T U z N z M x X 0 5 v a X N l L 0 F 1 d G 9 S Z W 1 v d m V k Q 2 9 s d W 1 u c z E u e 0 N v b H V t b j c w L D Y 5 f S Z x d W 9 0 O y w m c X V v d D t T Z W N 0 a W 9 u M S 8 y M D I x L T E w L T I 5 X z E 1 M z c z M V 9 O b 2 l z Z S 9 B d X R v U m V t b 3 Z l Z E N v b H V t b n M x L n t D b 2 x 1 b W 4 3 M S w 3 M H 0 m c X V v d D s s J n F 1 b 3 Q 7 U 2 V j d G l v b j E v M j A y M S 0 x M C 0 y O V 8 x N T M 3 M z F f T m 9 p c 2 U v Q X V 0 b 1 J l b W 9 2 Z W R D b 2 x 1 b W 5 z M S 5 7 Q 2 9 s d W 1 u N z I s N z F 9 J n F 1 b 3 Q 7 L C Z x d W 9 0 O 1 N l Y 3 R p b 2 4 x L z I w M j E t M T A t M j l f M T U z N z M x X 0 5 v a X N l L 0 F 1 d G 9 S Z W 1 v d m V k Q 2 9 s d W 1 u c z E u e 0 N v b H V t b j c z L D c y f S Z x d W 9 0 O y w m c X V v d D t T Z W N 0 a W 9 u M S 8 y M D I x L T E w L T I 5 X z E 1 M z c z M V 9 O b 2 l z Z S 9 B d X R v U m V t b 3 Z l Z E N v b H V t b n M x L n t D b 2 x 1 b W 4 3 N C w 3 M 3 0 m c X V v d D s s J n F 1 b 3 Q 7 U 2 V j d G l v b j E v M j A y M S 0 x M C 0 y O V 8 x N T M 3 M z F f T m 9 p c 2 U v Q X V 0 b 1 J l b W 9 2 Z W R D b 2 x 1 b W 5 z M S 5 7 Q 2 9 s d W 1 u N z U s N z R 9 J n F 1 b 3 Q 7 L C Z x d W 9 0 O 1 N l Y 3 R p b 2 4 x L z I w M j E t M T A t M j l f M T U z N z M x X 0 5 v a X N l L 0 F 1 d G 9 S Z W 1 v d m V k Q 2 9 s d W 1 u c z E u e 0 N v b H V t b j c 2 L D c 1 f S Z x d W 9 0 O y w m c X V v d D t T Z W N 0 a W 9 u M S 8 y M D I x L T E w L T I 5 X z E 1 M z c z M V 9 O b 2 l z Z S 9 B d X R v U m V t b 3 Z l Z E N v b H V t b n M x L n t D b 2 x 1 b W 4 3 N y w 3 N n 0 m c X V v d D s s J n F 1 b 3 Q 7 U 2 V j d G l v b j E v M j A y M S 0 x M C 0 y O V 8 x N T M 3 M z F f T m 9 p c 2 U v Q X V 0 b 1 J l b W 9 2 Z W R D b 2 x 1 b W 5 z M S 5 7 Q 2 9 s d W 1 u N z g s N z d 9 J n F 1 b 3 Q 7 L C Z x d W 9 0 O 1 N l Y 3 R p b 2 4 x L z I w M j E t M T A t M j l f M T U z N z M x X 0 5 v a X N l L 0 F 1 d G 9 S Z W 1 v d m V k Q 2 9 s d W 1 u c z E u e 0 N v b H V t b j c 5 L D c 4 f S Z x d W 9 0 O y w m c X V v d D t T Z W N 0 a W 9 u M S 8 y M D I x L T E w L T I 5 X z E 1 M z c z M V 9 O b 2 l z Z S 9 B d X R v U m V t b 3 Z l Z E N v b H V t b n M x L n t D b 2 x 1 b W 4 4 M C w 3 O X 0 m c X V v d D s s J n F 1 b 3 Q 7 U 2 V j d G l v b j E v M j A y M S 0 x M C 0 y O V 8 x N T M 3 M z F f T m 9 p c 2 U v Q X V 0 b 1 J l b W 9 2 Z W R D b 2 x 1 b W 5 z M S 5 7 Q 2 9 s d W 1 u O D E s O D B 9 J n F 1 b 3 Q 7 L C Z x d W 9 0 O 1 N l Y 3 R p b 2 4 x L z I w M j E t M T A t M j l f M T U z N z M x X 0 5 v a X N l L 0 F 1 d G 9 S Z W 1 v d m V k Q 2 9 s d W 1 u c z E u e 0 N v b H V t b j g y L D g x f S Z x d W 9 0 O y w m c X V v d D t T Z W N 0 a W 9 u M S 8 y M D I x L T E w L T I 5 X z E 1 M z c z M V 9 O b 2 l z Z S 9 B d X R v U m V t b 3 Z l Z E N v b H V t b n M x L n t D b 2 x 1 b W 4 4 M y w 4 M n 0 m c X V v d D s s J n F 1 b 3 Q 7 U 2 V j d G l v b j E v M j A y M S 0 x M C 0 y O V 8 x N T M 3 M z F f T m 9 p c 2 U v Q X V 0 b 1 J l b W 9 2 Z W R D b 2 x 1 b W 5 z M S 5 7 Q 2 9 s d W 1 u O D Q s O D N 9 J n F 1 b 3 Q 7 L C Z x d W 9 0 O 1 N l Y 3 R p b 2 4 x L z I w M j E t M T A t M j l f M T U z N z M x X 0 5 v a X N l L 0 F 1 d G 9 S Z W 1 v d m V k Q 2 9 s d W 1 u c z E u e 0 N v b H V t b j g 1 L D g 0 f S Z x d W 9 0 O y w m c X V v d D t T Z W N 0 a W 9 u M S 8 y M D I x L T E w L T I 5 X z E 1 M z c z M V 9 O b 2 l z Z S 9 B d X R v U m V t b 3 Z l Z E N v b H V t b n M x L n t D b 2 x 1 b W 4 4 N i w 4 N X 0 m c X V v d D s s J n F 1 b 3 Q 7 U 2 V j d G l v b j E v M j A y M S 0 x M C 0 y O V 8 x N T M 3 M z F f T m 9 p c 2 U v Q X V 0 b 1 J l b W 9 2 Z W R D b 2 x 1 b W 5 z M S 5 7 Q 2 9 s d W 1 u O D c s O D Z 9 J n F 1 b 3 Q 7 L C Z x d W 9 0 O 1 N l Y 3 R p b 2 4 x L z I w M j E t M T A t M j l f M T U z N z M x X 0 5 v a X N l L 0 F 1 d G 9 S Z W 1 v d m V k Q 2 9 s d W 1 u c z E u e 0 N v b H V t b j g 4 L D g 3 f S Z x d W 9 0 O y w m c X V v d D t T Z W N 0 a W 9 u M S 8 y M D I x L T E w L T I 5 X z E 1 M z c z M V 9 O b 2 l z Z S 9 B d X R v U m V t b 3 Z l Z E N v b H V t b n M x L n t D b 2 x 1 b W 4 4 O S w 4 O H 0 m c X V v d D s s J n F 1 b 3 Q 7 U 2 V j d G l v b j E v M j A y M S 0 x M C 0 y O V 8 x N T M 3 M z F f T m 9 p c 2 U v Q X V 0 b 1 J l b W 9 2 Z W R D b 2 x 1 b W 5 z M S 5 7 Q 2 9 s d W 1 u O T A s O D l 9 J n F 1 b 3 Q 7 L C Z x d W 9 0 O 1 N l Y 3 R p b 2 4 x L z I w M j E t M T A t M j l f M T U z N z M x X 0 5 v a X N l L 0 F 1 d G 9 S Z W 1 v d m V k Q 2 9 s d W 1 u c z E u e 0 N v b H V t b j k x L D k w f S Z x d W 9 0 O y w m c X V v d D t T Z W N 0 a W 9 u M S 8 y M D I x L T E w L T I 5 X z E 1 M z c z M V 9 O b 2 l z Z S 9 B d X R v U m V t b 3 Z l Z E N v b H V t b n M x L n t D b 2 x 1 b W 4 5 M i w 5 M X 0 m c X V v d D s s J n F 1 b 3 Q 7 U 2 V j d G l v b j E v M j A y M S 0 x M C 0 y O V 8 x N T M 3 M z F f T m 9 p c 2 U v Q X V 0 b 1 J l b W 9 2 Z W R D b 2 x 1 b W 5 z M S 5 7 Q 2 9 s d W 1 u O T M s O T J 9 J n F 1 b 3 Q 7 L C Z x d W 9 0 O 1 N l Y 3 R p b 2 4 x L z I w M j E t M T A t M j l f M T U z N z M x X 0 5 v a X N l L 0 F 1 d G 9 S Z W 1 v d m V k Q 2 9 s d W 1 u c z E u e 0 N v b H V t b j k 0 L D k z f S Z x d W 9 0 O y w m c X V v d D t T Z W N 0 a W 9 u M S 8 y M D I x L T E w L T I 5 X z E 1 M z c z M V 9 O b 2 l z Z S 9 B d X R v U m V t b 3 Z l Z E N v b H V t b n M x L n t D b 2 x 1 b W 4 5 N S w 5 N H 0 m c X V v d D s s J n F 1 b 3 Q 7 U 2 V j d G l v b j E v M j A y M S 0 x M C 0 y O V 8 x N T M 3 M z F f T m 9 p c 2 U v Q X V 0 b 1 J l b W 9 2 Z W R D b 2 x 1 b W 5 z M S 5 7 Q 2 9 s d W 1 u O T Y s O T V 9 J n F 1 b 3 Q 7 L C Z x d W 9 0 O 1 N l Y 3 R p b 2 4 x L z I w M j E t M T A t M j l f M T U z N z M x X 0 5 v a X N l L 0 F 1 d G 9 S Z W 1 v d m V k Q 2 9 s d W 1 u c z E u e 0 N v b H V t b j k 3 L D k 2 f S Z x d W 9 0 O y w m c X V v d D t T Z W N 0 a W 9 u M S 8 y M D I x L T E w L T I 5 X z E 1 M z c z M V 9 O b 2 l z Z S 9 B d X R v U m V t b 3 Z l Z E N v b H V t b n M x L n t D b 2 x 1 b W 4 5 O C w 5 N 3 0 m c X V v d D s s J n F 1 b 3 Q 7 U 2 V j d G l v b j E v M j A y M S 0 x M C 0 y O V 8 x N T M 3 M z F f T m 9 p c 2 U v Q X V 0 b 1 J l b W 9 2 Z W R D b 2 x 1 b W 5 z M S 5 7 Q 2 9 s d W 1 u O T k s O T h 9 J n F 1 b 3 Q 7 L C Z x d W 9 0 O 1 N l Y 3 R p b 2 4 x L z I w M j E t M T A t M j l f M T U z N z M x X 0 5 v a X N l L 0 F 1 d G 9 S Z W 1 v d m V k Q 2 9 s d W 1 u c z E u e 0 N v b H V t b j E w M C w 5 O X 0 m c X V v d D s s J n F 1 b 3 Q 7 U 2 V j d G l v b j E v M j A y M S 0 x M C 0 y O V 8 x N T M 3 M z F f T m 9 p c 2 U v Q X V 0 b 1 J l b W 9 2 Z W R D b 2 x 1 b W 5 z M S 5 7 Q 2 9 s d W 1 u M T A x L D E w M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z I x L T E w L T I y X z E 1 M D Y w M F 9 O b 2 l z Z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x L T E w L T I y X z E 1 M D Y w M F 9 O b 2 l z Z S 9 U e X B l J T I w b W 9 k a W Z p J U M z J U E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M S 0 x M C 0 y M l 8 x N T A 2 M D B f T m 9 p c 2 U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M S 0 x M C 0 y M l 8 x N T A 2 M D B f T m 9 p c 2 U l M j A o M i k v V H l w Z S U y M G 1 v Z G l m a S V D M y V B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A y M S 0 x M C 0 y O V 8 x N T M 3 M z F f T m 9 p c 2 U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M D I x L T E w L T I 5 X z E 1 M z c z M V 9 O b 2 l z Z S 9 U e X B l J T I w b W 9 k a W Z p J U M z J U E 5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B 9 h 3 u + F 2 a R K L P U S W 3 3 W 8 V A A A A A A I A A A A A A B B m A A A A A Q A A I A A A A I 7 a Y d H B a g r q r K u w M m G M Q Z K x J + k A Y 9 1 Y / a N h S f n 9 E n I o A A A A A A 6 A A A A A A g A A I A A A A J R v W F z W y 6 q j H D f B 5 4 3 / p F 5 p W j b + + 4 + 4 i U F f a k g q S o 2 g U A A A A E i 2 i 7 v 7 X c d 0 D X U o R l P H y j T y h H 9 D u M Z d W S l a g h 2 D r v e c d P l N r V k Y U 5 p n s V d o 5 X R h W E 0 D S Q o I V b + C i e q z 7 w v c T O i l / / P 6 i g T e Y R C M A 7 g k w 5 0 f Q A A A A L y e Q d v x b n x q e 4 b 6 C q o z D N U F Z D d 5 R D s 2 K 7 G e / 1 T W h S 8 q C w 6 2 o n l h z O u / o Q v 6 9 V t S X U 9 W R 5 X D J Z Q m d 6 m W 9 J 6 P Y P 4 = < / D a t a M a s h u p > 
</file>

<file path=customXml/itemProps1.xml><?xml version="1.0" encoding="utf-8"?>
<ds:datastoreItem xmlns:ds="http://schemas.openxmlformats.org/officeDocument/2006/customXml" ds:itemID="{7DEED5AC-481A-418A-BDD2-4FE457E77E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2021-10-22_150600_Noise</vt:lpstr>
      <vt:lpstr>2021-10-29_153731_Noise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Savioz</dc:creator>
  <cp:lastModifiedBy>Vincent Savioz</cp:lastModifiedBy>
  <dcterms:created xsi:type="dcterms:W3CDTF">2021-10-22T13:07:13Z</dcterms:created>
  <dcterms:modified xsi:type="dcterms:W3CDTF">2021-12-14T08:06:45Z</dcterms:modified>
</cp:coreProperties>
</file>