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ancer\Stage 6\Data Sec\life expectancy\Submitables\"/>
    </mc:Choice>
  </mc:AlternateContent>
  <xr:revisionPtr revIDLastSave="0" documentId="13_ncr:1_{B0EF53C0-A51D-41BC-A151-353B8D1DFB29}" xr6:coauthVersionLast="47" xr6:coauthVersionMax="47" xr10:uidLastSave="{00000000-0000-0000-0000-000000000000}"/>
  <bookViews>
    <workbookView xWindow="-120" yWindow="-120" windowWidth="29040" windowHeight="16440" firstSheet="1" activeTab="6" xr2:uid="{00000000-000D-0000-FFFF-FFFF00000000}"/>
  </bookViews>
  <sheets>
    <sheet name="Raw Data" sheetId="1" r:id="rId1"/>
    <sheet name="Column Explanation" sheetId="2" r:id="rId2"/>
    <sheet name="Logbook" sheetId="3" r:id="rId3"/>
    <sheet name="Workings" sheetId="4" r:id="rId4"/>
    <sheet name="Charts" sheetId="27" r:id="rId5"/>
    <sheet name="Correlation Table" sheetId="14" r:id="rId6"/>
    <sheet name="Pivot Table" sheetId="29" r:id="rId7"/>
    <sheet name="Linear Regression" sheetId="22" r:id="rId8"/>
    <sheet name="LR Interpretation" sheetId="21" r:id="rId9"/>
  </sheets>
  <definedNames>
    <definedName name="_xlnm._FilterDatabase" localSheetId="0" hidden="1">'Raw Data'!$A$1:$V$2939</definedName>
    <definedName name="_xlnm._FilterDatabase" localSheetId="3" hidden="1">Workings!$A$1:$R$145</definedName>
    <definedName name="_xlchart.v1.0" hidden="1">Workings!$D$1</definedName>
    <definedName name="_xlchart.v1.1" hidden="1">Workings!$D$2:$D$145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9" l="1"/>
  <c r="D4" i="29"/>
  <c r="E6" i="29"/>
  <c r="D3" i="29"/>
  <c r="D7" i="29"/>
  <c r="D5" i="29"/>
  <c r="D8" i="29"/>
  <c r="D9" i="29"/>
  <c r="D10" i="29"/>
  <c r="D11" i="29"/>
  <c r="D12" i="29"/>
  <c r="D13" i="29"/>
  <c r="D14" i="29"/>
  <c r="D15" i="29"/>
  <c r="D16" i="29"/>
  <c r="D17" i="29"/>
  <c r="B27" i="22" l="1"/>
  <c r="U27" i="4"/>
  <c r="V27" i="4" s="1"/>
  <c r="V28" i="4" s="1"/>
  <c r="U28" i="4" l="1"/>
  <c r="T18" i="4" l="1"/>
  <c r="T2" i="4"/>
</calcChain>
</file>

<file path=xl/sharedStrings.xml><?xml version="1.0" encoding="utf-8"?>
<sst xmlns="http://schemas.openxmlformats.org/spreadsheetml/2006/main" count="6351" uniqueCount="318">
  <si>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</si>
  <si>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</si>
  <si>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</si>
  <si>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</si>
  <si>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</si>
  <si>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</si>
  <si>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</si>
  <si>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</si>
  <si>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</si>
  <si>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</si>
  <si>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</si>
  <si>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</si>
  <si>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</si>
  <si>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</si>
  <si>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</si>
  <si>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</si>
  <si>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</si>
  <si>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</si>
  <si>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</si>
  <si>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</si>
  <si>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</si>
  <si>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</si>
  <si>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</si>
  <si>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</si>
  <si>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</si>
  <si>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</si>
  <si>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</si>
  <si>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</si>
  <si>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</si>
  <si>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</si>
  <si>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</si>
  <si>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</si>
  <si>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</si>
  <si>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</si>
  <si>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</si>
  <si>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</si>
  <si>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</si>
  <si>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</si>
  <si>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</si>
  <si>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</si>
  <si>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</si>
  <si>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</si>
  <si>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</si>
  <si>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</si>
  <si>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</si>
  <si>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</si>
  <si>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</si>
  <si>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</si>
  <si>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</si>
  <si>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</si>
  <si>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</si>
  <si>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</si>
  <si>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</si>
  <si>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</si>
  <si>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</si>
  <si>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</si>
  <si>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</si>
  <si>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</si>
  <si>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</si>
  <si>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</si>
  <si>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</si>
  <si>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</si>
  <si>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</si>
  <si>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</si>
  <si>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</si>
  <si>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</si>
  <si>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</si>
  <si>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</si>
  <si>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</si>
  <si>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</si>
  <si>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</si>
  <si>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</si>
  <si>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</si>
  <si>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</si>
  <si>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</si>
  <si>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</si>
  <si>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</si>
  <si>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</si>
  <si>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</si>
  <si>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</si>
  <si>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</si>
  <si>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</si>
  <si>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</si>
  <si>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</si>
  <si>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</si>
  <si>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</si>
  <si>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</si>
  <si>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</si>
  <si>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</si>
  <si>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</si>
  <si>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</si>
  <si>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</si>
  <si>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</si>
  <si>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</si>
  <si>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</si>
  <si>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</si>
  <si>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</si>
  <si>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</si>
  <si>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</si>
  <si>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</si>
  <si>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</si>
  <si>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</si>
  <si>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</si>
  <si>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</si>
  <si>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</si>
  <si>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</si>
  <si>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</si>
  <si>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</si>
  <si>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</si>
  <si>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</si>
  <si>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</si>
  <si>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</si>
  <si>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</si>
  <si>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</si>
  <si>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</si>
  <si>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</si>
  <si>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</si>
  <si>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</si>
  <si>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</si>
  <si>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</si>
  <si>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</si>
  <si>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</si>
  <si>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</si>
  <si>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</si>
  <si>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</si>
  <si>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</si>
  <si>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</si>
  <si>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</si>
  <si>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</si>
  <si>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</si>
  <si>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</si>
  <si>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</si>
  <si>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</si>
  <si>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</si>
  <si>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</si>
  <si>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</si>
  <si>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</si>
  <si>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</si>
  <si>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</si>
  <si>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</si>
  <si>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</si>
  <si>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</si>
  <si>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</si>
  <si>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</si>
  <si>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</si>
  <si>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</si>
  <si>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</si>
  <si>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</si>
  <si>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</si>
  <si>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</si>
  <si>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</si>
  <si>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</si>
  <si>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</si>
  <si>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</si>
  <si>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</si>
  <si>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</si>
  <si>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</si>
  <si>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</si>
  <si>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</si>
  <si>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</si>
  <si>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</si>
  <si>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</si>
  <si>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</si>
  <si>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</si>
  <si>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</si>
  <si>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</si>
  <si>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</si>
  <si>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</si>
  <si>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</si>
  <si>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</si>
  <si>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</si>
  <si>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</si>
  <si>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</si>
  <si>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</si>
  <si>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</si>
  <si>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</si>
  <si>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</si>
  <si>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</si>
  <si>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</si>
  <si>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</si>
  <si>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</si>
  <si>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</si>
  <si>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</si>
  <si>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</si>
  <si>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</si>
  <si>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</si>
  <si>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</si>
  <si>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</si>
  <si>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</si>
  <si>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</si>
  <si>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</si>
  <si>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</si>
  <si>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</si>
  <si>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</si>
  <si>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</si>
  <si>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</si>
  <si>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</si>
  <si>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</si>
  <si>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</si>
  <si>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</si>
  <si>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</si>
  <si>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</si>
  <si>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</si>
  <si>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</si>
  <si>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</si>
  <si>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</si>
  <si>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</si>
  <si>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</si>
  <si>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</si>
  <si>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</si>
  <si>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</si>
  <si>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</si>
  <si>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</si>
  <si>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</si>
  <si>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</si>
  <si>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</si>
  <si>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</si>
  <si>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extracted 2014 data into a new sheet</t>
  </si>
  <si>
    <t>deleted last three columns</t>
  </si>
  <si>
    <t>highlighted the columns to be used for regression</t>
  </si>
  <si>
    <t>deleted all rows of developing countries which had a blank cell</t>
  </si>
  <si>
    <t>replaced blank cells of developed countries by averaging other countries (only hepatitis) and researching online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</si>
  <si>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</si>
  <si>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</si>
  <si>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</si>
  <si>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</si>
  <si>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</si>
  <si>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</si>
  <si>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</si>
  <si>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</si>
  <si>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</si>
  <si>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</si>
  <si>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</si>
  <si>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</si>
  <si>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</si>
  <si>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</si>
  <si>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</si>
  <si>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</si>
  <si>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</si>
  <si>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</si>
  <si>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</si>
  <si>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</si>
  <si>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</si>
  <si>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</si>
  <si>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</si>
  <si>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</si>
  <si>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</si>
  <si>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</si>
  <si>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Life expectancy </t>
  </si>
  <si>
    <t>Residuals</t>
  </si>
  <si>
    <t xml:space="preserve">Criteria to be met : </t>
  </si>
  <si>
    <t>correlation with dependent variable to be above 0.3 or below -0.3</t>
  </si>
  <si>
    <t>to avoid multi colinearity, no 2 independent variabels must have a correlation of above 0.7 and below -0.7</t>
  </si>
  <si>
    <t>GDP per capita</t>
  </si>
  <si>
    <t>made a correlation table to check some assumptions</t>
  </si>
  <si>
    <t>&lt;- skewness of life expectancy (dependent variable)</t>
  </si>
  <si>
    <t>&lt;- kurtosis , indicates fatter tails</t>
  </si>
  <si>
    <t>sample size and normality of dependent variable assumptions met</t>
  </si>
  <si>
    <t>ran linear regression on the valid columns</t>
  </si>
  <si>
    <t>Standard Residuals</t>
  </si>
  <si>
    <t>Standardized Life expectancy</t>
  </si>
  <si>
    <t>the highlighted green cells are the independent variables which have a p value under 0.05 and red ones have p value above 0.05</t>
  </si>
  <si>
    <t>count</t>
  </si>
  <si>
    <t>percentage</t>
  </si>
  <si>
    <t>status</t>
  </si>
  <si>
    <t>Developed or Developing status</t>
  </si>
  <si>
    <t>Life Expectancy in age</t>
  </si>
  <si>
    <t>Adult Mortality Rates of both sexes (probability of dying between 15 and 60 years per 1000 population)</t>
  </si>
  <si>
    <t>life expectancy</t>
  </si>
  <si>
    <t>adult mortality</t>
  </si>
  <si>
    <t>Number of Infant Deaths per 1000 population</t>
  </si>
  <si>
    <t>Alcohol, recorded per capita (15+) consumption (in litres of pure alcohol)</t>
  </si>
  <si>
    <t>Expenditure on health as a percentage of Gross Domestic Product per capita(%)</t>
  </si>
  <si>
    <t>Hepatitis B (HepB) immunization coverage among 1-year-olds (%)</t>
  </si>
  <si>
    <t>Measles - number of reported cases per 1000 population</t>
  </si>
  <si>
    <t>Measles</t>
  </si>
  <si>
    <t>under-five deaths</t>
  </si>
  <si>
    <t>Number of under-five deaths per 1000 population</t>
  </si>
  <si>
    <t>Polio (Pol3) immunization coverage among 1-year-olds (%)</t>
  </si>
  <si>
    <t>General government expenditure on health as a percentage of total government expenditure (%)</t>
  </si>
  <si>
    <t>polio</t>
  </si>
  <si>
    <t>total expenditure</t>
  </si>
  <si>
    <t>Diphtheria</t>
  </si>
  <si>
    <t>HIV/AIDS</t>
  </si>
  <si>
    <t>Number of years of Schooling(years)</t>
  </si>
  <si>
    <t>GDP per capita (USD)</t>
  </si>
  <si>
    <t>Deaths per 1 000 live births HIV/AIDS (0-4 years)</t>
  </si>
  <si>
    <t>Diphtheria tetanus toxoid and pertussis (DTP3) immunization coverage among 1-year-olds (%)</t>
  </si>
  <si>
    <t>Average of Adult Mortality</t>
  </si>
  <si>
    <t>Average of Schooling</t>
  </si>
  <si>
    <t>Average of GDP per capita (USD)</t>
  </si>
  <si>
    <t xml:space="preserve">Average of Life expectancy </t>
  </si>
  <si>
    <t>Developing Countries</t>
  </si>
  <si>
    <t>Developed Countries</t>
  </si>
  <si>
    <t>wrote linear regression interpretation</t>
  </si>
  <si>
    <t>made summary some summary statistics using pivot table</t>
  </si>
  <si>
    <t>made charts</t>
  </si>
  <si>
    <t>alcohol</t>
  </si>
  <si>
    <t>gdp per capita</t>
  </si>
  <si>
    <t>schooling</t>
  </si>
  <si>
    <t>polia</t>
  </si>
  <si>
    <t>Xs =</t>
  </si>
  <si>
    <t>Y =</t>
  </si>
  <si>
    <t>we have an R square of 84% which means 84% of the variation in Life Expectancy is explained by its various independent variables</t>
  </si>
  <si>
    <t>Average of  HIV/AIDS</t>
  </si>
  <si>
    <t>Average of Polio</t>
  </si>
  <si>
    <t>Average of Total expenditure</t>
  </si>
  <si>
    <t>Average of percentage expenditure</t>
  </si>
  <si>
    <t xml:space="preserve">Average of Diphtheria </t>
  </si>
  <si>
    <t>Average of Hepatitis B</t>
  </si>
  <si>
    <t>Average of Population</t>
  </si>
  <si>
    <t xml:space="preserve">Average of under-five deaths </t>
  </si>
  <si>
    <t xml:space="preserve">Average of Measles </t>
  </si>
  <si>
    <t>Average of infant deaths</t>
  </si>
  <si>
    <t>Average of Alcohol</t>
  </si>
  <si>
    <t>(Copied from a pivot table)</t>
  </si>
  <si>
    <t>percentage difference</t>
  </si>
  <si>
    <t>&lt;- lowest life expectancy from the developed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</si>
</sst>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4" fontId="16" fillId="0" borderId="0" xfId="0" applyNumberFormat="1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4" fillId="0" borderId="0" xfId="0" applyFont="1"/>
    <xf numFmtId="0" fontId="14" fillId="0" borderId="10" xfId="0" applyFont="1" applyBorder="1"/>
    <xf numFmtId="0" fontId="19" fillId="0" borderId="0" xfId="0" applyFont="1"/>
    <xf numFmtId="0" fontId="19" fillId="0" borderId="10" xfId="0" applyFont="1" applyBorder="1"/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9" fontId="0" fillId="0" borderId="0" xfId="42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3E-4A5C-B9FD-8C8C79F8D9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3E-4A5C-B9FD-8C8C79F8D9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Workings!$T$27:$T$28</c:f>
              <c:strCache>
                <c:ptCount val="2"/>
                <c:pt idx="0">
                  <c:v>Developing Countries</c:v>
                </c:pt>
                <c:pt idx="1">
                  <c:v>Developed Countries</c:v>
                </c:pt>
              </c:strCache>
            </c:strRef>
          </c:cat>
          <c:val>
            <c:numRef>
              <c:f>Workings!$U$27:$U$28</c:f>
              <c:numCache>
                <c:formatCode>General</c:formatCode>
                <c:ptCount val="2"/>
                <c:pt idx="0">
                  <c:v>112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E-4A5C-B9FD-8C8C79F8D9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HIV/AIDS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Workings!$G$2:$G$145</c:f>
              <c:numCache>
                <c:formatCode>#,##0.00</c:formatCode>
                <c:ptCount val="14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1.1000000000000001</c:v>
                </c:pt>
                <c:pt idx="14">
                  <c:v>0.5</c:v>
                </c:pt>
                <c:pt idx="15">
                  <c:v>0.1</c:v>
                </c:pt>
                <c:pt idx="16">
                  <c:v>2.2999999999999998</c:v>
                </c:pt>
                <c:pt idx="17">
                  <c:v>0.1</c:v>
                </c:pt>
                <c:pt idx="18">
                  <c:v>0.1</c:v>
                </c:pt>
                <c:pt idx="19">
                  <c:v>0.6</c:v>
                </c:pt>
                <c:pt idx="20">
                  <c:v>0.7</c:v>
                </c:pt>
                <c:pt idx="21">
                  <c:v>0.2</c:v>
                </c:pt>
                <c:pt idx="22">
                  <c:v>0.2</c:v>
                </c:pt>
                <c:pt idx="23">
                  <c:v>3.7</c:v>
                </c:pt>
                <c:pt idx="24">
                  <c:v>0.1</c:v>
                </c:pt>
                <c:pt idx="25">
                  <c:v>4.5</c:v>
                </c:pt>
                <c:pt idx="26">
                  <c:v>2.9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0.8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2.1</c:v>
                </c:pt>
                <c:pt idx="37">
                  <c:v>0.3</c:v>
                </c:pt>
                <c:pt idx="38">
                  <c:v>0.1</c:v>
                </c:pt>
                <c:pt idx="39">
                  <c:v>0.2</c:v>
                </c:pt>
                <c:pt idx="40">
                  <c:v>4.4000000000000004</c:v>
                </c:pt>
                <c:pt idx="41">
                  <c:v>0.1</c:v>
                </c:pt>
                <c:pt idx="42">
                  <c:v>0.6</c:v>
                </c:pt>
                <c:pt idx="43">
                  <c:v>0.1</c:v>
                </c:pt>
                <c:pt idx="44">
                  <c:v>0.1</c:v>
                </c:pt>
                <c:pt idx="45">
                  <c:v>2.8</c:v>
                </c:pt>
                <c:pt idx="46">
                  <c:v>0.1</c:v>
                </c:pt>
                <c:pt idx="47">
                  <c:v>0.1</c:v>
                </c:pt>
                <c:pt idx="48">
                  <c:v>0.8</c:v>
                </c:pt>
                <c:pt idx="49">
                  <c:v>0.1</c:v>
                </c:pt>
                <c:pt idx="50">
                  <c:v>0.4</c:v>
                </c:pt>
                <c:pt idx="51">
                  <c:v>0.5</c:v>
                </c:pt>
                <c:pt idx="52">
                  <c:v>3.4</c:v>
                </c:pt>
                <c:pt idx="53">
                  <c:v>0.3</c:v>
                </c:pt>
                <c:pt idx="54">
                  <c:v>0.5</c:v>
                </c:pt>
                <c:pt idx="55">
                  <c:v>0.3</c:v>
                </c:pt>
                <c:pt idx="56">
                  <c:v>0.1</c:v>
                </c:pt>
                <c:pt idx="57">
                  <c:v>0.1</c:v>
                </c:pt>
                <c:pt idx="58">
                  <c:v>0.2</c:v>
                </c:pt>
                <c:pt idx="59">
                  <c:v>0.3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0.5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2.9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9.4</c:v>
                </c:pt>
                <c:pt idx="73">
                  <c:v>0.9</c:v>
                </c:pt>
                <c:pt idx="74">
                  <c:v>0.1</c:v>
                </c:pt>
                <c:pt idx="75">
                  <c:v>0.1</c:v>
                </c:pt>
                <c:pt idx="76">
                  <c:v>0.3</c:v>
                </c:pt>
                <c:pt idx="77">
                  <c:v>5.0999999999999996</c:v>
                </c:pt>
                <c:pt idx="78">
                  <c:v>0.1</c:v>
                </c:pt>
                <c:pt idx="79">
                  <c:v>0.1</c:v>
                </c:pt>
                <c:pt idx="80">
                  <c:v>1.6</c:v>
                </c:pt>
                <c:pt idx="81">
                  <c:v>0.1</c:v>
                </c:pt>
                <c:pt idx="82">
                  <c:v>0.9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4.0999999999999996</c:v>
                </c:pt>
                <c:pt idx="89">
                  <c:v>0.3</c:v>
                </c:pt>
                <c:pt idx="90">
                  <c:v>2.2000000000000002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0.5</c:v>
                </c:pt>
                <c:pt idx="96">
                  <c:v>3.9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0.7</c:v>
                </c:pt>
                <c:pt idx="101">
                  <c:v>0.2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0.4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0.1</c:v>
                </c:pt>
                <c:pt idx="113">
                  <c:v>0.1</c:v>
                </c:pt>
                <c:pt idx="114">
                  <c:v>0.6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3.7</c:v>
                </c:pt>
                <c:pt idx="120">
                  <c:v>0.1</c:v>
                </c:pt>
                <c:pt idx="121">
                  <c:v>0.1</c:v>
                </c:pt>
                <c:pt idx="122">
                  <c:v>0.4</c:v>
                </c:pt>
                <c:pt idx="123">
                  <c:v>7.3</c:v>
                </c:pt>
                <c:pt idx="124">
                  <c:v>0.1</c:v>
                </c:pt>
                <c:pt idx="125">
                  <c:v>0.1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1</c:v>
                </c:pt>
                <c:pt idx="130">
                  <c:v>0.1</c:v>
                </c:pt>
                <c:pt idx="131">
                  <c:v>0.3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3.2</c:v>
                </c:pt>
                <c:pt idx="136">
                  <c:v>0.2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4.3</c:v>
                </c:pt>
                <c:pt idx="143">
                  <c:v>6.3</c:v>
                </c:pt>
              </c:numCache>
            </c:numRef>
          </c:xVal>
          <c:yVal>
            <c:numRef>
              <c:f>'Linear Regression'!$C$31:$C$174</c:f>
              <c:numCache>
                <c:formatCode>General</c:formatCode>
                <c:ptCount val="144"/>
                <c:pt idx="0">
                  <c:v>-4.0340320953294579</c:v>
                </c:pt>
                <c:pt idx="1">
                  <c:v>-0.25483198630244885</c:v>
                </c:pt>
                <c:pt idx="2">
                  <c:v>-1.8484148199883919</c:v>
                </c:pt>
                <c:pt idx="3">
                  <c:v>-10.792322956866457</c:v>
                </c:pt>
                <c:pt idx="4">
                  <c:v>-3.2232730053717091</c:v>
                </c:pt>
                <c:pt idx="5">
                  <c:v>-0.6686587938709323</c:v>
                </c:pt>
                <c:pt idx="6">
                  <c:v>-6.4725396935960759</c:v>
                </c:pt>
                <c:pt idx="7">
                  <c:v>-0.54157175995194962</c:v>
                </c:pt>
                <c:pt idx="8">
                  <c:v>1.0777020128518444</c:v>
                </c:pt>
                <c:pt idx="9">
                  <c:v>4.0716945391117889</c:v>
                </c:pt>
                <c:pt idx="10">
                  <c:v>-4.1159172244717297</c:v>
                </c:pt>
                <c:pt idx="11">
                  <c:v>8.3654076413841096</c:v>
                </c:pt>
                <c:pt idx="12">
                  <c:v>-1.408514089557741</c:v>
                </c:pt>
                <c:pt idx="13">
                  <c:v>-4.3048608920655198</c:v>
                </c:pt>
                <c:pt idx="14">
                  <c:v>1.2552529746507446</c:v>
                </c:pt>
                <c:pt idx="15">
                  <c:v>1.2940926870941496</c:v>
                </c:pt>
                <c:pt idx="16">
                  <c:v>-0.34850718354142884</c:v>
                </c:pt>
                <c:pt idx="17">
                  <c:v>-1.2589027798824048</c:v>
                </c:pt>
                <c:pt idx="18">
                  <c:v>-2.3074693711999288</c:v>
                </c:pt>
                <c:pt idx="19">
                  <c:v>-0.95236638440754717</c:v>
                </c:pt>
                <c:pt idx="20">
                  <c:v>-4.5837126573460694</c:v>
                </c:pt>
                <c:pt idx="21">
                  <c:v>0.2883093745961105</c:v>
                </c:pt>
                <c:pt idx="22">
                  <c:v>0.82190020283859155</c:v>
                </c:pt>
                <c:pt idx="23">
                  <c:v>-1.1992945398864094</c:v>
                </c:pt>
                <c:pt idx="24">
                  <c:v>3.8340213212992467</c:v>
                </c:pt>
                <c:pt idx="25">
                  <c:v>7.7005545466259022</c:v>
                </c:pt>
                <c:pt idx="26">
                  <c:v>-1.5196764800449571</c:v>
                </c:pt>
                <c:pt idx="27">
                  <c:v>3.6317755460307239</c:v>
                </c:pt>
                <c:pt idx="28">
                  <c:v>1.4160711790502347</c:v>
                </c:pt>
                <c:pt idx="29">
                  <c:v>2.0384283038298179</c:v>
                </c:pt>
                <c:pt idx="30">
                  <c:v>-8.4514504865446867</c:v>
                </c:pt>
                <c:pt idx="31">
                  <c:v>4.3807216359751493</c:v>
                </c:pt>
                <c:pt idx="32">
                  <c:v>-0.49964388964387751</c:v>
                </c:pt>
                <c:pt idx="33">
                  <c:v>7.3198305573230016</c:v>
                </c:pt>
                <c:pt idx="34">
                  <c:v>-2.7518835724077491</c:v>
                </c:pt>
                <c:pt idx="35">
                  <c:v>-0.53109627692170136</c:v>
                </c:pt>
                <c:pt idx="36">
                  <c:v>6.2822178394753507</c:v>
                </c:pt>
                <c:pt idx="37">
                  <c:v>2.2852813419739846</c:v>
                </c:pt>
                <c:pt idx="38">
                  <c:v>1.3311594859371922</c:v>
                </c:pt>
                <c:pt idx="39">
                  <c:v>2.0357549670122808</c:v>
                </c:pt>
                <c:pt idx="40">
                  <c:v>-6.2244952170476253</c:v>
                </c:pt>
                <c:pt idx="41">
                  <c:v>-0.10785758140973201</c:v>
                </c:pt>
                <c:pt idx="42">
                  <c:v>2.2299065733470584</c:v>
                </c:pt>
                <c:pt idx="43">
                  <c:v>-8.012325510608278</c:v>
                </c:pt>
                <c:pt idx="44">
                  <c:v>0.54872785648690581</c:v>
                </c:pt>
                <c:pt idx="45">
                  <c:v>0.22382573071283218</c:v>
                </c:pt>
                <c:pt idx="46">
                  <c:v>0.48675765610369126</c:v>
                </c:pt>
                <c:pt idx="47">
                  <c:v>7.2838675832054918</c:v>
                </c:pt>
                <c:pt idx="48">
                  <c:v>-3.5634855009727104</c:v>
                </c:pt>
                <c:pt idx="49">
                  <c:v>6.5528976035475495</c:v>
                </c:pt>
                <c:pt idx="50">
                  <c:v>4.6398630477100511</c:v>
                </c:pt>
                <c:pt idx="51">
                  <c:v>-2.2204503200097179</c:v>
                </c:pt>
                <c:pt idx="52">
                  <c:v>-0.73996537263377604</c:v>
                </c:pt>
                <c:pt idx="53">
                  <c:v>-0.82398616702603533</c:v>
                </c:pt>
                <c:pt idx="54">
                  <c:v>0.19534821322108797</c:v>
                </c:pt>
                <c:pt idx="55">
                  <c:v>4.5064685360691215</c:v>
                </c:pt>
                <c:pt idx="56">
                  <c:v>-0.5044475569445126</c:v>
                </c:pt>
                <c:pt idx="57">
                  <c:v>-2.0091584429707154</c:v>
                </c:pt>
                <c:pt idx="58">
                  <c:v>-0.64167107275973478</c:v>
                </c:pt>
                <c:pt idx="59">
                  <c:v>-1.698150080800076E-2</c:v>
                </c:pt>
                <c:pt idx="60">
                  <c:v>2.1583768513495158</c:v>
                </c:pt>
                <c:pt idx="61">
                  <c:v>-2.185764153626792</c:v>
                </c:pt>
                <c:pt idx="62">
                  <c:v>1.0488208665986889</c:v>
                </c:pt>
                <c:pt idx="63">
                  <c:v>1.3749427385707662</c:v>
                </c:pt>
                <c:pt idx="64">
                  <c:v>4.0198561466682463</c:v>
                </c:pt>
                <c:pt idx="65">
                  <c:v>7.1182441730429531</c:v>
                </c:pt>
                <c:pt idx="66">
                  <c:v>1.1842976616835728</c:v>
                </c:pt>
                <c:pt idx="67">
                  <c:v>-8.4689633101933168</c:v>
                </c:pt>
                <c:pt idx="68">
                  <c:v>-0.13479846289053654</c:v>
                </c:pt>
                <c:pt idx="69">
                  <c:v>-6.9806244047208992</c:v>
                </c:pt>
                <c:pt idx="70">
                  <c:v>-1.1838587610118907</c:v>
                </c:pt>
                <c:pt idx="71">
                  <c:v>1.3506675159194117</c:v>
                </c:pt>
                <c:pt idx="72">
                  <c:v>4.8825046120966107</c:v>
                </c:pt>
                <c:pt idx="73">
                  <c:v>-2.1327508900014678</c:v>
                </c:pt>
                <c:pt idx="74">
                  <c:v>-5.1632511210533352</c:v>
                </c:pt>
                <c:pt idx="75">
                  <c:v>1.264835241166324</c:v>
                </c:pt>
                <c:pt idx="76">
                  <c:v>0.29197139948503548</c:v>
                </c:pt>
                <c:pt idx="77">
                  <c:v>-0.11168009756364938</c:v>
                </c:pt>
                <c:pt idx="78">
                  <c:v>2.6678392178421575</c:v>
                </c:pt>
                <c:pt idx="79">
                  <c:v>3.3656474629348736</c:v>
                </c:pt>
                <c:pt idx="80">
                  <c:v>-2.1549075169994936</c:v>
                </c:pt>
                <c:pt idx="81">
                  <c:v>3.5904589353020384</c:v>
                </c:pt>
                <c:pt idx="82">
                  <c:v>-4.503503191621931</c:v>
                </c:pt>
                <c:pt idx="83">
                  <c:v>0.67166076829964538</c:v>
                </c:pt>
                <c:pt idx="84">
                  <c:v>3.4884251898729133</c:v>
                </c:pt>
                <c:pt idx="85">
                  <c:v>-3.2168320015165222</c:v>
                </c:pt>
                <c:pt idx="86">
                  <c:v>-2.1564221261264009</c:v>
                </c:pt>
                <c:pt idx="87">
                  <c:v>2.3008414413980347</c:v>
                </c:pt>
                <c:pt idx="88">
                  <c:v>0.83559274851809562</c:v>
                </c:pt>
                <c:pt idx="89">
                  <c:v>-2.4522505949137781</c:v>
                </c:pt>
                <c:pt idx="90">
                  <c:v>0.42724844612662594</c:v>
                </c:pt>
                <c:pt idx="91">
                  <c:v>-0.63432619737162099</c:v>
                </c:pt>
                <c:pt idx="92">
                  <c:v>9.8385355143363995E-2</c:v>
                </c:pt>
                <c:pt idx="93">
                  <c:v>-2.8699872782855209</c:v>
                </c:pt>
                <c:pt idx="94">
                  <c:v>3.7780368140682015</c:v>
                </c:pt>
                <c:pt idx="95">
                  <c:v>3.1251199865657213</c:v>
                </c:pt>
                <c:pt idx="96">
                  <c:v>-3.2819300752324025</c:v>
                </c:pt>
                <c:pt idx="97">
                  <c:v>-7.5911495877804214E-2</c:v>
                </c:pt>
                <c:pt idx="98">
                  <c:v>2.9022617011920318</c:v>
                </c:pt>
                <c:pt idx="99">
                  <c:v>4.4556363761110873</c:v>
                </c:pt>
                <c:pt idx="100">
                  <c:v>6.8358027901645357E-2</c:v>
                </c:pt>
                <c:pt idx="101">
                  <c:v>2.9215849181457543</c:v>
                </c:pt>
                <c:pt idx="102">
                  <c:v>2.8180810935839276</c:v>
                </c:pt>
                <c:pt idx="103">
                  <c:v>0.14404102490628645</c:v>
                </c:pt>
                <c:pt idx="104">
                  <c:v>-4.644030360847438</c:v>
                </c:pt>
                <c:pt idx="105">
                  <c:v>8.3081438109048804</c:v>
                </c:pt>
                <c:pt idx="106">
                  <c:v>0.86700082545668522</c:v>
                </c:pt>
                <c:pt idx="107">
                  <c:v>-1.1745471263215705</c:v>
                </c:pt>
                <c:pt idx="108">
                  <c:v>-6.1623842740116288</c:v>
                </c:pt>
                <c:pt idx="109">
                  <c:v>2.0684377947353454</c:v>
                </c:pt>
                <c:pt idx="110">
                  <c:v>-0.66150111157904234</c:v>
                </c:pt>
                <c:pt idx="111">
                  <c:v>1.9320071961327727</c:v>
                </c:pt>
                <c:pt idx="112">
                  <c:v>0.82371183636361422</c:v>
                </c:pt>
                <c:pt idx="113">
                  <c:v>-1.9443943710044493</c:v>
                </c:pt>
                <c:pt idx="114">
                  <c:v>-10.168273805509379</c:v>
                </c:pt>
                <c:pt idx="115">
                  <c:v>3.9577195207968714</c:v>
                </c:pt>
                <c:pt idx="116">
                  <c:v>-1.4849867364780494</c:v>
                </c:pt>
                <c:pt idx="117">
                  <c:v>5.2179939178062114</c:v>
                </c:pt>
                <c:pt idx="118">
                  <c:v>3.0346927942618294</c:v>
                </c:pt>
                <c:pt idx="119">
                  <c:v>-1.9284871834690378</c:v>
                </c:pt>
                <c:pt idx="120">
                  <c:v>2.0284325785754191</c:v>
                </c:pt>
                <c:pt idx="121">
                  <c:v>1.7394932869370905</c:v>
                </c:pt>
                <c:pt idx="122">
                  <c:v>0.37548657209629255</c:v>
                </c:pt>
                <c:pt idx="123">
                  <c:v>2.2255301171779749</c:v>
                </c:pt>
                <c:pt idx="124">
                  <c:v>2.2240313366212661</c:v>
                </c:pt>
                <c:pt idx="125">
                  <c:v>0.22655926307098184</c:v>
                </c:pt>
                <c:pt idx="126">
                  <c:v>0.85861767554220592</c:v>
                </c:pt>
                <c:pt idx="127">
                  <c:v>1.5449717773647933</c:v>
                </c:pt>
                <c:pt idx="128">
                  <c:v>-1.6428514185585783</c:v>
                </c:pt>
                <c:pt idx="129">
                  <c:v>-5.4212757194474932</c:v>
                </c:pt>
                <c:pt idx="130">
                  <c:v>-3.7379676270404616E-2</c:v>
                </c:pt>
                <c:pt idx="131">
                  <c:v>-0.73945444751413447</c:v>
                </c:pt>
                <c:pt idx="132">
                  <c:v>-2.8599733153569389</c:v>
                </c:pt>
                <c:pt idx="133">
                  <c:v>-2.0259995945141895</c:v>
                </c:pt>
                <c:pt idx="134">
                  <c:v>-0.74807488712239945</c:v>
                </c:pt>
                <c:pt idx="135">
                  <c:v>-5.8755624385698297</c:v>
                </c:pt>
                <c:pt idx="136">
                  <c:v>-0.69480672138212185</c:v>
                </c:pt>
                <c:pt idx="137">
                  <c:v>-2.1473868680546389</c:v>
                </c:pt>
                <c:pt idx="138">
                  <c:v>-5.6260789674264089</c:v>
                </c:pt>
                <c:pt idx="139">
                  <c:v>-0.68162621455789463</c:v>
                </c:pt>
                <c:pt idx="140">
                  <c:v>1.1213413325478427E-2</c:v>
                </c:pt>
                <c:pt idx="141">
                  <c:v>3.2217670230506172</c:v>
                </c:pt>
                <c:pt idx="142">
                  <c:v>-0.51595573198806477</c:v>
                </c:pt>
                <c:pt idx="143">
                  <c:v>2.7091714191998193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B-489C-9F09-5F16F2CF2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52208"/>
        <c:axId val="881151248"/>
      </c:scatterChart>
      <c:valAx>
        <c:axId val="88115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HIV/AIDS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81151248"/>
        <c:crosses val="autoZero"/>
        <c:crossBetween val="midCat"/>
      </c:valAx>
      <c:valAx>
        <c:axId val="88115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52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Workings!$J$2:$J$145</c:f>
              <c:numCache>
                <c:formatCode>#,##0.00</c:formatCode>
                <c:ptCount val="144"/>
                <c:pt idx="0">
                  <c:v>58</c:v>
                </c:pt>
                <c:pt idx="1">
                  <c:v>98</c:v>
                </c:pt>
                <c:pt idx="2">
                  <c:v>95</c:v>
                </c:pt>
                <c:pt idx="3">
                  <c:v>68</c:v>
                </c:pt>
                <c:pt idx="4">
                  <c:v>92</c:v>
                </c:pt>
                <c:pt idx="5">
                  <c:v>95</c:v>
                </c:pt>
                <c:pt idx="6">
                  <c:v>92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99</c:v>
                </c:pt>
                <c:pt idx="12">
                  <c:v>95</c:v>
                </c:pt>
                <c:pt idx="13">
                  <c:v>74</c:v>
                </c:pt>
                <c:pt idx="14">
                  <c:v>98</c:v>
                </c:pt>
                <c:pt idx="15">
                  <c:v>86</c:v>
                </c:pt>
                <c:pt idx="16">
                  <c:v>96</c:v>
                </c:pt>
                <c:pt idx="17">
                  <c:v>96</c:v>
                </c:pt>
                <c:pt idx="18">
                  <c:v>88</c:v>
                </c:pt>
                <c:pt idx="19">
                  <c:v>91</c:v>
                </c:pt>
                <c:pt idx="20">
                  <c:v>95</c:v>
                </c:pt>
                <c:pt idx="21">
                  <c:v>95</c:v>
                </c:pt>
                <c:pt idx="22">
                  <c:v>87</c:v>
                </c:pt>
                <c:pt idx="23">
                  <c:v>86</c:v>
                </c:pt>
                <c:pt idx="24">
                  <c:v>91</c:v>
                </c:pt>
                <c:pt idx="25">
                  <c:v>47</c:v>
                </c:pt>
                <c:pt idx="26">
                  <c:v>44</c:v>
                </c:pt>
                <c:pt idx="27">
                  <c:v>95</c:v>
                </c:pt>
                <c:pt idx="28">
                  <c:v>99</c:v>
                </c:pt>
                <c:pt idx="29">
                  <c:v>9</c:v>
                </c:pt>
                <c:pt idx="30">
                  <c:v>87</c:v>
                </c:pt>
                <c:pt idx="31">
                  <c:v>91</c:v>
                </c:pt>
                <c:pt idx="32">
                  <c:v>95</c:v>
                </c:pt>
                <c:pt idx="33">
                  <c:v>99</c:v>
                </c:pt>
                <c:pt idx="34">
                  <c:v>99</c:v>
                </c:pt>
                <c:pt idx="35">
                  <c:v>94</c:v>
                </c:pt>
                <c:pt idx="36">
                  <c:v>78</c:v>
                </c:pt>
                <c:pt idx="37">
                  <c:v>9</c:v>
                </c:pt>
                <c:pt idx="38">
                  <c:v>84</c:v>
                </c:pt>
                <c:pt idx="39">
                  <c:v>93</c:v>
                </c:pt>
                <c:pt idx="40">
                  <c:v>24</c:v>
                </c:pt>
                <c:pt idx="41">
                  <c:v>93</c:v>
                </c:pt>
                <c:pt idx="42">
                  <c:v>75</c:v>
                </c:pt>
                <c:pt idx="43">
                  <c:v>99</c:v>
                </c:pt>
                <c:pt idx="44">
                  <c:v>98</c:v>
                </c:pt>
                <c:pt idx="45">
                  <c:v>68</c:v>
                </c:pt>
                <c:pt idx="46">
                  <c:v>91</c:v>
                </c:pt>
                <c:pt idx="47">
                  <c:v>94</c:v>
                </c:pt>
                <c:pt idx="48">
                  <c:v>93</c:v>
                </c:pt>
                <c:pt idx="49">
                  <c:v>99</c:v>
                </c:pt>
                <c:pt idx="50">
                  <c:v>65</c:v>
                </c:pt>
                <c:pt idx="51">
                  <c:v>42</c:v>
                </c:pt>
                <c:pt idx="52">
                  <c:v>87</c:v>
                </c:pt>
                <c:pt idx="53">
                  <c:v>97</c:v>
                </c:pt>
                <c:pt idx="54">
                  <c:v>55</c:v>
                </c:pt>
                <c:pt idx="55">
                  <c:v>97</c:v>
                </c:pt>
                <c:pt idx="56">
                  <c:v>99</c:v>
                </c:pt>
                <c:pt idx="57">
                  <c:v>9</c:v>
                </c:pt>
                <c:pt idx="58">
                  <c:v>84</c:v>
                </c:pt>
                <c:pt idx="59">
                  <c:v>8</c:v>
                </c:pt>
                <c:pt idx="60">
                  <c:v>67</c:v>
                </c:pt>
                <c:pt idx="61">
                  <c:v>96</c:v>
                </c:pt>
                <c:pt idx="62">
                  <c:v>95</c:v>
                </c:pt>
                <c:pt idx="63">
                  <c:v>95</c:v>
                </c:pt>
                <c:pt idx="64">
                  <c:v>93</c:v>
                </c:pt>
                <c:pt idx="65">
                  <c:v>99</c:v>
                </c:pt>
                <c:pt idx="66">
                  <c:v>98</c:v>
                </c:pt>
                <c:pt idx="67">
                  <c:v>95</c:v>
                </c:pt>
                <c:pt idx="68">
                  <c:v>93</c:v>
                </c:pt>
                <c:pt idx="69">
                  <c:v>79</c:v>
                </c:pt>
                <c:pt idx="70">
                  <c:v>92</c:v>
                </c:pt>
                <c:pt idx="71">
                  <c:v>75</c:v>
                </c:pt>
                <c:pt idx="72">
                  <c:v>9</c:v>
                </c:pt>
                <c:pt idx="73">
                  <c:v>49</c:v>
                </c:pt>
                <c:pt idx="74">
                  <c:v>93</c:v>
                </c:pt>
                <c:pt idx="75">
                  <c:v>99</c:v>
                </c:pt>
                <c:pt idx="76">
                  <c:v>73</c:v>
                </c:pt>
                <c:pt idx="77">
                  <c:v>87</c:v>
                </c:pt>
                <c:pt idx="78">
                  <c:v>97</c:v>
                </c:pt>
                <c:pt idx="79">
                  <c:v>99</c:v>
                </c:pt>
                <c:pt idx="80">
                  <c:v>74</c:v>
                </c:pt>
                <c:pt idx="81">
                  <c:v>99</c:v>
                </c:pt>
                <c:pt idx="82">
                  <c:v>84</c:v>
                </c:pt>
                <c:pt idx="83">
                  <c:v>98</c:v>
                </c:pt>
                <c:pt idx="84">
                  <c:v>87</c:v>
                </c:pt>
                <c:pt idx="85">
                  <c:v>99</c:v>
                </c:pt>
                <c:pt idx="86">
                  <c:v>91</c:v>
                </c:pt>
                <c:pt idx="87">
                  <c:v>99</c:v>
                </c:pt>
                <c:pt idx="88">
                  <c:v>79</c:v>
                </c:pt>
                <c:pt idx="89">
                  <c:v>88</c:v>
                </c:pt>
                <c:pt idx="90">
                  <c:v>88</c:v>
                </c:pt>
                <c:pt idx="91">
                  <c:v>92</c:v>
                </c:pt>
                <c:pt idx="92">
                  <c:v>96</c:v>
                </c:pt>
                <c:pt idx="93">
                  <c:v>93</c:v>
                </c:pt>
                <c:pt idx="94">
                  <c:v>99</c:v>
                </c:pt>
                <c:pt idx="95">
                  <c:v>67</c:v>
                </c:pt>
                <c:pt idx="96">
                  <c:v>49</c:v>
                </c:pt>
                <c:pt idx="97">
                  <c:v>93</c:v>
                </c:pt>
                <c:pt idx="98">
                  <c:v>72</c:v>
                </c:pt>
                <c:pt idx="99">
                  <c:v>8</c:v>
                </c:pt>
                <c:pt idx="100">
                  <c:v>64</c:v>
                </c:pt>
                <c:pt idx="101">
                  <c:v>83</c:v>
                </c:pt>
                <c:pt idx="102">
                  <c:v>78</c:v>
                </c:pt>
                <c:pt idx="103">
                  <c:v>77</c:v>
                </c:pt>
                <c:pt idx="104">
                  <c:v>94</c:v>
                </c:pt>
                <c:pt idx="105">
                  <c:v>98</c:v>
                </c:pt>
                <c:pt idx="106">
                  <c:v>94</c:v>
                </c:pt>
                <c:pt idx="107">
                  <c:v>97</c:v>
                </c:pt>
                <c:pt idx="108">
                  <c:v>98</c:v>
                </c:pt>
                <c:pt idx="109">
                  <c:v>58</c:v>
                </c:pt>
                <c:pt idx="110">
                  <c:v>95</c:v>
                </c:pt>
                <c:pt idx="111">
                  <c:v>85</c:v>
                </c:pt>
                <c:pt idx="112">
                  <c:v>93</c:v>
                </c:pt>
                <c:pt idx="113">
                  <c:v>99</c:v>
                </c:pt>
                <c:pt idx="114">
                  <c:v>83</c:v>
                </c:pt>
                <c:pt idx="115">
                  <c:v>96</c:v>
                </c:pt>
                <c:pt idx="116">
                  <c:v>97</c:v>
                </c:pt>
                <c:pt idx="117">
                  <c:v>95</c:v>
                </c:pt>
                <c:pt idx="118">
                  <c:v>94</c:v>
                </c:pt>
                <c:pt idx="119">
                  <c:v>77</c:v>
                </c:pt>
                <c:pt idx="120">
                  <c:v>97</c:v>
                </c:pt>
                <c:pt idx="121">
                  <c:v>99</c:v>
                </c:pt>
                <c:pt idx="122">
                  <c:v>85</c:v>
                </c:pt>
                <c:pt idx="123">
                  <c:v>98</c:v>
                </c:pt>
                <c:pt idx="124">
                  <c:v>98</c:v>
                </c:pt>
                <c:pt idx="125">
                  <c:v>96</c:v>
                </c:pt>
                <c:pt idx="126">
                  <c:v>94</c:v>
                </c:pt>
                <c:pt idx="127">
                  <c:v>99</c:v>
                </c:pt>
                <c:pt idx="128">
                  <c:v>76</c:v>
                </c:pt>
                <c:pt idx="129">
                  <c:v>85</c:v>
                </c:pt>
                <c:pt idx="130">
                  <c:v>82</c:v>
                </c:pt>
                <c:pt idx="131">
                  <c:v>94</c:v>
                </c:pt>
                <c:pt idx="132">
                  <c:v>98</c:v>
                </c:pt>
                <c:pt idx="133">
                  <c:v>96</c:v>
                </c:pt>
                <c:pt idx="134">
                  <c:v>98</c:v>
                </c:pt>
                <c:pt idx="135">
                  <c:v>82</c:v>
                </c:pt>
                <c:pt idx="136">
                  <c:v>45</c:v>
                </c:pt>
                <c:pt idx="137">
                  <c:v>95</c:v>
                </c:pt>
                <c:pt idx="138">
                  <c:v>93</c:v>
                </c:pt>
                <c:pt idx="139">
                  <c:v>95</c:v>
                </c:pt>
                <c:pt idx="140">
                  <c:v>99</c:v>
                </c:pt>
                <c:pt idx="141">
                  <c:v>65</c:v>
                </c:pt>
                <c:pt idx="142">
                  <c:v>78</c:v>
                </c:pt>
                <c:pt idx="143">
                  <c:v>92</c:v>
                </c:pt>
              </c:numCache>
            </c:numRef>
          </c:xVal>
          <c:yVal>
            <c:numRef>
              <c:f>'Linear Regression'!$C$31:$C$174</c:f>
              <c:numCache>
                <c:formatCode>General</c:formatCode>
                <c:ptCount val="144"/>
                <c:pt idx="0">
                  <c:v>-4.0340320953294579</c:v>
                </c:pt>
                <c:pt idx="1">
                  <c:v>-0.25483198630244885</c:v>
                </c:pt>
                <c:pt idx="2">
                  <c:v>-1.8484148199883919</c:v>
                </c:pt>
                <c:pt idx="3">
                  <c:v>-10.792322956866457</c:v>
                </c:pt>
                <c:pt idx="4">
                  <c:v>-3.2232730053717091</c:v>
                </c:pt>
                <c:pt idx="5">
                  <c:v>-0.6686587938709323</c:v>
                </c:pt>
                <c:pt idx="6">
                  <c:v>-6.4725396935960759</c:v>
                </c:pt>
                <c:pt idx="7">
                  <c:v>-0.54157175995194962</c:v>
                </c:pt>
                <c:pt idx="8">
                  <c:v>1.0777020128518444</c:v>
                </c:pt>
                <c:pt idx="9">
                  <c:v>4.0716945391117889</c:v>
                </c:pt>
                <c:pt idx="10">
                  <c:v>-4.1159172244717297</c:v>
                </c:pt>
                <c:pt idx="11">
                  <c:v>8.3654076413841096</c:v>
                </c:pt>
                <c:pt idx="12">
                  <c:v>-1.408514089557741</c:v>
                </c:pt>
                <c:pt idx="13">
                  <c:v>-4.3048608920655198</c:v>
                </c:pt>
                <c:pt idx="14">
                  <c:v>1.2552529746507446</c:v>
                </c:pt>
                <c:pt idx="15">
                  <c:v>1.2940926870941496</c:v>
                </c:pt>
                <c:pt idx="16">
                  <c:v>-0.34850718354142884</c:v>
                </c:pt>
                <c:pt idx="17">
                  <c:v>-1.2589027798824048</c:v>
                </c:pt>
                <c:pt idx="18">
                  <c:v>-2.3074693711999288</c:v>
                </c:pt>
                <c:pt idx="19">
                  <c:v>-0.95236638440754717</c:v>
                </c:pt>
                <c:pt idx="20">
                  <c:v>-4.5837126573460694</c:v>
                </c:pt>
                <c:pt idx="21">
                  <c:v>0.2883093745961105</c:v>
                </c:pt>
                <c:pt idx="22">
                  <c:v>0.82190020283859155</c:v>
                </c:pt>
                <c:pt idx="23">
                  <c:v>-1.1992945398864094</c:v>
                </c:pt>
                <c:pt idx="24">
                  <c:v>3.8340213212992467</c:v>
                </c:pt>
                <c:pt idx="25">
                  <c:v>7.7005545466259022</c:v>
                </c:pt>
                <c:pt idx="26">
                  <c:v>-1.5196764800449571</c:v>
                </c:pt>
                <c:pt idx="27">
                  <c:v>3.6317755460307239</c:v>
                </c:pt>
                <c:pt idx="28">
                  <c:v>1.4160711790502347</c:v>
                </c:pt>
                <c:pt idx="29">
                  <c:v>2.0384283038298179</c:v>
                </c:pt>
                <c:pt idx="30">
                  <c:v>-8.4514504865446867</c:v>
                </c:pt>
                <c:pt idx="31">
                  <c:v>4.3807216359751493</c:v>
                </c:pt>
                <c:pt idx="32">
                  <c:v>-0.49964388964387751</c:v>
                </c:pt>
                <c:pt idx="33">
                  <c:v>7.3198305573230016</c:v>
                </c:pt>
                <c:pt idx="34">
                  <c:v>-2.7518835724077491</c:v>
                </c:pt>
                <c:pt idx="35">
                  <c:v>-0.53109627692170136</c:v>
                </c:pt>
                <c:pt idx="36">
                  <c:v>6.2822178394753507</c:v>
                </c:pt>
                <c:pt idx="37">
                  <c:v>2.2852813419739846</c:v>
                </c:pt>
                <c:pt idx="38">
                  <c:v>1.3311594859371922</c:v>
                </c:pt>
                <c:pt idx="39">
                  <c:v>2.0357549670122808</c:v>
                </c:pt>
                <c:pt idx="40">
                  <c:v>-6.2244952170476253</c:v>
                </c:pt>
                <c:pt idx="41">
                  <c:v>-0.10785758140973201</c:v>
                </c:pt>
                <c:pt idx="42">
                  <c:v>2.2299065733470584</c:v>
                </c:pt>
                <c:pt idx="43">
                  <c:v>-8.012325510608278</c:v>
                </c:pt>
                <c:pt idx="44">
                  <c:v>0.54872785648690581</c:v>
                </c:pt>
                <c:pt idx="45">
                  <c:v>0.22382573071283218</c:v>
                </c:pt>
                <c:pt idx="46">
                  <c:v>0.48675765610369126</c:v>
                </c:pt>
                <c:pt idx="47">
                  <c:v>7.2838675832054918</c:v>
                </c:pt>
                <c:pt idx="48">
                  <c:v>-3.5634855009727104</c:v>
                </c:pt>
                <c:pt idx="49">
                  <c:v>6.5528976035475495</c:v>
                </c:pt>
                <c:pt idx="50">
                  <c:v>4.6398630477100511</c:v>
                </c:pt>
                <c:pt idx="51">
                  <c:v>-2.2204503200097179</c:v>
                </c:pt>
                <c:pt idx="52">
                  <c:v>-0.73996537263377604</c:v>
                </c:pt>
                <c:pt idx="53">
                  <c:v>-0.82398616702603533</c:v>
                </c:pt>
                <c:pt idx="54">
                  <c:v>0.19534821322108797</c:v>
                </c:pt>
                <c:pt idx="55">
                  <c:v>4.5064685360691215</c:v>
                </c:pt>
                <c:pt idx="56">
                  <c:v>-0.5044475569445126</c:v>
                </c:pt>
                <c:pt idx="57">
                  <c:v>-2.0091584429707154</c:v>
                </c:pt>
                <c:pt idx="58">
                  <c:v>-0.64167107275973478</c:v>
                </c:pt>
                <c:pt idx="59">
                  <c:v>-1.698150080800076E-2</c:v>
                </c:pt>
                <c:pt idx="60">
                  <c:v>2.1583768513495158</c:v>
                </c:pt>
                <c:pt idx="61">
                  <c:v>-2.185764153626792</c:v>
                </c:pt>
                <c:pt idx="62">
                  <c:v>1.0488208665986889</c:v>
                </c:pt>
                <c:pt idx="63">
                  <c:v>1.3749427385707662</c:v>
                </c:pt>
                <c:pt idx="64">
                  <c:v>4.0198561466682463</c:v>
                </c:pt>
                <c:pt idx="65">
                  <c:v>7.1182441730429531</c:v>
                </c:pt>
                <c:pt idx="66">
                  <c:v>1.1842976616835728</c:v>
                </c:pt>
                <c:pt idx="67">
                  <c:v>-8.4689633101933168</c:v>
                </c:pt>
                <c:pt idx="68">
                  <c:v>-0.13479846289053654</c:v>
                </c:pt>
                <c:pt idx="69">
                  <c:v>-6.9806244047208992</c:v>
                </c:pt>
                <c:pt idx="70">
                  <c:v>-1.1838587610118907</c:v>
                </c:pt>
                <c:pt idx="71">
                  <c:v>1.3506675159194117</c:v>
                </c:pt>
                <c:pt idx="72">
                  <c:v>4.8825046120966107</c:v>
                </c:pt>
                <c:pt idx="73">
                  <c:v>-2.1327508900014678</c:v>
                </c:pt>
                <c:pt idx="74">
                  <c:v>-5.1632511210533352</c:v>
                </c:pt>
                <c:pt idx="75">
                  <c:v>1.264835241166324</c:v>
                </c:pt>
                <c:pt idx="76">
                  <c:v>0.29197139948503548</c:v>
                </c:pt>
                <c:pt idx="77">
                  <c:v>-0.11168009756364938</c:v>
                </c:pt>
                <c:pt idx="78">
                  <c:v>2.6678392178421575</c:v>
                </c:pt>
                <c:pt idx="79">
                  <c:v>3.3656474629348736</c:v>
                </c:pt>
                <c:pt idx="80">
                  <c:v>-2.1549075169994936</c:v>
                </c:pt>
                <c:pt idx="81">
                  <c:v>3.5904589353020384</c:v>
                </c:pt>
                <c:pt idx="82">
                  <c:v>-4.503503191621931</c:v>
                </c:pt>
                <c:pt idx="83">
                  <c:v>0.67166076829964538</c:v>
                </c:pt>
                <c:pt idx="84">
                  <c:v>3.4884251898729133</c:v>
                </c:pt>
                <c:pt idx="85">
                  <c:v>-3.2168320015165222</c:v>
                </c:pt>
                <c:pt idx="86">
                  <c:v>-2.1564221261264009</c:v>
                </c:pt>
                <c:pt idx="87">
                  <c:v>2.3008414413980347</c:v>
                </c:pt>
                <c:pt idx="88">
                  <c:v>0.83559274851809562</c:v>
                </c:pt>
                <c:pt idx="89">
                  <c:v>-2.4522505949137781</c:v>
                </c:pt>
                <c:pt idx="90">
                  <c:v>0.42724844612662594</c:v>
                </c:pt>
                <c:pt idx="91">
                  <c:v>-0.63432619737162099</c:v>
                </c:pt>
                <c:pt idx="92">
                  <c:v>9.8385355143363995E-2</c:v>
                </c:pt>
                <c:pt idx="93">
                  <c:v>-2.8699872782855209</c:v>
                </c:pt>
                <c:pt idx="94">
                  <c:v>3.7780368140682015</c:v>
                </c:pt>
                <c:pt idx="95">
                  <c:v>3.1251199865657213</c:v>
                </c:pt>
                <c:pt idx="96">
                  <c:v>-3.2819300752324025</c:v>
                </c:pt>
                <c:pt idx="97">
                  <c:v>-7.5911495877804214E-2</c:v>
                </c:pt>
                <c:pt idx="98">
                  <c:v>2.9022617011920318</c:v>
                </c:pt>
                <c:pt idx="99">
                  <c:v>4.4556363761110873</c:v>
                </c:pt>
                <c:pt idx="100">
                  <c:v>6.8358027901645357E-2</c:v>
                </c:pt>
                <c:pt idx="101">
                  <c:v>2.9215849181457543</c:v>
                </c:pt>
                <c:pt idx="102">
                  <c:v>2.8180810935839276</c:v>
                </c:pt>
                <c:pt idx="103">
                  <c:v>0.14404102490628645</c:v>
                </c:pt>
                <c:pt idx="104">
                  <c:v>-4.644030360847438</c:v>
                </c:pt>
                <c:pt idx="105">
                  <c:v>8.3081438109048804</c:v>
                </c:pt>
                <c:pt idx="106">
                  <c:v>0.86700082545668522</c:v>
                </c:pt>
                <c:pt idx="107">
                  <c:v>-1.1745471263215705</c:v>
                </c:pt>
                <c:pt idx="108">
                  <c:v>-6.1623842740116288</c:v>
                </c:pt>
                <c:pt idx="109">
                  <c:v>2.0684377947353454</c:v>
                </c:pt>
                <c:pt idx="110">
                  <c:v>-0.66150111157904234</c:v>
                </c:pt>
                <c:pt idx="111">
                  <c:v>1.9320071961327727</c:v>
                </c:pt>
                <c:pt idx="112">
                  <c:v>0.82371183636361422</c:v>
                </c:pt>
                <c:pt idx="113">
                  <c:v>-1.9443943710044493</c:v>
                </c:pt>
                <c:pt idx="114">
                  <c:v>-10.168273805509379</c:v>
                </c:pt>
                <c:pt idx="115">
                  <c:v>3.9577195207968714</c:v>
                </c:pt>
                <c:pt idx="116">
                  <c:v>-1.4849867364780494</c:v>
                </c:pt>
                <c:pt idx="117">
                  <c:v>5.2179939178062114</c:v>
                </c:pt>
                <c:pt idx="118">
                  <c:v>3.0346927942618294</c:v>
                </c:pt>
                <c:pt idx="119">
                  <c:v>-1.9284871834690378</c:v>
                </c:pt>
                <c:pt idx="120">
                  <c:v>2.0284325785754191</c:v>
                </c:pt>
                <c:pt idx="121">
                  <c:v>1.7394932869370905</c:v>
                </c:pt>
                <c:pt idx="122">
                  <c:v>0.37548657209629255</c:v>
                </c:pt>
                <c:pt idx="123">
                  <c:v>2.2255301171779749</c:v>
                </c:pt>
                <c:pt idx="124">
                  <c:v>2.2240313366212661</c:v>
                </c:pt>
                <c:pt idx="125">
                  <c:v>0.22655926307098184</c:v>
                </c:pt>
                <c:pt idx="126">
                  <c:v>0.85861767554220592</c:v>
                </c:pt>
                <c:pt idx="127">
                  <c:v>1.5449717773647933</c:v>
                </c:pt>
                <c:pt idx="128">
                  <c:v>-1.6428514185585783</c:v>
                </c:pt>
                <c:pt idx="129">
                  <c:v>-5.4212757194474932</c:v>
                </c:pt>
                <c:pt idx="130">
                  <c:v>-3.7379676270404616E-2</c:v>
                </c:pt>
                <c:pt idx="131">
                  <c:v>-0.73945444751413447</c:v>
                </c:pt>
                <c:pt idx="132">
                  <c:v>-2.8599733153569389</c:v>
                </c:pt>
                <c:pt idx="133">
                  <c:v>-2.0259995945141895</c:v>
                </c:pt>
                <c:pt idx="134">
                  <c:v>-0.74807488712239945</c:v>
                </c:pt>
                <c:pt idx="135">
                  <c:v>-5.8755624385698297</c:v>
                </c:pt>
                <c:pt idx="136">
                  <c:v>-0.69480672138212185</c:v>
                </c:pt>
                <c:pt idx="137">
                  <c:v>-2.1473868680546389</c:v>
                </c:pt>
                <c:pt idx="138">
                  <c:v>-5.6260789674264089</c:v>
                </c:pt>
                <c:pt idx="139">
                  <c:v>-0.68162621455789463</c:v>
                </c:pt>
                <c:pt idx="140">
                  <c:v>1.1213413325478427E-2</c:v>
                </c:pt>
                <c:pt idx="141">
                  <c:v>3.2217670230506172</c:v>
                </c:pt>
                <c:pt idx="142">
                  <c:v>-0.51595573198806477</c:v>
                </c:pt>
                <c:pt idx="143">
                  <c:v>2.7091714191998193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7D-4C88-8981-F7C0DF70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68672"/>
        <c:axId val="1489071552"/>
      </c:scatterChart>
      <c:valAx>
        <c:axId val="14890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9071552"/>
        <c:crosses val="autoZero"/>
        <c:crossBetween val="midCat"/>
      </c:valAx>
      <c:valAx>
        <c:axId val="148907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9068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Workings!$K$2:$K$145</c:f>
              <c:numCache>
                <c:formatCode>#,##0.00</c:formatCode>
                <c:ptCount val="144"/>
                <c:pt idx="0">
                  <c:v>8.18</c:v>
                </c:pt>
                <c:pt idx="1">
                  <c:v>5.88</c:v>
                </c:pt>
                <c:pt idx="2">
                  <c:v>7.21</c:v>
                </c:pt>
                <c:pt idx="3">
                  <c:v>3.31</c:v>
                </c:pt>
                <c:pt idx="4">
                  <c:v>4.79</c:v>
                </c:pt>
                <c:pt idx="5">
                  <c:v>4.4800000000000004</c:v>
                </c:pt>
                <c:pt idx="6">
                  <c:v>9.42</c:v>
                </c:pt>
                <c:pt idx="7">
                  <c:v>11.21</c:v>
                </c:pt>
                <c:pt idx="8">
                  <c:v>6.4</c:v>
                </c:pt>
                <c:pt idx="9">
                  <c:v>2.82</c:v>
                </c:pt>
                <c:pt idx="10">
                  <c:v>5.69</c:v>
                </c:pt>
                <c:pt idx="11">
                  <c:v>1.59</c:v>
                </c:pt>
                <c:pt idx="12">
                  <c:v>5.79</c:v>
                </c:pt>
                <c:pt idx="13">
                  <c:v>4.59</c:v>
                </c:pt>
                <c:pt idx="14">
                  <c:v>3.57</c:v>
                </c:pt>
                <c:pt idx="15">
                  <c:v>9.57</c:v>
                </c:pt>
                <c:pt idx="16">
                  <c:v>5.41</c:v>
                </c:pt>
                <c:pt idx="17">
                  <c:v>8.32</c:v>
                </c:pt>
                <c:pt idx="18">
                  <c:v>8.44</c:v>
                </c:pt>
                <c:pt idx="19">
                  <c:v>4.96</c:v>
                </c:pt>
                <c:pt idx="20">
                  <c:v>7.54</c:v>
                </c:pt>
                <c:pt idx="21">
                  <c:v>4.76</c:v>
                </c:pt>
                <c:pt idx="22">
                  <c:v>5.68</c:v>
                </c:pt>
                <c:pt idx="23">
                  <c:v>4.0999999999999996</c:v>
                </c:pt>
                <c:pt idx="24">
                  <c:v>1.45</c:v>
                </c:pt>
                <c:pt idx="25">
                  <c:v>4.2</c:v>
                </c:pt>
                <c:pt idx="26">
                  <c:v>3.62</c:v>
                </c:pt>
                <c:pt idx="27">
                  <c:v>7.79</c:v>
                </c:pt>
                <c:pt idx="28">
                  <c:v>5.55</c:v>
                </c:pt>
                <c:pt idx="29">
                  <c:v>7.2</c:v>
                </c:pt>
                <c:pt idx="30">
                  <c:v>6.75</c:v>
                </c:pt>
                <c:pt idx="31">
                  <c:v>9.31</c:v>
                </c:pt>
                <c:pt idx="32">
                  <c:v>7.8</c:v>
                </c:pt>
                <c:pt idx="33">
                  <c:v>7.37</c:v>
                </c:pt>
                <c:pt idx="34">
                  <c:v>7.41</c:v>
                </c:pt>
                <c:pt idx="35">
                  <c:v>1.8</c:v>
                </c:pt>
                <c:pt idx="36">
                  <c:v>1.57</c:v>
                </c:pt>
                <c:pt idx="37">
                  <c:v>4.38</c:v>
                </c:pt>
                <c:pt idx="38">
                  <c:v>9.16</c:v>
                </c:pt>
                <c:pt idx="39">
                  <c:v>6.77</c:v>
                </c:pt>
                <c:pt idx="40">
                  <c:v>3.8</c:v>
                </c:pt>
                <c:pt idx="41">
                  <c:v>6.38</c:v>
                </c:pt>
                <c:pt idx="42">
                  <c:v>4.88</c:v>
                </c:pt>
                <c:pt idx="43">
                  <c:v>4.49</c:v>
                </c:pt>
                <c:pt idx="44">
                  <c:v>11.54</c:v>
                </c:pt>
                <c:pt idx="45">
                  <c:v>3.44</c:v>
                </c:pt>
                <c:pt idx="46">
                  <c:v>7.42</c:v>
                </c:pt>
                <c:pt idx="47">
                  <c:v>11.3</c:v>
                </c:pt>
                <c:pt idx="48">
                  <c:v>3.56</c:v>
                </c:pt>
                <c:pt idx="49">
                  <c:v>8.8000000000000007</c:v>
                </c:pt>
                <c:pt idx="50">
                  <c:v>6.2</c:v>
                </c:pt>
                <c:pt idx="51">
                  <c:v>5.64</c:v>
                </c:pt>
                <c:pt idx="52">
                  <c:v>5.59</c:v>
                </c:pt>
                <c:pt idx="53">
                  <c:v>5.25</c:v>
                </c:pt>
                <c:pt idx="54">
                  <c:v>7.56</c:v>
                </c:pt>
                <c:pt idx="55">
                  <c:v>8.7200000000000006</c:v>
                </c:pt>
                <c:pt idx="56">
                  <c:v>7.4</c:v>
                </c:pt>
                <c:pt idx="57">
                  <c:v>8.86</c:v>
                </c:pt>
                <c:pt idx="58">
                  <c:v>4.6900000000000004</c:v>
                </c:pt>
                <c:pt idx="59">
                  <c:v>2.85</c:v>
                </c:pt>
                <c:pt idx="60">
                  <c:v>5.54</c:v>
                </c:pt>
                <c:pt idx="61">
                  <c:v>7.78</c:v>
                </c:pt>
                <c:pt idx="62">
                  <c:v>7.81</c:v>
                </c:pt>
                <c:pt idx="63">
                  <c:v>9.25</c:v>
                </c:pt>
                <c:pt idx="64">
                  <c:v>5.36</c:v>
                </c:pt>
                <c:pt idx="65">
                  <c:v>1.23</c:v>
                </c:pt>
                <c:pt idx="66">
                  <c:v>7.45</c:v>
                </c:pt>
                <c:pt idx="67">
                  <c:v>4.3600000000000003</c:v>
                </c:pt>
                <c:pt idx="68">
                  <c:v>5.72</c:v>
                </c:pt>
                <c:pt idx="69">
                  <c:v>1.21</c:v>
                </c:pt>
                <c:pt idx="70">
                  <c:v>5.88</c:v>
                </c:pt>
                <c:pt idx="71">
                  <c:v>6.39</c:v>
                </c:pt>
                <c:pt idx="72">
                  <c:v>1.62</c:v>
                </c:pt>
                <c:pt idx="73">
                  <c:v>1.4</c:v>
                </c:pt>
                <c:pt idx="74">
                  <c:v>6.55</c:v>
                </c:pt>
                <c:pt idx="75">
                  <c:v>6.94</c:v>
                </c:pt>
                <c:pt idx="76">
                  <c:v>3.4</c:v>
                </c:pt>
                <c:pt idx="77">
                  <c:v>11.38</c:v>
                </c:pt>
                <c:pt idx="78">
                  <c:v>4.17</c:v>
                </c:pt>
                <c:pt idx="79">
                  <c:v>13.73</c:v>
                </c:pt>
                <c:pt idx="80">
                  <c:v>6.86</c:v>
                </c:pt>
                <c:pt idx="81">
                  <c:v>9.75</c:v>
                </c:pt>
                <c:pt idx="82">
                  <c:v>3.77</c:v>
                </c:pt>
                <c:pt idx="83">
                  <c:v>4.8099999999999996</c:v>
                </c:pt>
                <c:pt idx="84">
                  <c:v>6.3</c:v>
                </c:pt>
                <c:pt idx="85">
                  <c:v>4.7300000000000004</c:v>
                </c:pt>
                <c:pt idx="86">
                  <c:v>6.42</c:v>
                </c:pt>
                <c:pt idx="87">
                  <c:v>5.91</c:v>
                </c:pt>
                <c:pt idx="88">
                  <c:v>6.98</c:v>
                </c:pt>
                <c:pt idx="89">
                  <c:v>2.2799999999999998</c:v>
                </c:pt>
                <c:pt idx="90">
                  <c:v>8.93</c:v>
                </c:pt>
                <c:pt idx="91">
                  <c:v>5.8</c:v>
                </c:pt>
                <c:pt idx="92">
                  <c:v>1.9</c:v>
                </c:pt>
                <c:pt idx="93">
                  <c:v>11.3</c:v>
                </c:pt>
                <c:pt idx="94">
                  <c:v>9.4</c:v>
                </c:pt>
                <c:pt idx="95">
                  <c:v>5.82</c:v>
                </c:pt>
                <c:pt idx="96">
                  <c:v>3.67</c:v>
                </c:pt>
                <c:pt idx="97">
                  <c:v>9.7200000000000006</c:v>
                </c:pt>
                <c:pt idx="98">
                  <c:v>2.61</c:v>
                </c:pt>
                <c:pt idx="99">
                  <c:v>8.3000000000000007</c:v>
                </c:pt>
                <c:pt idx="100">
                  <c:v>4.26</c:v>
                </c:pt>
                <c:pt idx="101">
                  <c:v>9.81</c:v>
                </c:pt>
                <c:pt idx="102">
                  <c:v>5.47</c:v>
                </c:pt>
                <c:pt idx="103">
                  <c:v>4.71</c:v>
                </c:pt>
                <c:pt idx="104">
                  <c:v>6.35</c:v>
                </c:pt>
                <c:pt idx="105">
                  <c:v>9.5</c:v>
                </c:pt>
                <c:pt idx="106">
                  <c:v>5.57</c:v>
                </c:pt>
                <c:pt idx="107">
                  <c:v>7.7</c:v>
                </c:pt>
                <c:pt idx="108">
                  <c:v>7.53</c:v>
                </c:pt>
                <c:pt idx="109">
                  <c:v>7.22</c:v>
                </c:pt>
                <c:pt idx="110">
                  <c:v>8.35</c:v>
                </c:pt>
                <c:pt idx="111">
                  <c:v>4.66</c:v>
                </c:pt>
                <c:pt idx="112">
                  <c:v>1.37</c:v>
                </c:pt>
                <c:pt idx="113">
                  <c:v>3.37</c:v>
                </c:pt>
                <c:pt idx="114">
                  <c:v>11.9</c:v>
                </c:pt>
                <c:pt idx="115">
                  <c:v>4.92</c:v>
                </c:pt>
                <c:pt idx="116">
                  <c:v>8.5</c:v>
                </c:pt>
                <c:pt idx="117">
                  <c:v>9.23</c:v>
                </c:pt>
                <c:pt idx="118">
                  <c:v>5.5</c:v>
                </c:pt>
                <c:pt idx="119">
                  <c:v>8.8000000000000007</c:v>
                </c:pt>
                <c:pt idx="120">
                  <c:v>9.3000000000000007</c:v>
                </c:pt>
                <c:pt idx="121">
                  <c:v>3.5</c:v>
                </c:pt>
                <c:pt idx="122">
                  <c:v>5.69</c:v>
                </c:pt>
                <c:pt idx="123">
                  <c:v>9.25</c:v>
                </c:pt>
                <c:pt idx="124">
                  <c:v>11.93</c:v>
                </c:pt>
                <c:pt idx="125">
                  <c:v>11.66</c:v>
                </c:pt>
                <c:pt idx="126">
                  <c:v>6.88</c:v>
                </c:pt>
                <c:pt idx="127">
                  <c:v>4.12</c:v>
                </c:pt>
                <c:pt idx="128">
                  <c:v>1.48</c:v>
                </c:pt>
                <c:pt idx="129">
                  <c:v>5.25</c:v>
                </c:pt>
                <c:pt idx="130">
                  <c:v>5.18</c:v>
                </c:pt>
                <c:pt idx="131">
                  <c:v>5.93</c:v>
                </c:pt>
                <c:pt idx="132">
                  <c:v>7</c:v>
                </c:pt>
                <c:pt idx="133">
                  <c:v>5.41</c:v>
                </c:pt>
                <c:pt idx="134">
                  <c:v>2.7</c:v>
                </c:pt>
                <c:pt idx="135">
                  <c:v>7.22</c:v>
                </c:pt>
                <c:pt idx="136">
                  <c:v>7.1</c:v>
                </c:pt>
                <c:pt idx="137">
                  <c:v>9.1199999999999992</c:v>
                </c:pt>
                <c:pt idx="138">
                  <c:v>17.14</c:v>
                </c:pt>
                <c:pt idx="139">
                  <c:v>8.58</c:v>
                </c:pt>
                <c:pt idx="140">
                  <c:v>5.84</c:v>
                </c:pt>
                <c:pt idx="141">
                  <c:v>5.2</c:v>
                </c:pt>
                <c:pt idx="142">
                  <c:v>4.99</c:v>
                </c:pt>
                <c:pt idx="143">
                  <c:v>6.44</c:v>
                </c:pt>
              </c:numCache>
            </c:numRef>
          </c:xVal>
          <c:yVal>
            <c:numRef>
              <c:f>'Linear Regression'!$C$31:$C$174</c:f>
              <c:numCache>
                <c:formatCode>General</c:formatCode>
                <c:ptCount val="144"/>
                <c:pt idx="0">
                  <c:v>-4.0340320953294579</c:v>
                </c:pt>
                <c:pt idx="1">
                  <c:v>-0.25483198630244885</c:v>
                </c:pt>
                <c:pt idx="2">
                  <c:v>-1.8484148199883919</c:v>
                </c:pt>
                <c:pt idx="3">
                  <c:v>-10.792322956866457</c:v>
                </c:pt>
                <c:pt idx="4">
                  <c:v>-3.2232730053717091</c:v>
                </c:pt>
                <c:pt idx="5">
                  <c:v>-0.6686587938709323</c:v>
                </c:pt>
                <c:pt idx="6">
                  <c:v>-6.4725396935960759</c:v>
                </c:pt>
                <c:pt idx="7">
                  <c:v>-0.54157175995194962</c:v>
                </c:pt>
                <c:pt idx="8">
                  <c:v>1.0777020128518444</c:v>
                </c:pt>
                <c:pt idx="9">
                  <c:v>4.0716945391117889</c:v>
                </c:pt>
                <c:pt idx="10">
                  <c:v>-4.1159172244717297</c:v>
                </c:pt>
                <c:pt idx="11">
                  <c:v>8.3654076413841096</c:v>
                </c:pt>
                <c:pt idx="12">
                  <c:v>-1.408514089557741</c:v>
                </c:pt>
                <c:pt idx="13">
                  <c:v>-4.3048608920655198</c:v>
                </c:pt>
                <c:pt idx="14">
                  <c:v>1.2552529746507446</c:v>
                </c:pt>
                <c:pt idx="15">
                  <c:v>1.2940926870941496</c:v>
                </c:pt>
                <c:pt idx="16">
                  <c:v>-0.34850718354142884</c:v>
                </c:pt>
                <c:pt idx="17">
                  <c:v>-1.2589027798824048</c:v>
                </c:pt>
                <c:pt idx="18">
                  <c:v>-2.3074693711999288</c:v>
                </c:pt>
                <c:pt idx="19">
                  <c:v>-0.95236638440754717</c:v>
                </c:pt>
                <c:pt idx="20">
                  <c:v>-4.5837126573460694</c:v>
                </c:pt>
                <c:pt idx="21">
                  <c:v>0.2883093745961105</c:v>
                </c:pt>
                <c:pt idx="22">
                  <c:v>0.82190020283859155</c:v>
                </c:pt>
                <c:pt idx="23">
                  <c:v>-1.1992945398864094</c:v>
                </c:pt>
                <c:pt idx="24">
                  <c:v>3.8340213212992467</c:v>
                </c:pt>
                <c:pt idx="25">
                  <c:v>7.7005545466259022</c:v>
                </c:pt>
                <c:pt idx="26">
                  <c:v>-1.5196764800449571</c:v>
                </c:pt>
                <c:pt idx="27">
                  <c:v>3.6317755460307239</c:v>
                </c:pt>
                <c:pt idx="28">
                  <c:v>1.4160711790502347</c:v>
                </c:pt>
                <c:pt idx="29">
                  <c:v>2.0384283038298179</c:v>
                </c:pt>
                <c:pt idx="30">
                  <c:v>-8.4514504865446867</c:v>
                </c:pt>
                <c:pt idx="31">
                  <c:v>4.3807216359751493</c:v>
                </c:pt>
                <c:pt idx="32">
                  <c:v>-0.49964388964387751</c:v>
                </c:pt>
                <c:pt idx="33">
                  <c:v>7.3198305573230016</c:v>
                </c:pt>
                <c:pt idx="34">
                  <c:v>-2.7518835724077491</c:v>
                </c:pt>
                <c:pt idx="35">
                  <c:v>-0.53109627692170136</c:v>
                </c:pt>
                <c:pt idx="36">
                  <c:v>6.2822178394753507</c:v>
                </c:pt>
                <c:pt idx="37">
                  <c:v>2.2852813419739846</c:v>
                </c:pt>
                <c:pt idx="38">
                  <c:v>1.3311594859371922</c:v>
                </c:pt>
                <c:pt idx="39">
                  <c:v>2.0357549670122808</c:v>
                </c:pt>
                <c:pt idx="40">
                  <c:v>-6.2244952170476253</c:v>
                </c:pt>
                <c:pt idx="41">
                  <c:v>-0.10785758140973201</c:v>
                </c:pt>
                <c:pt idx="42">
                  <c:v>2.2299065733470584</c:v>
                </c:pt>
                <c:pt idx="43">
                  <c:v>-8.012325510608278</c:v>
                </c:pt>
                <c:pt idx="44">
                  <c:v>0.54872785648690581</c:v>
                </c:pt>
                <c:pt idx="45">
                  <c:v>0.22382573071283218</c:v>
                </c:pt>
                <c:pt idx="46">
                  <c:v>0.48675765610369126</c:v>
                </c:pt>
                <c:pt idx="47">
                  <c:v>7.2838675832054918</c:v>
                </c:pt>
                <c:pt idx="48">
                  <c:v>-3.5634855009727104</c:v>
                </c:pt>
                <c:pt idx="49">
                  <c:v>6.5528976035475495</c:v>
                </c:pt>
                <c:pt idx="50">
                  <c:v>4.6398630477100511</c:v>
                </c:pt>
                <c:pt idx="51">
                  <c:v>-2.2204503200097179</c:v>
                </c:pt>
                <c:pt idx="52">
                  <c:v>-0.73996537263377604</c:v>
                </c:pt>
                <c:pt idx="53">
                  <c:v>-0.82398616702603533</c:v>
                </c:pt>
                <c:pt idx="54">
                  <c:v>0.19534821322108797</c:v>
                </c:pt>
                <c:pt idx="55">
                  <c:v>4.5064685360691215</c:v>
                </c:pt>
                <c:pt idx="56">
                  <c:v>-0.5044475569445126</c:v>
                </c:pt>
                <c:pt idx="57">
                  <c:v>-2.0091584429707154</c:v>
                </c:pt>
                <c:pt idx="58">
                  <c:v>-0.64167107275973478</c:v>
                </c:pt>
                <c:pt idx="59">
                  <c:v>-1.698150080800076E-2</c:v>
                </c:pt>
                <c:pt idx="60">
                  <c:v>2.1583768513495158</c:v>
                </c:pt>
                <c:pt idx="61">
                  <c:v>-2.185764153626792</c:v>
                </c:pt>
                <c:pt idx="62">
                  <c:v>1.0488208665986889</c:v>
                </c:pt>
                <c:pt idx="63">
                  <c:v>1.3749427385707662</c:v>
                </c:pt>
                <c:pt idx="64">
                  <c:v>4.0198561466682463</c:v>
                </c:pt>
                <c:pt idx="65">
                  <c:v>7.1182441730429531</c:v>
                </c:pt>
                <c:pt idx="66">
                  <c:v>1.1842976616835728</c:v>
                </c:pt>
                <c:pt idx="67">
                  <c:v>-8.4689633101933168</c:v>
                </c:pt>
                <c:pt idx="68">
                  <c:v>-0.13479846289053654</c:v>
                </c:pt>
                <c:pt idx="69">
                  <c:v>-6.9806244047208992</c:v>
                </c:pt>
                <c:pt idx="70">
                  <c:v>-1.1838587610118907</c:v>
                </c:pt>
                <c:pt idx="71">
                  <c:v>1.3506675159194117</c:v>
                </c:pt>
                <c:pt idx="72">
                  <c:v>4.8825046120966107</c:v>
                </c:pt>
                <c:pt idx="73">
                  <c:v>-2.1327508900014678</c:v>
                </c:pt>
                <c:pt idx="74">
                  <c:v>-5.1632511210533352</c:v>
                </c:pt>
                <c:pt idx="75">
                  <c:v>1.264835241166324</c:v>
                </c:pt>
                <c:pt idx="76">
                  <c:v>0.29197139948503548</c:v>
                </c:pt>
                <c:pt idx="77">
                  <c:v>-0.11168009756364938</c:v>
                </c:pt>
                <c:pt idx="78">
                  <c:v>2.6678392178421575</c:v>
                </c:pt>
                <c:pt idx="79">
                  <c:v>3.3656474629348736</c:v>
                </c:pt>
                <c:pt idx="80">
                  <c:v>-2.1549075169994936</c:v>
                </c:pt>
                <c:pt idx="81">
                  <c:v>3.5904589353020384</c:v>
                </c:pt>
                <c:pt idx="82">
                  <c:v>-4.503503191621931</c:v>
                </c:pt>
                <c:pt idx="83">
                  <c:v>0.67166076829964538</c:v>
                </c:pt>
                <c:pt idx="84">
                  <c:v>3.4884251898729133</c:v>
                </c:pt>
                <c:pt idx="85">
                  <c:v>-3.2168320015165222</c:v>
                </c:pt>
                <c:pt idx="86">
                  <c:v>-2.1564221261264009</c:v>
                </c:pt>
                <c:pt idx="87">
                  <c:v>2.3008414413980347</c:v>
                </c:pt>
                <c:pt idx="88">
                  <c:v>0.83559274851809562</c:v>
                </c:pt>
                <c:pt idx="89">
                  <c:v>-2.4522505949137781</c:v>
                </c:pt>
                <c:pt idx="90">
                  <c:v>0.42724844612662594</c:v>
                </c:pt>
                <c:pt idx="91">
                  <c:v>-0.63432619737162099</c:v>
                </c:pt>
                <c:pt idx="92">
                  <c:v>9.8385355143363995E-2</c:v>
                </c:pt>
                <c:pt idx="93">
                  <c:v>-2.8699872782855209</c:v>
                </c:pt>
                <c:pt idx="94">
                  <c:v>3.7780368140682015</c:v>
                </c:pt>
                <c:pt idx="95">
                  <c:v>3.1251199865657213</c:v>
                </c:pt>
                <c:pt idx="96">
                  <c:v>-3.2819300752324025</c:v>
                </c:pt>
                <c:pt idx="97">
                  <c:v>-7.5911495877804214E-2</c:v>
                </c:pt>
                <c:pt idx="98">
                  <c:v>2.9022617011920318</c:v>
                </c:pt>
                <c:pt idx="99">
                  <c:v>4.4556363761110873</c:v>
                </c:pt>
                <c:pt idx="100">
                  <c:v>6.8358027901645357E-2</c:v>
                </c:pt>
                <c:pt idx="101">
                  <c:v>2.9215849181457543</c:v>
                </c:pt>
                <c:pt idx="102">
                  <c:v>2.8180810935839276</c:v>
                </c:pt>
                <c:pt idx="103">
                  <c:v>0.14404102490628645</c:v>
                </c:pt>
                <c:pt idx="104">
                  <c:v>-4.644030360847438</c:v>
                </c:pt>
                <c:pt idx="105">
                  <c:v>8.3081438109048804</c:v>
                </c:pt>
                <c:pt idx="106">
                  <c:v>0.86700082545668522</c:v>
                </c:pt>
                <c:pt idx="107">
                  <c:v>-1.1745471263215705</c:v>
                </c:pt>
                <c:pt idx="108">
                  <c:v>-6.1623842740116288</c:v>
                </c:pt>
                <c:pt idx="109">
                  <c:v>2.0684377947353454</c:v>
                </c:pt>
                <c:pt idx="110">
                  <c:v>-0.66150111157904234</c:v>
                </c:pt>
                <c:pt idx="111">
                  <c:v>1.9320071961327727</c:v>
                </c:pt>
                <c:pt idx="112">
                  <c:v>0.82371183636361422</c:v>
                </c:pt>
                <c:pt idx="113">
                  <c:v>-1.9443943710044493</c:v>
                </c:pt>
                <c:pt idx="114">
                  <c:v>-10.168273805509379</c:v>
                </c:pt>
                <c:pt idx="115">
                  <c:v>3.9577195207968714</c:v>
                </c:pt>
                <c:pt idx="116">
                  <c:v>-1.4849867364780494</c:v>
                </c:pt>
                <c:pt idx="117">
                  <c:v>5.2179939178062114</c:v>
                </c:pt>
                <c:pt idx="118">
                  <c:v>3.0346927942618294</c:v>
                </c:pt>
                <c:pt idx="119">
                  <c:v>-1.9284871834690378</c:v>
                </c:pt>
                <c:pt idx="120">
                  <c:v>2.0284325785754191</c:v>
                </c:pt>
                <c:pt idx="121">
                  <c:v>1.7394932869370905</c:v>
                </c:pt>
                <c:pt idx="122">
                  <c:v>0.37548657209629255</c:v>
                </c:pt>
                <c:pt idx="123">
                  <c:v>2.2255301171779749</c:v>
                </c:pt>
                <c:pt idx="124">
                  <c:v>2.2240313366212661</c:v>
                </c:pt>
                <c:pt idx="125">
                  <c:v>0.22655926307098184</c:v>
                </c:pt>
                <c:pt idx="126">
                  <c:v>0.85861767554220592</c:v>
                </c:pt>
                <c:pt idx="127">
                  <c:v>1.5449717773647933</c:v>
                </c:pt>
                <c:pt idx="128">
                  <c:v>-1.6428514185585783</c:v>
                </c:pt>
                <c:pt idx="129">
                  <c:v>-5.4212757194474932</c:v>
                </c:pt>
                <c:pt idx="130">
                  <c:v>-3.7379676270404616E-2</c:v>
                </c:pt>
                <c:pt idx="131">
                  <c:v>-0.73945444751413447</c:v>
                </c:pt>
                <c:pt idx="132">
                  <c:v>-2.8599733153569389</c:v>
                </c:pt>
                <c:pt idx="133">
                  <c:v>-2.0259995945141895</c:v>
                </c:pt>
                <c:pt idx="134">
                  <c:v>-0.74807488712239945</c:v>
                </c:pt>
                <c:pt idx="135">
                  <c:v>-5.8755624385698297</c:v>
                </c:pt>
                <c:pt idx="136">
                  <c:v>-0.69480672138212185</c:v>
                </c:pt>
                <c:pt idx="137">
                  <c:v>-2.1473868680546389</c:v>
                </c:pt>
                <c:pt idx="138">
                  <c:v>-5.6260789674264089</c:v>
                </c:pt>
                <c:pt idx="139">
                  <c:v>-0.68162621455789463</c:v>
                </c:pt>
                <c:pt idx="140">
                  <c:v>1.1213413325478427E-2</c:v>
                </c:pt>
                <c:pt idx="141">
                  <c:v>3.2217670230506172</c:v>
                </c:pt>
                <c:pt idx="142">
                  <c:v>-0.51595573198806477</c:v>
                </c:pt>
                <c:pt idx="143">
                  <c:v>2.7091714191998193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77-44BE-B73A-91708247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34656"/>
        <c:axId val="1488635616"/>
      </c:scatterChart>
      <c:valAx>
        <c:axId val="14886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8635616"/>
        <c:crosses val="autoZero"/>
        <c:crossBetween val="midCat"/>
      </c:valAx>
      <c:valAx>
        <c:axId val="148863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63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Life expectancy </c:v>
          </c:tx>
          <c:spPr>
            <a:ln w="38100">
              <a:noFill/>
            </a:ln>
          </c:spPr>
          <c:xVal>
            <c:numRef>
              <c:f>Workings!$E$2:$E$145</c:f>
              <c:numCache>
                <c:formatCode>#,##0.00</c:formatCode>
                <c:ptCount val="144"/>
                <c:pt idx="0">
                  <c:v>271</c:v>
                </c:pt>
                <c:pt idx="1">
                  <c:v>8</c:v>
                </c:pt>
                <c:pt idx="2">
                  <c:v>11</c:v>
                </c:pt>
                <c:pt idx="3">
                  <c:v>348</c:v>
                </c:pt>
                <c:pt idx="4">
                  <c:v>118</c:v>
                </c:pt>
                <c:pt idx="5">
                  <c:v>12</c:v>
                </c:pt>
                <c:pt idx="6">
                  <c:v>6</c:v>
                </c:pt>
                <c:pt idx="7">
                  <c:v>66</c:v>
                </c:pt>
                <c:pt idx="8">
                  <c:v>119</c:v>
                </c:pt>
                <c:pt idx="9">
                  <c:v>132</c:v>
                </c:pt>
                <c:pt idx="10">
                  <c:v>199</c:v>
                </c:pt>
                <c:pt idx="11">
                  <c:v>76</c:v>
                </c:pt>
                <c:pt idx="12">
                  <c:v>177</c:v>
                </c:pt>
                <c:pt idx="13">
                  <c:v>252</c:v>
                </c:pt>
                <c:pt idx="14">
                  <c:v>216</c:v>
                </c:pt>
                <c:pt idx="15">
                  <c:v>89</c:v>
                </c:pt>
                <c:pt idx="16">
                  <c:v>268</c:v>
                </c:pt>
                <c:pt idx="17">
                  <c:v>144</c:v>
                </c:pt>
                <c:pt idx="18">
                  <c:v>138</c:v>
                </c:pt>
                <c:pt idx="19">
                  <c:v>268</c:v>
                </c:pt>
                <c:pt idx="20">
                  <c:v>297</c:v>
                </c:pt>
                <c:pt idx="21">
                  <c:v>117</c:v>
                </c:pt>
                <c:pt idx="22">
                  <c:v>179</c:v>
                </c:pt>
                <c:pt idx="23">
                  <c:v>366</c:v>
                </c:pt>
                <c:pt idx="24">
                  <c:v>65</c:v>
                </c:pt>
                <c:pt idx="25">
                  <c:v>437</c:v>
                </c:pt>
                <c:pt idx="26">
                  <c:v>362</c:v>
                </c:pt>
                <c:pt idx="27">
                  <c:v>83</c:v>
                </c:pt>
                <c:pt idx="28">
                  <c:v>86</c:v>
                </c:pt>
                <c:pt idx="29">
                  <c:v>144</c:v>
                </c:pt>
                <c:pt idx="30">
                  <c:v>23</c:v>
                </c:pt>
                <c:pt idx="31">
                  <c:v>96</c:v>
                </c:pt>
                <c:pt idx="32">
                  <c:v>97</c:v>
                </c:pt>
                <c:pt idx="33">
                  <c:v>53</c:v>
                </c:pt>
                <c:pt idx="34">
                  <c:v>88</c:v>
                </c:pt>
                <c:pt idx="35">
                  <c:v>73</c:v>
                </c:pt>
                <c:pt idx="36">
                  <c:v>252</c:v>
                </c:pt>
                <c:pt idx="37">
                  <c:v>154</c:v>
                </c:pt>
                <c:pt idx="38">
                  <c:v>121</c:v>
                </c:pt>
                <c:pt idx="39">
                  <c:v>181</c:v>
                </c:pt>
                <c:pt idx="40">
                  <c:v>32</c:v>
                </c:pt>
                <c:pt idx="41">
                  <c:v>122</c:v>
                </c:pt>
                <c:pt idx="42">
                  <c:v>234</c:v>
                </c:pt>
                <c:pt idx="43">
                  <c:v>19</c:v>
                </c:pt>
                <c:pt idx="44">
                  <c:v>79</c:v>
                </c:pt>
                <c:pt idx="45">
                  <c:v>237</c:v>
                </c:pt>
                <c:pt idx="46">
                  <c:v>125</c:v>
                </c:pt>
                <c:pt idx="47">
                  <c:v>69</c:v>
                </c:pt>
                <c:pt idx="48">
                  <c:v>253</c:v>
                </c:pt>
                <c:pt idx="49">
                  <c:v>73</c:v>
                </c:pt>
                <c:pt idx="50">
                  <c:v>187</c:v>
                </c:pt>
                <c:pt idx="51">
                  <c:v>299</c:v>
                </c:pt>
                <c:pt idx="52">
                  <c:v>282</c:v>
                </c:pt>
                <c:pt idx="53">
                  <c:v>217</c:v>
                </c:pt>
                <c:pt idx="54">
                  <c:v>245</c:v>
                </c:pt>
                <c:pt idx="55">
                  <c:v>149</c:v>
                </c:pt>
                <c:pt idx="56">
                  <c:v>137</c:v>
                </c:pt>
                <c:pt idx="57">
                  <c:v>49</c:v>
                </c:pt>
                <c:pt idx="58">
                  <c:v>184</c:v>
                </c:pt>
                <c:pt idx="59">
                  <c:v>179</c:v>
                </c:pt>
                <c:pt idx="60">
                  <c:v>199</c:v>
                </c:pt>
                <c:pt idx="61">
                  <c:v>66</c:v>
                </c:pt>
                <c:pt idx="62">
                  <c:v>6</c:v>
                </c:pt>
                <c:pt idx="63">
                  <c:v>57</c:v>
                </c:pt>
                <c:pt idx="64">
                  <c:v>133</c:v>
                </c:pt>
                <c:pt idx="65">
                  <c:v>57</c:v>
                </c:pt>
                <c:pt idx="66">
                  <c:v>113</c:v>
                </c:pt>
                <c:pt idx="67">
                  <c:v>22</c:v>
                </c:pt>
                <c:pt idx="68">
                  <c:v>255</c:v>
                </c:pt>
                <c:pt idx="69">
                  <c:v>2</c:v>
                </c:pt>
                <c:pt idx="70">
                  <c:v>156</c:v>
                </c:pt>
                <c:pt idx="71">
                  <c:v>99</c:v>
                </c:pt>
                <c:pt idx="72">
                  <c:v>522</c:v>
                </c:pt>
                <c:pt idx="73">
                  <c:v>329</c:v>
                </c:pt>
                <c:pt idx="74">
                  <c:v>169</c:v>
                </c:pt>
                <c:pt idx="75">
                  <c:v>65</c:v>
                </c:pt>
                <c:pt idx="76">
                  <c:v>225</c:v>
                </c:pt>
                <c:pt idx="77">
                  <c:v>377</c:v>
                </c:pt>
                <c:pt idx="78">
                  <c:v>126</c:v>
                </c:pt>
                <c:pt idx="79">
                  <c:v>62</c:v>
                </c:pt>
                <c:pt idx="80">
                  <c:v>272</c:v>
                </c:pt>
                <c:pt idx="81">
                  <c:v>55</c:v>
                </c:pt>
                <c:pt idx="82">
                  <c:v>26</c:v>
                </c:pt>
                <c:pt idx="83">
                  <c:v>148</c:v>
                </c:pt>
                <c:pt idx="84">
                  <c:v>122</c:v>
                </c:pt>
                <c:pt idx="85">
                  <c:v>225</c:v>
                </c:pt>
                <c:pt idx="86">
                  <c:v>17</c:v>
                </c:pt>
                <c:pt idx="87">
                  <c:v>96</c:v>
                </c:pt>
                <c:pt idx="88">
                  <c:v>375</c:v>
                </c:pt>
                <c:pt idx="89">
                  <c:v>21</c:v>
                </c:pt>
                <c:pt idx="90">
                  <c:v>242</c:v>
                </c:pt>
                <c:pt idx="91">
                  <c:v>158</c:v>
                </c:pt>
                <c:pt idx="92">
                  <c:v>58</c:v>
                </c:pt>
                <c:pt idx="93">
                  <c:v>67</c:v>
                </c:pt>
                <c:pt idx="94">
                  <c:v>148</c:v>
                </c:pt>
                <c:pt idx="95">
                  <c:v>223</c:v>
                </c:pt>
                <c:pt idx="96">
                  <c:v>362</c:v>
                </c:pt>
                <c:pt idx="97">
                  <c:v>61</c:v>
                </c:pt>
                <c:pt idx="98">
                  <c:v>162</c:v>
                </c:pt>
                <c:pt idx="99">
                  <c:v>119</c:v>
                </c:pt>
                <c:pt idx="100">
                  <c:v>278</c:v>
                </c:pt>
                <c:pt idx="101">
                  <c:v>147</c:v>
                </c:pt>
                <c:pt idx="102">
                  <c:v>125</c:v>
                </c:pt>
                <c:pt idx="103">
                  <c:v>214</c:v>
                </c:pt>
                <c:pt idx="104">
                  <c:v>12</c:v>
                </c:pt>
                <c:pt idx="105">
                  <c:v>78</c:v>
                </c:pt>
                <c:pt idx="106">
                  <c:v>135</c:v>
                </c:pt>
                <c:pt idx="107">
                  <c:v>225</c:v>
                </c:pt>
                <c:pt idx="108">
                  <c:v>23</c:v>
                </c:pt>
                <c:pt idx="109">
                  <c:v>128</c:v>
                </c:pt>
                <c:pt idx="110">
                  <c:v>191</c:v>
                </c:pt>
                <c:pt idx="111">
                  <c:v>192</c:v>
                </c:pt>
                <c:pt idx="112">
                  <c:v>123</c:v>
                </c:pt>
                <c:pt idx="113">
                  <c:v>17</c:v>
                </c:pt>
                <c:pt idx="114">
                  <c:v>463</c:v>
                </c:pt>
                <c:pt idx="115">
                  <c:v>56</c:v>
                </c:pt>
                <c:pt idx="116">
                  <c:v>113</c:v>
                </c:pt>
                <c:pt idx="117">
                  <c:v>76</c:v>
                </c:pt>
                <c:pt idx="118">
                  <c:v>183</c:v>
                </c:pt>
                <c:pt idx="119">
                  <c:v>347</c:v>
                </c:pt>
                <c:pt idx="120">
                  <c:v>58</c:v>
                </c:pt>
                <c:pt idx="121">
                  <c:v>141</c:v>
                </c:pt>
                <c:pt idx="122">
                  <c:v>178</c:v>
                </c:pt>
                <c:pt idx="123">
                  <c:v>382</c:v>
                </c:pt>
                <c:pt idx="124">
                  <c:v>54</c:v>
                </c:pt>
                <c:pt idx="125">
                  <c:v>51</c:v>
                </c:pt>
                <c:pt idx="126">
                  <c:v>162</c:v>
                </c:pt>
                <c:pt idx="127">
                  <c:v>152</c:v>
                </c:pt>
                <c:pt idx="128">
                  <c:v>155</c:v>
                </c:pt>
                <c:pt idx="129">
                  <c:v>285</c:v>
                </c:pt>
                <c:pt idx="130">
                  <c:v>135</c:v>
                </c:pt>
                <c:pt idx="131">
                  <c:v>171</c:v>
                </c:pt>
                <c:pt idx="132">
                  <c:v>12</c:v>
                </c:pt>
                <c:pt idx="133">
                  <c:v>17</c:v>
                </c:pt>
                <c:pt idx="134">
                  <c:v>217</c:v>
                </c:pt>
                <c:pt idx="135">
                  <c:v>38</c:v>
                </c:pt>
                <c:pt idx="136">
                  <c:v>23</c:v>
                </c:pt>
                <c:pt idx="137">
                  <c:v>71</c:v>
                </c:pt>
                <c:pt idx="138">
                  <c:v>14</c:v>
                </c:pt>
                <c:pt idx="139">
                  <c:v>117</c:v>
                </c:pt>
                <c:pt idx="140">
                  <c:v>184</c:v>
                </c:pt>
                <c:pt idx="141">
                  <c:v>134</c:v>
                </c:pt>
                <c:pt idx="142">
                  <c:v>314</c:v>
                </c:pt>
                <c:pt idx="143">
                  <c:v>371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A-4AB1-868D-37CA95735AA8}"/>
            </c:ext>
          </c:extLst>
        </c:ser>
        <c:ser>
          <c:idx val="1"/>
          <c:order val="1"/>
          <c:tx>
            <c:v>Predicted Life expectancy </c:v>
          </c:tx>
          <c:spPr>
            <a:ln w="38100">
              <a:noFill/>
            </a:ln>
          </c:spPr>
          <c:xVal>
            <c:numRef>
              <c:f>Workings!$E$2:$E$145</c:f>
              <c:numCache>
                <c:formatCode>#,##0.00</c:formatCode>
                <c:ptCount val="144"/>
                <c:pt idx="0">
                  <c:v>271</c:v>
                </c:pt>
                <c:pt idx="1">
                  <c:v>8</c:v>
                </c:pt>
                <c:pt idx="2">
                  <c:v>11</c:v>
                </c:pt>
                <c:pt idx="3">
                  <c:v>348</c:v>
                </c:pt>
                <c:pt idx="4">
                  <c:v>118</c:v>
                </c:pt>
                <c:pt idx="5">
                  <c:v>12</c:v>
                </c:pt>
                <c:pt idx="6">
                  <c:v>6</c:v>
                </c:pt>
                <c:pt idx="7">
                  <c:v>66</c:v>
                </c:pt>
                <c:pt idx="8">
                  <c:v>119</c:v>
                </c:pt>
                <c:pt idx="9">
                  <c:v>132</c:v>
                </c:pt>
                <c:pt idx="10">
                  <c:v>199</c:v>
                </c:pt>
                <c:pt idx="11">
                  <c:v>76</c:v>
                </c:pt>
                <c:pt idx="12">
                  <c:v>177</c:v>
                </c:pt>
                <c:pt idx="13">
                  <c:v>252</c:v>
                </c:pt>
                <c:pt idx="14">
                  <c:v>216</c:v>
                </c:pt>
                <c:pt idx="15">
                  <c:v>89</c:v>
                </c:pt>
                <c:pt idx="16">
                  <c:v>268</c:v>
                </c:pt>
                <c:pt idx="17">
                  <c:v>144</c:v>
                </c:pt>
                <c:pt idx="18">
                  <c:v>138</c:v>
                </c:pt>
                <c:pt idx="19">
                  <c:v>268</c:v>
                </c:pt>
                <c:pt idx="20">
                  <c:v>297</c:v>
                </c:pt>
                <c:pt idx="21">
                  <c:v>117</c:v>
                </c:pt>
                <c:pt idx="22">
                  <c:v>179</c:v>
                </c:pt>
                <c:pt idx="23">
                  <c:v>366</c:v>
                </c:pt>
                <c:pt idx="24">
                  <c:v>65</c:v>
                </c:pt>
                <c:pt idx="25">
                  <c:v>437</c:v>
                </c:pt>
                <c:pt idx="26">
                  <c:v>362</c:v>
                </c:pt>
                <c:pt idx="27">
                  <c:v>83</c:v>
                </c:pt>
                <c:pt idx="28">
                  <c:v>86</c:v>
                </c:pt>
                <c:pt idx="29">
                  <c:v>144</c:v>
                </c:pt>
                <c:pt idx="30">
                  <c:v>23</c:v>
                </c:pt>
                <c:pt idx="31">
                  <c:v>96</c:v>
                </c:pt>
                <c:pt idx="32">
                  <c:v>97</c:v>
                </c:pt>
                <c:pt idx="33">
                  <c:v>53</c:v>
                </c:pt>
                <c:pt idx="34">
                  <c:v>88</c:v>
                </c:pt>
                <c:pt idx="35">
                  <c:v>73</c:v>
                </c:pt>
                <c:pt idx="36">
                  <c:v>252</c:v>
                </c:pt>
                <c:pt idx="37">
                  <c:v>154</c:v>
                </c:pt>
                <c:pt idx="38">
                  <c:v>121</c:v>
                </c:pt>
                <c:pt idx="39">
                  <c:v>181</c:v>
                </c:pt>
                <c:pt idx="40">
                  <c:v>32</c:v>
                </c:pt>
                <c:pt idx="41">
                  <c:v>122</c:v>
                </c:pt>
                <c:pt idx="42">
                  <c:v>234</c:v>
                </c:pt>
                <c:pt idx="43">
                  <c:v>19</c:v>
                </c:pt>
                <c:pt idx="44">
                  <c:v>79</c:v>
                </c:pt>
                <c:pt idx="45">
                  <c:v>237</c:v>
                </c:pt>
                <c:pt idx="46">
                  <c:v>125</c:v>
                </c:pt>
                <c:pt idx="47">
                  <c:v>69</c:v>
                </c:pt>
                <c:pt idx="48">
                  <c:v>253</c:v>
                </c:pt>
                <c:pt idx="49">
                  <c:v>73</c:v>
                </c:pt>
                <c:pt idx="50">
                  <c:v>187</c:v>
                </c:pt>
                <c:pt idx="51">
                  <c:v>299</c:v>
                </c:pt>
                <c:pt idx="52">
                  <c:v>282</c:v>
                </c:pt>
                <c:pt idx="53">
                  <c:v>217</c:v>
                </c:pt>
                <c:pt idx="54">
                  <c:v>245</c:v>
                </c:pt>
                <c:pt idx="55">
                  <c:v>149</c:v>
                </c:pt>
                <c:pt idx="56">
                  <c:v>137</c:v>
                </c:pt>
                <c:pt idx="57">
                  <c:v>49</c:v>
                </c:pt>
                <c:pt idx="58">
                  <c:v>184</c:v>
                </c:pt>
                <c:pt idx="59">
                  <c:v>179</c:v>
                </c:pt>
                <c:pt idx="60">
                  <c:v>199</c:v>
                </c:pt>
                <c:pt idx="61">
                  <c:v>66</c:v>
                </c:pt>
                <c:pt idx="62">
                  <c:v>6</c:v>
                </c:pt>
                <c:pt idx="63">
                  <c:v>57</c:v>
                </c:pt>
                <c:pt idx="64">
                  <c:v>133</c:v>
                </c:pt>
                <c:pt idx="65">
                  <c:v>57</c:v>
                </c:pt>
                <c:pt idx="66">
                  <c:v>113</c:v>
                </c:pt>
                <c:pt idx="67">
                  <c:v>22</c:v>
                </c:pt>
                <c:pt idx="68">
                  <c:v>255</c:v>
                </c:pt>
                <c:pt idx="69">
                  <c:v>2</c:v>
                </c:pt>
                <c:pt idx="70">
                  <c:v>156</c:v>
                </c:pt>
                <c:pt idx="71">
                  <c:v>99</c:v>
                </c:pt>
                <c:pt idx="72">
                  <c:v>522</c:v>
                </c:pt>
                <c:pt idx="73">
                  <c:v>329</c:v>
                </c:pt>
                <c:pt idx="74">
                  <c:v>169</c:v>
                </c:pt>
                <c:pt idx="75">
                  <c:v>65</c:v>
                </c:pt>
                <c:pt idx="76">
                  <c:v>225</c:v>
                </c:pt>
                <c:pt idx="77">
                  <c:v>377</c:v>
                </c:pt>
                <c:pt idx="78">
                  <c:v>126</c:v>
                </c:pt>
                <c:pt idx="79">
                  <c:v>62</c:v>
                </c:pt>
                <c:pt idx="80">
                  <c:v>272</c:v>
                </c:pt>
                <c:pt idx="81">
                  <c:v>55</c:v>
                </c:pt>
                <c:pt idx="82">
                  <c:v>26</c:v>
                </c:pt>
                <c:pt idx="83">
                  <c:v>148</c:v>
                </c:pt>
                <c:pt idx="84">
                  <c:v>122</c:v>
                </c:pt>
                <c:pt idx="85">
                  <c:v>225</c:v>
                </c:pt>
                <c:pt idx="86">
                  <c:v>17</c:v>
                </c:pt>
                <c:pt idx="87">
                  <c:v>96</c:v>
                </c:pt>
                <c:pt idx="88">
                  <c:v>375</c:v>
                </c:pt>
                <c:pt idx="89">
                  <c:v>21</c:v>
                </c:pt>
                <c:pt idx="90">
                  <c:v>242</c:v>
                </c:pt>
                <c:pt idx="91">
                  <c:v>158</c:v>
                </c:pt>
                <c:pt idx="92">
                  <c:v>58</c:v>
                </c:pt>
                <c:pt idx="93">
                  <c:v>67</c:v>
                </c:pt>
                <c:pt idx="94">
                  <c:v>148</c:v>
                </c:pt>
                <c:pt idx="95">
                  <c:v>223</c:v>
                </c:pt>
                <c:pt idx="96">
                  <c:v>362</c:v>
                </c:pt>
                <c:pt idx="97">
                  <c:v>61</c:v>
                </c:pt>
                <c:pt idx="98">
                  <c:v>162</c:v>
                </c:pt>
                <c:pt idx="99">
                  <c:v>119</c:v>
                </c:pt>
                <c:pt idx="100">
                  <c:v>278</c:v>
                </c:pt>
                <c:pt idx="101">
                  <c:v>147</c:v>
                </c:pt>
                <c:pt idx="102">
                  <c:v>125</c:v>
                </c:pt>
                <c:pt idx="103">
                  <c:v>214</c:v>
                </c:pt>
                <c:pt idx="104">
                  <c:v>12</c:v>
                </c:pt>
                <c:pt idx="105">
                  <c:v>78</c:v>
                </c:pt>
                <c:pt idx="106">
                  <c:v>135</c:v>
                </c:pt>
                <c:pt idx="107">
                  <c:v>225</c:v>
                </c:pt>
                <c:pt idx="108">
                  <c:v>23</c:v>
                </c:pt>
                <c:pt idx="109">
                  <c:v>128</c:v>
                </c:pt>
                <c:pt idx="110">
                  <c:v>191</c:v>
                </c:pt>
                <c:pt idx="111">
                  <c:v>192</c:v>
                </c:pt>
                <c:pt idx="112">
                  <c:v>123</c:v>
                </c:pt>
                <c:pt idx="113">
                  <c:v>17</c:v>
                </c:pt>
                <c:pt idx="114">
                  <c:v>463</c:v>
                </c:pt>
                <c:pt idx="115">
                  <c:v>56</c:v>
                </c:pt>
                <c:pt idx="116">
                  <c:v>113</c:v>
                </c:pt>
                <c:pt idx="117">
                  <c:v>76</c:v>
                </c:pt>
                <c:pt idx="118">
                  <c:v>183</c:v>
                </c:pt>
                <c:pt idx="119">
                  <c:v>347</c:v>
                </c:pt>
                <c:pt idx="120">
                  <c:v>58</c:v>
                </c:pt>
                <c:pt idx="121">
                  <c:v>141</c:v>
                </c:pt>
                <c:pt idx="122">
                  <c:v>178</c:v>
                </c:pt>
                <c:pt idx="123">
                  <c:v>382</c:v>
                </c:pt>
                <c:pt idx="124">
                  <c:v>54</c:v>
                </c:pt>
                <c:pt idx="125">
                  <c:v>51</c:v>
                </c:pt>
                <c:pt idx="126">
                  <c:v>162</c:v>
                </c:pt>
                <c:pt idx="127">
                  <c:v>152</c:v>
                </c:pt>
                <c:pt idx="128">
                  <c:v>155</c:v>
                </c:pt>
                <c:pt idx="129">
                  <c:v>285</c:v>
                </c:pt>
                <c:pt idx="130">
                  <c:v>135</c:v>
                </c:pt>
                <c:pt idx="131">
                  <c:v>171</c:v>
                </c:pt>
                <c:pt idx="132">
                  <c:v>12</c:v>
                </c:pt>
                <c:pt idx="133">
                  <c:v>17</c:v>
                </c:pt>
                <c:pt idx="134">
                  <c:v>217</c:v>
                </c:pt>
                <c:pt idx="135">
                  <c:v>38</c:v>
                </c:pt>
                <c:pt idx="136">
                  <c:v>23</c:v>
                </c:pt>
                <c:pt idx="137">
                  <c:v>71</c:v>
                </c:pt>
                <c:pt idx="138">
                  <c:v>14</c:v>
                </c:pt>
                <c:pt idx="139">
                  <c:v>117</c:v>
                </c:pt>
                <c:pt idx="140">
                  <c:v>184</c:v>
                </c:pt>
                <c:pt idx="141">
                  <c:v>134</c:v>
                </c:pt>
                <c:pt idx="142">
                  <c:v>314</c:v>
                </c:pt>
                <c:pt idx="143">
                  <c:v>371</c:v>
                </c:pt>
              </c:numCache>
            </c:numRef>
          </c:xVal>
          <c:yVal>
            <c:numRef>
              <c:f>'Linear Regression'!$B$31:$B$174</c:f>
              <c:numCache>
                <c:formatCode>General</c:formatCode>
                <c:ptCount val="144"/>
                <c:pt idx="0">
                  <c:v>63.934032095329457</c:v>
                </c:pt>
                <c:pt idx="1">
                  <c:v>77.754831986302449</c:v>
                </c:pt>
                <c:pt idx="2">
                  <c:v>77.248414819988398</c:v>
                </c:pt>
                <c:pt idx="3">
                  <c:v>62.49232295686646</c:v>
                </c:pt>
                <c:pt idx="4">
                  <c:v>79.423273005371712</c:v>
                </c:pt>
                <c:pt idx="5">
                  <c:v>75.268658793870927</c:v>
                </c:pt>
                <c:pt idx="6">
                  <c:v>89.172539693596079</c:v>
                </c:pt>
                <c:pt idx="7">
                  <c:v>81.941571759951955</c:v>
                </c:pt>
                <c:pt idx="8">
                  <c:v>71.422297987148156</c:v>
                </c:pt>
                <c:pt idx="9">
                  <c:v>67.328305460888217</c:v>
                </c:pt>
                <c:pt idx="10">
                  <c:v>76.11591722447173</c:v>
                </c:pt>
                <c:pt idx="11">
                  <c:v>80.63459235861589</c:v>
                </c:pt>
                <c:pt idx="12">
                  <c:v>71.408514089557741</c:v>
                </c:pt>
                <c:pt idx="13">
                  <c:v>64.004860892065523</c:v>
                </c:pt>
                <c:pt idx="14">
                  <c:v>68.144747025349261</c:v>
                </c:pt>
                <c:pt idx="15">
                  <c:v>75.905907312905853</c:v>
                </c:pt>
                <c:pt idx="16">
                  <c:v>65.448507183541423</c:v>
                </c:pt>
                <c:pt idx="17">
                  <c:v>76.058902779882402</c:v>
                </c:pt>
                <c:pt idx="18">
                  <c:v>76.607469371199926</c:v>
                </c:pt>
                <c:pt idx="19">
                  <c:v>60.252366384407544</c:v>
                </c:pt>
                <c:pt idx="20">
                  <c:v>63.683712657346071</c:v>
                </c:pt>
                <c:pt idx="21">
                  <c:v>72.711690625403889</c:v>
                </c:pt>
                <c:pt idx="22">
                  <c:v>67.478099797161406</c:v>
                </c:pt>
                <c:pt idx="23">
                  <c:v>57.899294539886412</c:v>
                </c:pt>
                <c:pt idx="24">
                  <c:v>78.165978678700753</c:v>
                </c:pt>
                <c:pt idx="25">
                  <c:v>50.299445453374098</c:v>
                </c:pt>
                <c:pt idx="26">
                  <c:v>54.119676480044959</c:v>
                </c:pt>
                <c:pt idx="27">
                  <c:v>79.368224453969276</c:v>
                </c:pt>
                <c:pt idx="28">
                  <c:v>74.383928820949762</c:v>
                </c:pt>
                <c:pt idx="29">
                  <c:v>72.561571696170176</c:v>
                </c:pt>
                <c:pt idx="30">
                  <c:v>71.65145048654469</c:v>
                </c:pt>
                <c:pt idx="31">
                  <c:v>75.119278364024851</c:v>
                </c:pt>
                <c:pt idx="32">
                  <c:v>78.299643889643875</c:v>
                </c:pt>
                <c:pt idx="33">
                  <c:v>75.680169442676998</c:v>
                </c:pt>
                <c:pt idx="34">
                  <c:v>81.351883572407743</c:v>
                </c:pt>
                <c:pt idx="35">
                  <c:v>84.531096276921701</c:v>
                </c:pt>
                <c:pt idx="36">
                  <c:v>56.717782160524649</c:v>
                </c:pt>
                <c:pt idx="37">
                  <c:v>71.31471865802601</c:v>
                </c:pt>
                <c:pt idx="38">
                  <c:v>74.668840514062808</c:v>
                </c:pt>
                <c:pt idx="39">
                  <c:v>71.264245032987716</c:v>
                </c:pt>
                <c:pt idx="40">
                  <c:v>64.124495217047624</c:v>
                </c:pt>
                <c:pt idx="41">
                  <c:v>77.407857581409729</c:v>
                </c:pt>
                <c:pt idx="42">
                  <c:v>61.970093426652944</c:v>
                </c:pt>
                <c:pt idx="43">
                  <c:v>77.712325510608281</c:v>
                </c:pt>
                <c:pt idx="44">
                  <c:v>81.651272143513097</c:v>
                </c:pt>
                <c:pt idx="45">
                  <c:v>65.276174269287168</c:v>
                </c:pt>
                <c:pt idx="46">
                  <c:v>74.013242343896309</c:v>
                </c:pt>
                <c:pt idx="47">
                  <c:v>81.716132416794508</c:v>
                </c:pt>
                <c:pt idx="48">
                  <c:v>65.663485500972712</c:v>
                </c:pt>
                <c:pt idx="49">
                  <c:v>81.447102396452451</c:v>
                </c:pt>
                <c:pt idx="50">
                  <c:v>67.060136952289952</c:v>
                </c:pt>
                <c:pt idx="51">
                  <c:v>60.320450320009719</c:v>
                </c:pt>
                <c:pt idx="52">
                  <c:v>59.139965372633775</c:v>
                </c:pt>
                <c:pt idx="53">
                  <c:v>66.823986167026035</c:v>
                </c:pt>
                <c:pt idx="54">
                  <c:v>62.904651786778913</c:v>
                </c:pt>
                <c:pt idx="55">
                  <c:v>69.993531463930879</c:v>
                </c:pt>
                <c:pt idx="56">
                  <c:v>76.104447556944507</c:v>
                </c:pt>
                <c:pt idx="57">
                  <c:v>84.509158442970715</c:v>
                </c:pt>
                <c:pt idx="58">
                  <c:v>68.641671072759735</c:v>
                </c:pt>
                <c:pt idx="59">
                  <c:v>68.916981500808006</c:v>
                </c:pt>
                <c:pt idx="60">
                  <c:v>65.74162314865049</c:v>
                </c:pt>
                <c:pt idx="61">
                  <c:v>83.385764153626795</c:v>
                </c:pt>
                <c:pt idx="62">
                  <c:v>81.151179133401314</c:v>
                </c:pt>
                <c:pt idx="63">
                  <c:v>81.125057261429234</c:v>
                </c:pt>
                <c:pt idx="64">
                  <c:v>71.780143853331751</c:v>
                </c:pt>
                <c:pt idx="65">
                  <c:v>76.381755826957047</c:v>
                </c:pt>
                <c:pt idx="66">
                  <c:v>72.815702338316427</c:v>
                </c:pt>
                <c:pt idx="67">
                  <c:v>78.368963310193323</c:v>
                </c:pt>
                <c:pt idx="68">
                  <c:v>63.034798462890535</c:v>
                </c:pt>
                <c:pt idx="69">
                  <c:v>73.080624404720893</c:v>
                </c:pt>
                <c:pt idx="70">
                  <c:v>75.583858761011896</c:v>
                </c:pt>
                <c:pt idx="71">
                  <c:v>73.449332484080585</c:v>
                </c:pt>
                <c:pt idx="72">
                  <c:v>47.217495387903391</c:v>
                </c:pt>
                <c:pt idx="73">
                  <c:v>60.232750890001469</c:v>
                </c:pt>
                <c:pt idx="74">
                  <c:v>78.563251121053341</c:v>
                </c:pt>
                <c:pt idx="75">
                  <c:v>80.435164758833679</c:v>
                </c:pt>
                <c:pt idx="76">
                  <c:v>64.808028600514959</c:v>
                </c:pt>
                <c:pt idx="77">
                  <c:v>57.711680097563651</c:v>
                </c:pt>
                <c:pt idx="78">
                  <c:v>72.13216078215784</c:v>
                </c:pt>
                <c:pt idx="79">
                  <c:v>74.834352537065129</c:v>
                </c:pt>
                <c:pt idx="80">
                  <c:v>59.954907516999491</c:v>
                </c:pt>
                <c:pt idx="81">
                  <c:v>77.809541064697967</c:v>
                </c:pt>
                <c:pt idx="82">
                  <c:v>67.503503191621931</c:v>
                </c:pt>
                <c:pt idx="83">
                  <c:v>73.528339231700357</c:v>
                </c:pt>
                <c:pt idx="84">
                  <c:v>73.111574810127081</c:v>
                </c:pt>
                <c:pt idx="85">
                  <c:v>71.616832001516528</c:v>
                </c:pt>
                <c:pt idx="86">
                  <c:v>78.056422126126407</c:v>
                </c:pt>
                <c:pt idx="87">
                  <c:v>71.79915855860196</c:v>
                </c:pt>
                <c:pt idx="88">
                  <c:v>55.864407251481907</c:v>
                </c:pt>
                <c:pt idx="89">
                  <c:v>68.852250594913784</c:v>
                </c:pt>
                <c:pt idx="90">
                  <c:v>65.47275155387338</c:v>
                </c:pt>
                <c:pt idx="91">
                  <c:v>70.234326197371615</c:v>
                </c:pt>
                <c:pt idx="92">
                  <c:v>81.601614644856639</c:v>
                </c:pt>
                <c:pt idx="93">
                  <c:v>84.369987278285521</c:v>
                </c:pt>
                <c:pt idx="94">
                  <c:v>70.721963185931799</c:v>
                </c:pt>
                <c:pt idx="95">
                  <c:v>58.274880013434277</c:v>
                </c:pt>
                <c:pt idx="96">
                  <c:v>56.881930075232404</c:v>
                </c:pt>
                <c:pt idx="97">
                  <c:v>81.675911495877799</c:v>
                </c:pt>
                <c:pt idx="98">
                  <c:v>63.297738298807971</c:v>
                </c:pt>
                <c:pt idx="99">
                  <c:v>73.144363623888907</c:v>
                </c:pt>
                <c:pt idx="100">
                  <c:v>62.631641972098357</c:v>
                </c:pt>
                <c:pt idx="101">
                  <c:v>70.978415081854251</c:v>
                </c:pt>
                <c:pt idx="102">
                  <c:v>72.48191890641607</c:v>
                </c:pt>
                <c:pt idx="103">
                  <c:v>68.255958975093719</c:v>
                </c:pt>
                <c:pt idx="104">
                  <c:v>81.944030360847435</c:v>
                </c:pt>
                <c:pt idx="105">
                  <c:v>80.69185618909512</c:v>
                </c:pt>
                <c:pt idx="106">
                  <c:v>73.932999174543312</c:v>
                </c:pt>
                <c:pt idx="107">
                  <c:v>74.174547126321571</c:v>
                </c:pt>
                <c:pt idx="108">
                  <c:v>71.862384274011632</c:v>
                </c:pt>
                <c:pt idx="109">
                  <c:v>71.731562205264652</c:v>
                </c:pt>
                <c:pt idx="110">
                  <c:v>67.96150111157904</c:v>
                </c:pt>
                <c:pt idx="111">
                  <c:v>64.467992803867233</c:v>
                </c:pt>
                <c:pt idx="112">
                  <c:v>74.576288163636391</c:v>
                </c:pt>
                <c:pt idx="113">
                  <c:v>74.944394371004449</c:v>
                </c:pt>
                <c:pt idx="114">
                  <c:v>58.268273805509381</c:v>
                </c:pt>
                <c:pt idx="115">
                  <c:v>78.942280479203134</c:v>
                </c:pt>
                <c:pt idx="116">
                  <c:v>77.884986736478055</c:v>
                </c:pt>
                <c:pt idx="117">
                  <c:v>81.782006082193789</c:v>
                </c:pt>
                <c:pt idx="118">
                  <c:v>65.765307205738168</c:v>
                </c:pt>
                <c:pt idx="119">
                  <c:v>63.928487183469038</c:v>
                </c:pt>
                <c:pt idx="120">
                  <c:v>80.571567421424575</c:v>
                </c:pt>
                <c:pt idx="121">
                  <c:v>72.960506713062912</c:v>
                </c:pt>
                <c:pt idx="122">
                  <c:v>71.024513427903713</c:v>
                </c:pt>
                <c:pt idx="123">
                  <c:v>56.174469882822024</c:v>
                </c:pt>
                <c:pt idx="124">
                  <c:v>80.075968663378731</c:v>
                </c:pt>
                <c:pt idx="125">
                  <c:v>82.973440736929021</c:v>
                </c:pt>
                <c:pt idx="126">
                  <c:v>68.741382324457788</c:v>
                </c:pt>
                <c:pt idx="127">
                  <c:v>73.055028222635201</c:v>
                </c:pt>
                <c:pt idx="128">
                  <c:v>69.642851418558578</c:v>
                </c:pt>
                <c:pt idx="129">
                  <c:v>65.121275719447496</c:v>
                </c:pt>
                <c:pt idx="130">
                  <c:v>73.337379676270402</c:v>
                </c:pt>
                <c:pt idx="131">
                  <c:v>71.839454447514129</c:v>
                </c:pt>
                <c:pt idx="132">
                  <c:v>77.959973315356933</c:v>
                </c:pt>
                <c:pt idx="133">
                  <c:v>77.52599959451419</c:v>
                </c:pt>
                <c:pt idx="134">
                  <c:v>66.748074887122399</c:v>
                </c:pt>
                <c:pt idx="135">
                  <c:v>67.37556243856983</c:v>
                </c:pt>
                <c:pt idx="136">
                  <c:v>78.694806721382122</c:v>
                </c:pt>
                <c:pt idx="137">
                  <c:v>83.147386868054639</c:v>
                </c:pt>
                <c:pt idx="138">
                  <c:v>84.726078967426403</c:v>
                </c:pt>
                <c:pt idx="139">
                  <c:v>77.481626214557892</c:v>
                </c:pt>
                <c:pt idx="140">
                  <c:v>69.188786586674524</c:v>
                </c:pt>
                <c:pt idx="141">
                  <c:v>68.478232976949386</c:v>
                </c:pt>
                <c:pt idx="142">
                  <c:v>61.615955731988066</c:v>
                </c:pt>
                <c:pt idx="143">
                  <c:v>56.490828580800184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A-4AB1-868D-37CA9573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51728"/>
        <c:axId val="881152688"/>
      </c:scatterChart>
      <c:valAx>
        <c:axId val="88115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81152688"/>
        <c:crosses val="autoZero"/>
        <c:crossBetween val="midCat"/>
      </c:valAx>
      <c:valAx>
        <c:axId val="88115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expectancy 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81151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Life expectancy </c:v>
          </c:tx>
          <c:spPr>
            <a:ln w="38100">
              <a:noFill/>
            </a:ln>
          </c:spPr>
          <c:xVal>
            <c:numRef>
              <c:f>Workings!$H$2:$H$145</c:f>
              <c:numCache>
                <c:formatCode>#,##0.00</c:formatCode>
                <c:ptCount val="144"/>
                <c:pt idx="0">
                  <c:v>0.01</c:v>
                </c:pt>
                <c:pt idx="1">
                  <c:v>4.51</c:v>
                </c:pt>
                <c:pt idx="2">
                  <c:v>0.01</c:v>
                </c:pt>
                <c:pt idx="3">
                  <c:v>8.33</c:v>
                </c:pt>
                <c:pt idx="4">
                  <c:v>7.93</c:v>
                </c:pt>
                <c:pt idx="5">
                  <c:v>3.91</c:v>
                </c:pt>
                <c:pt idx="6">
                  <c:v>9.7100000000000009</c:v>
                </c:pt>
                <c:pt idx="7">
                  <c:v>12.32</c:v>
                </c:pt>
                <c:pt idx="8">
                  <c:v>0.01</c:v>
                </c:pt>
                <c:pt idx="9">
                  <c:v>0.01</c:v>
                </c:pt>
                <c:pt idx="10">
                  <c:v>13.94</c:v>
                </c:pt>
                <c:pt idx="11">
                  <c:v>12.6</c:v>
                </c:pt>
                <c:pt idx="12">
                  <c:v>6.58</c:v>
                </c:pt>
                <c:pt idx="13">
                  <c:v>0.01</c:v>
                </c:pt>
                <c:pt idx="14">
                  <c:v>0.01</c:v>
                </c:pt>
                <c:pt idx="15">
                  <c:v>4.03</c:v>
                </c:pt>
                <c:pt idx="16">
                  <c:v>0.01</c:v>
                </c:pt>
                <c:pt idx="17">
                  <c:v>7.32</c:v>
                </c:pt>
                <c:pt idx="18">
                  <c:v>12.03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8.1</c:v>
                </c:pt>
                <c:pt idx="25">
                  <c:v>0.01</c:v>
                </c:pt>
                <c:pt idx="26">
                  <c:v>0.01</c:v>
                </c:pt>
                <c:pt idx="27">
                  <c:v>7.16</c:v>
                </c:pt>
                <c:pt idx="28">
                  <c:v>5.78</c:v>
                </c:pt>
                <c:pt idx="29">
                  <c:v>4.38</c:v>
                </c:pt>
                <c:pt idx="30">
                  <c:v>0.01</c:v>
                </c:pt>
                <c:pt idx="31">
                  <c:v>3.45</c:v>
                </c:pt>
                <c:pt idx="32">
                  <c:v>12.14</c:v>
                </c:pt>
                <c:pt idx="33">
                  <c:v>0.01</c:v>
                </c:pt>
                <c:pt idx="34">
                  <c:v>12.68</c:v>
                </c:pt>
                <c:pt idx="35">
                  <c:v>9.64</c:v>
                </c:pt>
                <c:pt idx="36">
                  <c:v>0.38</c:v>
                </c:pt>
                <c:pt idx="37">
                  <c:v>5.92</c:v>
                </c:pt>
                <c:pt idx="38">
                  <c:v>3.82</c:v>
                </c:pt>
                <c:pt idx="39">
                  <c:v>2.52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11.5</c:v>
                </c:pt>
                <c:pt idx="45">
                  <c:v>0.01</c:v>
                </c:pt>
                <c:pt idx="46">
                  <c:v>6.13</c:v>
                </c:pt>
                <c:pt idx="47">
                  <c:v>11.03</c:v>
                </c:pt>
                <c:pt idx="48">
                  <c:v>0.01</c:v>
                </c:pt>
                <c:pt idx="49">
                  <c:v>7.53</c:v>
                </c:pt>
                <c:pt idx="50">
                  <c:v>1.88</c:v>
                </c:pt>
                <c:pt idx="51">
                  <c:v>0.01</c:v>
                </c:pt>
                <c:pt idx="52">
                  <c:v>0.01</c:v>
                </c:pt>
                <c:pt idx="53">
                  <c:v>7.64</c:v>
                </c:pt>
                <c:pt idx="54">
                  <c:v>0.01</c:v>
                </c:pt>
                <c:pt idx="55">
                  <c:v>2.87</c:v>
                </c:pt>
                <c:pt idx="56">
                  <c:v>0.01</c:v>
                </c:pt>
                <c:pt idx="57">
                  <c:v>7.45</c:v>
                </c:pt>
                <c:pt idx="58">
                  <c:v>3.07</c:v>
                </c:pt>
                <c:pt idx="59">
                  <c:v>0.09</c:v>
                </c:pt>
                <c:pt idx="60">
                  <c:v>0.01</c:v>
                </c:pt>
                <c:pt idx="61">
                  <c:v>10.75</c:v>
                </c:pt>
                <c:pt idx="62">
                  <c:v>2.62</c:v>
                </c:pt>
                <c:pt idx="63">
                  <c:v>7.56</c:v>
                </c:pt>
                <c:pt idx="64">
                  <c:v>3.83</c:v>
                </c:pt>
                <c:pt idx="65">
                  <c:v>0.01</c:v>
                </c:pt>
                <c:pt idx="66">
                  <c:v>0.41</c:v>
                </c:pt>
                <c:pt idx="67">
                  <c:v>6.29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1.32</c:v>
                </c:pt>
                <c:pt idx="72">
                  <c:v>0.01</c:v>
                </c:pt>
                <c:pt idx="73">
                  <c:v>0.01</c:v>
                </c:pt>
                <c:pt idx="74">
                  <c:v>15.19</c:v>
                </c:pt>
                <c:pt idx="75">
                  <c:v>11.12</c:v>
                </c:pt>
                <c:pt idx="76">
                  <c:v>0.01</c:v>
                </c:pt>
                <c:pt idx="77">
                  <c:v>0.01</c:v>
                </c:pt>
                <c:pt idx="78">
                  <c:v>0.52</c:v>
                </c:pt>
                <c:pt idx="79">
                  <c:v>0.01</c:v>
                </c:pt>
                <c:pt idx="80">
                  <c:v>0.01</c:v>
                </c:pt>
                <c:pt idx="81">
                  <c:v>8.49</c:v>
                </c:pt>
                <c:pt idx="82">
                  <c:v>0.01</c:v>
                </c:pt>
                <c:pt idx="83">
                  <c:v>0.01</c:v>
                </c:pt>
                <c:pt idx="84">
                  <c:v>5.26</c:v>
                </c:pt>
                <c:pt idx="85">
                  <c:v>0.01</c:v>
                </c:pt>
                <c:pt idx="86">
                  <c:v>0.01</c:v>
                </c:pt>
                <c:pt idx="87">
                  <c:v>0.43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9.07</c:v>
                </c:pt>
                <c:pt idx="94">
                  <c:v>3.55</c:v>
                </c:pt>
                <c:pt idx="95">
                  <c:v>0.01</c:v>
                </c:pt>
                <c:pt idx="96">
                  <c:v>0.01</c:v>
                </c:pt>
                <c:pt idx="97">
                  <c:v>6.06</c:v>
                </c:pt>
                <c:pt idx="98">
                  <c:v>0.01</c:v>
                </c:pt>
                <c:pt idx="99">
                  <c:v>6.74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4.5199999999999996</c:v>
                </c:pt>
                <c:pt idx="104">
                  <c:v>10.71</c:v>
                </c:pt>
                <c:pt idx="105">
                  <c:v>9.8800000000000008</c:v>
                </c:pt>
                <c:pt idx="106">
                  <c:v>0.01</c:v>
                </c:pt>
                <c:pt idx="107">
                  <c:v>10.119999999999999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0.26</c:v>
                </c:pt>
                <c:pt idx="112">
                  <c:v>9.09</c:v>
                </c:pt>
                <c:pt idx="113">
                  <c:v>0.01</c:v>
                </c:pt>
                <c:pt idx="114">
                  <c:v>0.01</c:v>
                </c:pt>
                <c:pt idx="115">
                  <c:v>1.83</c:v>
                </c:pt>
                <c:pt idx="116">
                  <c:v>10.6</c:v>
                </c:pt>
                <c:pt idx="117">
                  <c:v>10.46</c:v>
                </c:pt>
                <c:pt idx="118">
                  <c:v>0.01</c:v>
                </c:pt>
                <c:pt idx="119">
                  <c:v>7.38</c:v>
                </c:pt>
                <c:pt idx="120">
                  <c:v>0.01</c:v>
                </c:pt>
                <c:pt idx="121">
                  <c:v>2.37</c:v>
                </c:pt>
                <c:pt idx="122">
                  <c:v>6.32</c:v>
                </c:pt>
                <c:pt idx="123">
                  <c:v>0.01</c:v>
                </c:pt>
                <c:pt idx="124">
                  <c:v>7.3</c:v>
                </c:pt>
                <c:pt idx="125">
                  <c:v>9.61</c:v>
                </c:pt>
                <c:pt idx="126">
                  <c:v>0.01</c:v>
                </c:pt>
                <c:pt idx="127">
                  <c:v>6.41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6.94</c:v>
                </c:pt>
                <c:pt idx="132">
                  <c:v>1.39</c:v>
                </c:pt>
                <c:pt idx="133">
                  <c:v>1.45</c:v>
                </c:pt>
                <c:pt idx="134">
                  <c:v>2.9</c:v>
                </c:pt>
                <c:pt idx="135">
                  <c:v>0.01</c:v>
                </c:pt>
                <c:pt idx="136">
                  <c:v>8.06</c:v>
                </c:pt>
                <c:pt idx="137">
                  <c:v>10.37</c:v>
                </c:pt>
                <c:pt idx="138">
                  <c:v>8.82</c:v>
                </c:pt>
                <c:pt idx="139">
                  <c:v>6.03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6.5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7-4E46-846A-AEFF325A1263}"/>
            </c:ext>
          </c:extLst>
        </c:ser>
        <c:ser>
          <c:idx val="1"/>
          <c:order val="1"/>
          <c:tx>
            <c:v>Predicted Life expectancy </c:v>
          </c:tx>
          <c:spPr>
            <a:ln w="38100">
              <a:noFill/>
            </a:ln>
          </c:spPr>
          <c:xVal>
            <c:numRef>
              <c:f>Workings!$H$2:$H$145</c:f>
              <c:numCache>
                <c:formatCode>#,##0.00</c:formatCode>
                <c:ptCount val="144"/>
                <c:pt idx="0">
                  <c:v>0.01</c:v>
                </c:pt>
                <c:pt idx="1">
                  <c:v>4.51</c:v>
                </c:pt>
                <c:pt idx="2">
                  <c:v>0.01</c:v>
                </c:pt>
                <c:pt idx="3">
                  <c:v>8.33</c:v>
                </c:pt>
                <c:pt idx="4">
                  <c:v>7.93</c:v>
                </c:pt>
                <c:pt idx="5">
                  <c:v>3.91</c:v>
                </c:pt>
                <c:pt idx="6">
                  <c:v>9.7100000000000009</c:v>
                </c:pt>
                <c:pt idx="7">
                  <c:v>12.32</c:v>
                </c:pt>
                <c:pt idx="8">
                  <c:v>0.01</c:v>
                </c:pt>
                <c:pt idx="9">
                  <c:v>0.01</c:v>
                </c:pt>
                <c:pt idx="10">
                  <c:v>13.94</c:v>
                </c:pt>
                <c:pt idx="11">
                  <c:v>12.6</c:v>
                </c:pt>
                <c:pt idx="12">
                  <c:v>6.58</c:v>
                </c:pt>
                <c:pt idx="13">
                  <c:v>0.01</c:v>
                </c:pt>
                <c:pt idx="14">
                  <c:v>0.01</c:v>
                </c:pt>
                <c:pt idx="15">
                  <c:v>4.03</c:v>
                </c:pt>
                <c:pt idx="16">
                  <c:v>0.01</c:v>
                </c:pt>
                <c:pt idx="17">
                  <c:v>7.32</c:v>
                </c:pt>
                <c:pt idx="18">
                  <c:v>12.03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8.1</c:v>
                </c:pt>
                <c:pt idx="25">
                  <c:v>0.01</c:v>
                </c:pt>
                <c:pt idx="26">
                  <c:v>0.01</c:v>
                </c:pt>
                <c:pt idx="27">
                  <c:v>7.16</c:v>
                </c:pt>
                <c:pt idx="28">
                  <c:v>5.78</c:v>
                </c:pt>
                <c:pt idx="29">
                  <c:v>4.38</c:v>
                </c:pt>
                <c:pt idx="30">
                  <c:v>0.01</c:v>
                </c:pt>
                <c:pt idx="31">
                  <c:v>3.45</c:v>
                </c:pt>
                <c:pt idx="32">
                  <c:v>12.14</c:v>
                </c:pt>
                <c:pt idx="33">
                  <c:v>0.01</c:v>
                </c:pt>
                <c:pt idx="34">
                  <c:v>12.68</c:v>
                </c:pt>
                <c:pt idx="35">
                  <c:v>9.64</c:v>
                </c:pt>
                <c:pt idx="36">
                  <c:v>0.38</c:v>
                </c:pt>
                <c:pt idx="37">
                  <c:v>5.92</c:v>
                </c:pt>
                <c:pt idx="38">
                  <c:v>3.82</c:v>
                </c:pt>
                <c:pt idx="39">
                  <c:v>2.52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11.5</c:v>
                </c:pt>
                <c:pt idx="45">
                  <c:v>0.01</c:v>
                </c:pt>
                <c:pt idx="46">
                  <c:v>6.13</c:v>
                </c:pt>
                <c:pt idx="47">
                  <c:v>11.03</c:v>
                </c:pt>
                <c:pt idx="48">
                  <c:v>0.01</c:v>
                </c:pt>
                <c:pt idx="49">
                  <c:v>7.53</c:v>
                </c:pt>
                <c:pt idx="50">
                  <c:v>1.88</c:v>
                </c:pt>
                <c:pt idx="51">
                  <c:v>0.01</c:v>
                </c:pt>
                <c:pt idx="52">
                  <c:v>0.01</c:v>
                </c:pt>
                <c:pt idx="53">
                  <c:v>7.64</c:v>
                </c:pt>
                <c:pt idx="54">
                  <c:v>0.01</c:v>
                </c:pt>
                <c:pt idx="55">
                  <c:v>2.87</c:v>
                </c:pt>
                <c:pt idx="56">
                  <c:v>0.01</c:v>
                </c:pt>
                <c:pt idx="57">
                  <c:v>7.45</c:v>
                </c:pt>
                <c:pt idx="58">
                  <c:v>3.07</c:v>
                </c:pt>
                <c:pt idx="59">
                  <c:v>0.09</c:v>
                </c:pt>
                <c:pt idx="60">
                  <c:v>0.01</c:v>
                </c:pt>
                <c:pt idx="61">
                  <c:v>10.75</c:v>
                </c:pt>
                <c:pt idx="62">
                  <c:v>2.62</c:v>
                </c:pt>
                <c:pt idx="63">
                  <c:v>7.56</c:v>
                </c:pt>
                <c:pt idx="64">
                  <c:v>3.83</c:v>
                </c:pt>
                <c:pt idx="65">
                  <c:v>0.01</c:v>
                </c:pt>
                <c:pt idx="66">
                  <c:v>0.41</c:v>
                </c:pt>
                <c:pt idx="67">
                  <c:v>6.29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1.32</c:v>
                </c:pt>
                <c:pt idx="72">
                  <c:v>0.01</c:v>
                </c:pt>
                <c:pt idx="73">
                  <c:v>0.01</c:v>
                </c:pt>
                <c:pt idx="74">
                  <c:v>15.19</c:v>
                </c:pt>
                <c:pt idx="75">
                  <c:v>11.12</c:v>
                </c:pt>
                <c:pt idx="76">
                  <c:v>0.01</c:v>
                </c:pt>
                <c:pt idx="77">
                  <c:v>0.01</c:v>
                </c:pt>
                <c:pt idx="78">
                  <c:v>0.52</c:v>
                </c:pt>
                <c:pt idx="79">
                  <c:v>0.01</c:v>
                </c:pt>
                <c:pt idx="80">
                  <c:v>0.01</c:v>
                </c:pt>
                <c:pt idx="81">
                  <c:v>8.49</c:v>
                </c:pt>
                <c:pt idx="82">
                  <c:v>0.01</c:v>
                </c:pt>
                <c:pt idx="83">
                  <c:v>0.01</c:v>
                </c:pt>
                <c:pt idx="84">
                  <c:v>5.26</c:v>
                </c:pt>
                <c:pt idx="85">
                  <c:v>0.01</c:v>
                </c:pt>
                <c:pt idx="86">
                  <c:v>0.01</c:v>
                </c:pt>
                <c:pt idx="87">
                  <c:v>0.43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9.07</c:v>
                </c:pt>
                <c:pt idx="94">
                  <c:v>3.55</c:v>
                </c:pt>
                <c:pt idx="95">
                  <c:v>0.01</c:v>
                </c:pt>
                <c:pt idx="96">
                  <c:v>0.01</c:v>
                </c:pt>
                <c:pt idx="97">
                  <c:v>6.06</c:v>
                </c:pt>
                <c:pt idx="98">
                  <c:v>0.01</c:v>
                </c:pt>
                <c:pt idx="99">
                  <c:v>6.74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4.5199999999999996</c:v>
                </c:pt>
                <c:pt idx="104">
                  <c:v>10.71</c:v>
                </c:pt>
                <c:pt idx="105">
                  <c:v>9.8800000000000008</c:v>
                </c:pt>
                <c:pt idx="106">
                  <c:v>0.01</c:v>
                </c:pt>
                <c:pt idx="107">
                  <c:v>10.119999999999999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0.26</c:v>
                </c:pt>
                <c:pt idx="112">
                  <c:v>9.09</c:v>
                </c:pt>
                <c:pt idx="113">
                  <c:v>0.01</c:v>
                </c:pt>
                <c:pt idx="114">
                  <c:v>0.01</c:v>
                </c:pt>
                <c:pt idx="115">
                  <c:v>1.83</c:v>
                </c:pt>
                <c:pt idx="116">
                  <c:v>10.6</c:v>
                </c:pt>
                <c:pt idx="117">
                  <c:v>10.46</c:v>
                </c:pt>
                <c:pt idx="118">
                  <c:v>0.01</c:v>
                </c:pt>
                <c:pt idx="119">
                  <c:v>7.38</c:v>
                </c:pt>
                <c:pt idx="120">
                  <c:v>0.01</c:v>
                </c:pt>
                <c:pt idx="121">
                  <c:v>2.37</c:v>
                </c:pt>
                <c:pt idx="122">
                  <c:v>6.32</c:v>
                </c:pt>
                <c:pt idx="123">
                  <c:v>0.01</c:v>
                </c:pt>
                <c:pt idx="124">
                  <c:v>7.3</c:v>
                </c:pt>
                <c:pt idx="125">
                  <c:v>9.61</c:v>
                </c:pt>
                <c:pt idx="126">
                  <c:v>0.01</c:v>
                </c:pt>
                <c:pt idx="127">
                  <c:v>6.41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6.94</c:v>
                </c:pt>
                <c:pt idx="132">
                  <c:v>1.39</c:v>
                </c:pt>
                <c:pt idx="133">
                  <c:v>1.45</c:v>
                </c:pt>
                <c:pt idx="134">
                  <c:v>2.9</c:v>
                </c:pt>
                <c:pt idx="135">
                  <c:v>0.01</c:v>
                </c:pt>
                <c:pt idx="136">
                  <c:v>8.06</c:v>
                </c:pt>
                <c:pt idx="137">
                  <c:v>10.37</c:v>
                </c:pt>
                <c:pt idx="138">
                  <c:v>8.82</c:v>
                </c:pt>
                <c:pt idx="139">
                  <c:v>6.03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6.5</c:v>
                </c:pt>
              </c:numCache>
            </c:numRef>
          </c:xVal>
          <c:yVal>
            <c:numRef>
              <c:f>'Linear Regression'!$B$31:$B$174</c:f>
              <c:numCache>
                <c:formatCode>General</c:formatCode>
                <c:ptCount val="144"/>
                <c:pt idx="0">
                  <c:v>63.934032095329457</c:v>
                </c:pt>
                <c:pt idx="1">
                  <c:v>77.754831986302449</c:v>
                </c:pt>
                <c:pt idx="2">
                  <c:v>77.248414819988398</c:v>
                </c:pt>
                <c:pt idx="3">
                  <c:v>62.49232295686646</c:v>
                </c:pt>
                <c:pt idx="4">
                  <c:v>79.423273005371712</c:v>
                </c:pt>
                <c:pt idx="5">
                  <c:v>75.268658793870927</c:v>
                </c:pt>
                <c:pt idx="6">
                  <c:v>89.172539693596079</c:v>
                </c:pt>
                <c:pt idx="7">
                  <c:v>81.941571759951955</c:v>
                </c:pt>
                <c:pt idx="8">
                  <c:v>71.422297987148156</c:v>
                </c:pt>
                <c:pt idx="9">
                  <c:v>67.328305460888217</c:v>
                </c:pt>
                <c:pt idx="10">
                  <c:v>76.11591722447173</c:v>
                </c:pt>
                <c:pt idx="11">
                  <c:v>80.63459235861589</c:v>
                </c:pt>
                <c:pt idx="12">
                  <c:v>71.408514089557741</c:v>
                </c:pt>
                <c:pt idx="13">
                  <c:v>64.004860892065523</c:v>
                </c:pt>
                <c:pt idx="14">
                  <c:v>68.144747025349261</c:v>
                </c:pt>
                <c:pt idx="15">
                  <c:v>75.905907312905853</c:v>
                </c:pt>
                <c:pt idx="16">
                  <c:v>65.448507183541423</c:v>
                </c:pt>
                <c:pt idx="17">
                  <c:v>76.058902779882402</c:v>
                </c:pt>
                <c:pt idx="18">
                  <c:v>76.607469371199926</c:v>
                </c:pt>
                <c:pt idx="19">
                  <c:v>60.252366384407544</c:v>
                </c:pt>
                <c:pt idx="20">
                  <c:v>63.683712657346071</c:v>
                </c:pt>
                <c:pt idx="21">
                  <c:v>72.711690625403889</c:v>
                </c:pt>
                <c:pt idx="22">
                  <c:v>67.478099797161406</c:v>
                </c:pt>
                <c:pt idx="23">
                  <c:v>57.899294539886412</c:v>
                </c:pt>
                <c:pt idx="24">
                  <c:v>78.165978678700753</c:v>
                </c:pt>
                <c:pt idx="25">
                  <c:v>50.299445453374098</c:v>
                </c:pt>
                <c:pt idx="26">
                  <c:v>54.119676480044959</c:v>
                </c:pt>
                <c:pt idx="27">
                  <c:v>79.368224453969276</c:v>
                </c:pt>
                <c:pt idx="28">
                  <c:v>74.383928820949762</c:v>
                </c:pt>
                <c:pt idx="29">
                  <c:v>72.561571696170176</c:v>
                </c:pt>
                <c:pt idx="30">
                  <c:v>71.65145048654469</c:v>
                </c:pt>
                <c:pt idx="31">
                  <c:v>75.119278364024851</c:v>
                </c:pt>
                <c:pt idx="32">
                  <c:v>78.299643889643875</c:v>
                </c:pt>
                <c:pt idx="33">
                  <c:v>75.680169442676998</c:v>
                </c:pt>
                <c:pt idx="34">
                  <c:v>81.351883572407743</c:v>
                </c:pt>
                <c:pt idx="35">
                  <c:v>84.531096276921701</c:v>
                </c:pt>
                <c:pt idx="36">
                  <c:v>56.717782160524649</c:v>
                </c:pt>
                <c:pt idx="37">
                  <c:v>71.31471865802601</c:v>
                </c:pt>
                <c:pt idx="38">
                  <c:v>74.668840514062808</c:v>
                </c:pt>
                <c:pt idx="39">
                  <c:v>71.264245032987716</c:v>
                </c:pt>
                <c:pt idx="40">
                  <c:v>64.124495217047624</c:v>
                </c:pt>
                <c:pt idx="41">
                  <c:v>77.407857581409729</c:v>
                </c:pt>
                <c:pt idx="42">
                  <c:v>61.970093426652944</c:v>
                </c:pt>
                <c:pt idx="43">
                  <c:v>77.712325510608281</c:v>
                </c:pt>
                <c:pt idx="44">
                  <c:v>81.651272143513097</c:v>
                </c:pt>
                <c:pt idx="45">
                  <c:v>65.276174269287168</c:v>
                </c:pt>
                <c:pt idx="46">
                  <c:v>74.013242343896309</c:v>
                </c:pt>
                <c:pt idx="47">
                  <c:v>81.716132416794508</c:v>
                </c:pt>
                <c:pt idx="48">
                  <c:v>65.663485500972712</c:v>
                </c:pt>
                <c:pt idx="49">
                  <c:v>81.447102396452451</c:v>
                </c:pt>
                <c:pt idx="50">
                  <c:v>67.060136952289952</c:v>
                </c:pt>
                <c:pt idx="51">
                  <c:v>60.320450320009719</c:v>
                </c:pt>
                <c:pt idx="52">
                  <c:v>59.139965372633775</c:v>
                </c:pt>
                <c:pt idx="53">
                  <c:v>66.823986167026035</c:v>
                </c:pt>
                <c:pt idx="54">
                  <c:v>62.904651786778913</c:v>
                </c:pt>
                <c:pt idx="55">
                  <c:v>69.993531463930879</c:v>
                </c:pt>
                <c:pt idx="56">
                  <c:v>76.104447556944507</c:v>
                </c:pt>
                <c:pt idx="57">
                  <c:v>84.509158442970715</c:v>
                </c:pt>
                <c:pt idx="58">
                  <c:v>68.641671072759735</c:v>
                </c:pt>
                <c:pt idx="59">
                  <c:v>68.916981500808006</c:v>
                </c:pt>
                <c:pt idx="60">
                  <c:v>65.74162314865049</c:v>
                </c:pt>
                <c:pt idx="61">
                  <c:v>83.385764153626795</c:v>
                </c:pt>
                <c:pt idx="62">
                  <c:v>81.151179133401314</c:v>
                </c:pt>
                <c:pt idx="63">
                  <c:v>81.125057261429234</c:v>
                </c:pt>
                <c:pt idx="64">
                  <c:v>71.780143853331751</c:v>
                </c:pt>
                <c:pt idx="65">
                  <c:v>76.381755826957047</c:v>
                </c:pt>
                <c:pt idx="66">
                  <c:v>72.815702338316427</c:v>
                </c:pt>
                <c:pt idx="67">
                  <c:v>78.368963310193323</c:v>
                </c:pt>
                <c:pt idx="68">
                  <c:v>63.034798462890535</c:v>
                </c:pt>
                <c:pt idx="69">
                  <c:v>73.080624404720893</c:v>
                </c:pt>
                <c:pt idx="70">
                  <c:v>75.583858761011896</c:v>
                </c:pt>
                <c:pt idx="71">
                  <c:v>73.449332484080585</c:v>
                </c:pt>
                <c:pt idx="72">
                  <c:v>47.217495387903391</c:v>
                </c:pt>
                <c:pt idx="73">
                  <c:v>60.232750890001469</c:v>
                </c:pt>
                <c:pt idx="74">
                  <c:v>78.563251121053341</c:v>
                </c:pt>
                <c:pt idx="75">
                  <c:v>80.435164758833679</c:v>
                </c:pt>
                <c:pt idx="76">
                  <c:v>64.808028600514959</c:v>
                </c:pt>
                <c:pt idx="77">
                  <c:v>57.711680097563651</c:v>
                </c:pt>
                <c:pt idx="78">
                  <c:v>72.13216078215784</c:v>
                </c:pt>
                <c:pt idx="79">
                  <c:v>74.834352537065129</c:v>
                </c:pt>
                <c:pt idx="80">
                  <c:v>59.954907516999491</c:v>
                </c:pt>
                <c:pt idx="81">
                  <c:v>77.809541064697967</c:v>
                </c:pt>
                <c:pt idx="82">
                  <c:v>67.503503191621931</c:v>
                </c:pt>
                <c:pt idx="83">
                  <c:v>73.528339231700357</c:v>
                </c:pt>
                <c:pt idx="84">
                  <c:v>73.111574810127081</c:v>
                </c:pt>
                <c:pt idx="85">
                  <c:v>71.616832001516528</c:v>
                </c:pt>
                <c:pt idx="86">
                  <c:v>78.056422126126407</c:v>
                </c:pt>
                <c:pt idx="87">
                  <c:v>71.79915855860196</c:v>
                </c:pt>
                <c:pt idx="88">
                  <c:v>55.864407251481907</c:v>
                </c:pt>
                <c:pt idx="89">
                  <c:v>68.852250594913784</c:v>
                </c:pt>
                <c:pt idx="90">
                  <c:v>65.47275155387338</c:v>
                </c:pt>
                <c:pt idx="91">
                  <c:v>70.234326197371615</c:v>
                </c:pt>
                <c:pt idx="92">
                  <c:v>81.601614644856639</c:v>
                </c:pt>
                <c:pt idx="93">
                  <c:v>84.369987278285521</c:v>
                </c:pt>
                <c:pt idx="94">
                  <c:v>70.721963185931799</c:v>
                </c:pt>
                <c:pt idx="95">
                  <c:v>58.274880013434277</c:v>
                </c:pt>
                <c:pt idx="96">
                  <c:v>56.881930075232404</c:v>
                </c:pt>
                <c:pt idx="97">
                  <c:v>81.675911495877799</c:v>
                </c:pt>
                <c:pt idx="98">
                  <c:v>63.297738298807971</c:v>
                </c:pt>
                <c:pt idx="99">
                  <c:v>73.144363623888907</c:v>
                </c:pt>
                <c:pt idx="100">
                  <c:v>62.631641972098357</c:v>
                </c:pt>
                <c:pt idx="101">
                  <c:v>70.978415081854251</c:v>
                </c:pt>
                <c:pt idx="102">
                  <c:v>72.48191890641607</c:v>
                </c:pt>
                <c:pt idx="103">
                  <c:v>68.255958975093719</c:v>
                </c:pt>
                <c:pt idx="104">
                  <c:v>81.944030360847435</c:v>
                </c:pt>
                <c:pt idx="105">
                  <c:v>80.69185618909512</c:v>
                </c:pt>
                <c:pt idx="106">
                  <c:v>73.932999174543312</c:v>
                </c:pt>
                <c:pt idx="107">
                  <c:v>74.174547126321571</c:v>
                </c:pt>
                <c:pt idx="108">
                  <c:v>71.862384274011632</c:v>
                </c:pt>
                <c:pt idx="109">
                  <c:v>71.731562205264652</c:v>
                </c:pt>
                <c:pt idx="110">
                  <c:v>67.96150111157904</c:v>
                </c:pt>
                <c:pt idx="111">
                  <c:v>64.467992803867233</c:v>
                </c:pt>
                <c:pt idx="112">
                  <c:v>74.576288163636391</c:v>
                </c:pt>
                <c:pt idx="113">
                  <c:v>74.944394371004449</c:v>
                </c:pt>
                <c:pt idx="114">
                  <c:v>58.268273805509381</c:v>
                </c:pt>
                <c:pt idx="115">
                  <c:v>78.942280479203134</c:v>
                </c:pt>
                <c:pt idx="116">
                  <c:v>77.884986736478055</c:v>
                </c:pt>
                <c:pt idx="117">
                  <c:v>81.782006082193789</c:v>
                </c:pt>
                <c:pt idx="118">
                  <c:v>65.765307205738168</c:v>
                </c:pt>
                <c:pt idx="119">
                  <c:v>63.928487183469038</c:v>
                </c:pt>
                <c:pt idx="120">
                  <c:v>80.571567421424575</c:v>
                </c:pt>
                <c:pt idx="121">
                  <c:v>72.960506713062912</c:v>
                </c:pt>
                <c:pt idx="122">
                  <c:v>71.024513427903713</c:v>
                </c:pt>
                <c:pt idx="123">
                  <c:v>56.174469882822024</c:v>
                </c:pt>
                <c:pt idx="124">
                  <c:v>80.075968663378731</c:v>
                </c:pt>
                <c:pt idx="125">
                  <c:v>82.973440736929021</c:v>
                </c:pt>
                <c:pt idx="126">
                  <c:v>68.741382324457788</c:v>
                </c:pt>
                <c:pt idx="127">
                  <c:v>73.055028222635201</c:v>
                </c:pt>
                <c:pt idx="128">
                  <c:v>69.642851418558578</c:v>
                </c:pt>
                <c:pt idx="129">
                  <c:v>65.121275719447496</c:v>
                </c:pt>
                <c:pt idx="130">
                  <c:v>73.337379676270402</c:v>
                </c:pt>
                <c:pt idx="131">
                  <c:v>71.839454447514129</c:v>
                </c:pt>
                <c:pt idx="132">
                  <c:v>77.959973315356933</c:v>
                </c:pt>
                <c:pt idx="133">
                  <c:v>77.52599959451419</c:v>
                </c:pt>
                <c:pt idx="134">
                  <c:v>66.748074887122399</c:v>
                </c:pt>
                <c:pt idx="135">
                  <c:v>67.37556243856983</c:v>
                </c:pt>
                <c:pt idx="136">
                  <c:v>78.694806721382122</c:v>
                </c:pt>
                <c:pt idx="137">
                  <c:v>83.147386868054639</c:v>
                </c:pt>
                <c:pt idx="138">
                  <c:v>84.726078967426403</c:v>
                </c:pt>
                <c:pt idx="139">
                  <c:v>77.481626214557892</c:v>
                </c:pt>
                <c:pt idx="140">
                  <c:v>69.188786586674524</c:v>
                </c:pt>
                <c:pt idx="141">
                  <c:v>68.478232976949386</c:v>
                </c:pt>
                <c:pt idx="142">
                  <c:v>61.615955731988066</c:v>
                </c:pt>
                <c:pt idx="143">
                  <c:v>56.490828580800184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7-4E46-846A-AEFF325A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52048"/>
        <c:axId val="1488634656"/>
      </c:scatterChart>
      <c:valAx>
        <c:axId val="148795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8634656"/>
        <c:crosses val="autoZero"/>
        <c:crossBetween val="midCat"/>
      </c:valAx>
      <c:valAx>
        <c:axId val="148863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expectancy 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7952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 per capita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Life expectancy </c:v>
          </c:tx>
          <c:spPr>
            <a:ln w="38100">
              <a:noFill/>
            </a:ln>
          </c:spPr>
          <c:xVal>
            <c:numRef>
              <c:f>Workings!$I$2:$I$145</c:f>
              <c:numCache>
                <c:formatCode>#,##0.00</c:formatCode>
                <c:ptCount val="144"/>
                <c:pt idx="0">
                  <c:v>612.69651399999998</c:v>
                </c:pt>
                <c:pt idx="1">
                  <c:v>4575.7637869999999</c:v>
                </c:pt>
                <c:pt idx="2">
                  <c:v>547.85170000000005</c:v>
                </c:pt>
                <c:pt idx="3">
                  <c:v>479.31223999999997</c:v>
                </c:pt>
                <c:pt idx="4">
                  <c:v>12245.256450000001</c:v>
                </c:pt>
                <c:pt idx="5">
                  <c:v>3994.7123550000001</c:v>
                </c:pt>
                <c:pt idx="6">
                  <c:v>62214.691200000001</c:v>
                </c:pt>
                <c:pt idx="7">
                  <c:v>51322.639969999997</c:v>
                </c:pt>
                <c:pt idx="8">
                  <c:v>7891.2997759999998</c:v>
                </c:pt>
                <c:pt idx="9">
                  <c:v>184.56542999999999</c:v>
                </c:pt>
                <c:pt idx="10">
                  <c:v>8318.4292939999996</c:v>
                </c:pt>
                <c:pt idx="11">
                  <c:v>47439.396840000001</c:v>
                </c:pt>
                <c:pt idx="12">
                  <c:v>4852.2236659999999</c:v>
                </c:pt>
                <c:pt idx="13">
                  <c:v>943.68657499999995</c:v>
                </c:pt>
                <c:pt idx="14">
                  <c:v>2522.7968000000001</c:v>
                </c:pt>
                <c:pt idx="15">
                  <c:v>5193.9493199999997</c:v>
                </c:pt>
                <c:pt idx="16">
                  <c:v>7497.7623759999997</c:v>
                </c:pt>
                <c:pt idx="17">
                  <c:v>1226.6173100000001</c:v>
                </c:pt>
                <c:pt idx="18">
                  <c:v>7853.3351910000001</c:v>
                </c:pt>
                <c:pt idx="19">
                  <c:v>75.146411299999997</c:v>
                </c:pt>
                <c:pt idx="20">
                  <c:v>312.7489794</c:v>
                </c:pt>
                <c:pt idx="21">
                  <c:v>3529.61843</c:v>
                </c:pt>
                <c:pt idx="22">
                  <c:v>198.68712300000001</c:v>
                </c:pt>
                <c:pt idx="23">
                  <c:v>1441.1416999999999</c:v>
                </c:pt>
                <c:pt idx="24">
                  <c:v>544.43376000000001</c:v>
                </c:pt>
                <c:pt idx="25">
                  <c:v>377.132274</c:v>
                </c:pt>
                <c:pt idx="26">
                  <c:v>125.998515</c:v>
                </c:pt>
                <c:pt idx="27">
                  <c:v>14817.377780000001</c:v>
                </c:pt>
                <c:pt idx="28">
                  <c:v>7683.5237999999999</c:v>
                </c:pt>
                <c:pt idx="29">
                  <c:v>7913.3834319999996</c:v>
                </c:pt>
                <c:pt idx="30">
                  <c:v>852.95437900000002</c:v>
                </c:pt>
                <c:pt idx="31">
                  <c:v>1647.4417900000001</c:v>
                </c:pt>
                <c:pt idx="32">
                  <c:v>13467.468269999999</c:v>
                </c:pt>
                <c:pt idx="33">
                  <c:v>2734.88382</c:v>
                </c:pt>
                <c:pt idx="34">
                  <c:v>19890.919999999998</c:v>
                </c:pt>
                <c:pt idx="35">
                  <c:v>62425.539199999999</c:v>
                </c:pt>
                <c:pt idx="36">
                  <c:v>174.91511</c:v>
                </c:pt>
                <c:pt idx="37">
                  <c:v>6268.6921220000004</c:v>
                </c:pt>
                <c:pt idx="38">
                  <c:v>6432.2165370000002</c:v>
                </c:pt>
                <c:pt idx="39">
                  <c:v>3988.7718709999999</c:v>
                </c:pt>
                <c:pt idx="40">
                  <c:v>192.59733</c:v>
                </c:pt>
                <c:pt idx="41">
                  <c:v>19941.455320000001</c:v>
                </c:pt>
                <c:pt idx="42">
                  <c:v>571.16227590000005</c:v>
                </c:pt>
                <c:pt idx="43">
                  <c:v>546.37279999999998</c:v>
                </c:pt>
                <c:pt idx="44">
                  <c:v>42955.242870000002</c:v>
                </c:pt>
                <c:pt idx="45">
                  <c:v>9692.1638739999999</c:v>
                </c:pt>
                <c:pt idx="46">
                  <c:v>4429.6575000000003</c:v>
                </c:pt>
                <c:pt idx="47">
                  <c:v>4792.6528799999996</c:v>
                </c:pt>
                <c:pt idx="48">
                  <c:v>1432.2279430000001</c:v>
                </c:pt>
                <c:pt idx="49">
                  <c:v>21673.7817</c:v>
                </c:pt>
                <c:pt idx="50">
                  <c:v>3687.7637669999999</c:v>
                </c:pt>
                <c:pt idx="51">
                  <c:v>561.997387</c:v>
                </c:pt>
                <c:pt idx="52">
                  <c:v>642.62561540000002</c:v>
                </c:pt>
                <c:pt idx="53">
                  <c:v>43.823210000000003</c:v>
                </c:pt>
                <c:pt idx="54">
                  <c:v>83.114811700000004</c:v>
                </c:pt>
                <c:pt idx="55">
                  <c:v>2242.7119120000002</c:v>
                </c:pt>
                <c:pt idx="56">
                  <c:v>14117.97668</c:v>
                </c:pt>
                <c:pt idx="57">
                  <c:v>52473.113559999998</c:v>
                </c:pt>
                <c:pt idx="58">
                  <c:v>1573.11889</c:v>
                </c:pt>
                <c:pt idx="59">
                  <c:v>3491.5958869999999</c:v>
                </c:pt>
                <c:pt idx="60">
                  <c:v>673.74737000000005</c:v>
                </c:pt>
                <c:pt idx="61">
                  <c:v>5553.3262299999997</c:v>
                </c:pt>
                <c:pt idx="62">
                  <c:v>37582.846239999999</c:v>
                </c:pt>
                <c:pt idx="63">
                  <c:v>35396.66517</c:v>
                </c:pt>
                <c:pt idx="64">
                  <c:v>4855.7437890000001</c:v>
                </c:pt>
                <c:pt idx="65">
                  <c:v>3896.2115100000001</c:v>
                </c:pt>
                <c:pt idx="66">
                  <c:v>466.94774999999998</c:v>
                </c:pt>
                <c:pt idx="67">
                  <c:v>1286.56511</c:v>
                </c:pt>
                <c:pt idx="68">
                  <c:v>1335.6458</c:v>
                </c:pt>
                <c:pt idx="69">
                  <c:v>1684.5427400000001</c:v>
                </c:pt>
                <c:pt idx="70">
                  <c:v>15725.1374</c:v>
                </c:pt>
                <c:pt idx="71">
                  <c:v>8161.4614000000001</c:v>
                </c:pt>
                <c:pt idx="72">
                  <c:v>1174.8392140000001</c:v>
                </c:pt>
                <c:pt idx="73">
                  <c:v>458.46517340000003</c:v>
                </c:pt>
                <c:pt idx="74">
                  <c:v>16554.971389999999</c:v>
                </c:pt>
                <c:pt idx="75">
                  <c:v>119172.7418</c:v>
                </c:pt>
                <c:pt idx="76">
                  <c:v>452.46319260000001</c:v>
                </c:pt>
                <c:pt idx="77">
                  <c:v>354.72539610000001</c:v>
                </c:pt>
                <c:pt idx="78">
                  <c:v>11183.96191</c:v>
                </c:pt>
                <c:pt idx="79">
                  <c:v>7716.2415000000001</c:v>
                </c:pt>
                <c:pt idx="80">
                  <c:v>825.57299149999994</c:v>
                </c:pt>
                <c:pt idx="81">
                  <c:v>2618.9259900000002</c:v>
                </c:pt>
                <c:pt idx="82">
                  <c:v>1326.6688200000001</c:v>
                </c:pt>
                <c:pt idx="83">
                  <c:v>1153.93822</c:v>
                </c:pt>
                <c:pt idx="84">
                  <c:v>1452.27766</c:v>
                </c:pt>
                <c:pt idx="85">
                  <c:v>4181.5833210000001</c:v>
                </c:pt>
                <c:pt idx="86">
                  <c:v>7378.3452889999999</c:v>
                </c:pt>
                <c:pt idx="87">
                  <c:v>3154.5134840000001</c:v>
                </c:pt>
                <c:pt idx="88">
                  <c:v>623.28711410000005</c:v>
                </c:pt>
                <c:pt idx="89">
                  <c:v>1262.8937820000001</c:v>
                </c:pt>
                <c:pt idx="90">
                  <c:v>5421.3439529999996</c:v>
                </c:pt>
                <c:pt idx="91">
                  <c:v>76.238697700000003</c:v>
                </c:pt>
                <c:pt idx="92">
                  <c:v>52157.468699999998</c:v>
                </c:pt>
                <c:pt idx="93">
                  <c:v>4453.2467299999998</c:v>
                </c:pt>
                <c:pt idx="94">
                  <c:v>1975.46477</c:v>
                </c:pt>
                <c:pt idx="95">
                  <c:v>43.646498000000001</c:v>
                </c:pt>
                <c:pt idx="96">
                  <c:v>3221.678128</c:v>
                </c:pt>
                <c:pt idx="97">
                  <c:v>975.49856</c:v>
                </c:pt>
                <c:pt idx="98">
                  <c:v>1316.98966</c:v>
                </c:pt>
                <c:pt idx="99">
                  <c:v>12593.7374</c:v>
                </c:pt>
                <c:pt idx="100">
                  <c:v>2182.7165650000002</c:v>
                </c:pt>
                <c:pt idx="101">
                  <c:v>4712.8227360000001</c:v>
                </c:pt>
                <c:pt idx="102">
                  <c:v>6491.5245000000004</c:v>
                </c:pt>
                <c:pt idx="103">
                  <c:v>2842.938353</c:v>
                </c:pt>
                <c:pt idx="104">
                  <c:v>14341.674999999999</c:v>
                </c:pt>
                <c:pt idx="105">
                  <c:v>2277.53613</c:v>
                </c:pt>
                <c:pt idx="106">
                  <c:v>12.277329999999999</c:v>
                </c:pt>
                <c:pt idx="107">
                  <c:v>14125.960999999999</c:v>
                </c:pt>
                <c:pt idx="108">
                  <c:v>76.569951700000004</c:v>
                </c:pt>
                <c:pt idx="109">
                  <c:v>4178.9733690000003</c:v>
                </c:pt>
                <c:pt idx="110">
                  <c:v>1821.8787339999999</c:v>
                </c:pt>
                <c:pt idx="111">
                  <c:v>152.443873</c:v>
                </c:pt>
                <c:pt idx="112">
                  <c:v>62.173220999999998</c:v>
                </c:pt>
                <c:pt idx="113">
                  <c:v>1557.77892</c:v>
                </c:pt>
                <c:pt idx="114">
                  <c:v>78.439475700000003</c:v>
                </c:pt>
                <c:pt idx="115">
                  <c:v>56336.723400000003</c:v>
                </c:pt>
                <c:pt idx="116">
                  <c:v>18719.990000000002</c:v>
                </c:pt>
                <c:pt idx="117">
                  <c:v>242.67285999999999</c:v>
                </c:pt>
                <c:pt idx="118">
                  <c:v>29.652622000000001</c:v>
                </c:pt>
                <c:pt idx="119">
                  <c:v>6479.6256590000003</c:v>
                </c:pt>
                <c:pt idx="120">
                  <c:v>296.47224999999997</c:v>
                </c:pt>
                <c:pt idx="121">
                  <c:v>382.54993999999999</c:v>
                </c:pt>
                <c:pt idx="122">
                  <c:v>9564.4638300000006</c:v>
                </c:pt>
                <c:pt idx="123">
                  <c:v>3464.35169</c:v>
                </c:pt>
                <c:pt idx="124">
                  <c:v>5918.1989800000001</c:v>
                </c:pt>
                <c:pt idx="125">
                  <c:v>85814.588570000007</c:v>
                </c:pt>
                <c:pt idx="126">
                  <c:v>114.45919000000001</c:v>
                </c:pt>
                <c:pt idx="127">
                  <c:v>5941.8471</c:v>
                </c:pt>
                <c:pt idx="128">
                  <c:v>1153.5157799999999</c:v>
                </c:pt>
                <c:pt idx="129">
                  <c:v>62.131848900000001</c:v>
                </c:pt>
                <c:pt idx="130">
                  <c:v>4192.3497580000003</c:v>
                </c:pt>
                <c:pt idx="131">
                  <c:v>19325.242829999999</c:v>
                </c:pt>
                <c:pt idx="132">
                  <c:v>4271.6817199999996</c:v>
                </c:pt>
                <c:pt idx="133">
                  <c:v>12127.22522</c:v>
                </c:pt>
                <c:pt idx="134">
                  <c:v>7962.3658240000004</c:v>
                </c:pt>
                <c:pt idx="135">
                  <c:v>719.17266900000004</c:v>
                </c:pt>
                <c:pt idx="136">
                  <c:v>314.65829600000001</c:v>
                </c:pt>
                <c:pt idx="137">
                  <c:v>47439.62</c:v>
                </c:pt>
                <c:pt idx="138">
                  <c:v>55123.85</c:v>
                </c:pt>
                <c:pt idx="139">
                  <c:v>16737.898270000002</c:v>
                </c:pt>
                <c:pt idx="140">
                  <c:v>25.448414</c:v>
                </c:pt>
                <c:pt idx="141">
                  <c:v>3148.3651300000001</c:v>
                </c:pt>
                <c:pt idx="142">
                  <c:v>1738.8822</c:v>
                </c:pt>
                <c:pt idx="143">
                  <c:v>127.47462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D-4E53-BA30-6BD4DF7B03C6}"/>
            </c:ext>
          </c:extLst>
        </c:ser>
        <c:ser>
          <c:idx val="1"/>
          <c:order val="1"/>
          <c:tx>
            <c:v>Predicted Life expectancy </c:v>
          </c:tx>
          <c:spPr>
            <a:ln w="38100">
              <a:noFill/>
            </a:ln>
          </c:spPr>
          <c:xVal>
            <c:numRef>
              <c:f>Workings!$I$2:$I$145</c:f>
              <c:numCache>
                <c:formatCode>#,##0.00</c:formatCode>
                <c:ptCount val="144"/>
                <c:pt idx="0">
                  <c:v>612.69651399999998</c:v>
                </c:pt>
                <c:pt idx="1">
                  <c:v>4575.7637869999999</c:v>
                </c:pt>
                <c:pt idx="2">
                  <c:v>547.85170000000005</c:v>
                </c:pt>
                <c:pt idx="3">
                  <c:v>479.31223999999997</c:v>
                </c:pt>
                <c:pt idx="4">
                  <c:v>12245.256450000001</c:v>
                </c:pt>
                <c:pt idx="5">
                  <c:v>3994.7123550000001</c:v>
                </c:pt>
                <c:pt idx="6">
                  <c:v>62214.691200000001</c:v>
                </c:pt>
                <c:pt idx="7">
                  <c:v>51322.639969999997</c:v>
                </c:pt>
                <c:pt idx="8">
                  <c:v>7891.2997759999998</c:v>
                </c:pt>
                <c:pt idx="9">
                  <c:v>184.56542999999999</c:v>
                </c:pt>
                <c:pt idx="10">
                  <c:v>8318.4292939999996</c:v>
                </c:pt>
                <c:pt idx="11">
                  <c:v>47439.396840000001</c:v>
                </c:pt>
                <c:pt idx="12">
                  <c:v>4852.2236659999999</c:v>
                </c:pt>
                <c:pt idx="13">
                  <c:v>943.68657499999995</c:v>
                </c:pt>
                <c:pt idx="14">
                  <c:v>2522.7968000000001</c:v>
                </c:pt>
                <c:pt idx="15">
                  <c:v>5193.9493199999997</c:v>
                </c:pt>
                <c:pt idx="16">
                  <c:v>7497.7623759999997</c:v>
                </c:pt>
                <c:pt idx="17">
                  <c:v>1226.6173100000001</c:v>
                </c:pt>
                <c:pt idx="18">
                  <c:v>7853.3351910000001</c:v>
                </c:pt>
                <c:pt idx="19">
                  <c:v>75.146411299999997</c:v>
                </c:pt>
                <c:pt idx="20">
                  <c:v>312.7489794</c:v>
                </c:pt>
                <c:pt idx="21">
                  <c:v>3529.61843</c:v>
                </c:pt>
                <c:pt idx="22">
                  <c:v>198.68712300000001</c:v>
                </c:pt>
                <c:pt idx="23">
                  <c:v>1441.1416999999999</c:v>
                </c:pt>
                <c:pt idx="24">
                  <c:v>544.43376000000001</c:v>
                </c:pt>
                <c:pt idx="25">
                  <c:v>377.132274</c:v>
                </c:pt>
                <c:pt idx="26">
                  <c:v>125.998515</c:v>
                </c:pt>
                <c:pt idx="27">
                  <c:v>14817.377780000001</c:v>
                </c:pt>
                <c:pt idx="28">
                  <c:v>7683.5237999999999</c:v>
                </c:pt>
                <c:pt idx="29">
                  <c:v>7913.3834319999996</c:v>
                </c:pt>
                <c:pt idx="30">
                  <c:v>852.95437900000002</c:v>
                </c:pt>
                <c:pt idx="31">
                  <c:v>1647.4417900000001</c:v>
                </c:pt>
                <c:pt idx="32">
                  <c:v>13467.468269999999</c:v>
                </c:pt>
                <c:pt idx="33">
                  <c:v>2734.88382</c:v>
                </c:pt>
                <c:pt idx="34">
                  <c:v>19890.919999999998</c:v>
                </c:pt>
                <c:pt idx="35">
                  <c:v>62425.539199999999</c:v>
                </c:pt>
                <c:pt idx="36">
                  <c:v>174.91511</c:v>
                </c:pt>
                <c:pt idx="37">
                  <c:v>6268.6921220000004</c:v>
                </c:pt>
                <c:pt idx="38">
                  <c:v>6432.2165370000002</c:v>
                </c:pt>
                <c:pt idx="39">
                  <c:v>3988.7718709999999</c:v>
                </c:pt>
                <c:pt idx="40">
                  <c:v>192.59733</c:v>
                </c:pt>
                <c:pt idx="41">
                  <c:v>19941.455320000001</c:v>
                </c:pt>
                <c:pt idx="42">
                  <c:v>571.16227590000005</c:v>
                </c:pt>
                <c:pt idx="43">
                  <c:v>546.37279999999998</c:v>
                </c:pt>
                <c:pt idx="44">
                  <c:v>42955.242870000002</c:v>
                </c:pt>
                <c:pt idx="45">
                  <c:v>9692.1638739999999</c:v>
                </c:pt>
                <c:pt idx="46">
                  <c:v>4429.6575000000003</c:v>
                </c:pt>
                <c:pt idx="47">
                  <c:v>4792.6528799999996</c:v>
                </c:pt>
                <c:pt idx="48">
                  <c:v>1432.2279430000001</c:v>
                </c:pt>
                <c:pt idx="49">
                  <c:v>21673.7817</c:v>
                </c:pt>
                <c:pt idx="50">
                  <c:v>3687.7637669999999</c:v>
                </c:pt>
                <c:pt idx="51">
                  <c:v>561.997387</c:v>
                </c:pt>
                <c:pt idx="52">
                  <c:v>642.62561540000002</c:v>
                </c:pt>
                <c:pt idx="53">
                  <c:v>43.823210000000003</c:v>
                </c:pt>
                <c:pt idx="54">
                  <c:v>83.114811700000004</c:v>
                </c:pt>
                <c:pt idx="55">
                  <c:v>2242.7119120000002</c:v>
                </c:pt>
                <c:pt idx="56">
                  <c:v>14117.97668</c:v>
                </c:pt>
                <c:pt idx="57">
                  <c:v>52473.113559999998</c:v>
                </c:pt>
                <c:pt idx="58">
                  <c:v>1573.11889</c:v>
                </c:pt>
                <c:pt idx="59">
                  <c:v>3491.5958869999999</c:v>
                </c:pt>
                <c:pt idx="60">
                  <c:v>673.74737000000005</c:v>
                </c:pt>
                <c:pt idx="61">
                  <c:v>5553.3262299999997</c:v>
                </c:pt>
                <c:pt idx="62">
                  <c:v>37582.846239999999</c:v>
                </c:pt>
                <c:pt idx="63">
                  <c:v>35396.66517</c:v>
                </c:pt>
                <c:pt idx="64">
                  <c:v>4855.7437890000001</c:v>
                </c:pt>
                <c:pt idx="65">
                  <c:v>3896.2115100000001</c:v>
                </c:pt>
                <c:pt idx="66">
                  <c:v>466.94774999999998</c:v>
                </c:pt>
                <c:pt idx="67">
                  <c:v>1286.56511</c:v>
                </c:pt>
                <c:pt idx="68">
                  <c:v>1335.6458</c:v>
                </c:pt>
                <c:pt idx="69">
                  <c:v>1684.5427400000001</c:v>
                </c:pt>
                <c:pt idx="70">
                  <c:v>15725.1374</c:v>
                </c:pt>
                <c:pt idx="71">
                  <c:v>8161.4614000000001</c:v>
                </c:pt>
                <c:pt idx="72">
                  <c:v>1174.8392140000001</c:v>
                </c:pt>
                <c:pt idx="73">
                  <c:v>458.46517340000003</c:v>
                </c:pt>
                <c:pt idx="74">
                  <c:v>16554.971389999999</c:v>
                </c:pt>
                <c:pt idx="75">
                  <c:v>119172.7418</c:v>
                </c:pt>
                <c:pt idx="76">
                  <c:v>452.46319260000001</c:v>
                </c:pt>
                <c:pt idx="77">
                  <c:v>354.72539610000001</c:v>
                </c:pt>
                <c:pt idx="78">
                  <c:v>11183.96191</c:v>
                </c:pt>
                <c:pt idx="79">
                  <c:v>7716.2415000000001</c:v>
                </c:pt>
                <c:pt idx="80">
                  <c:v>825.57299149999994</c:v>
                </c:pt>
                <c:pt idx="81">
                  <c:v>2618.9259900000002</c:v>
                </c:pt>
                <c:pt idx="82">
                  <c:v>1326.6688200000001</c:v>
                </c:pt>
                <c:pt idx="83">
                  <c:v>1153.93822</c:v>
                </c:pt>
                <c:pt idx="84">
                  <c:v>1452.27766</c:v>
                </c:pt>
                <c:pt idx="85">
                  <c:v>4181.5833210000001</c:v>
                </c:pt>
                <c:pt idx="86">
                  <c:v>7378.3452889999999</c:v>
                </c:pt>
                <c:pt idx="87">
                  <c:v>3154.5134840000001</c:v>
                </c:pt>
                <c:pt idx="88">
                  <c:v>623.28711410000005</c:v>
                </c:pt>
                <c:pt idx="89">
                  <c:v>1262.8937820000001</c:v>
                </c:pt>
                <c:pt idx="90">
                  <c:v>5421.3439529999996</c:v>
                </c:pt>
                <c:pt idx="91">
                  <c:v>76.238697700000003</c:v>
                </c:pt>
                <c:pt idx="92">
                  <c:v>52157.468699999998</c:v>
                </c:pt>
                <c:pt idx="93">
                  <c:v>4453.2467299999998</c:v>
                </c:pt>
                <c:pt idx="94">
                  <c:v>1975.46477</c:v>
                </c:pt>
                <c:pt idx="95">
                  <c:v>43.646498000000001</c:v>
                </c:pt>
                <c:pt idx="96">
                  <c:v>3221.678128</c:v>
                </c:pt>
                <c:pt idx="97">
                  <c:v>975.49856</c:v>
                </c:pt>
                <c:pt idx="98">
                  <c:v>1316.98966</c:v>
                </c:pt>
                <c:pt idx="99">
                  <c:v>12593.7374</c:v>
                </c:pt>
                <c:pt idx="100">
                  <c:v>2182.7165650000002</c:v>
                </c:pt>
                <c:pt idx="101">
                  <c:v>4712.8227360000001</c:v>
                </c:pt>
                <c:pt idx="102">
                  <c:v>6491.5245000000004</c:v>
                </c:pt>
                <c:pt idx="103">
                  <c:v>2842.938353</c:v>
                </c:pt>
                <c:pt idx="104">
                  <c:v>14341.674999999999</c:v>
                </c:pt>
                <c:pt idx="105">
                  <c:v>2277.53613</c:v>
                </c:pt>
                <c:pt idx="106">
                  <c:v>12.277329999999999</c:v>
                </c:pt>
                <c:pt idx="107">
                  <c:v>14125.960999999999</c:v>
                </c:pt>
                <c:pt idx="108">
                  <c:v>76.569951700000004</c:v>
                </c:pt>
                <c:pt idx="109">
                  <c:v>4178.9733690000003</c:v>
                </c:pt>
                <c:pt idx="110">
                  <c:v>1821.8787339999999</c:v>
                </c:pt>
                <c:pt idx="111">
                  <c:v>152.443873</c:v>
                </c:pt>
                <c:pt idx="112">
                  <c:v>62.173220999999998</c:v>
                </c:pt>
                <c:pt idx="113">
                  <c:v>1557.77892</c:v>
                </c:pt>
                <c:pt idx="114">
                  <c:v>78.439475700000003</c:v>
                </c:pt>
                <c:pt idx="115">
                  <c:v>56336.723400000003</c:v>
                </c:pt>
                <c:pt idx="116">
                  <c:v>18719.990000000002</c:v>
                </c:pt>
                <c:pt idx="117">
                  <c:v>242.67285999999999</c:v>
                </c:pt>
                <c:pt idx="118">
                  <c:v>29.652622000000001</c:v>
                </c:pt>
                <c:pt idx="119">
                  <c:v>6479.6256590000003</c:v>
                </c:pt>
                <c:pt idx="120">
                  <c:v>296.47224999999997</c:v>
                </c:pt>
                <c:pt idx="121">
                  <c:v>382.54993999999999</c:v>
                </c:pt>
                <c:pt idx="122">
                  <c:v>9564.4638300000006</c:v>
                </c:pt>
                <c:pt idx="123">
                  <c:v>3464.35169</c:v>
                </c:pt>
                <c:pt idx="124">
                  <c:v>5918.1989800000001</c:v>
                </c:pt>
                <c:pt idx="125">
                  <c:v>85814.588570000007</c:v>
                </c:pt>
                <c:pt idx="126">
                  <c:v>114.45919000000001</c:v>
                </c:pt>
                <c:pt idx="127">
                  <c:v>5941.8471</c:v>
                </c:pt>
                <c:pt idx="128">
                  <c:v>1153.5157799999999</c:v>
                </c:pt>
                <c:pt idx="129">
                  <c:v>62.131848900000001</c:v>
                </c:pt>
                <c:pt idx="130">
                  <c:v>4192.3497580000003</c:v>
                </c:pt>
                <c:pt idx="131">
                  <c:v>19325.242829999999</c:v>
                </c:pt>
                <c:pt idx="132">
                  <c:v>4271.6817199999996</c:v>
                </c:pt>
                <c:pt idx="133">
                  <c:v>12127.22522</c:v>
                </c:pt>
                <c:pt idx="134">
                  <c:v>7962.3658240000004</c:v>
                </c:pt>
                <c:pt idx="135">
                  <c:v>719.17266900000004</c:v>
                </c:pt>
                <c:pt idx="136">
                  <c:v>314.65829600000001</c:v>
                </c:pt>
                <c:pt idx="137">
                  <c:v>47439.62</c:v>
                </c:pt>
                <c:pt idx="138">
                  <c:v>55123.85</c:v>
                </c:pt>
                <c:pt idx="139">
                  <c:v>16737.898270000002</c:v>
                </c:pt>
                <c:pt idx="140">
                  <c:v>25.448414</c:v>
                </c:pt>
                <c:pt idx="141">
                  <c:v>3148.3651300000001</c:v>
                </c:pt>
                <c:pt idx="142">
                  <c:v>1738.8822</c:v>
                </c:pt>
                <c:pt idx="143">
                  <c:v>127.47462</c:v>
                </c:pt>
              </c:numCache>
            </c:numRef>
          </c:xVal>
          <c:yVal>
            <c:numRef>
              <c:f>'Linear Regression'!$B$31:$B$174</c:f>
              <c:numCache>
                <c:formatCode>General</c:formatCode>
                <c:ptCount val="144"/>
                <c:pt idx="0">
                  <c:v>63.934032095329457</c:v>
                </c:pt>
                <c:pt idx="1">
                  <c:v>77.754831986302449</c:v>
                </c:pt>
                <c:pt idx="2">
                  <c:v>77.248414819988398</c:v>
                </c:pt>
                <c:pt idx="3">
                  <c:v>62.49232295686646</c:v>
                </c:pt>
                <c:pt idx="4">
                  <c:v>79.423273005371712</c:v>
                </c:pt>
                <c:pt idx="5">
                  <c:v>75.268658793870927</c:v>
                </c:pt>
                <c:pt idx="6">
                  <c:v>89.172539693596079</c:v>
                </c:pt>
                <c:pt idx="7">
                  <c:v>81.941571759951955</c:v>
                </c:pt>
                <c:pt idx="8">
                  <c:v>71.422297987148156</c:v>
                </c:pt>
                <c:pt idx="9">
                  <c:v>67.328305460888217</c:v>
                </c:pt>
                <c:pt idx="10">
                  <c:v>76.11591722447173</c:v>
                </c:pt>
                <c:pt idx="11">
                  <c:v>80.63459235861589</c:v>
                </c:pt>
                <c:pt idx="12">
                  <c:v>71.408514089557741</c:v>
                </c:pt>
                <c:pt idx="13">
                  <c:v>64.004860892065523</c:v>
                </c:pt>
                <c:pt idx="14">
                  <c:v>68.144747025349261</c:v>
                </c:pt>
                <c:pt idx="15">
                  <c:v>75.905907312905853</c:v>
                </c:pt>
                <c:pt idx="16">
                  <c:v>65.448507183541423</c:v>
                </c:pt>
                <c:pt idx="17">
                  <c:v>76.058902779882402</c:v>
                </c:pt>
                <c:pt idx="18">
                  <c:v>76.607469371199926</c:v>
                </c:pt>
                <c:pt idx="19">
                  <c:v>60.252366384407544</c:v>
                </c:pt>
                <c:pt idx="20">
                  <c:v>63.683712657346071</c:v>
                </c:pt>
                <c:pt idx="21">
                  <c:v>72.711690625403889</c:v>
                </c:pt>
                <c:pt idx="22">
                  <c:v>67.478099797161406</c:v>
                </c:pt>
                <c:pt idx="23">
                  <c:v>57.899294539886412</c:v>
                </c:pt>
                <c:pt idx="24">
                  <c:v>78.165978678700753</c:v>
                </c:pt>
                <c:pt idx="25">
                  <c:v>50.299445453374098</c:v>
                </c:pt>
                <c:pt idx="26">
                  <c:v>54.119676480044959</c:v>
                </c:pt>
                <c:pt idx="27">
                  <c:v>79.368224453969276</c:v>
                </c:pt>
                <c:pt idx="28">
                  <c:v>74.383928820949762</c:v>
                </c:pt>
                <c:pt idx="29">
                  <c:v>72.561571696170176</c:v>
                </c:pt>
                <c:pt idx="30">
                  <c:v>71.65145048654469</c:v>
                </c:pt>
                <c:pt idx="31">
                  <c:v>75.119278364024851</c:v>
                </c:pt>
                <c:pt idx="32">
                  <c:v>78.299643889643875</c:v>
                </c:pt>
                <c:pt idx="33">
                  <c:v>75.680169442676998</c:v>
                </c:pt>
                <c:pt idx="34">
                  <c:v>81.351883572407743</c:v>
                </c:pt>
                <c:pt idx="35">
                  <c:v>84.531096276921701</c:v>
                </c:pt>
                <c:pt idx="36">
                  <c:v>56.717782160524649</c:v>
                </c:pt>
                <c:pt idx="37">
                  <c:v>71.31471865802601</c:v>
                </c:pt>
                <c:pt idx="38">
                  <c:v>74.668840514062808</c:v>
                </c:pt>
                <c:pt idx="39">
                  <c:v>71.264245032987716</c:v>
                </c:pt>
                <c:pt idx="40">
                  <c:v>64.124495217047624</c:v>
                </c:pt>
                <c:pt idx="41">
                  <c:v>77.407857581409729</c:v>
                </c:pt>
                <c:pt idx="42">
                  <c:v>61.970093426652944</c:v>
                </c:pt>
                <c:pt idx="43">
                  <c:v>77.712325510608281</c:v>
                </c:pt>
                <c:pt idx="44">
                  <c:v>81.651272143513097</c:v>
                </c:pt>
                <c:pt idx="45">
                  <c:v>65.276174269287168</c:v>
                </c:pt>
                <c:pt idx="46">
                  <c:v>74.013242343896309</c:v>
                </c:pt>
                <c:pt idx="47">
                  <c:v>81.716132416794508</c:v>
                </c:pt>
                <c:pt idx="48">
                  <c:v>65.663485500972712</c:v>
                </c:pt>
                <c:pt idx="49">
                  <c:v>81.447102396452451</c:v>
                </c:pt>
                <c:pt idx="50">
                  <c:v>67.060136952289952</c:v>
                </c:pt>
                <c:pt idx="51">
                  <c:v>60.320450320009719</c:v>
                </c:pt>
                <c:pt idx="52">
                  <c:v>59.139965372633775</c:v>
                </c:pt>
                <c:pt idx="53">
                  <c:v>66.823986167026035</c:v>
                </c:pt>
                <c:pt idx="54">
                  <c:v>62.904651786778913</c:v>
                </c:pt>
                <c:pt idx="55">
                  <c:v>69.993531463930879</c:v>
                </c:pt>
                <c:pt idx="56">
                  <c:v>76.104447556944507</c:v>
                </c:pt>
                <c:pt idx="57">
                  <c:v>84.509158442970715</c:v>
                </c:pt>
                <c:pt idx="58">
                  <c:v>68.641671072759735</c:v>
                </c:pt>
                <c:pt idx="59">
                  <c:v>68.916981500808006</c:v>
                </c:pt>
                <c:pt idx="60">
                  <c:v>65.74162314865049</c:v>
                </c:pt>
                <c:pt idx="61">
                  <c:v>83.385764153626795</c:v>
                </c:pt>
                <c:pt idx="62">
                  <c:v>81.151179133401314</c:v>
                </c:pt>
                <c:pt idx="63">
                  <c:v>81.125057261429234</c:v>
                </c:pt>
                <c:pt idx="64">
                  <c:v>71.780143853331751</c:v>
                </c:pt>
                <c:pt idx="65">
                  <c:v>76.381755826957047</c:v>
                </c:pt>
                <c:pt idx="66">
                  <c:v>72.815702338316427</c:v>
                </c:pt>
                <c:pt idx="67">
                  <c:v>78.368963310193323</c:v>
                </c:pt>
                <c:pt idx="68">
                  <c:v>63.034798462890535</c:v>
                </c:pt>
                <c:pt idx="69">
                  <c:v>73.080624404720893</c:v>
                </c:pt>
                <c:pt idx="70">
                  <c:v>75.583858761011896</c:v>
                </c:pt>
                <c:pt idx="71">
                  <c:v>73.449332484080585</c:v>
                </c:pt>
                <c:pt idx="72">
                  <c:v>47.217495387903391</c:v>
                </c:pt>
                <c:pt idx="73">
                  <c:v>60.232750890001469</c:v>
                </c:pt>
                <c:pt idx="74">
                  <c:v>78.563251121053341</c:v>
                </c:pt>
                <c:pt idx="75">
                  <c:v>80.435164758833679</c:v>
                </c:pt>
                <c:pt idx="76">
                  <c:v>64.808028600514959</c:v>
                </c:pt>
                <c:pt idx="77">
                  <c:v>57.711680097563651</c:v>
                </c:pt>
                <c:pt idx="78">
                  <c:v>72.13216078215784</c:v>
                </c:pt>
                <c:pt idx="79">
                  <c:v>74.834352537065129</c:v>
                </c:pt>
                <c:pt idx="80">
                  <c:v>59.954907516999491</c:v>
                </c:pt>
                <c:pt idx="81">
                  <c:v>77.809541064697967</c:v>
                </c:pt>
                <c:pt idx="82">
                  <c:v>67.503503191621931</c:v>
                </c:pt>
                <c:pt idx="83">
                  <c:v>73.528339231700357</c:v>
                </c:pt>
                <c:pt idx="84">
                  <c:v>73.111574810127081</c:v>
                </c:pt>
                <c:pt idx="85">
                  <c:v>71.616832001516528</c:v>
                </c:pt>
                <c:pt idx="86">
                  <c:v>78.056422126126407</c:v>
                </c:pt>
                <c:pt idx="87">
                  <c:v>71.79915855860196</c:v>
                </c:pt>
                <c:pt idx="88">
                  <c:v>55.864407251481907</c:v>
                </c:pt>
                <c:pt idx="89">
                  <c:v>68.852250594913784</c:v>
                </c:pt>
                <c:pt idx="90">
                  <c:v>65.47275155387338</c:v>
                </c:pt>
                <c:pt idx="91">
                  <c:v>70.234326197371615</c:v>
                </c:pt>
                <c:pt idx="92">
                  <c:v>81.601614644856639</c:v>
                </c:pt>
                <c:pt idx="93">
                  <c:v>84.369987278285521</c:v>
                </c:pt>
                <c:pt idx="94">
                  <c:v>70.721963185931799</c:v>
                </c:pt>
                <c:pt idx="95">
                  <c:v>58.274880013434277</c:v>
                </c:pt>
                <c:pt idx="96">
                  <c:v>56.881930075232404</c:v>
                </c:pt>
                <c:pt idx="97">
                  <c:v>81.675911495877799</c:v>
                </c:pt>
                <c:pt idx="98">
                  <c:v>63.297738298807971</c:v>
                </c:pt>
                <c:pt idx="99">
                  <c:v>73.144363623888907</c:v>
                </c:pt>
                <c:pt idx="100">
                  <c:v>62.631641972098357</c:v>
                </c:pt>
                <c:pt idx="101">
                  <c:v>70.978415081854251</c:v>
                </c:pt>
                <c:pt idx="102">
                  <c:v>72.48191890641607</c:v>
                </c:pt>
                <c:pt idx="103">
                  <c:v>68.255958975093719</c:v>
                </c:pt>
                <c:pt idx="104">
                  <c:v>81.944030360847435</c:v>
                </c:pt>
                <c:pt idx="105">
                  <c:v>80.69185618909512</c:v>
                </c:pt>
                <c:pt idx="106">
                  <c:v>73.932999174543312</c:v>
                </c:pt>
                <c:pt idx="107">
                  <c:v>74.174547126321571</c:v>
                </c:pt>
                <c:pt idx="108">
                  <c:v>71.862384274011632</c:v>
                </c:pt>
                <c:pt idx="109">
                  <c:v>71.731562205264652</c:v>
                </c:pt>
                <c:pt idx="110">
                  <c:v>67.96150111157904</c:v>
                </c:pt>
                <c:pt idx="111">
                  <c:v>64.467992803867233</c:v>
                </c:pt>
                <c:pt idx="112">
                  <c:v>74.576288163636391</c:v>
                </c:pt>
                <c:pt idx="113">
                  <c:v>74.944394371004449</c:v>
                </c:pt>
                <c:pt idx="114">
                  <c:v>58.268273805509381</c:v>
                </c:pt>
                <c:pt idx="115">
                  <c:v>78.942280479203134</c:v>
                </c:pt>
                <c:pt idx="116">
                  <c:v>77.884986736478055</c:v>
                </c:pt>
                <c:pt idx="117">
                  <c:v>81.782006082193789</c:v>
                </c:pt>
                <c:pt idx="118">
                  <c:v>65.765307205738168</c:v>
                </c:pt>
                <c:pt idx="119">
                  <c:v>63.928487183469038</c:v>
                </c:pt>
                <c:pt idx="120">
                  <c:v>80.571567421424575</c:v>
                </c:pt>
                <c:pt idx="121">
                  <c:v>72.960506713062912</c:v>
                </c:pt>
                <c:pt idx="122">
                  <c:v>71.024513427903713</c:v>
                </c:pt>
                <c:pt idx="123">
                  <c:v>56.174469882822024</c:v>
                </c:pt>
                <c:pt idx="124">
                  <c:v>80.075968663378731</c:v>
                </c:pt>
                <c:pt idx="125">
                  <c:v>82.973440736929021</c:v>
                </c:pt>
                <c:pt idx="126">
                  <c:v>68.741382324457788</c:v>
                </c:pt>
                <c:pt idx="127">
                  <c:v>73.055028222635201</c:v>
                </c:pt>
                <c:pt idx="128">
                  <c:v>69.642851418558578</c:v>
                </c:pt>
                <c:pt idx="129">
                  <c:v>65.121275719447496</c:v>
                </c:pt>
                <c:pt idx="130">
                  <c:v>73.337379676270402</c:v>
                </c:pt>
                <c:pt idx="131">
                  <c:v>71.839454447514129</c:v>
                </c:pt>
                <c:pt idx="132">
                  <c:v>77.959973315356933</c:v>
                </c:pt>
                <c:pt idx="133">
                  <c:v>77.52599959451419</c:v>
                </c:pt>
                <c:pt idx="134">
                  <c:v>66.748074887122399</c:v>
                </c:pt>
                <c:pt idx="135">
                  <c:v>67.37556243856983</c:v>
                </c:pt>
                <c:pt idx="136">
                  <c:v>78.694806721382122</c:v>
                </c:pt>
                <c:pt idx="137">
                  <c:v>83.147386868054639</c:v>
                </c:pt>
                <c:pt idx="138">
                  <c:v>84.726078967426403</c:v>
                </c:pt>
                <c:pt idx="139">
                  <c:v>77.481626214557892</c:v>
                </c:pt>
                <c:pt idx="140">
                  <c:v>69.188786586674524</c:v>
                </c:pt>
                <c:pt idx="141">
                  <c:v>68.478232976949386</c:v>
                </c:pt>
                <c:pt idx="142">
                  <c:v>61.615955731988066</c:v>
                </c:pt>
                <c:pt idx="143">
                  <c:v>56.490828580800184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8D-4E53-BA30-6BD4DF7B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92240"/>
        <c:axId val="1487954928"/>
      </c:scatterChart>
      <c:valAx>
        <c:axId val="148709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7954928"/>
        <c:crosses val="autoZero"/>
        <c:crossBetween val="midCat"/>
      </c:valAx>
      <c:valAx>
        <c:axId val="148795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expectancy 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7092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Schooling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Life expectancy </c:v>
          </c:tx>
          <c:spPr>
            <a:ln w="38100">
              <a:noFill/>
            </a:ln>
          </c:spPr>
          <c:xVal>
            <c:numRef>
              <c:f>Workings!$F$2:$F$145</c:f>
              <c:numCache>
                <c:formatCode>#,##0.00</c:formatCode>
                <c:ptCount val="144"/>
                <c:pt idx="0">
                  <c:v>10</c:v>
                </c:pt>
                <c:pt idx="1">
                  <c:v>14.2</c:v>
                </c:pt>
                <c:pt idx="2">
                  <c:v>14.4</c:v>
                </c:pt>
                <c:pt idx="3">
                  <c:v>11.4</c:v>
                </c:pt>
                <c:pt idx="4">
                  <c:v>17.3</c:v>
                </c:pt>
                <c:pt idx="5">
                  <c:v>12.7</c:v>
                </c:pt>
                <c:pt idx="6">
                  <c:v>20.399999999999999</c:v>
                </c:pt>
                <c:pt idx="7">
                  <c:v>15.9</c:v>
                </c:pt>
                <c:pt idx="8">
                  <c:v>12.2</c:v>
                </c:pt>
                <c:pt idx="9">
                  <c:v>10</c:v>
                </c:pt>
                <c:pt idx="10">
                  <c:v>15.7</c:v>
                </c:pt>
                <c:pt idx="11">
                  <c:v>16.3</c:v>
                </c:pt>
                <c:pt idx="12">
                  <c:v>12.8</c:v>
                </c:pt>
                <c:pt idx="13">
                  <c:v>10.7</c:v>
                </c:pt>
                <c:pt idx="14">
                  <c:v>12.5</c:v>
                </c:pt>
                <c:pt idx="15">
                  <c:v>14.2</c:v>
                </c:pt>
                <c:pt idx="16">
                  <c:v>12.6</c:v>
                </c:pt>
                <c:pt idx="17">
                  <c:v>15.2</c:v>
                </c:pt>
                <c:pt idx="18">
                  <c:v>14.8</c:v>
                </c:pt>
                <c:pt idx="19">
                  <c:v>7.7</c:v>
                </c:pt>
                <c:pt idx="20">
                  <c:v>10.6</c:v>
                </c:pt>
                <c:pt idx="21">
                  <c:v>13.5</c:v>
                </c:pt>
                <c:pt idx="22">
                  <c:v>10.9</c:v>
                </c:pt>
                <c:pt idx="23">
                  <c:v>10.4</c:v>
                </c:pt>
                <c:pt idx="24">
                  <c:v>15.9</c:v>
                </c:pt>
                <c:pt idx="25">
                  <c:v>7.1</c:v>
                </c:pt>
                <c:pt idx="26">
                  <c:v>7.3</c:v>
                </c:pt>
                <c:pt idx="27">
                  <c:v>16.2</c:v>
                </c:pt>
                <c:pt idx="28">
                  <c:v>13.1</c:v>
                </c:pt>
                <c:pt idx="29">
                  <c:v>13.6</c:v>
                </c:pt>
                <c:pt idx="30">
                  <c:v>11.1</c:v>
                </c:pt>
                <c:pt idx="31">
                  <c:v>13.9</c:v>
                </c:pt>
                <c:pt idx="32">
                  <c:v>15.1</c:v>
                </c:pt>
                <c:pt idx="33">
                  <c:v>14</c:v>
                </c:pt>
                <c:pt idx="34">
                  <c:v>17</c:v>
                </c:pt>
                <c:pt idx="35">
                  <c:v>19.2</c:v>
                </c:pt>
                <c:pt idx="36">
                  <c:v>6.3</c:v>
                </c:pt>
                <c:pt idx="37">
                  <c:v>13.2</c:v>
                </c:pt>
                <c:pt idx="38">
                  <c:v>14</c:v>
                </c:pt>
                <c:pt idx="39">
                  <c:v>13.2</c:v>
                </c:pt>
                <c:pt idx="40">
                  <c:v>9.1999999999999993</c:v>
                </c:pt>
                <c:pt idx="41">
                  <c:v>16.5</c:v>
                </c:pt>
                <c:pt idx="42">
                  <c:v>8.4</c:v>
                </c:pt>
                <c:pt idx="43">
                  <c:v>15.2</c:v>
                </c:pt>
                <c:pt idx="44">
                  <c:v>16.2</c:v>
                </c:pt>
                <c:pt idx="45">
                  <c:v>12.6</c:v>
                </c:pt>
                <c:pt idx="46">
                  <c:v>13.5</c:v>
                </c:pt>
                <c:pt idx="47">
                  <c:v>17</c:v>
                </c:pt>
                <c:pt idx="48">
                  <c:v>11.7</c:v>
                </c:pt>
                <c:pt idx="49">
                  <c:v>17.2</c:v>
                </c:pt>
                <c:pt idx="50">
                  <c:v>10.7</c:v>
                </c:pt>
                <c:pt idx="51">
                  <c:v>8.6</c:v>
                </c:pt>
                <c:pt idx="52">
                  <c:v>9.1999999999999993</c:v>
                </c:pt>
                <c:pt idx="53">
                  <c:v>10.3</c:v>
                </c:pt>
                <c:pt idx="54">
                  <c:v>9.1</c:v>
                </c:pt>
                <c:pt idx="55">
                  <c:v>11.4</c:v>
                </c:pt>
                <c:pt idx="56">
                  <c:v>15.8</c:v>
                </c:pt>
                <c:pt idx="57">
                  <c:v>19</c:v>
                </c:pt>
                <c:pt idx="58">
                  <c:v>11.6</c:v>
                </c:pt>
                <c:pt idx="59">
                  <c:v>12.9</c:v>
                </c:pt>
                <c:pt idx="60">
                  <c:v>10.1</c:v>
                </c:pt>
                <c:pt idx="61">
                  <c:v>18.600000000000001</c:v>
                </c:pt>
                <c:pt idx="62">
                  <c:v>16</c:v>
                </c:pt>
                <c:pt idx="63">
                  <c:v>16.3</c:v>
                </c:pt>
                <c:pt idx="64">
                  <c:v>12.8</c:v>
                </c:pt>
                <c:pt idx="65">
                  <c:v>15.3</c:v>
                </c:pt>
                <c:pt idx="66">
                  <c:v>13.1</c:v>
                </c:pt>
                <c:pt idx="67">
                  <c:v>15</c:v>
                </c:pt>
                <c:pt idx="68">
                  <c:v>11.1</c:v>
                </c:pt>
                <c:pt idx="69">
                  <c:v>11.9</c:v>
                </c:pt>
                <c:pt idx="70">
                  <c:v>16</c:v>
                </c:pt>
                <c:pt idx="71">
                  <c:v>13.3</c:v>
                </c:pt>
                <c:pt idx="72">
                  <c:v>10.8</c:v>
                </c:pt>
                <c:pt idx="73">
                  <c:v>9.9</c:v>
                </c:pt>
                <c:pt idx="74">
                  <c:v>16.5</c:v>
                </c:pt>
                <c:pt idx="75">
                  <c:v>13.9</c:v>
                </c:pt>
                <c:pt idx="76">
                  <c:v>10.3</c:v>
                </c:pt>
                <c:pt idx="77">
                  <c:v>10.7</c:v>
                </c:pt>
                <c:pt idx="78">
                  <c:v>13</c:v>
                </c:pt>
                <c:pt idx="79">
                  <c:v>12.7</c:v>
                </c:pt>
                <c:pt idx="80">
                  <c:v>8.1999999999999993</c:v>
                </c:pt>
                <c:pt idx="81">
                  <c:v>14.3</c:v>
                </c:pt>
                <c:pt idx="82">
                  <c:v>8.5</c:v>
                </c:pt>
                <c:pt idx="83">
                  <c:v>14.7</c:v>
                </c:pt>
                <c:pt idx="84">
                  <c:v>13.1</c:v>
                </c:pt>
                <c:pt idx="85">
                  <c:v>14.8</c:v>
                </c:pt>
                <c:pt idx="86">
                  <c:v>15.1</c:v>
                </c:pt>
                <c:pt idx="87">
                  <c:v>12.1</c:v>
                </c:pt>
                <c:pt idx="88">
                  <c:v>9.1</c:v>
                </c:pt>
                <c:pt idx="89">
                  <c:v>9.1</c:v>
                </c:pt>
                <c:pt idx="90">
                  <c:v>11.7</c:v>
                </c:pt>
                <c:pt idx="91">
                  <c:v>12.4</c:v>
                </c:pt>
                <c:pt idx="92">
                  <c:v>18.100000000000001</c:v>
                </c:pt>
                <c:pt idx="93">
                  <c:v>19.2</c:v>
                </c:pt>
                <c:pt idx="94">
                  <c:v>11.6</c:v>
                </c:pt>
                <c:pt idx="95">
                  <c:v>5.3</c:v>
                </c:pt>
                <c:pt idx="96">
                  <c:v>10</c:v>
                </c:pt>
                <c:pt idx="97">
                  <c:v>17.7</c:v>
                </c:pt>
                <c:pt idx="98">
                  <c:v>7.8</c:v>
                </c:pt>
                <c:pt idx="99">
                  <c:v>13</c:v>
                </c:pt>
                <c:pt idx="100">
                  <c:v>10</c:v>
                </c:pt>
                <c:pt idx="101">
                  <c:v>12.3</c:v>
                </c:pt>
                <c:pt idx="102">
                  <c:v>13.4</c:v>
                </c:pt>
                <c:pt idx="103">
                  <c:v>11.7</c:v>
                </c:pt>
                <c:pt idx="104">
                  <c:v>16.399999999999999</c:v>
                </c:pt>
                <c:pt idx="105">
                  <c:v>16.8</c:v>
                </c:pt>
                <c:pt idx="106">
                  <c:v>14.7</c:v>
                </c:pt>
                <c:pt idx="107">
                  <c:v>14.9</c:v>
                </c:pt>
                <c:pt idx="108">
                  <c:v>10.8</c:v>
                </c:pt>
                <c:pt idx="109">
                  <c:v>12.9</c:v>
                </c:pt>
                <c:pt idx="110">
                  <c:v>11.1</c:v>
                </c:pt>
                <c:pt idx="111">
                  <c:v>9.1</c:v>
                </c:pt>
                <c:pt idx="112">
                  <c:v>14.3</c:v>
                </c:pt>
                <c:pt idx="113">
                  <c:v>13.2</c:v>
                </c:pt>
                <c:pt idx="114">
                  <c:v>9.5</c:v>
                </c:pt>
                <c:pt idx="115">
                  <c:v>15.4</c:v>
                </c:pt>
                <c:pt idx="116">
                  <c:v>15.1</c:v>
                </c:pt>
                <c:pt idx="117">
                  <c:v>17.600000000000001</c:v>
                </c:pt>
                <c:pt idx="118">
                  <c:v>9.6</c:v>
                </c:pt>
                <c:pt idx="119">
                  <c:v>13</c:v>
                </c:pt>
                <c:pt idx="120">
                  <c:v>17.600000000000001</c:v>
                </c:pt>
                <c:pt idx="121">
                  <c:v>14</c:v>
                </c:pt>
                <c:pt idx="122">
                  <c:v>12.7</c:v>
                </c:pt>
                <c:pt idx="123">
                  <c:v>11.4</c:v>
                </c:pt>
                <c:pt idx="124">
                  <c:v>15.8</c:v>
                </c:pt>
                <c:pt idx="125">
                  <c:v>15.9</c:v>
                </c:pt>
                <c:pt idx="126">
                  <c:v>11.3</c:v>
                </c:pt>
                <c:pt idx="127">
                  <c:v>13.6</c:v>
                </c:pt>
                <c:pt idx="128">
                  <c:v>12.5</c:v>
                </c:pt>
                <c:pt idx="129">
                  <c:v>12</c:v>
                </c:pt>
                <c:pt idx="130">
                  <c:v>14.3</c:v>
                </c:pt>
                <c:pt idx="131">
                  <c:v>12.7</c:v>
                </c:pt>
                <c:pt idx="132">
                  <c:v>14.7</c:v>
                </c:pt>
                <c:pt idx="133">
                  <c:v>14.5</c:v>
                </c:pt>
                <c:pt idx="134">
                  <c:v>10.8</c:v>
                </c:pt>
                <c:pt idx="135">
                  <c:v>10</c:v>
                </c:pt>
                <c:pt idx="136">
                  <c:v>15.2</c:v>
                </c:pt>
                <c:pt idx="137">
                  <c:v>17.5</c:v>
                </c:pt>
                <c:pt idx="138">
                  <c:v>16.600000000000001</c:v>
                </c:pt>
                <c:pt idx="139">
                  <c:v>15.5</c:v>
                </c:pt>
                <c:pt idx="140">
                  <c:v>12.1</c:v>
                </c:pt>
                <c:pt idx="141">
                  <c:v>10.8</c:v>
                </c:pt>
                <c:pt idx="142">
                  <c:v>12.5</c:v>
                </c:pt>
                <c:pt idx="143">
                  <c:v>10.3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D3-4804-9A51-0A93A99C5200}"/>
            </c:ext>
          </c:extLst>
        </c:ser>
        <c:ser>
          <c:idx val="1"/>
          <c:order val="1"/>
          <c:tx>
            <c:v>Predicted Life expectancy </c:v>
          </c:tx>
          <c:spPr>
            <a:ln w="38100">
              <a:noFill/>
            </a:ln>
          </c:spPr>
          <c:xVal>
            <c:numRef>
              <c:f>Workings!$F$2:$F$145</c:f>
              <c:numCache>
                <c:formatCode>#,##0.00</c:formatCode>
                <c:ptCount val="144"/>
                <c:pt idx="0">
                  <c:v>10</c:v>
                </c:pt>
                <c:pt idx="1">
                  <c:v>14.2</c:v>
                </c:pt>
                <c:pt idx="2">
                  <c:v>14.4</c:v>
                </c:pt>
                <c:pt idx="3">
                  <c:v>11.4</c:v>
                </c:pt>
                <c:pt idx="4">
                  <c:v>17.3</c:v>
                </c:pt>
                <c:pt idx="5">
                  <c:v>12.7</c:v>
                </c:pt>
                <c:pt idx="6">
                  <c:v>20.399999999999999</c:v>
                </c:pt>
                <c:pt idx="7">
                  <c:v>15.9</c:v>
                </c:pt>
                <c:pt idx="8">
                  <c:v>12.2</c:v>
                </c:pt>
                <c:pt idx="9">
                  <c:v>10</c:v>
                </c:pt>
                <c:pt idx="10">
                  <c:v>15.7</c:v>
                </c:pt>
                <c:pt idx="11">
                  <c:v>16.3</c:v>
                </c:pt>
                <c:pt idx="12">
                  <c:v>12.8</c:v>
                </c:pt>
                <c:pt idx="13">
                  <c:v>10.7</c:v>
                </c:pt>
                <c:pt idx="14">
                  <c:v>12.5</c:v>
                </c:pt>
                <c:pt idx="15">
                  <c:v>14.2</c:v>
                </c:pt>
                <c:pt idx="16">
                  <c:v>12.6</c:v>
                </c:pt>
                <c:pt idx="17">
                  <c:v>15.2</c:v>
                </c:pt>
                <c:pt idx="18">
                  <c:v>14.8</c:v>
                </c:pt>
                <c:pt idx="19">
                  <c:v>7.7</c:v>
                </c:pt>
                <c:pt idx="20">
                  <c:v>10.6</c:v>
                </c:pt>
                <c:pt idx="21">
                  <c:v>13.5</c:v>
                </c:pt>
                <c:pt idx="22">
                  <c:v>10.9</c:v>
                </c:pt>
                <c:pt idx="23">
                  <c:v>10.4</c:v>
                </c:pt>
                <c:pt idx="24">
                  <c:v>15.9</c:v>
                </c:pt>
                <c:pt idx="25">
                  <c:v>7.1</c:v>
                </c:pt>
                <c:pt idx="26">
                  <c:v>7.3</c:v>
                </c:pt>
                <c:pt idx="27">
                  <c:v>16.2</c:v>
                </c:pt>
                <c:pt idx="28">
                  <c:v>13.1</c:v>
                </c:pt>
                <c:pt idx="29">
                  <c:v>13.6</c:v>
                </c:pt>
                <c:pt idx="30">
                  <c:v>11.1</c:v>
                </c:pt>
                <c:pt idx="31">
                  <c:v>13.9</c:v>
                </c:pt>
                <c:pt idx="32">
                  <c:v>15.1</c:v>
                </c:pt>
                <c:pt idx="33">
                  <c:v>14</c:v>
                </c:pt>
                <c:pt idx="34">
                  <c:v>17</c:v>
                </c:pt>
                <c:pt idx="35">
                  <c:v>19.2</c:v>
                </c:pt>
                <c:pt idx="36">
                  <c:v>6.3</c:v>
                </c:pt>
                <c:pt idx="37">
                  <c:v>13.2</c:v>
                </c:pt>
                <c:pt idx="38">
                  <c:v>14</c:v>
                </c:pt>
                <c:pt idx="39">
                  <c:v>13.2</c:v>
                </c:pt>
                <c:pt idx="40">
                  <c:v>9.1999999999999993</c:v>
                </c:pt>
                <c:pt idx="41">
                  <c:v>16.5</c:v>
                </c:pt>
                <c:pt idx="42">
                  <c:v>8.4</c:v>
                </c:pt>
                <c:pt idx="43">
                  <c:v>15.2</c:v>
                </c:pt>
                <c:pt idx="44">
                  <c:v>16.2</c:v>
                </c:pt>
                <c:pt idx="45">
                  <c:v>12.6</c:v>
                </c:pt>
                <c:pt idx="46">
                  <c:v>13.5</c:v>
                </c:pt>
                <c:pt idx="47">
                  <c:v>17</c:v>
                </c:pt>
                <c:pt idx="48">
                  <c:v>11.7</c:v>
                </c:pt>
                <c:pt idx="49">
                  <c:v>17.2</c:v>
                </c:pt>
                <c:pt idx="50">
                  <c:v>10.7</c:v>
                </c:pt>
                <c:pt idx="51">
                  <c:v>8.6</c:v>
                </c:pt>
                <c:pt idx="52">
                  <c:v>9.1999999999999993</c:v>
                </c:pt>
                <c:pt idx="53">
                  <c:v>10.3</c:v>
                </c:pt>
                <c:pt idx="54">
                  <c:v>9.1</c:v>
                </c:pt>
                <c:pt idx="55">
                  <c:v>11.4</c:v>
                </c:pt>
                <c:pt idx="56">
                  <c:v>15.8</c:v>
                </c:pt>
                <c:pt idx="57">
                  <c:v>19</c:v>
                </c:pt>
                <c:pt idx="58">
                  <c:v>11.6</c:v>
                </c:pt>
                <c:pt idx="59">
                  <c:v>12.9</c:v>
                </c:pt>
                <c:pt idx="60">
                  <c:v>10.1</c:v>
                </c:pt>
                <c:pt idx="61">
                  <c:v>18.600000000000001</c:v>
                </c:pt>
                <c:pt idx="62">
                  <c:v>16</c:v>
                </c:pt>
                <c:pt idx="63">
                  <c:v>16.3</c:v>
                </c:pt>
                <c:pt idx="64">
                  <c:v>12.8</c:v>
                </c:pt>
                <c:pt idx="65">
                  <c:v>15.3</c:v>
                </c:pt>
                <c:pt idx="66">
                  <c:v>13.1</c:v>
                </c:pt>
                <c:pt idx="67">
                  <c:v>15</c:v>
                </c:pt>
                <c:pt idx="68">
                  <c:v>11.1</c:v>
                </c:pt>
                <c:pt idx="69">
                  <c:v>11.9</c:v>
                </c:pt>
                <c:pt idx="70">
                  <c:v>16</c:v>
                </c:pt>
                <c:pt idx="71">
                  <c:v>13.3</c:v>
                </c:pt>
                <c:pt idx="72">
                  <c:v>10.8</c:v>
                </c:pt>
                <c:pt idx="73">
                  <c:v>9.9</c:v>
                </c:pt>
                <c:pt idx="74">
                  <c:v>16.5</c:v>
                </c:pt>
                <c:pt idx="75">
                  <c:v>13.9</c:v>
                </c:pt>
                <c:pt idx="76">
                  <c:v>10.3</c:v>
                </c:pt>
                <c:pt idx="77">
                  <c:v>10.7</c:v>
                </c:pt>
                <c:pt idx="78">
                  <c:v>13</c:v>
                </c:pt>
                <c:pt idx="79">
                  <c:v>12.7</c:v>
                </c:pt>
                <c:pt idx="80">
                  <c:v>8.1999999999999993</c:v>
                </c:pt>
                <c:pt idx="81">
                  <c:v>14.3</c:v>
                </c:pt>
                <c:pt idx="82">
                  <c:v>8.5</c:v>
                </c:pt>
                <c:pt idx="83">
                  <c:v>14.7</c:v>
                </c:pt>
                <c:pt idx="84">
                  <c:v>13.1</c:v>
                </c:pt>
                <c:pt idx="85">
                  <c:v>14.8</c:v>
                </c:pt>
                <c:pt idx="86">
                  <c:v>15.1</c:v>
                </c:pt>
                <c:pt idx="87">
                  <c:v>12.1</c:v>
                </c:pt>
                <c:pt idx="88">
                  <c:v>9.1</c:v>
                </c:pt>
                <c:pt idx="89">
                  <c:v>9.1</c:v>
                </c:pt>
                <c:pt idx="90">
                  <c:v>11.7</c:v>
                </c:pt>
                <c:pt idx="91">
                  <c:v>12.4</c:v>
                </c:pt>
                <c:pt idx="92">
                  <c:v>18.100000000000001</c:v>
                </c:pt>
                <c:pt idx="93">
                  <c:v>19.2</c:v>
                </c:pt>
                <c:pt idx="94">
                  <c:v>11.6</c:v>
                </c:pt>
                <c:pt idx="95">
                  <c:v>5.3</c:v>
                </c:pt>
                <c:pt idx="96">
                  <c:v>10</c:v>
                </c:pt>
                <c:pt idx="97">
                  <c:v>17.7</c:v>
                </c:pt>
                <c:pt idx="98">
                  <c:v>7.8</c:v>
                </c:pt>
                <c:pt idx="99">
                  <c:v>13</c:v>
                </c:pt>
                <c:pt idx="100">
                  <c:v>10</c:v>
                </c:pt>
                <c:pt idx="101">
                  <c:v>12.3</c:v>
                </c:pt>
                <c:pt idx="102">
                  <c:v>13.4</c:v>
                </c:pt>
                <c:pt idx="103">
                  <c:v>11.7</c:v>
                </c:pt>
                <c:pt idx="104">
                  <c:v>16.399999999999999</c:v>
                </c:pt>
                <c:pt idx="105">
                  <c:v>16.8</c:v>
                </c:pt>
                <c:pt idx="106">
                  <c:v>14.7</c:v>
                </c:pt>
                <c:pt idx="107">
                  <c:v>14.9</c:v>
                </c:pt>
                <c:pt idx="108">
                  <c:v>10.8</c:v>
                </c:pt>
                <c:pt idx="109">
                  <c:v>12.9</c:v>
                </c:pt>
                <c:pt idx="110">
                  <c:v>11.1</c:v>
                </c:pt>
                <c:pt idx="111">
                  <c:v>9.1</c:v>
                </c:pt>
                <c:pt idx="112">
                  <c:v>14.3</c:v>
                </c:pt>
                <c:pt idx="113">
                  <c:v>13.2</c:v>
                </c:pt>
                <c:pt idx="114">
                  <c:v>9.5</c:v>
                </c:pt>
                <c:pt idx="115">
                  <c:v>15.4</c:v>
                </c:pt>
                <c:pt idx="116">
                  <c:v>15.1</c:v>
                </c:pt>
                <c:pt idx="117">
                  <c:v>17.600000000000001</c:v>
                </c:pt>
                <c:pt idx="118">
                  <c:v>9.6</c:v>
                </c:pt>
                <c:pt idx="119">
                  <c:v>13</c:v>
                </c:pt>
                <c:pt idx="120">
                  <c:v>17.600000000000001</c:v>
                </c:pt>
                <c:pt idx="121">
                  <c:v>14</c:v>
                </c:pt>
                <c:pt idx="122">
                  <c:v>12.7</c:v>
                </c:pt>
                <c:pt idx="123">
                  <c:v>11.4</c:v>
                </c:pt>
                <c:pt idx="124">
                  <c:v>15.8</c:v>
                </c:pt>
                <c:pt idx="125">
                  <c:v>15.9</c:v>
                </c:pt>
                <c:pt idx="126">
                  <c:v>11.3</c:v>
                </c:pt>
                <c:pt idx="127">
                  <c:v>13.6</c:v>
                </c:pt>
                <c:pt idx="128">
                  <c:v>12.5</c:v>
                </c:pt>
                <c:pt idx="129">
                  <c:v>12</c:v>
                </c:pt>
                <c:pt idx="130">
                  <c:v>14.3</c:v>
                </c:pt>
                <c:pt idx="131">
                  <c:v>12.7</c:v>
                </c:pt>
                <c:pt idx="132">
                  <c:v>14.7</c:v>
                </c:pt>
                <c:pt idx="133">
                  <c:v>14.5</c:v>
                </c:pt>
                <c:pt idx="134">
                  <c:v>10.8</c:v>
                </c:pt>
                <c:pt idx="135">
                  <c:v>10</c:v>
                </c:pt>
                <c:pt idx="136">
                  <c:v>15.2</c:v>
                </c:pt>
                <c:pt idx="137">
                  <c:v>17.5</c:v>
                </c:pt>
                <c:pt idx="138">
                  <c:v>16.600000000000001</c:v>
                </c:pt>
                <c:pt idx="139">
                  <c:v>15.5</c:v>
                </c:pt>
                <c:pt idx="140">
                  <c:v>12.1</c:v>
                </c:pt>
                <c:pt idx="141">
                  <c:v>10.8</c:v>
                </c:pt>
                <c:pt idx="142">
                  <c:v>12.5</c:v>
                </c:pt>
                <c:pt idx="143">
                  <c:v>10.3</c:v>
                </c:pt>
              </c:numCache>
            </c:numRef>
          </c:xVal>
          <c:yVal>
            <c:numRef>
              <c:f>'Linear Regression'!$B$31:$B$174</c:f>
              <c:numCache>
                <c:formatCode>General</c:formatCode>
                <c:ptCount val="144"/>
                <c:pt idx="0">
                  <c:v>63.934032095329457</c:v>
                </c:pt>
                <c:pt idx="1">
                  <c:v>77.754831986302449</c:v>
                </c:pt>
                <c:pt idx="2">
                  <c:v>77.248414819988398</c:v>
                </c:pt>
                <c:pt idx="3">
                  <c:v>62.49232295686646</c:v>
                </c:pt>
                <c:pt idx="4">
                  <c:v>79.423273005371712</c:v>
                </c:pt>
                <c:pt idx="5">
                  <c:v>75.268658793870927</c:v>
                </c:pt>
                <c:pt idx="6">
                  <c:v>89.172539693596079</c:v>
                </c:pt>
                <c:pt idx="7">
                  <c:v>81.941571759951955</c:v>
                </c:pt>
                <c:pt idx="8">
                  <c:v>71.422297987148156</c:v>
                </c:pt>
                <c:pt idx="9">
                  <c:v>67.328305460888217</c:v>
                </c:pt>
                <c:pt idx="10">
                  <c:v>76.11591722447173</c:v>
                </c:pt>
                <c:pt idx="11">
                  <c:v>80.63459235861589</c:v>
                </c:pt>
                <c:pt idx="12">
                  <c:v>71.408514089557741</c:v>
                </c:pt>
                <c:pt idx="13">
                  <c:v>64.004860892065523</c:v>
                </c:pt>
                <c:pt idx="14">
                  <c:v>68.144747025349261</c:v>
                </c:pt>
                <c:pt idx="15">
                  <c:v>75.905907312905853</c:v>
                </c:pt>
                <c:pt idx="16">
                  <c:v>65.448507183541423</c:v>
                </c:pt>
                <c:pt idx="17">
                  <c:v>76.058902779882402</c:v>
                </c:pt>
                <c:pt idx="18">
                  <c:v>76.607469371199926</c:v>
                </c:pt>
                <c:pt idx="19">
                  <c:v>60.252366384407544</c:v>
                </c:pt>
                <c:pt idx="20">
                  <c:v>63.683712657346071</c:v>
                </c:pt>
                <c:pt idx="21">
                  <c:v>72.711690625403889</c:v>
                </c:pt>
                <c:pt idx="22">
                  <c:v>67.478099797161406</c:v>
                </c:pt>
                <c:pt idx="23">
                  <c:v>57.899294539886412</c:v>
                </c:pt>
                <c:pt idx="24">
                  <c:v>78.165978678700753</c:v>
                </c:pt>
                <c:pt idx="25">
                  <c:v>50.299445453374098</c:v>
                </c:pt>
                <c:pt idx="26">
                  <c:v>54.119676480044959</c:v>
                </c:pt>
                <c:pt idx="27">
                  <c:v>79.368224453969276</c:v>
                </c:pt>
                <c:pt idx="28">
                  <c:v>74.383928820949762</c:v>
                </c:pt>
                <c:pt idx="29">
                  <c:v>72.561571696170176</c:v>
                </c:pt>
                <c:pt idx="30">
                  <c:v>71.65145048654469</c:v>
                </c:pt>
                <c:pt idx="31">
                  <c:v>75.119278364024851</c:v>
                </c:pt>
                <c:pt idx="32">
                  <c:v>78.299643889643875</c:v>
                </c:pt>
                <c:pt idx="33">
                  <c:v>75.680169442676998</c:v>
                </c:pt>
                <c:pt idx="34">
                  <c:v>81.351883572407743</c:v>
                </c:pt>
                <c:pt idx="35">
                  <c:v>84.531096276921701</c:v>
                </c:pt>
                <c:pt idx="36">
                  <c:v>56.717782160524649</c:v>
                </c:pt>
                <c:pt idx="37">
                  <c:v>71.31471865802601</c:v>
                </c:pt>
                <c:pt idx="38">
                  <c:v>74.668840514062808</c:v>
                </c:pt>
                <c:pt idx="39">
                  <c:v>71.264245032987716</c:v>
                </c:pt>
                <c:pt idx="40">
                  <c:v>64.124495217047624</c:v>
                </c:pt>
                <c:pt idx="41">
                  <c:v>77.407857581409729</c:v>
                </c:pt>
                <c:pt idx="42">
                  <c:v>61.970093426652944</c:v>
                </c:pt>
                <c:pt idx="43">
                  <c:v>77.712325510608281</c:v>
                </c:pt>
                <c:pt idx="44">
                  <c:v>81.651272143513097</c:v>
                </c:pt>
                <c:pt idx="45">
                  <c:v>65.276174269287168</c:v>
                </c:pt>
                <c:pt idx="46">
                  <c:v>74.013242343896309</c:v>
                </c:pt>
                <c:pt idx="47">
                  <c:v>81.716132416794508</c:v>
                </c:pt>
                <c:pt idx="48">
                  <c:v>65.663485500972712</c:v>
                </c:pt>
                <c:pt idx="49">
                  <c:v>81.447102396452451</c:v>
                </c:pt>
                <c:pt idx="50">
                  <c:v>67.060136952289952</c:v>
                </c:pt>
                <c:pt idx="51">
                  <c:v>60.320450320009719</c:v>
                </c:pt>
                <c:pt idx="52">
                  <c:v>59.139965372633775</c:v>
                </c:pt>
                <c:pt idx="53">
                  <c:v>66.823986167026035</c:v>
                </c:pt>
                <c:pt idx="54">
                  <c:v>62.904651786778913</c:v>
                </c:pt>
                <c:pt idx="55">
                  <c:v>69.993531463930879</c:v>
                </c:pt>
                <c:pt idx="56">
                  <c:v>76.104447556944507</c:v>
                </c:pt>
                <c:pt idx="57">
                  <c:v>84.509158442970715</c:v>
                </c:pt>
                <c:pt idx="58">
                  <c:v>68.641671072759735</c:v>
                </c:pt>
                <c:pt idx="59">
                  <c:v>68.916981500808006</c:v>
                </c:pt>
                <c:pt idx="60">
                  <c:v>65.74162314865049</c:v>
                </c:pt>
                <c:pt idx="61">
                  <c:v>83.385764153626795</c:v>
                </c:pt>
                <c:pt idx="62">
                  <c:v>81.151179133401314</c:v>
                </c:pt>
                <c:pt idx="63">
                  <c:v>81.125057261429234</c:v>
                </c:pt>
                <c:pt idx="64">
                  <c:v>71.780143853331751</c:v>
                </c:pt>
                <c:pt idx="65">
                  <c:v>76.381755826957047</c:v>
                </c:pt>
                <c:pt idx="66">
                  <c:v>72.815702338316427</c:v>
                </c:pt>
                <c:pt idx="67">
                  <c:v>78.368963310193323</c:v>
                </c:pt>
                <c:pt idx="68">
                  <c:v>63.034798462890535</c:v>
                </c:pt>
                <c:pt idx="69">
                  <c:v>73.080624404720893</c:v>
                </c:pt>
                <c:pt idx="70">
                  <c:v>75.583858761011896</c:v>
                </c:pt>
                <c:pt idx="71">
                  <c:v>73.449332484080585</c:v>
                </c:pt>
                <c:pt idx="72">
                  <c:v>47.217495387903391</c:v>
                </c:pt>
                <c:pt idx="73">
                  <c:v>60.232750890001469</c:v>
                </c:pt>
                <c:pt idx="74">
                  <c:v>78.563251121053341</c:v>
                </c:pt>
                <c:pt idx="75">
                  <c:v>80.435164758833679</c:v>
                </c:pt>
                <c:pt idx="76">
                  <c:v>64.808028600514959</c:v>
                </c:pt>
                <c:pt idx="77">
                  <c:v>57.711680097563651</c:v>
                </c:pt>
                <c:pt idx="78">
                  <c:v>72.13216078215784</c:v>
                </c:pt>
                <c:pt idx="79">
                  <c:v>74.834352537065129</c:v>
                </c:pt>
                <c:pt idx="80">
                  <c:v>59.954907516999491</c:v>
                </c:pt>
                <c:pt idx="81">
                  <c:v>77.809541064697967</c:v>
                </c:pt>
                <c:pt idx="82">
                  <c:v>67.503503191621931</c:v>
                </c:pt>
                <c:pt idx="83">
                  <c:v>73.528339231700357</c:v>
                </c:pt>
                <c:pt idx="84">
                  <c:v>73.111574810127081</c:v>
                </c:pt>
                <c:pt idx="85">
                  <c:v>71.616832001516528</c:v>
                </c:pt>
                <c:pt idx="86">
                  <c:v>78.056422126126407</c:v>
                </c:pt>
                <c:pt idx="87">
                  <c:v>71.79915855860196</c:v>
                </c:pt>
                <c:pt idx="88">
                  <c:v>55.864407251481907</c:v>
                </c:pt>
                <c:pt idx="89">
                  <c:v>68.852250594913784</c:v>
                </c:pt>
                <c:pt idx="90">
                  <c:v>65.47275155387338</c:v>
                </c:pt>
                <c:pt idx="91">
                  <c:v>70.234326197371615</c:v>
                </c:pt>
                <c:pt idx="92">
                  <c:v>81.601614644856639</c:v>
                </c:pt>
                <c:pt idx="93">
                  <c:v>84.369987278285521</c:v>
                </c:pt>
                <c:pt idx="94">
                  <c:v>70.721963185931799</c:v>
                </c:pt>
                <c:pt idx="95">
                  <c:v>58.274880013434277</c:v>
                </c:pt>
                <c:pt idx="96">
                  <c:v>56.881930075232404</c:v>
                </c:pt>
                <c:pt idx="97">
                  <c:v>81.675911495877799</c:v>
                </c:pt>
                <c:pt idx="98">
                  <c:v>63.297738298807971</c:v>
                </c:pt>
                <c:pt idx="99">
                  <c:v>73.144363623888907</c:v>
                </c:pt>
                <c:pt idx="100">
                  <c:v>62.631641972098357</c:v>
                </c:pt>
                <c:pt idx="101">
                  <c:v>70.978415081854251</c:v>
                </c:pt>
                <c:pt idx="102">
                  <c:v>72.48191890641607</c:v>
                </c:pt>
                <c:pt idx="103">
                  <c:v>68.255958975093719</c:v>
                </c:pt>
                <c:pt idx="104">
                  <c:v>81.944030360847435</c:v>
                </c:pt>
                <c:pt idx="105">
                  <c:v>80.69185618909512</c:v>
                </c:pt>
                <c:pt idx="106">
                  <c:v>73.932999174543312</c:v>
                </c:pt>
                <c:pt idx="107">
                  <c:v>74.174547126321571</c:v>
                </c:pt>
                <c:pt idx="108">
                  <c:v>71.862384274011632</c:v>
                </c:pt>
                <c:pt idx="109">
                  <c:v>71.731562205264652</c:v>
                </c:pt>
                <c:pt idx="110">
                  <c:v>67.96150111157904</c:v>
                </c:pt>
                <c:pt idx="111">
                  <c:v>64.467992803867233</c:v>
                </c:pt>
                <c:pt idx="112">
                  <c:v>74.576288163636391</c:v>
                </c:pt>
                <c:pt idx="113">
                  <c:v>74.944394371004449</c:v>
                </c:pt>
                <c:pt idx="114">
                  <c:v>58.268273805509381</c:v>
                </c:pt>
                <c:pt idx="115">
                  <c:v>78.942280479203134</c:v>
                </c:pt>
                <c:pt idx="116">
                  <c:v>77.884986736478055</c:v>
                </c:pt>
                <c:pt idx="117">
                  <c:v>81.782006082193789</c:v>
                </c:pt>
                <c:pt idx="118">
                  <c:v>65.765307205738168</c:v>
                </c:pt>
                <c:pt idx="119">
                  <c:v>63.928487183469038</c:v>
                </c:pt>
                <c:pt idx="120">
                  <c:v>80.571567421424575</c:v>
                </c:pt>
                <c:pt idx="121">
                  <c:v>72.960506713062912</c:v>
                </c:pt>
                <c:pt idx="122">
                  <c:v>71.024513427903713</c:v>
                </c:pt>
                <c:pt idx="123">
                  <c:v>56.174469882822024</c:v>
                </c:pt>
                <c:pt idx="124">
                  <c:v>80.075968663378731</c:v>
                </c:pt>
                <c:pt idx="125">
                  <c:v>82.973440736929021</c:v>
                </c:pt>
                <c:pt idx="126">
                  <c:v>68.741382324457788</c:v>
                </c:pt>
                <c:pt idx="127">
                  <c:v>73.055028222635201</c:v>
                </c:pt>
                <c:pt idx="128">
                  <c:v>69.642851418558578</c:v>
                </c:pt>
                <c:pt idx="129">
                  <c:v>65.121275719447496</c:v>
                </c:pt>
                <c:pt idx="130">
                  <c:v>73.337379676270402</c:v>
                </c:pt>
                <c:pt idx="131">
                  <c:v>71.839454447514129</c:v>
                </c:pt>
                <c:pt idx="132">
                  <c:v>77.959973315356933</c:v>
                </c:pt>
                <c:pt idx="133">
                  <c:v>77.52599959451419</c:v>
                </c:pt>
                <c:pt idx="134">
                  <c:v>66.748074887122399</c:v>
                </c:pt>
                <c:pt idx="135">
                  <c:v>67.37556243856983</c:v>
                </c:pt>
                <c:pt idx="136">
                  <c:v>78.694806721382122</c:v>
                </c:pt>
                <c:pt idx="137">
                  <c:v>83.147386868054639</c:v>
                </c:pt>
                <c:pt idx="138">
                  <c:v>84.726078967426403</c:v>
                </c:pt>
                <c:pt idx="139">
                  <c:v>77.481626214557892</c:v>
                </c:pt>
                <c:pt idx="140">
                  <c:v>69.188786586674524</c:v>
                </c:pt>
                <c:pt idx="141">
                  <c:v>68.478232976949386</c:v>
                </c:pt>
                <c:pt idx="142">
                  <c:v>61.615955731988066</c:v>
                </c:pt>
                <c:pt idx="143">
                  <c:v>56.490828580800184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D3-4804-9A51-0A93A99C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53008"/>
        <c:axId val="881151728"/>
      </c:scatterChart>
      <c:valAx>
        <c:axId val="148795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Schooling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81151728"/>
        <c:crosses val="autoZero"/>
        <c:crossBetween val="midCat"/>
      </c:valAx>
      <c:valAx>
        <c:axId val="88115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expectancy 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7953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HIV/AIDS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Life expectancy </c:v>
          </c:tx>
          <c:spPr>
            <a:ln w="38100">
              <a:noFill/>
            </a:ln>
          </c:spPr>
          <c:xVal>
            <c:numRef>
              <c:f>Workings!$G$2:$G$145</c:f>
              <c:numCache>
                <c:formatCode>#,##0.00</c:formatCode>
                <c:ptCount val="14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1.1000000000000001</c:v>
                </c:pt>
                <c:pt idx="14">
                  <c:v>0.5</c:v>
                </c:pt>
                <c:pt idx="15">
                  <c:v>0.1</c:v>
                </c:pt>
                <c:pt idx="16">
                  <c:v>2.2999999999999998</c:v>
                </c:pt>
                <c:pt idx="17">
                  <c:v>0.1</c:v>
                </c:pt>
                <c:pt idx="18">
                  <c:v>0.1</c:v>
                </c:pt>
                <c:pt idx="19">
                  <c:v>0.6</c:v>
                </c:pt>
                <c:pt idx="20">
                  <c:v>0.7</c:v>
                </c:pt>
                <c:pt idx="21">
                  <c:v>0.2</c:v>
                </c:pt>
                <c:pt idx="22">
                  <c:v>0.2</c:v>
                </c:pt>
                <c:pt idx="23">
                  <c:v>3.7</c:v>
                </c:pt>
                <c:pt idx="24">
                  <c:v>0.1</c:v>
                </c:pt>
                <c:pt idx="25">
                  <c:v>4.5</c:v>
                </c:pt>
                <c:pt idx="26">
                  <c:v>2.9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0.8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2.1</c:v>
                </c:pt>
                <c:pt idx="37">
                  <c:v>0.3</c:v>
                </c:pt>
                <c:pt idx="38">
                  <c:v>0.1</c:v>
                </c:pt>
                <c:pt idx="39">
                  <c:v>0.2</c:v>
                </c:pt>
                <c:pt idx="40">
                  <c:v>4.4000000000000004</c:v>
                </c:pt>
                <c:pt idx="41">
                  <c:v>0.1</c:v>
                </c:pt>
                <c:pt idx="42">
                  <c:v>0.6</c:v>
                </c:pt>
                <c:pt idx="43">
                  <c:v>0.1</c:v>
                </c:pt>
                <c:pt idx="44">
                  <c:v>0.1</c:v>
                </c:pt>
                <c:pt idx="45">
                  <c:v>2.8</c:v>
                </c:pt>
                <c:pt idx="46">
                  <c:v>0.1</c:v>
                </c:pt>
                <c:pt idx="47">
                  <c:v>0.1</c:v>
                </c:pt>
                <c:pt idx="48">
                  <c:v>0.8</c:v>
                </c:pt>
                <c:pt idx="49">
                  <c:v>0.1</c:v>
                </c:pt>
                <c:pt idx="50">
                  <c:v>0.4</c:v>
                </c:pt>
                <c:pt idx="51">
                  <c:v>0.5</c:v>
                </c:pt>
                <c:pt idx="52">
                  <c:v>3.4</c:v>
                </c:pt>
                <c:pt idx="53">
                  <c:v>0.3</c:v>
                </c:pt>
                <c:pt idx="54">
                  <c:v>0.5</c:v>
                </c:pt>
                <c:pt idx="55">
                  <c:v>0.3</c:v>
                </c:pt>
                <c:pt idx="56">
                  <c:v>0.1</c:v>
                </c:pt>
                <c:pt idx="57">
                  <c:v>0.1</c:v>
                </c:pt>
                <c:pt idx="58">
                  <c:v>0.2</c:v>
                </c:pt>
                <c:pt idx="59">
                  <c:v>0.3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0.5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2.9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9.4</c:v>
                </c:pt>
                <c:pt idx="73">
                  <c:v>0.9</c:v>
                </c:pt>
                <c:pt idx="74">
                  <c:v>0.1</c:v>
                </c:pt>
                <c:pt idx="75">
                  <c:v>0.1</c:v>
                </c:pt>
                <c:pt idx="76">
                  <c:v>0.3</c:v>
                </c:pt>
                <c:pt idx="77">
                  <c:v>5.0999999999999996</c:v>
                </c:pt>
                <c:pt idx="78">
                  <c:v>0.1</c:v>
                </c:pt>
                <c:pt idx="79">
                  <c:v>0.1</c:v>
                </c:pt>
                <c:pt idx="80">
                  <c:v>1.6</c:v>
                </c:pt>
                <c:pt idx="81">
                  <c:v>0.1</c:v>
                </c:pt>
                <c:pt idx="82">
                  <c:v>0.9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4.0999999999999996</c:v>
                </c:pt>
                <c:pt idx="89">
                  <c:v>0.3</c:v>
                </c:pt>
                <c:pt idx="90">
                  <c:v>2.2000000000000002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0.5</c:v>
                </c:pt>
                <c:pt idx="96">
                  <c:v>3.9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0.7</c:v>
                </c:pt>
                <c:pt idx="101">
                  <c:v>0.2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0.4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0.1</c:v>
                </c:pt>
                <c:pt idx="113">
                  <c:v>0.1</c:v>
                </c:pt>
                <c:pt idx="114">
                  <c:v>0.6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3.7</c:v>
                </c:pt>
                <c:pt idx="120">
                  <c:v>0.1</c:v>
                </c:pt>
                <c:pt idx="121">
                  <c:v>0.1</c:v>
                </c:pt>
                <c:pt idx="122">
                  <c:v>0.4</c:v>
                </c:pt>
                <c:pt idx="123">
                  <c:v>7.3</c:v>
                </c:pt>
                <c:pt idx="124">
                  <c:v>0.1</c:v>
                </c:pt>
                <c:pt idx="125">
                  <c:v>0.1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1</c:v>
                </c:pt>
                <c:pt idx="130">
                  <c:v>0.1</c:v>
                </c:pt>
                <c:pt idx="131">
                  <c:v>0.3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3.2</c:v>
                </c:pt>
                <c:pt idx="136">
                  <c:v>0.2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4.3</c:v>
                </c:pt>
                <c:pt idx="143">
                  <c:v>6.3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C-4435-B401-7E66776F7BAA}"/>
            </c:ext>
          </c:extLst>
        </c:ser>
        <c:ser>
          <c:idx val="1"/>
          <c:order val="1"/>
          <c:tx>
            <c:v>Predicted Life expectancy </c:v>
          </c:tx>
          <c:spPr>
            <a:ln w="38100">
              <a:noFill/>
            </a:ln>
          </c:spPr>
          <c:xVal>
            <c:numRef>
              <c:f>Workings!$G$2:$G$145</c:f>
              <c:numCache>
                <c:formatCode>#,##0.00</c:formatCode>
                <c:ptCount val="14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1.1000000000000001</c:v>
                </c:pt>
                <c:pt idx="14">
                  <c:v>0.5</c:v>
                </c:pt>
                <c:pt idx="15">
                  <c:v>0.1</c:v>
                </c:pt>
                <c:pt idx="16">
                  <c:v>2.2999999999999998</c:v>
                </c:pt>
                <c:pt idx="17">
                  <c:v>0.1</c:v>
                </c:pt>
                <c:pt idx="18">
                  <c:v>0.1</c:v>
                </c:pt>
                <c:pt idx="19">
                  <c:v>0.6</c:v>
                </c:pt>
                <c:pt idx="20">
                  <c:v>0.7</c:v>
                </c:pt>
                <c:pt idx="21">
                  <c:v>0.2</c:v>
                </c:pt>
                <c:pt idx="22">
                  <c:v>0.2</c:v>
                </c:pt>
                <c:pt idx="23">
                  <c:v>3.7</c:v>
                </c:pt>
                <c:pt idx="24">
                  <c:v>0.1</c:v>
                </c:pt>
                <c:pt idx="25">
                  <c:v>4.5</c:v>
                </c:pt>
                <c:pt idx="26">
                  <c:v>2.9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0.8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2.1</c:v>
                </c:pt>
                <c:pt idx="37">
                  <c:v>0.3</c:v>
                </c:pt>
                <c:pt idx="38">
                  <c:v>0.1</c:v>
                </c:pt>
                <c:pt idx="39">
                  <c:v>0.2</c:v>
                </c:pt>
                <c:pt idx="40">
                  <c:v>4.4000000000000004</c:v>
                </c:pt>
                <c:pt idx="41">
                  <c:v>0.1</c:v>
                </c:pt>
                <c:pt idx="42">
                  <c:v>0.6</c:v>
                </c:pt>
                <c:pt idx="43">
                  <c:v>0.1</c:v>
                </c:pt>
                <c:pt idx="44">
                  <c:v>0.1</c:v>
                </c:pt>
                <c:pt idx="45">
                  <c:v>2.8</c:v>
                </c:pt>
                <c:pt idx="46">
                  <c:v>0.1</c:v>
                </c:pt>
                <c:pt idx="47">
                  <c:v>0.1</c:v>
                </c:pt>
                <c:pt idx="48">
                  <c:v>0.8</c:v>
                </c:pt>
                <c:pt idx="49">
                  <c:v>0.1</c:v>
                </c:pt>
                <c:pt idx="50">
                  <c:v>0.4</c:v>
                </c:pt>
                <c:pt idx="51">
                  <c:v>0.5</c:v>
                </c:pt>
                <c:pt idx="52">
                  <c:v>3.4</c:v>
                </c:pt>
                <c:pt idx="53">
                  <c:v>0.3</c:v>
                </c:pt>
                <c:pt idx="54">
                  <c:v>0.5</c:v>
                </c:pt>
                <c:pt idx="55">
                  <c:v>0.3</c:v>
                </c:pt>
                <c:pt idx="56">
                  <c:v>0.1</c:v>
                </c:pt>
                <c:pt idx="57">
                  <c:v>0.1</c:v>
                </c:pt>
                <c:pt idx="58">
                  <c:v>0.2</c:v>
                </c:pt>
                <c:pt idx="59">
                  <c:v>0.3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0.5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2.9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9.4</c:v>
                </c:pt>
                <c:pt idx="73">
                  <c:v>0.9</c:v>
                </c:pt>
                <c:pt idx="74">
                  <c:v>0.1</c:v>
                </c:pt>
                <c:pt idx="75">
                  <c:v>0.1</c:v>
                </c:pt>
                <c:pt idx="76">
                  <c:v>0.3</c:v>
                </c:pt>
                <c:pt idx="77">
                  <c:v>5.0999999999999996</c:v>
                </c:pt>
                <c:pt idx="78">
                  <c:v>0.1</c:v>
                </c:pt>
                <c:pt idx="79">
                  <c:v>0.1</c:v>
                </c:pt>
                <c:pt idx="80">
                  <c:v>1.6</c:v>
                </c:pt>
                <c:pt idx="81">
                  <c:v>0.1</c:v>
                </c:pt>
                <c:pt idx="82">
                  <c:v>0.9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4.0999999999999996</c:v>
                </c:pt>
                <c:pt idx="89">
                  <c:v>0.3</c:v>
                </c:pt>
                <c:pt idx="90">
                  <c:v>2.2000000000000002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0.5</c:v>
                </c:pt>
                <c:pt idx="96">
                  <c:v>3.9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0.7</c:v>
                </c:pt>
                <c:pt idx="101">
                  <c:v>0.2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0.4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0.1</c:v>
                </c:pt>
                <c:pt idx="113">
                  <c:v>0.1</c:v>
                </c:pt>
                <c:pt idx="114">
                  <c:v>0.6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3.7</c:v>
                </c:pt>
                <c:pt idx="120">
                  <c:v>0.1</c:v>
                </c:pt>
                <c:pt idx="121">
                  <c:v>0.1</c:v>
                </c:pt>
                <c:pt idx="122">
                  <c:v>0.4</c:v>
                </c:pt>
                <c:pt idx="123">
                  <c:v>7.3</c:v>
                </c:pt>
                <c:pt idx="124">
                  <c:v>0.1</c:v>
                </c:pt>
                <c:pt idx="125">
                  <c:v>0.1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1</c:v>
                </c:pt>
                <c:pt idx="130">
                  <c:v>0.1</c:v>
                </c:pt>
                <c:pt idx="131">
                  <c:v>0.3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3.2</c:v>
                </c:pt>
                <c:pt idx="136">
                  <c:v>0.2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4.3</c:v>
                </c:pt>
                <c:pt idx="143">
                  <c:v>6.3</c:v>
                </c:pt>
              </c:numCache>
            </c:numRef>
          </c:xVal>
          <c:yVal>
            <c:numRef>
              <c:f>'Linear Regression'!$B$31:$B$174</c:f>
              <c:numCache>
                <c:formatCode>General</c:formatCode>
                <c:ptCount val="144"/>
                <c:pt idx="0">
                  <c:v>63.934032095329457</c:v>
                </c:pt>
                <c:pt idx="1">
                  <c:v>77.754831986302449</c:v>
                </c:pt>
                <c:pt idx="2">
                  <c:v>77.248414819988398</c:v>
                </c:pt>
                <c:pt idx="3">
                  <c:v>62.49232295686646</c:v>
                </c:pt>
                <c:pt idx="4">
                  <c:v>79.423273005371712</c:v>
                </c:pt>
                <c:pt idx="5">
                  <c:v>75.268658793870927</c:v>
                </c:pt>
                <c:pt idx="6">
                  <c:v>89.172539693596079</c:v>
                </c:pt>
                <c:pt idx="7">
                  <c:v>81.941571759951955</c:v>
                </c:pt>
                <c:pt idx="8">
                  <c:v>71.422297987148156</c:v>
                </c:pt>
                <c:pt idx="9">
                  <c:v>67.328305460888217</c:v>
                </c:pt>
                <c:pt idx="10">
                  <c:v>76.11591722447173</c:v>
                </c:pt>
                <c:pt idx="11">
                  <c:v>80.63459235861589</c:v>
                </c:pt>
                <c:pt idx="12">
                  <c:v>71.408514089557741</c:v>
                </c:pt>
                <c:pt idx="13">
                  <c:v>64.004860892065523</c:v>
                </c:pt>
                <c:pt idx="14">
                  <c:v>68.144747025349261</c:v>
                </c:pt>
                <c:pt idx="15">
                  <c:v>75.905907312905853</c:v>
                </c:pt>
                <c:pt idx="16">
                  <c:v>65.448507183541423</c:v>
                </c:pt>
                <c:pt idx="17">
                  <c:v>76.058902779882402</c:v>
                </c:pt>
                <c:pt idx="18">
                  <c:v>76.607469371199926</c:v>
                </c:pt>
                <c:pt idx="19">
                  <c:v>60.252366384407544</c:v>
                </c:pt>
                <c:pt idx="20">
                  <c:v>63.683712657346071</c:v>
                </c:pt>
                <c:pt idx="21">
                  <c:v>72.711690625403889</c:v>
                </c:pt>
                <c:pt idx="22">
                  <c:v>67.478099797161406</c:v>
                </c:pt>
                <c:pt idx="23">
                  <c:v>57.899294539886412</c:v>
                </c:pt>
                <c:pt idx="24">
                  <c:v>78.165978678700753</c:v>
                </c:pt>
                <c:pt idx="25">
                  <c:v>50.299445453374098</c:v>
                </c:pt>
                <c:pt idx="26">
                  <c:v>54.119676480044959</c:v>
                </c:pt>
                <c:pt idx="27">
                  <c:v>79.368224453969276</c:v>
                </c:pt>
                <c:pt idx="28">
                  <c:v>74.383928820949762</c:v>
                </c:pt>
                <c:pt idx="29">
                  <c:v>72.561571696170176</c:v>
                </c:pt>
                <c:pt idx="30">
                  <c:v>71.65145048654469</c:v>
                </c:pt>
                <c:pt idx="31">
                  <c:v>75.119278364024851</c:v>
                </c:pt>
                <c:pt idx="32">
                  <c:v>78.299643889643875</c:v>
                </c:pt>
                <c:pt idx="33">
                  <c:v>75.680169442676998</c:v>
                </c:pt>
                <c:pt idx="34">
                  <c:v>81.351883572407743</c:v>
                </c:pt>
                <c:pt idx="35">
                  <c:v>84.531096276921701</c:v>
                </c:pt>
                <c:pt idx="36">
                  <c:v>56.717782160524649</c:v>
                </c:pt>
                <c:pt idx="37">
                  <c:v>71.31471865802601</c:v>
                </c:pt>
                <c:pt idx="38">
                  <c:v>74.668840514062808</c:v>
                </c:pt>
                <c:pt idx="39">
                  <c:v>71.264245032987716</c:v>
                </c:pt>
                <c:pt idx="40">
                  <c:v>64.124495217047624</c:v>
                </c:pt>
                <c:pt idx="41">
                  <c:v>77.407857581409729</c:v>
                </c:pt>
                <c:pt idx="42">
                  <c:v>61.970093426652944</c:v>
                </c:pt>
                <c:pt idx="43">
                  <c:v>77.712325510608281</c:v>
                </c:pt>
                <c:pt idx="44">
                  <c:v>81.651272143513097</c:v>
                </c:pt>
                <c:pt idx="45">
                  <c:v>65.276174269287168</c:v>
                </c:pt>
                <c:pt idx="46">
                  <c:v>74.013242343896309</c:v>
                </c:pt>
                <c:pt idx="47">
                  <c:v>81.716132416794508</c:v>
                </c:pt>
                <c:pt idx="48">
                  <c:v>65.663485500972712</c:v>
                </c:pt>
                <c:pt idx="49">
                  <c:v>81.447102396452451</c:v>
                </c:pt>
                <c:pt idx="50">
                  <c:v>67.060136952289952</c:v>
                </c:pt>
                <c:pt idx="51">
                  <c:v>60.320450320009719</c:v>
                </c:pt>
                <c:pt idx="52">
                  <c:v>59.139965372633775</c:v>
                </c:pt>
                <c:pt idx="53">
                  <c:v>66.823986167026035</c:v>
                </c:pt>
                <c:pt idx="54">
                  <c:v>62.904651786778913</c:v>
                </c:pt>
                <c:pt idx="55">
                  <c:v>69.993531463930879</c:v>
                </c:pt>
                <c:pt idx="56">
                  <c:v>76.104447556944507</c:v>
                </c:pt>
                <c:pt idx="57">
                  <c:v>84.509158442970715</c:v>
                </c:pt>
                <c:pt idx="58">
                  <c:v>68.641671072759735</c:v>
                </c:pt>
                <c:pt idx="59">
                  <c:v>68.916981500808006</c:v>
                </c:pt>
                <c:pt idx="60">
                  <c:v>65.74162314865049</c:v>
                </c:pt>
                <c:pt idx="61">
                  <c:v>83.385764153626795</c:v>
                </c:pt>
                <c:pt idx="62">
                  <c:v>81.151179133401314</c:v>
                </c:pt>
                <c:pt idx="63">
                  <c:v>81.125057261429234</c:v>
                </c:pt>
                <c:pt idx="64">
                  <c:v>71.780143853331751</c:v>
                </c:pt>
                <c:pt idx="65">
                  <c:v>76.381755826957047</c:v>
                </c:pt>
                <c:pt idx="66">
                  <c:v>72.815702338316427</c:v>
                </c:pt>
                <c:pt idx="67">
                  <c:v>78.368963310193323</c:v>
                </c:pt>
                <c:pt idx="68">
                  <c:v>63.034798462890535</c:v>
                </c:pt>
                <c:pt idx="69">
                  <c:v>73.080624404720893</c:v>
                </c:pt>
                <c:pt idx="70">
                  <c:v>75.583858761011896</c:v>
                </c:pt>
                <c:pt idx="71">
                  <c:v>73.449332484080585</c:v>
                </c:pt>
                <c:pt idx="72">
                  <c:v>47.217495387903391</c:v>
                </c:pt>
                <c:pt idx="73">
                  <c:v>60.232750890001469</c:v>
                </c:pt>
                <c:pt idx="74">
                  <c:v>78.563251121053341</c:v>
                </c:pt>
                <c:pt idx="75">
                  <c:v>80.435164758833679</c:v>
                </c:pt>
                <c:pt idx="76">
                  <c:v>64.808028600514959</c:v>
                </c:pt>
                <c:pt idx="77">
                  <c:v>57.711680097563651</c:v>
                </c:pt>
                <c:pt idx="78">
                  <c:v>72.13216078215784</c:v>
                </c:pt>
                <c:pt idx="79">
                  <c:v>74.834352537065129</c:v>
                </c:pt>
                <c:pt idx="80">
                  <c:v>59.954907516999491</c:v>
                </c:pt>
                <c:pt idx="81">
                  <c:v>77.809541064697967</c:v>
                </c:pt>
                <c:pt idx="82">
                  <c:v>67.503503191621931</c:v>
                </c:pt>
                <c:pt idx="83">
                  <c:v>73.528339231700357</c:v>
                </c:pt>
                <c:pt idx="84">
                  <c:v>73.111574810127081</c:v>
                </c:pt>
                <c:pt idx="85">
                  <c:v>71.616832001516528</c:v>
                </c:pt>
                <c:pt idx="86">
                  <c:v>78.056422126126407</c:v>
                </c:pt>
                <c:pt idx="87">
                  <c:v>71.79915855860196</c:v>
                </c:pt>
                <c:pt idx="88">
                  <c:v>55.864407251481907</c:v>
                </c:pt>
                <c:pt idx="89">
                  <c:v>68.852250594913784</c:v>
                </c:pt>
                <c:pt idx="90">
                  <c:v>65.47275155387338</c:v>
                </c:pt>
                <c:pt idx="91">
                  <c:v>70.234326197371615</c:v>
                </c:pt>
                <c:pt idx="92">
                  <c:v>81.601614644856639</c:v>
                </c:pt>
                <c:pt idx="93">
                  <c:v>84.369987278285521</c:v>
                </c:pt>
                <c:pt idx="94">
                  <c:v>70.721963185931799</c:v>
                </c:pt>
                <c:pt idx="95">
                  <c:v>58.274880013434277</c:v>
                </c:pt>
                <c:pt idx="96">
                  <c:v>56.881930075232404</c:v>
                </c:pt>
                <c:pt idx="97">
                  <c:v>81.675911495877799</c:v>
                </c:pt>
                <c:pt idx="98">
                  <c:v>63.297738298807971</c:v>
                </c:pt>
                <c:pt idx="99">
                  <c:v>73.144363623888907</c:v>
                </c:pt>
                <c:pt idx="100">
                  <c:v>62.631641972098357</c:v>
                </c:pt>
                <c:pt idx="101">
                  <c:v>70.978415081854251</c:v>
                </c:pt>
                <c:pt idx="102">
                  <c:v>72.48191890641607</c:v>
                </c:pt>
                <c:pt idx="103">
                  <c:v>68.255958975093719</c:v>
                </c:pt>
                <c:pt idx="104">
                  <c:v>81.944030360847435</c:v>
                </c:pt>
                <c:pt idx="105">
                  <c:v>80.69185618909512</c:v>
                </c:pt>
                <c:pt idx="106">
                  <c:v>73.932999174543312</c:v>
                </c:pt>
                <c:pt idx="107">
                  <c:v>74.174547126321571</c:v>
                </c:pt>
                <c:pt idx="108">
                  <c:v>71.862384274011632</c:v>
                </c:pt>
                <c:pt idx="109">
                  <c:v>71.731562205264652</c:v>
                </c:pt>
                <c:pt idx="110">
                  <c:v>67.96150111157904</c:v>
                </c:pt>
                <c:pt idx="111">
                  <c:v>64.467992803867233</c:v>
                </c:pt>
                <c:pt idx="112">
                  <c:v>74.576288163636391</c:v>
                </c:pt>
                <c:pt idx="113">
                  <c:v>74.944394371004449</c:v>
                </c:pt>
                <c:pt idx="114">
                  <c:v>58.268273805509381</c:v>
                </c:pt>
                <c:pt idx="115">
                  <c:v>78.942280479203134</c:v>
                </c:pt>
                <c:pt idx="116">
                  <c:v>77.884986736478055</c:v>
                </c:pt>
                <c:pt idx="117">
                  <c:v>81.782006082193789</c:v>
                </c:pt>
                <c:pt idx="118">
                  <c:v>65.765307205738168</c:v>
                </c:pt>
                <c:pt idx="119">
                  <c:v>63.928487183469038</c:v>
                </c:pt>
                <c:pt idx="120">
                  <c:v>80.571567421424575</c:v>
                </c:pt>
                <c:pt idx="121">
                  <c:v>72.960506713062912</c:v>
                </c:pt>
                <c:pt idx="122">
                  <c:v>71.024513427903713</c:v>
                </c:pt>
                <c:pt idx="123">
                  <c:v>56.174469882822024</c:v>
                </c:pt>
                <c:pt idx="124">
                  <c:v>80.075968663378731</c:v>
                </c:pt>
                <c:pt idx="125">
                  <c:v>82.973440736929021</c:v>
                </c:pt>
                <c:pt idx="126">
                  <c:v>68.741382324457788</c:v>
                </c:pt>
                <c:pt idx="127">
                  <c:v>73.055028222635201</c:v>
                </c:pt>
                <c:pt idx="128">
                  <c:v>69.642851418558578</c:v>
                </c:pt>
                <c:pt idx="129">
                  <c:v>65.121275719447496</c:v>
                </c:pt>
                <c:pt idx="130">
                  <c:v>73.337379676270402</c:v>
                </c:pt>
                <c:pt idx="131">
                  <c:v>71.839454447514129</c:v>
                </c:pt>
                <c:pt idx="132">
                  <c:v>77.959973315356933</c:v>
                </c:pt>
                <c:pt idx="133">
                  <c:v>77.52599959451419</c:v>
                </c:pt>
                <c:pt idx="134">
                  <c:v>66.748074887122399</c:v>
                </c:pt>
                <c:pt idx="135">
                  <c:v>67.37556243856983</c:v>
                </c:pt>
                <c:pt idx="136">
                  <c:v>78.694806721382122</c:v>
                </c:pt>
                <c:pt idx="137">
                  <c:v>83.147386868054639</c:v>
                </c:pt>
                <c:pt idx="138">
                  <c:v>84.726078967426403</c:v>
                </c:pt>
                <c:pt idx="139">
                  <c:v>77.481626214557892</c:v>
                </c:pt>
                <c:pt idx="140">
                  <c:v>69.188786586674524</c:v>
                </c:pt>
                <c:pt idx="141">
                  <c:v>68.478232976949386</c:v>
                </c:pt>
                <c:pt idx="142">
                  <c:v>61.615955731988066</c:v>
                </c:pt>
                <c:pt idx="143">
                  <c:v>56.490828580800184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C-4435-B401-7E66776F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76384"/>
        <c:axId val="1488636096"/>
      </c:scatterChart>
      <c:valAx>
        <c:axId val="1486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HIV/AIDS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8636096"/>
        <c:crosses val="autoZero"/>
        <c:crossBetween val="midCat"/>
      </c:valAx>
      <c:valAx>
        <c:axId val="148863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expectancy 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6376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Life expectancy </c:v>
          </c:tx>
          <c:spPr>
            <a:ln w="38100">
              <a:noFill/>
            </a:ln>
          </c:spPr>
          <c:xVal>
            <c:numRef>
              <c:f>Workings!$J$2:$J$145</c:f>
              <c:numCache>
                <c:formatCode>#,##0.00</c:formatCode>
                <c:ptCount val="144"/>
                <c:pt idx="0">
                  <c:v>58</c:v>
                </c:pt>
                <c:pt idx="1">
                  <c:v>98</c:v>
                </c:pt>
                <c:pt idx="2">
                  <c:v>95</c:v>
                </c:pt>
                <c:pt idx="3">
                  <c:v>68</c:v>
                </c:pt>
                <c:pt idx="4">
                  <c:v>92</c:v>
                </c:pt>
                <c:pt idx="5">
                  <c:v>95</c:v>
                </c:pt>
                <c:pt idx="6">
                  <c:v>92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99</c:v>
                </c:pt>
                <c:pt idx="12">
                  <c:v>95</c:v>
                </c:pt>
                <c:pt idx="13">
                  <c:v>74</c:v>
                </c:pt>
                <c:pt idx="14">
                  <c:v>98</c:v>
                </c:pt>
                <c:pt idx="15">
                  <c:v>86</c:v>
                </c:pt>
                <c:pt idx="16">
                  <c:v>96</c:v>
                </c:pt>
                <c:pt idx="17">
                  <c:v>96</c:v>
                </c:pt>
                <c:pt idx="18">
                  <c:v>88</c:v>
                </c:pt>
                <c:pt idx="19">
                  <c:v>91</c:v>
                </c:pt>
                <c:pt idx="20">
                  <c:v>95</c:v>
                </c:pt>
                <c:pt idx="21">
                  <c:v>95</c:v>
                </c:pt>
                <c:pt idx="22">
                  <c:v>87</c:v>
                </c:pt>
                <c:pt idx="23">
                  <c:v>86</c:v>
                </c:pt>
                <c:pt idx="24">
                  <c:v>91</c:v>
                </c:pt>
                <c:pt idx="25">
                  <c:v>47</c:v>
                </c:pt>
                <c:pt idx="26">
                  <c:v>44</c:v>
                </c:pt>
                <c:pt idx="27">
                  <c:v>95</c:v>
                </c:pt>
                <c:pt idx="28">
                  <c:v>99</c:v>
                </c:pt>
                <c:pt idx="29">
                  <c:v>9</c:v>
                </c:pt>
                <c:pt idx="30">
                  <c:v>87</c:v>
                </c:pt>
                <c:pt idx="31">
                  <c:v>91</c:v>
                </c:pt>
                <c:pt idx="32">
                  <c:v>95</c:v>
                </c:pt>
                <c:pt idx="33">
                  <c:v>99</c:v>
                </c:pt>
                <c:pt idx="34">
                  <c:v>99</c:v>
                </c:pt>
                <c:pt idx="35">
                  <c:v>94</c:v>
                </c:pt>
                <c:pt idx="36">
                  <c:v>78</c:v>
                </c:pt>
                <c:pt idx="37">
                  <c:v>9</c:v>
                </c:pt>
                <c:pt idx="38">
                  <c:v>84</c:v>
                </c:pt>
                <c:pt idx="39">
                  <c:v>93</c:v>
                </c:pt>
                <c:pt idx="40">
                  <c:v>24</c:v>
                </c:pt>
                <c:pt idx="41">
                  <c:v>93</c:v>
                </c:pt>
                <c:pt idx="42">
                  <c:v>75</c:v>
                </c:pt>
                <c:pt idx="43">
                  <c:v>99</c:v>
                </c:pt>
                <c:pt idx="44">
                  <c:v>98</c:v>
                </c:pt>
                <c:pt idx="45">
                  <c:v>68</c:v>
                </c:pt>
                <c:pt idx="46">
                  <c:v>91</c:v>
                </c:pt>
                <c:pt idx="47">
                  <c:v>94</c:v>
                </c:pt>
                <c:pt idx="48">
                  <c:v>93</c:v>
                </c:pt>
                <c:pt idx="49">
                  <c:v>99</c:v>
                </c:pt>
                <c:pt idx="50">
                  <c:v>65</c:v>
                </c:pt>
                <c:pt idx="51">
                  <c:v>42</c:v>
                </c:pt>
                <c:pt idx="52">
                  <c:v>87</c:v>
                </c:pt>
                <c:pt idx="53">
                  <c:v>97</c:v>
                </c:pt>
                <c:pt idx="54">
                  <c:v>55</c:v>
                </c:pt>
                <c:pt idx="55">
                  <c:v>97</c:v>
                </c:pt>
                <c:pt idx="56">
                  <c:v>99</c:v>
                </c:pt>
                <c:pt idx="57">
                  <c:v>9</c:v>
                </c:pt>
                <c:pt idx="58">
                  <c:v>84</c:v>
                </c:pt>
                <c:pt idx="59">
                  <c:v>8</c:v>
                </c:pt>
                <c:pt idx="60">
                  <c:v>67</c:v>
                </c:pt>
                <c:pt idx="61">
                  <c:v>96</c:v>
                </c:pt>
                <c:pt idx="62">
                  <c:v>95</c:v>
                </c:pt>
                <c:pt idx="63">
                  <c:v>95</c:v>
                </c:pt>
                <c:pt idx="64">
                  <c:v>93</c:v>
                </c:pt>
                <c:pt idx="65">
                  <c:v>99</c:v>
                </c:pt>
                <c:pt idx="66">
                  <c:v>98</c:v>
                </c:pt>
                <c:pt idx="67">
                  <c:v>95</c:v>
                </c:pt>
                <c:pt idx="68">
                  <c:v>93</c:v>
                </c:pt>
                <c:pt idx="69">
                  <c:v>79</c:v>
                </c:pt>
                <c:pt idx="70">
                  <c:v>92</c:v>
                </c:pt>
                <c:pt idx="71">
                  <c:v>75</c:v>
                </c:pt>
                <c:pt idx="72">
                  <c:v>9</c:v>
                </c:pt>
                <c:pt idx="73">
                  <c:v>49</c:v>
                </c:pt>
                <c:pt idx="74">
                  <c:v>93</c:v>
                </c:pt>
                <c:pt idx="75">
                  <c:v>99</c:v>
                </c:pt>
                <c:pt idx="76">
                  <c:v>73</c:v>
                </c:pt>
                <c:pt idx="77">
                  <c:v>87</c:v>
                </c:pt>
                <c:pt idx="78">
                  <c:v>97</c:v>
                </c:pt>
                <c:pt idx="79">
                  <c:v>99</c:v>
                </c:pt>
                <c:pt idx="80">
                  <c:v>74</c:v>
                </c:pt>
                <c:pt idx="81">
                  <c:v>99</c:v>
                </c:pt>
                <c:pt idx="82">
                  <c:v>84</c:v>
                </c:pt>
                <c:pt idx="83">
                  <c:v>98</c:v>
                </c:pt>
                <c:pt idx="84">
                  <c:v>87</c:v>
                </c:pt>
                <c:pt idx="85">
                  <c:v>99</c:v>
                </c:pt>
                <c:pt idx="86">
                  <c:v>91</c:v>
                </c:pt>
                <c:pt idx="87">
                  <c:v>99</c:v>
                </c:pt>
                <c:pt idx="88">
                  <c:v>79</c:v>
                </c:pt>
                <c:pt idx="89">
                  <c:v>88</c:v>
                </c:pt>
                <c:pt idx="90">
                  <c:v>88</c:v>
                </c:pt>
                <c:pt idx="91">
                  <c:v>92</c:v>
                </c:pt>
                <c:pt idx="92">
                  <c:v>96</c:v>
                </c:pt>
                <c:pt idx="93">
                  <c:v>93</c:v>
                </c:pt>
                <c:pt idx="94">
                  <c:v>99</c:v>
                </c:pt>
                <c:pt idx="95">
                  <c:v>67</c:v>
                </c:pt>
                <c:pt idx="96">
                  <c:v>49</c:v>
                </c:pt>
                <c:pt idx="97">
                  <c:v>93</c:v>
                </c:pt>
                <c:pt idx="98">
                  <c:v>72</c:v>
                </c:pt>
                <c:pt idx="99">
                  <c:v>8</c:v>
                </c:pt>
                <c:pt idx="100">
                  <c:v>64</c:v>
                </c:pt>
                <c:pt idx="101">
                  <c:v>83</c:v>
                </c:pt>
                <c:pt idx="102">
                  <c:v>78</c:v>
                </c:pt>
                <c:pt idx="103">
                  <c:v>77</c:v>
                </c:pt>
                <c:pt idx="104">
                  <c:v>94</c:v>
                </c:pt>
                <c:pt idx="105">
                  <c:v>98</c:v>
                </c:pt>
                <c:pt idx="106">
                  <c:v>94</c:v>
                </c:pt>
                <c:pt idx="107">
                  <c:v>97</c:v>
                </c:pt>
                <c:pt idx="108">
                  <c:v>98</c:v>
                </c:pt>
                <c:pt idx="109">
                  <c:v>58</c:v>
                </c:pt>
                <c:pt idx="110">
                  <c:v>95</c:v>
                </c:pt>
                <c:pt idx="111">
                  <c:v>85</c:v>
                </c:pt>
                <c:pt idx="112">
                  <c:v>93</c:v>
                </c:pt>
                <c:pt idx="113">
                  <c:v>99</c:v>
                </c:pt>
                <c:pt idx="114">
                  <c:v>83</c:v>
                </c:pt>
                <c:pt idx="115">
                  <c:v>96</c:v>
                </c:pt>
                <c:pt idx="116">
                  <c:v>97</c:v>
                </c:pt>
                <c:pt idx="117">
                  <c:v>95</c:v>
                </c:pt>
                <c:pt idx="118">
                  <c:v>94</c:v>
                </c:pt>
                <c:pt idx="119">
                  <c:v>77</c:v>
                </c:pt>
                <c:pt idx="120">
                  <c:v>97</c:v>
                </c:pt>
                <c:pt idx="121">
                  <c:v>99</c:v>
                </c:pt>
                <c:pt idx="122">
                  <c:v>85</c:v>
                </c:pt>
                <c:pt idx="123">
                  <c:v>98</c:v>
                </c:pt>
                <c:pt idx="124">
                  <c:v>98</c:v>
                </c:pt>
                <c:pt idx="125">
                  <c:v>96</c:v>
                </c:pt>
                <c:pt idx="126">
                  <c:v>94</c:v>
                </c:pt>
                <c:pt idx="127">
                  <c:v>99</c:v>
                </c:pt>
                <c:pt idx="128">
                  <c:v>76</c:v>
                </c:pt>
                <c:pt idx="129">
                  <c:v>85</c:v>
                </c:pt>
                <c:pt idx="130">
                  <c:v>82</c:v>
                </c:pt>
                <c:pt idx="131">
                  <c:v>94</c:v>
                </c:pt>
                <c:pt idx="132">
                  <c:v>98</c:v>
                </c:pt>
                <c:pt idx="133">
                  <c:v>96</c:v>
                </c:pt>
                <c:pt idx="134">
                  <c:v>98</c:v>
                </c:pt>
                <c:pt idx="135">
                  <c:v>82</c:v>
                </c:pt>
                <c:pt idx="136">
                  <c:v>45</c:v>
                </c:pt>
                <c:pt idx="137">
                  <c:v>95</c:v>
                </c:pt>
                <c:pt idx="138">
                  <c:v>93</c:v>
                </c:pt>
                <c:pt idx="139">
                  <c:v>95</c:v>
                </c:pt>
                <c:pt idx="140">
                  <c:v>99</c:v>
                </c:pt>
                <c:pt idx="141">
                  <c:v>65</c:v>
                </c:pt>
                <c:pt idx="142">
                  <c:v>78</c:v>
                </c:pt>
                <c:pt idx="143">
                  <c:v>92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97-4531-8A14-FDE64E2A0EE0}"/>
            </c:ext>
          </c:extLst>
        </c:ser>
        <c:ser>
          <c:idx val="1"/>
          <c:order val="1"/>
          <c:tx>
            <c:v>Predicted Life expectancy </c:v>
          </c:tx>
          <c:spPr>
            <a:ln w="38100">
              <a:noFill/>
            </a:ln>
          </c:spPr>
          <c:xVal>
            <c:numRef>
              <c:f>Workings!$J$2:$J$145</c:f>
              <c:numCache>
                <c:formatCode>#,##0.00</c:formatCode>
                <c:ptCount val="144"/>
                <c:pt idx="0">
                  <c:v>58</c:v>
                </c:pt>
                <c:pt idx="1">
                  <c:v>98</c:v>
                </c:pt>
                <c:pt idx="2">
                  <c:v>95</c:v>
                </c:pt>
                <c:pt idx="3">
                  <c:v>68</c:v>
                </c:pt>
                <c:pt idx="4">
                  <c:v>92</c:v>
                </c:pt>
                <c:pt idx="5">
                  <c:v>95</c:v>
                </c:pt>
                <c:pt idx="6">
                  <c:v>92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99</c:v>
                </c:pt>
                <c:pt idx="12">
                  <c:v>95</c:v>
                </c:pt>
                <c:pt idx="13">
                  <c:v>74</c:v>
                </c:pt>
                <c:pt idx="14">
                  <c:v>98</c:v>
                </c:pt>
                <c:pt idx="15">
                  <c:v>86</c:v>
                </c:pt>
                <c:pt idx="16">
                  <c:v>96</c:v>
                </c:pt>
                <c:pt idx="17">
                  <c:v>96</c:v>
                </c:pt>
                <c:pt idx="18">
                  <c:v>88</c:v>
                </c:pt>
                <c:pt idx="19">
                  <c:v>91</c:v>
                </c:pt>
                <c:pt idx="20">
                  <c:v>95</c:v>
                </c:pt>
                <c:pt idx="21">
                  <c:v>95</c:v>
                </c:pt>
                <c:pt idx="22">
                  <c:v>87</c:v>
                </c:pt>
                <c:pt idx="23">
                  <c:v>86</c:v>
                </c:pt>
                <c:pt idx="24">
                  <c:v>91</c:v>
                </c:pt>
                <c:pt idx="25">
                  <c:v>47</c:v>
                </c:pt>
                <c:pt idx="26">
                  <c:v>44</c:v>
                </c:pt>
                <c:pt idx="27">
                  <c:v>95</c:v>
                </c:pt>
                <c:pt idx="28">
                  <c:v>99</c:v>
                </c:pt>
                <c:pt idx="29">
                  <c:v>9</c:v>
                </c:pt>
                <c:pt idx="30">
                  <c:v>87</c:v>
                </c:pt>
                <c:pt idx="31">
                  <c:v>91</c:v>
                </c:pt>
                <c:pt idx="32">
                  <c:v>95</c:v>
                </c:pt>
                <c:pt idx="33">
                  <c:v>99</c:v>
                </c:pt>
                <c:pt idx="34">
                  <c:v>99</c:v>
                </c:pt>
                <c:pt idx="35">
                  <c:v>94</c:v>
                </c:pt>
                <c:pt idx="36">
                  <c:v>78</c:v>
                </c:pt>
                <c:pt idx="37">
                  <c:v>9</c:v>
                </c:pt>
                <c:pt idx="38">
                  <c:v>84</c:v>
                </c:pt>
                <c:pt idx="39">
                  <c:v>93</c:v>
                </c:pt>
                <c:pt idx="40">
                  <c:v>24</c:v>
                </c:pt>
                <c:pt idx="41">
                  <c:v>93</c:v>
                </c:pt>
                <c:pt idx="42">
                  <c:v>75</c:v>
                </c:pt>
                <c:pt idx="43">
                  <c:v>99</c:v>
                </c:pt>
                <c:pt idx="44">
                  <c:v>98</c:v>
                </c:pt>
                <c:pt idx="45">
                  <c:v>68</c:v>
                </c:pt>
                <c:pt idx="46">
                  <c:v>91</c:v>
                </c:pt>
                <c:pt idx="47">
                  <c:v>94</c:v>
                </c:pt>
                <c:pt idx="48">
                  <c:v>93</c:v>
                </c:pt>
                <c:pt idx="49">
                  <c:v>99</c:v>
                </c:pt>
                <c:pt idx="50">
                  <c:v>65</c:v>
                </c:pt>
                <c:pt idx="51">
                  <c:v>42</c:v>
                </c:pt>
                <c:pt idx="52">
                  <c:v>87</c:v>
                </c:pt>
                <c:pt idx="53">
                  <c:v>97</c:v>
                </c:pt>
                <c:pt idx="54">
                  <c:v>55</c:v>
                </c:pt>
                <c:pt idx="55">
                  <c:v>97</c:v>
                </c:pt>
                <c:pt idx="56">
                  <c:v>99</c:v>
                </c:pt>
                <c:pt idx="57">
                  <c:v>9</c:v>
                </c:pt>
                <c:pt idx="58">
                  <c:v>84</c:v>
                </c:pt>
                <c:pt idx="59">
                  <c:v>8</c:v>
                </c:pt>
                <c:pt idx="60">
                  <c:v>67</c:v>
                </c:pt>
                <c:pt idx="61">
                  <c:v>96</c:v>
                </c:pt>
                <c:pt idx="62">
                  <c:v>95</c:v>
                </c:pt>
                <c:pt idx="63">
                  <c:v>95</c:v>
                </c:pt>
                <c:pt idx="64">
                  <c:v>93</c:v>
                </c:pt>
                <c:pt idx="65">
                  <c:v>99</c:v>
                </c:pt>
                <c:pt idx="66">
                  <c:v>98</c:v>
                </c:pt>
                <c:pt idx="67">
                  <c:v>95</c:v>
                </c:pt>
                <c:pt idx="68">
                  <c:v>93</c:v>
                </c:pt>
                <c:pt idx="69">
                  <c:v>79</c:v>
                </c:pt>
                <c:pt idx="70">
                  <c:v>92</c:v>
                </c:pt>
                <c:pt idx="71">
                  <c:v>75</c:v>
                </c:pt>
                <c:pt idx="72">
                  <c:v>9</c:v>
                </c:pt>
                <c:pt idx="73">
                  <c:v>49</c:v>
                </c:pt>
                <c:pt idx="74">
                  <c:v>93</c:v>
                </c:pt>
                <c:pt idx="75">
                  <c:v>99</c:v>
                </c:pt>
                <c:pt idx="76">
                  <c:v>73</c:v>
                </c:pt>
                <c:pt idx="77">
                  <c:v>87</c:v>
                </c:pt>
                <c:pt idx="78">
                  <c:v>97</c:v>
                </c:pt>
                <c:pt idx="79">
                  <c:v>99</c:v>
                </c:pt>
                <c:pt idx="80">
                  <c:v>74</c:v>
                </c:pt>
                <c:pt idx="81">
                  <c:v>99</c:v>
                </c:pt>
                <c:pt idx="82">
                  <c:v>84</c:v>
                </c:pt>
                <c:pt idx="83">
                  <c:v>98</c:v>
                </c:pt>
                <c:pt idx="84">
                  <c:v>87</c:v>
                </c:pt>
                <c:pt idx="85">
                  <c:v>99</c:v>
                </c:pt>
                <c:pt idx="86">
                  <c:v>91</c:v>
                </c:pt>
                <c:pt idx="87">
                  <c:v>99</c:v>
                </c:pt>
                <c:pt idx="88">
                  <c:v>79</c:v>
                </c:pt>
                <c:pt idx="89">
                  <c:v>88</c:v>
                </c:pt>
                <c:pt idx="90">
                  <c:v>88</c:v>
                </c:pt>
                <c:pt idx="91">
                  <c:v>92</c:v>
                </c:pt>
                <c:pt idx="92">
                  <c:v>96</c:v>
                </c:pt>
                <c:pt idx="93">
                  <c:v>93</c:v>
                </c:pt>
                <c:pt idx="94">
                  <c:v>99</c:v>
                </c:pt>
                <c:pt idx="95">
                  <c:v>67</c:v>
                </c:pt>
                <c:pt idx="96">
                  <c:v>49</c:v>
                </c:pt>
                <c:pt idx="97">
                  <c:v>93</c:v>
                </c:pt>
                <c:pt idx="98">
                  <c:v>72</c:v>
                </c:pt>
                <c:pt idx="99">
                  <c:v>8</c:v>
                </c:pt>
                <c:pt idx="100">
                  <c:v>64</c:v>
                </c:pt>
                <c:pt idx="101">
                  <c:v>83</c:v>
                </c:pt>
                <c:pt idx="102">
                  <c:v>78</c:v>
                </c:pt>
                <c:pt idx="103">
                  <c:v>77</c:v>
                </c:pt>
                <c:pt idx="104">
                  <c:v>94</c:v>
                </c:pt>
                <c:pt idx="105">
                  <c:v>98</c:v>
                </c:pt>
                <c:pt idx="106">
                  <c:v>94</c:v>
                </c:pt>
                <c:pt idx="107">
                  <c:v>97</c:v>
                </c:pt>
                <c:pt idx="108">
                  <c:v>98</c:v>
                </c:pt>
                <c:pt idx="109">
                  <c:v>58</c:v>
                </c:pt>
                <c:pt idx="110">
                  <c:v>95</c:v>
                </c:pt>
                <c:pt idx="111">
                  <c:v>85</c:v>
                </c:pt>
                <c:pt idx="112">
                  <c:v>93</c:v>
                </c:pt>
                <c:pt idx="113">
                  <c:v>99</c:v>
                </c:pt>
                <c:pt idx="114">
                  <c:v>83</c:v>
                </c:pt>
                <c:pt idx="115">
                  <c:v>96</c:v>
                </c:pt>
                <c:pt idx="116">
                  <c:v>97</c:v>
                </c:pt>
                <c:pt idx="117">
                  <c:v>95</c:v>
                </c:pt>
                <c:pt idx="118">
                  <c:v>94</c:v>
                </c:pt>
                <c:pt idx="119">
                  <c:v>77</c:v>
                </c:pt>
                <c:pt idx="120">
                  <c:v>97</c:v>
                </c:pt>
                <c:pt idx="121">
                  <c:v>99</c:v>
                </c:pt>
                <c:pt idx="122">
                  <c:v>85</c:v>
                </c:pt>
                <c:pt idx="123">
                  <c:v>98</c:v>
                </c:pt>
                <c:pt idx="124">
                  <c:v>98</c:v>
                </c:pt>
                <c:pt idx="125">
                  <c:v>96</c:v>
                </c:pt>
                <c:pt idx="126">
                  <c:v>94</c:v>
                </c:pt>
                <c:pt idx="127">
                  <c:v>99</c:v>
                </c:pt>
                <c:pt idx="128">
                  <c:v>76</c:v>
                </c:pt>
                <c:pt idx="129">
                  <c:v>85</c:v>
                </c:pt>
                <c:pt idx="130">
                  <c:v>82</c:v>
                </c:pt>
                <c:pt idx="131">
                  <c:v>94</c:v>
                </c:pt>
                <c:pt idx="132">
                  <c:v>98</c:v>
                </c:pt>
                <c:pt idx="133">
                  <c:v>96</c:v>
                </c:pt>
                <c:pt idx="134">
                  <c:v>98</c:v>
                </c:pt>
                <c:pt idx="135">
                  <c:v>82</c:v>
                </c:pt>
                <c:pt idx="136">
                  <c:v>45</c:v>
                </c:pt>
                <c:pt idx="137">
                  <c:v>95</c:v>
                </c:pt>
                <c:pt idx="138">
                  <c:v>93</c:v>
                </c:pt>
                <c:pt idx="139">
                  <c:v>95</c:v>
                </c:pt>
                <c:pt idx="140">
                  <c:v>99</c:v>
                </c:pt>
                <c:pt idx="141">
                  <c:v>65</c:v>
                </c:pt>
                <c:pt idx="142">
                  <c:v>78</c:v>
                </c:pt>
                <c:pt idx="143">
                  <c:v>92</c:v>
                </c:pt>
              </c:numCache>
            </c:numRef>
          </c:xVal>
          <c:yVal>
            <c:numRef>
              <c:f>'Linear Regression'!$B$31:$B$174</c:f>
              <c:numCache>
                <c:formatCode>General</c:formatCode>
                <c:ptCount val="144"/>
                <c:pt idx="0">
                  <c:v>63.934032095329457</c:v>
                </c:pt>
                <c:pt idx="1">
                  <c:v>77.754831986302449</c:v>
                </c:pt>
                <c:pt idx="2">
                  <c:v>77.248414819988398</c:v>
                </c:pt>
                <c:pt idx="3">
                  <c:v>62.49232295686646</c:v>
                </c:pt>
                <c:pt idx="4">
                  <c:v>79.423273005371712</c:v>
                </c:pt>
                <c:pt idx="5">
                  <c:v>75.268658793870927</c:v>
                </c:pt>
                <c:pt idx="6">
                  <c:v>89.172539693596079</c:v>
                </c:pt>
                <c:pt idx="7">
                  <c:v>81.941571759951955</c:v>
                </c:pt>
                <c:pt idx="8">
                  <c:v>71.422297987148156</c:v>
                </c:pt>
                <c:pt idx="9">
                  <c:v>67.328305460888217</c:v>
                </c:pt>
                <c:pt idx="10">
                  <c:v>76.11591722447173</c:v>
                </c:pt>
                <c:pt idx="11">
                  <c:v>80.63459235861589</c:v>
                </c:pt>
                <c:pt idx="12">
                  <c:v>71.408514089557741</c:v>
                </c:pt>
                <c:pt idx="13">
                  <c:v>64.004860892065523</c:v>
                </c:pt>
                <c:pt idx="14">
                  <c:v>68.144747025349261</c:v>
                </c:pt>
                <c:pt idx="15">
                  <c:v>75.905907312905853</c:v>
                </c:pt>
                <c:pt idx="16">
                  <c:v>65.448507183541423</c:v>
                </c:pt>
                <c:pt idx="17">
                  <c:v>76.058902779882402</c:v>
                </c:pt>
                <c:pt idx="18">
                  <c:v>76.607469371199926</c:v>
                </c:pt>
                <c:pt idx="19">
                  <c:v>60.252366384407544</c:v>
                </c:pt>
                <c:pt idx="20">
                  <c:v>63.683712657346071</c:v>
                </c:pt>
                <c:pt idx="21">
                  <c:v>72.711690625403889</c:v>
                </c:pt>
                <c:pt idx="22">
                  <c:v>67.478099797161406</c:v>
                </c:pt>
                <c:pt idx="23">
                  <c:v>57.899294539886412</c:v>
                </c:pt>
                <c:pt idx="24">
                  <c:v>78.165978678700753</c:v>
                </c:pt>
                <c:pt idx="25">
                  <c:v>50.299445453374098</c:v>
                </c:pt>
                <c:pt idx="26">
                  <c:v>54.119676480044959</c:v>
                </c:pt>
                <c:pt idx="27">
                  <c:v>79.368224453969276</c:v>
                </c:pt>
                <c:pt idx="28">
                  <c:v>74.383928820949762</c:v>
                </c:pt>
                <c:pt idx="29">
                  <c:v>72.561571696170176</c:v>
                </c:pt>
                <c:pt idx="30">
                  <c:v>71.65145048654469</c:v>
                </c:pt>
                <c:pt idx="31">
                  <c:v>75.119278364024851</c:v>
                </c:pt>
                <c:pt idx="32">
                  <c:v>78.299643889643875</c:v>
                </c:pt>
                <c:pt idx="33">
                  <c:v>75.680169442676998</c:v>
                </c:pt>
                <c:pt idx="34">
                  <c:v>81.351883572407743</c:v>
                </c:pt>
                <c:pt idx="35">
                  <c:v>84.531096276921701</c:v>
                </c:pt>
                <c:pt idx="36">
                  <c:v>56.717782160524649</c:v>
                </c:pt>
                <c:pt idx="37">
                  <c:v>71.31471865802601</c:v>
                </c:pt>
                <c:pt idx="38">
                  <c:v>74.668840514062808</c:v>
                </c:pt>
                <c:pt idx="39">
                  <c:v>71.264245032987716</c:v>
                </c:pt>
                <c:pt idx="40">
                  <c:v>64.124495217047624</c:v>
                </c:pt>
                <c:pt idx="41">
                  <c:v>77.407857581409729</c:v>
                </c:pt>
                <c:pt idx="42">
                  <c:v>61.970093426652944</c:v>
                </c:pt>
                <c:pt idx="43">
                  <c:v>77.712325510608281</c:v>
                </c:pt>
                <c:pt idx="44">
                  <c:v>81.651272143513097</c:v>
                </c:pt>
                <c:pt idx="45">
                  <c:v>65.276174269287168</c:v>
                </c:pt>
                <c:pt idx="46">
                  <c:v>74.013242343896309</c:v>
                </c:pt>
                <c:pt idx="47">
                  <c:v>81.716132416794508</c:v>
                </c:pt>
                <c:pt idx="48">
                  <c:v>65.663485500972712</c:v>
                </c:pt>
                <c:pt idx="49">
                  <c:v>81.447102396452451</c:v>
                </c:pt>
                <c:pt idx="50">
                  <c:v>67.060136952289952</c:v>
                </c:pt>
                <c:pt idx="51">
                  <c:v>60.320450320009719</c:v>
                </c:pt>
                <c:pt idx="52">
                  <c:v>59.139965372633775</c:v>
                </c:pt>
                <c:pt idx="53">
                  <c:v>66.823986167026035</c:v>
                </c:pt>
                <c:pt idx="54">
                  <c:v>62.904651786778913</c:v>
                </c:pt>
                <c:pt idx="55">
                  <c:v>69.993531463930879</c:v>
                </c:pt>
                <c:pt idx="56">
                  <c:v>76.104447556944507</c:v>
                </c:pt>
                <c:pt idx="57">
                  <c:v>84.509158442970715</c:v>
                </c:pt>
                <c:pt idx="58">
                  <c:v>68.641671072759735</c:v>
                </c:pt>
                <c:pt idx="59">
                  <c:v>68.916981500808006</c:v>
                </c:pt>
                <c:pt idx="60">
                  <c:v>65.74162314865049</c:v>
                </c:pt>
                <c:pt idx="61">
                  <c:v>83.385764153626795</c:v>
                </c:pt>
                <c:pt idx="62">
                  <c:v>81.151179133401314</c:v>
                </c:pt>
                <c:pt idx="63">
                  <c:v>81.125057261429234</c:v>
                </c:pt>
                <c:pt idx="64">
                  <c:v>71.780143853331751</c:v>
                </c:pt>
                <c:pt idx="65">
                  <c:v>76.381755826957047</c:v>
                </c:pt>
                <c:pt idx="66">
                  <c:v>72.815702338316427</c:v>
                </c:pt>
                <c:pt idx="67">
                  <c:v>78.368963310193323</c:v>
                </c:pt>
                <c:pt idx="68">
                  <c:v>63.034798462890535</c:v>
                </c:pt>
                <c:pt idx="69">
                  <c:v>73.080624404720893</c:v>
                </c:pt>
                <c:pt idx="70">
                  <c:v>75.583858761011896</c:v>
                </c:pt>
                <c:pt idx="71">
                  <c:v>73.449332484080585</c:v>
                </c:pt>
                <c:pt idx="72">
                  <c:v>47.217495387903391</c:v>
                </c:pt>
                <c:pt idx="73">
                  <c:v>60.232750890001469</c:v>
                </c:pt>
                <c:pt idx="74">
                  <c:v>78.563251121053341</c:v>
                </c:pt>
                <c:pt idx="75">
                  <c:v>80.435164758833679</c:v>
                </c:pt>
                <c:pt idx="76">
                  <c:v>64.808028600514959</c:v>
                </c:pt>
                <c:pt idx="77">
                  <c:v>57.711680097563651</c:v>
                </c:pt>
                <c:pt idx="78">
                  <c:v>72.13216078215784</c:v>
                </c:pt>
                <c:pt idx="79">
                  <c:v>74.834352537065129</c:v>
                </c:pt>
                <c:pt idx="80">
                  <c:v>59.954907516999491</c:v>
                </c:pt>
                <c:pt idx="81">
                  <c:v>77.809541064697967</c:v>
                </c:pt>
                <c:pt idx="82">
                  <c:v>67.503503191621931</c:v>
                </c:pt>
                <c:pt idx="83">
                  <c:v>73.528339231700357</c:v>
                </c:pt>
                <c:pt idx="84">
                  <c:v>73.111574810127081</c:v>
                </c:pt>
                <c:pt idx="85">
                  <c:v>71.616832001516528</c:v>
                </c:pt>
                <c:pt idx="86">
                  <c:v>78.056422126126407</c:v>
                </c:pt>
                <c:pt idx="87">
                  <c:v>71.79915855860196</c:v>
                </c:pt>
                <c:pt idx="88">
                  <c:v>55.864407251481907</c:v>
                </c:pt>
                <c:pt idx="89">
                  <c:v>68.852250594913784</c:v>
                </c:pt>
                <c:pt idx="90">
                  <c:v>65.47275155387338</c:v>
                </c:pt>
                <c:pt idx="91">
                  <c:v>70.234326197371615</c:v>
                </c:pt>
                <c:pt idx="92">
                  <c:v>81.601614644856639</c:v>
                </c:pt>
                <c:pt idx="93">
                  <c:v>84.369987278285521</c:v>
                </c:pt>
                <c:pt idx="94">
                  <c:v>70.721963185931799</c:v>
                </c:pt>
                <c:pt idx="95">
                  <c:v>58.274880013434277</c:v>
                </c:pt>
                <c:pt idx="96">
                  <c:v>56.881930075232404</c:v>
                </c:pt>
                <c:pt idx="97">
                  <c:v>81.675911495877799</c:v>
                </c:pt>
                <c:pt idx="98">
                  <c:v>63.297738298807971</c:v>
                </c:pt>
                <c:pt idx="99">
                  <c:v>73.144363623888907</c:v>
                </c:pt>
                <c:pt idx="100">
                  <c:v>62.631641972098357</c:v>
                </c:pt>
                <c:pt idx="101">
                  <c:v>70.978415081854251</c:v>
                </c:pt>
                <c:pt idx="102">
                  <c:v>72.48191890641607</c:v>
                </c:pt>
                <c:pt idx="103">
                  <c:v>68.255958975093719</c:v>
                </c:pt>
                <c:pt idx="104">
                  <c:v>81.944030360847435</c:v>
                </c:pt>
                <c:pt idx="105">
                  <c:v>80.69185618909512</c:v>
                </c:pt>
                <c:pt idx="106">
                  <c:v>73.932999174543312</c:v>
                </c:pt>
                <c:pt idx="107">
                  <c:v>74.174547126321571</c:v>
                </c:pt>
                <c:pt idx="108">
                  <c:v>71.862384274011632</c:v>
                </c:pt>
                <c:pt idx="109">
                  <c:v>71.731562205264652</c:v>
                </c:pt>
                <c:pt idx="110">
                  <c:v>67.96150111157904</c:v>
                </c:pt>
                <c:pt idx="111">
                  <c:v>64.467992803867233</c:v>
                </c:pt>
                <c:pt idx="112">
                  <c:v>74.576288163636391</c:v>
                </c:pt>
                <c:pt idx="113">
                  <c:v>74.944394371004449</c:v>
                </c:pt>
                <c:pt idx="114">
                  <c:v>58.268273805509381</c:v>
                </c:pt>
                <c:pt idx="115">
                  <c:v>78.942280479203134</c:v>
                </c:pt>
                <c:pt idx="116">
                  <c:v>77.884986736478055</c:v>
                </c:pt>
                <c:pt idx="117">
                  <c:v>81.782006082193789</c:v>
                </c:pt>
                <c:pt idx="118">
                  <c:v>65.765307205738168</c:v>
                </c:pt>
                <c:pt idx="119">
                  <c:v>63.928487183469038</c:v>
                </c:pt>
                <c:pt idx="120">
                  <c:v>80.571567421424575</c:v>
                </c:pt>
                <c:pt idx="121">
                  <c:v>72.960506713062912</c:v>
                </c:pt>
                <c:pt idx="122">
                  <c:v>71.024513427903713</c:v>
                </c:pt>
                <c:pt idx="123">
                  <c:v>56.174469882822024</c:v>
                </c:pt>
                <c:pt idx="124">
                  <c:v>80.075968663378731</c:v>
                </c:pt>
                <c:pt idx="125">
                  <c:v>82.973440736929021</c:v>
                </c:pt>
                <c:pt idx="126">
                  <c:v>68.741382324457788</c:v>
                </c:pt>
                <c:pt idx="127">
                  <c:v>73.055028222635201</c:v>
                </c:pt>
                <c:pt idx="128">
                  <c:v>69.642851418558578</c:v>
                </c:pt>
                <c:pt idx="129">
                  <c:v>65.121275719447496</c:v>
                </c:pt>
                <c:pt idx="130">
                  <c:v>73.337379676270402</c:v>
                </c:pt>
                <c:pt idx="131">
                  <c:v>71.839454447514129</c:v>
                </c:pt>
                <c:pt idx="132">
                  <c:v>77.959973315356933</c:v>
                </c:pt>
                <c:pt idx="133">
                  <c:v>77.52599959451419</c:v>
                </c:pt>
                <c:pt idx="134">
                  <c:v>66.748074887122399</c:v>
                </c:pt>
                <c:pt idx="135">
                  <c:v>67.37556243856983</c:v>
                </c:pt>
                <c:pt idx="136">
                  <c:v>78.694806721382122</c:v>
                </c:pt>
                <c:pt idx="137">
                  <c:v>83.147386868054639</c:v>
                </c:pt>
                <c:pt idx="138">
                  <c:v>84.726078967426403</c:v>
                </c:pt>
                <c:pt idx="139">
                  <c:v>77.481626214557892</c:v>
                </c:pt>
                <c:pt idx="140">
                  <c:v>69.188786586674524</c:v>
                </c:pt>
                <c:pt idx="141">
                  <c:v>68.478232976949386</c:v>
                </c:pt>
                <c:pt idx="142">
                  <c:v>61.615955731988066</c:v>
                </c:pt>
                <c:pt idx="143">
                  <c:v>56.490828580800184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97-4531-8A14-FDE64E2A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21888"/>
        <c:axId val="1486377824"/>
      </c:scatterChart>
      <c:valAx>
        <c:axId val="8813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Polio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6377824"/>
        <c:crosses val="autoZero"/>
        <c:crossBetween val="midCat"/>
      </c:valAx>
      <c:valAx>
        <c:axId val="148637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expectancy 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81321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expenditure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Life expectancy </c:v>
          </c:tx>
          <c:spPr>
            <a:ln w="38100">
              <a:noFill/>
            </a:ln>
          </c:spPr>
          <c:xVal>
            <c:numRef>
              <c:f>Workings!$K$2:$K$145</c:f>
              <c:numCache>
                <c:formatCode>#,##0.00</c:formatCode>
                <c:ptCount val="144"/>
                <c:pt idx="0">
                  <c:v>8.18</c:v>
                </c:pt>
                <c:pt idx="1">
                  <c:v>5.88</c:v>
                </c:pt>
                <c:pt idx="2">
                  <c:v>7.21</c:v>
                </c:pt>
                <c:pt idx="3">
                  <c:v>3.31</c:v>
                </c:pt>
                <c:pt idx="4">
                  <c:v>4.79</c:v>
                </c:pt>
                <c:pt idx="5">
                  <c:v>4.4800000000000004</c:v>
                </c:pt>
                <c:pt idx="6">
                  <c:v>9.42</c:v>
                </c:pt>
                <c:pt idx="7">
                  <c:v>11.21</c:v>
                </c:pt>
                <c:pt idx="8">
                  <c:v>6.4</c:v>
                </c:pt>
                <c:pt idx="9">
                  <c:v>2.82</c:v>
                </c:pt>
                <c:pt idx="10">
                  <c:v>5.69</c:v>
                </c:pt>
                <c:pt idx="11">
                  <c:v>1.59</c:v>
                </c:pt>
                <c:pt idx="12">
                  <c:v>5.79</c:v>
                </c:pt>
                <c:pt idx="13">
                  <c:v>4.59</c:v>
                </c:pt>
                <c:pt idx="14">
                  <c:v>3.57</c:v>
                </c:pt>
                <c:pt idx="15">
                  <c:v>9.57</c:v>
                </c:pt>
                <c:pt idx="16">
                  <c:v>5.41</c:v>
                </c:pt>
                <c:pt idx="17">
                  <c:v>8.32</c:v>
                </c:pt>
                <c:pt idx="18">
                  <c:v>8.44</c:v>
                </c:pt>
                <c:pt idx="19">
                  <c:v>4.96</c:v>
                </c:pt>
                <c:pt idx="20">
                  <c:v>7.54</c:v>
                </c:pt>
                <c:pt idx="21">
                  <c:v>4.76</c:v>
                </c:pt>
                <c:pt idx="22">
                  <c:v>5.68</c:v>
                </c:pt>
                <c:pt idx="23">
                  <c:v>4.0999999999999996</c:v>
                </c:pt>
                <c:pt idx="24">
                  <c:v>1.45</c:v>
                </c:pt>
                <c:pt idx="25">
                  <c:v>4.2</c:v>
                </c:pt>
                <c:pt idx="26">
                  <c:v>3.62</c:v>
                </c:pt>
                <c:pt idx="27">
                  <c:v>7.79</c:v>
                </c:pt>
                <c:pt idx="28">
                  <c:v>5.55</c:v>
                </c:pt>
                <c:pt idx="29">
                  <c:v>7.2</c:v>
                </c:pt>
                <c:pt idx="30">
                  <c:v>6.75</c:v>
                </c:pt>
                <c:pt idx="31">
                  <c:v>9.31</c:v>
                </c:pt>
                <c:pt idx="32">
                  <c:v>7.8</c:v>
                </c:pt>
                <c:pt idx="33">
                  <c:v>7.37</c:v>
                </c:pt>
                <c:pt idx="34">
                  <c:v>7.41</c:v>
                </c:pt>
                <c:pt idx="35">
                  <c:v>1.8</c:v>
                </c:pt>
                <c:pt idx="36">
                  <c:v>1.57</c:v>
                </c:pt>
                <c:pt idx="37">
                  <c:v>4.38</c:v>
                </c:pt>
                <c:pt idx="38">
                  <c:v>9.16</c:v>
                </c:pt>
                <c:pt idx="39">
                  <c:v>6.77</c:v>
                </c:pt>
                <c:pt idx="40">
                  <c:v>3.8</c:v>
                </c:pt>
                <c:pt idx="41">
                  <c:v>6.38</c:v>
                </c:pt>
                <c:pt idx="42">
                  <c:v>4.88</c:v>
                </c:pt>
                <c:pt idx="43">
                  <c:v>4.49</c:v>
                </c:pt>
                <c:pt idx="44">
                  <c:v>11.54</c:v>
                </c:pt>
                <c:pt idx="45">
                  <c:v>3.44</c:v>
                </c:pt>
                <c:pt idx="46">
                  <c:v>7.42</c:v>
                </c:pt>
                <c:pt idx="47">
                  <c:v>11.3</c:v>
                </c:pt>
                <c:pt idx="48">
                  <c:v>3.56</c:v>
                </c:pt>
                <c:pt idx="49">
                  <c:v>8.8000000000000007</c:v>
                </c:pt>
                <c:pt idx="50">
                  <c:v>6.2</c:v>
                </c:pt>
                <c:pt idx="51">
                  <c:v>5.64</c:v>
                </c:pt>
                <c:pt idx="52">
                  <c:v>5.59</c:v>
                </c:pt>
                <c:pt idx="53">
                  <c:v>5.25</c:v>
                </c:pt>
                <c:pt idx="54">
                  <c:v>7.56</c:v>
                </c:pt>
                <c:pt idx="55">
                  <c:v>8.7200000000000006</c:v>
                </c:pt>
                <c:pt idx="56">
                  <c:v>7.4</c:v>
                </c:pt>
                <c:pt idx="57">
                  <c:v>8.86</c:v>
                </c:pt>
                <c:pt idx="58">
                  <c:v>4.6900000000000004</c:v>
                </c:pt>
                <c:pt idx="59">
                  <c:v>2.85</c:v>
                </c:pt>
                <c:pt idx="60">
                  <c:v>5.54</c:v>
                </c:pt>
                <c:pt idx="61">
                  <c:v>7.78</c:v>
                </c:pt>
                <c:pt idx="62">
                  <c:v>7.81</c:v>
                </c:pt>
                <c:pt idx="63">
                  <c:v>9.25</c:v>
                </c:pt>
                <c:pt idx="64">
                  <c:v>5.36</c:v>
                </c:pt>
                <c:pt idx="65">
                  <c:v>1.23</c:v>
                </c:pt>
                <c:pt idx="66">
                  <c:v>7.45</c:v>
                </c:pt>
                <c:pt idx="67">
                  <c:v>4.3600000000000003</c:v>
                </c:pt>
                <c:pt idx="68">
                  <c:v>5.72</c:v>
                </c:pt>
                <c:pt idx="69">
                  <c:v>1.21</c:v>
                </c:pt>
                <c:pt idx="70">
                  <c:v>5.88</c:v>
                </c:pt>
                <c:pt idx="71">
                  <c:v>6.39</c:v>
                </c:pt>
                <c:pt idx="72">
                  <c:v>1.62</c:v>
                </c:pt>
                <c:pt idx="73">
                  <c:v>1.4</c:v>
                </c:pt>
                <c:pt idx="74">
                  <c:v>6.55</c:v>
                </c:pt>
                <c:pt idx="75">
                  <c:v>6.94</c:v>
                </c:pt>
                <c:pt idx="76">
                  <c:v>3.4</c:v>
                </c:pt>
                <c:pt idx="77">
                  <c:v>11.38</c:v>
                </c:pt>
                <c:pt idx="78">
                  <c:v>4.17</c:v>
                </c:pt>
                <c:pt idx="79">
                  <c:v>13.73</c:v>
                </c:pt>
                <c:pt idx="80">
                  <c:v>6.86</c:v>
                </c:pt>
                <c:pt idx="81">
                  <c:v>9.75</c:v>
                </c:pt>
                <c:pt idx="82">
                  <c:v>3.77</c:v>
                </c:pt>
                <c:pt idx="83">
                  <c:v>4.8099999999999996</c:v>
                </c:pt>
                <c:pt idx="84">
                  <c:v>6.3</c:v>
                </c:pt>
                <c:pt idx="85">
                  <c:v>4.7300000000000004</c:v>
                </c:pt>
                <c:pt idx="86">
                  <c:v>6.42</c:v>
                </c:pt>
                <c:pt idx="87">
                  <c:v>5.91</c:v>
                </c:pt>
                <c:pt idx="88">
                  <c:v>6.98</c:v>
                </c:pt>
                <c:pt idx="89">
                  <c:v>2.2799999999999998</c:v>
                </c:pt>
                <c:pt idx="90">
                  <c:v>8.93</c:v>
                </c:pt>
                <c:pt idx="91">
                  <c:v>5.8</c:v>
                </c:pt>
                <c:pt idx="92">
                  <c:v>1.9</c:v>
                </c:pt>
                <c:pt idx="93">
                  <c:v>11.3</c:v>
                </c:pt>
                <c:pt idx="94">
                  <c:v>9.4</c:v>
                </c:pt>
                <c:pt idx="95">
                  <c:v>5.82</c:v>
                </c:pt>
                <c:pt idx="96">
                  <c:v>3.67</c:v>
                </c:pt>
                <c:pt idx="97">
                  <c:v>9.7200000000000006</c:v>
                </c:pt>
                <c:pt idx="98">
                  <c:v>2.61</c:v>
                </c:pt>
                <c:pt idx="99">
                  <c:v>8.3000000000000007</c:v>
                </c:pt>
                <c:pt idx="100">
                  <c:v>4.26</c:v>
                </c:pt>
                <c:pt idx="101">
                  <c:v>9.81</c:v>
                </c:pt>
                <c:pt idx="102">
                  <c:v>5.47</c:v>
                </c:pt>
                <c:pt idx="103">
                  <c:v>4.71</c:v>
                </c:pt>
                <c:pt idx="104">
                  <c:v>6.35</c:v>
                </c:pt>
                <c:pt idx="105">
                  <c:v>9.5</c:v>
                </c:pt>
                <c:pt idx="106">
                  <c:v>5.57</c:v>
                </c:pt>
                <c:pt idx="107">
                  <c:v>7.7</c:v>
                </c:pt>
                <c:pt idx="108">
                  <c:v>7.53</c:v>
                </c:pt>
                <c:pt idx="109">
                  <c:v>7.22</c:v>
                </c:pt>
                <c:pt idx="110">
                  <c:v>8.35</c:v>
                </c:pt>
                <c:pt idx="111">
                  <c:v>4.66</c:v>
                </c:pt>
                <c:pt idx="112">
                  <c:v>1.37</c:v>
                </c:pt>
                <c:pt idx="113">
                  <c:v>3.37</c:v>
                </c:pt>
                <c:pt idx="114">
                  <c:v>11.9</c:v>
                </c:pt>
                <c:pt idx="115">
                  <c:v>4.92</c:v>
                </c:pt>
                <c:pt idx="116">
                  <c:v>8.5</c:v>
                </c:pt>
                <c:pt idx="117">
                  <c:v>9.23</c:v>
                </c:pt>
                <c:pt idx="118">
                  <c:v>5.5</c:v>
                </c:pt>
                <c:pt idx="119">
                  <c:v>8.8000000000000007</c:v>
                </c:pt>
                <c:pt idx="120">
                  <c:v>9.3000000000000007</c:v>
                </c:pt>
                <c:pt idx="121">
                  <c:v>3.5</c:v>
                </c:pt>
                <c:pt idx="122">
                  <c:v>5.69</c:v>
                </c:pt>
                <c:pt idx="123">
                  <c:v>9.25</c:v>
                </c:pt>
                <c:pt idx="124">
                  <c:v>11.93</c:v>
                </c:pt>
                <c:pt idx="125">
                  <c:v>11.66</c:v>
                </c:pt>
                <c:pt idx="126">
                  <c:v>6.88</c:v>
                </c:pt>
                <c:pt idx="127">
                  <c:v>4.12</c:v>
                </c:pt>
                <c:pt idx="128">
                  <c:v>1.48</c:v>
                </c:pt>
                <c:pt idx="129">
                  <c:v>5.25</c:v>
                </c:pt>
                <c:pt idx="130">
                  <c:v>5.18</c:v>
                </c:pt>
                <c:pt idx="131">
                  <c:v>5.93</c:v>
                </c:pt>
                <c:pt idx="132">
                  <c:v>7</c:v>
                </c:pt>
                <c:pt idx="133">
                  <c:v>5.41</c:v>
                </c:pt>
                <c:pt idx="134">
                  <c:v>2.7</c:v>
                </c:pt>
                <c:pt idx="135">
                  <c:v>7.22</c:v>
                </c:pt>
                <c:pt idx="136">
                  <c:v>7.1</c:v>
                </c:pt>
                <c:pt idx="137">
                  <c:v>9.1199999999999992</c:v>
                </c:pt>
                <c:pt idx="138">
                  <c:v>17.14</c:v>
                </c:pt>
                <c:pt idx="139">
                  <c:v>8.58</c:v>
                </c:pt>
                <c:pt idx="140">
                  <c:v>5.84</c:v>
                </c:pt>
                <c:pt idx="141">
                  <c:v>5.2</c:v>
                </c:pt>
                <c:pt idx="142">
                  <c:v>4.99</c:v>
                </c:pt>
                <c:pt idx="143">
                  <c:v>6.44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A-4932-9E2F-140DEF2849B2}"/>
            </c:ext>
          </c:extLst>
        </c:ser>
        <c:ser>
          <c:idx val="1"/>
          <c:order val="1"/>
          <c:tx>
            <c:v>Predicted Life expectancy </c:v>
          </c:tx>
          <c:spPr>
            <a:ln w="38100">
              <a:noFill/>
            </a:ln>
          </c:spPr>
          <c:xVal>
            <c:numRef>
              <c:f>Workings!$K$2:$K$145</c:f>
              <c:numCache>
                <c:formatCode>#,##0.00</c:formatCode>
                <c:ptCount val="144"/>
                <c:pt idx="0">
                  <c:v>8.18</c:v>
                </c:pt>
                <c:pt idx="1">
                  <c:v>5.88</c:v>
                </c:pt>
                <c:pt idx="2">
                  <c:v>7.21</c:v>
                </c:pt>
                <c:pt idx="3">
                  <c:v>3.31</c:v>
                </c:pt>
                <c:pt idx="4">
                  <c:v>4.79</c:v>
                </c:pt>
                <c:pt idx="5">
                  <c:v>4.4800000000000004</c:v>
                </c:pt>
                <c:pt idx="6">
                  <c:v>9.42</c:v>
                </c:pt>
                <c:pt idx="7">
                  <c:v>11.21</c:v>
                </c:pt>
                <c:pt idx="8">
                  <c:v>6.4</c:v>
                </c:pt>
                <c:pt idx="9">
                  <c:v>2.82</c:v>
                </c:pt>
                <c:pt idx="10">
                  <c:v>5.69</c:v>
                </c:pt>
                <c:pt idx="11">
                  <c:v>1.59</c:v>
                </c:pt>
                <c:pt idx="12">
                  <c:v>5.79</c:v>
                </c:pt>
                <c:pt idx="13">
                  <c:v>4.59</c:v>
                </c:pt>
                <c:pt idx="14">
                  <c:v>3.57</c:v>
                </c:pt>
                <c:pt idx="15">
                  <c:v>9.57</c:v>
                </c:pt>
                <c:pt idx="16">
                  <c:v>5.41</c:v>
                </c:pt>
                <c:pt idx="17">
                  <c:v>8.32</c:v>
                </c:pt>
                <c:pt idx="18">
                  <c:v>8.44</c:v>
                </c:pt>
                <c:pt idx="19">
                  <c:v>4.96</c:v>
                </c:pt>
                <c:pt idx="20">
                  <c:v>7.54</c:v>
                </c:pt>
                <c:pt idx="21">
                  <c:v>4.76</c:v>
                </c:pt>
                <c:pt idx="22">
                  <c:v>5.68</c:v>
                </c:pt>
                <c:pt idx="23">
                  <c:v>4.0999999999999996</c:v>
                </c:pt>
                <c:pt idx="24">
                  <c:v>1.45</c:v>
                </c:pt>
                <c:pt idx="25">
                  <c:v>4.2</c:v>
                </c:pt>
                <c:pt idx="26">
                  <c:v>3.62</c:v>
                </c:pt>
                <c:pt idx="27">
                  <c:v>7.79</c:v>
                </c:pt>
                <c:pt idx="28">
                  <c:v>5.55</c:v>
                </c:pt>
                <c:pt idx="29">
                  <c:v>7.2</c:v>
                </c:pt>
                <c:pt idx="30">
                  <c:v>6.75</c:v>
                </c:pt>
                <c:pt idx="31">
                  <c:v>9.31</c:v>
                </c:pt>
                <c:pt idx="32">
                  <c:v>7.8</c:v>
                </c:pt>
                <c:pt idx="33">
                  <c:v>7.37</c:v>
                </c:pt>
                <c:pt idx="34">
                  <c:v>7.41</c:v>
                </c:pt>
                <c:pt idx="35">
                  <c:v>1.8</c:v>
                </c:pt>
                <c:pt idx="36">
                  <c:v>1.57</c:v>
                </c:pt>
                <c:pt idx="37">
                  <c:v>4.38</c:v>
                </c:pt>
                <c:pt idx="38">
                  <c:v>9.16</c:v>
                </c:pt>
                <c:pt idx="39">
                  <c:v>6.77</c:v>
                </c:pt>
                <c:pt idx="40">
                  <c:v>3.8</c:v>
                </c:pt>
                <c:pt idx="41">
                  <c:v>6.38</c:v>
                </c:pt>
                <c:pt idx="42">
                  <c:v>4.88</c:v>
                </c:pt>
                <c:pt idx="43">
                  <c:v>4.49</c:v>
                </c:pt>
                <c:pt idx="44">
                  <c:v>11.54</c:v>
                </c:pt>
                <c:pt idx="45">
                  <c:v>3.44</c:v>
                </c:pt>
                <c:pt idx="46">
                  <c:v>7.42</c:v>
                </c:pt>
                <c:pt idx="47">
                  <c:v>11.3</c:v>
                </c:pt>
                <c:pt idx="48">
                  <c:v>3.56</c:v>
                </c:pt>
                <c:pt idx="49">
                  <c:v>8.8000000000000007</c:v>
                </c:pt>
                <c:pt idx="50">
                  <c:v>6.2</c:v>
                </c:pt>
                <c:pt idx="51">
                  <c:v>5.64</c:v>
                </c:pt>
                <c:pt idx="52">
                  <c:v>5.59</c:v>
                </c:pt>
                <c:pt idx="53">
                  <c:v>5.25</c:v>
                </c:pt>
                <c:pt idx="54">
                  <c:v>7.56</c:v>
                </c:pt>
                <c:pt idx="55">
                  <c:v>8.7200000000000006</c:v>
                </c:pt>
                <c:pt idx="56">
                  <c:v>7.4</c:v>
                </c:pt>
                <c:pt idx="57">
                  <c:v>8.86</c:v>
                </c:pt>
                <c:pt idx="58">
                  <c:v>4.6900000000000004</c:v>
                </c:pt>
                <c:pt idx="59">
                  <c:v>2.85</c:v>
                </c:pt>
                <c:pt idx="60">
                  <c:v>5.54</c:v>
                </c:pt>
                <c:pt idx="61">
                  <c:v>7.78</c:v>
                </c:pt>
                <c:pt idx="62">
                  <c:v>7.81</c:v>
                </c:pt>
                <c:pt idx="63">
                  <c:v>9.25</c:v>
                </c:pt>
                <c:pt idx="64">
                  <c:v>5.36</c:v>
                </c:pt>
                <c:pt idx="65">
                  <c:v>1.23</c:v>
                </c:pt>
                <c:pt idx="66">
                  <c:v>7.45</c:v>
                </c:pt>
                <c:pt idx="67">
                  <c:v>4.3600000000000003</c:v>
                </c:pt>
                <c:pt idx="68">
                  <c:v>5.72</c:v>
                </c:pt>
                <c:pt idx="69">
                  <c:v>1.21</c:v>
                </c:pt>
                <c:pt idx="70">
                  <c:v>5.88</c:v>
                </c:pt>
                <c:pt idx="71">
                  <c:v>6.39</c:v>
                </c:pt>
                <c:pt idx="72">
                  <c:v>1.62</c:v>
                </c:pt>
                <c:pt idx="73">
                  <c:v>1.4</c:v>
                </c:pt>
                <c:pt idx="74">
                  <c:v>6.55</c:v>
                </c:pt>
                <c:pt idx="75">
                  <c:v>6.94</c:v>
                </c:pt>
                <c:pt idx="76">
                  <c:v>3.4</c:v>
                </c:pt>
                <c:pt idx="77">
                  <c:v>11.38</c:v>
                </c:pt>
                <c:pt idx="78">
                  <c:v>4.17</c:v>
                </c:pt>
                <c:pt idx="79">
                  <c:v>13.73</c:v>
                </c:pt>
                <c:pt idx="80">
                  <c:v>6.86</c:v>
                </c:pt>
                <c:pt idx="81">
                  <c:v>9.75</c:v>
                </c:pt>
                <c:pt idx="82">
                  <c:v>3.77</c:v>
                </c:pt>
                <c:pt idx="83">
                  <c:v>4.8099999999999996</c:v>
                </c:pt>
                <c:pt idx="84">
                  <c:v>6.3</c:v>
                </c:pt>
                <c:pt idx="85">
                  <c:v>4.7300000000000004</c:v>
                </c:pt>
                <c:pt idx="86">
                  <c:v>6.42</c:v>
                </c:pt>
                <c:pt idx="87">
                  <c:v>5.91</c:v>
                </c:pt>
                <c:pt idx="88">
                  <c:v>6.98</c:v>
                </c:pt>
                <c:pt idx="89">
                  <c:v>2.2799999999999998</c:v>
                </c:pt>
                <c:pt idx="90">
                  <c:v>8.93</c:v>
                </c:pt>
                <c:pt idx="91">
                  <c:v>5.8</c:v>
                </c:pt>
                <c:pt idx="92">
                  <c:v>1.9</c:v>
                </c:pt>
                <c:pt idx="93">
                  <c:v>11.3</c:v>
                </c:pt>
                <c:pt idx="94">
                  <c:v>9.4</c:v>
                </c:pt>
                <c:pt idx="95">
                  <c:v>5.82</c:v>
                </c:pt>
                <c:pt idx="96">
                  <c:v>3.67</c:v>
                </c:pt>
                <c:pt idx="97">
                  <c:v>9.7200000000000006</c:v>
                </c:pt>
                <c:pt idx="98">
                  <c:v>2.61</c:v>
                </c:pt>
                <c:pt idx="99">
                  <c:v>8.3000000000000007</c:v>
                </c:pt>
                <c:pt idx="100">
                  <c:v>4.26</c:v>
                </c:pt>
                <c:pt idx="101">
                  <c:v>9.81</c:v>
                </c:pt>
                <c:pt idx="102">
                  <c:v>5.47</c:v>
                </c:pt>
                <c:pt idx="103">
                  <c:v>4.71</c:v>
                </c:pt>
                <c:pt idx="104">
                  <c:v>6.35</c:v>
                </c:pt>
                <c:pt idx="105">
                  <c:v>9.5</c:v>
                </c:pt>
                <c:pt idx="106">
                  <c:v>5.57</c:v>
                </c:pt>
                <c:pt idx="107">
                  <c:v>7.7</c:v>
                </c:pt>
                <c:pt idx="108">
                  <c:v>7.53</c:v>
                </c:pt>
                <c:pt idx="109">
                  <c:v>7.22</c:v>
                </c:pt>
                <c:pt idx="110">
                  <c:v>8.35</c:v>
                </c:pt>
                <c:pt idx="111">
                  <c:v>4.66</c:v>
                </c:pt>
                <c:pt idx="112">
                  <c:v>1.37</c:v>
                </c:pt>
                <c:pt idx="113">
                  <c:v>3.37</c:v>
                </c:pt>
                <c:pt idx="114">
                  <c:v>11.9</c:v>
                </c:pt>
                <c:pt idx="115">
                  <c:v>4.92</c:v>
                </c:pt>
                <c:pt idx="116">
                  <c:v>8.5</c:v>
                </c:pt>
                <c:pt idx="117">
                  <c:v>9.23</c:v>
                </c:pt>
                <c:pt idx="118">
                  <c:v>5.5</c:v>
                </c:pt>
                <c:pt idx="119">
                  <c:v>8.8000000000000007</c:v>
                </c:pt>
                <c:pt idx="120">
                  <c:v>9.3000000000000007</c:v>
                </c:pt>
                <c:pt idx="121">
                  <c:v>3.5</c:v>
                </c:pt>
                <c:pt idx="122">
                  <c:v>5.69</c:v>
                </c:pt>
                <c:pt idx="123">
                  <c:v>9.25</c:v>
                </c:pt>
                <c:pt idx="124">
                  <c:v>11.93</c:v>
                </c:pt>
                <c:pt idx="125">
                  <c:v>11.66</c:v>
                </c:pt>
                <c:pt idx="126">
                  <c:v>6.88</c:v>
                </c:pt>
                <c:pt idx="127">
                  <c:v>4.12</c:v>
                </c:pt>
                <c:pt idx="128">
                  <c:v>1.48</c:v>
                </c:pt>
                <c:pt idx="129">
                  <c:v>5.25</c:v>
                </c:pt>
                <c:pt idx="130">
                  <c:v>5.18</c:v>
                </c:pt>
                <c:pt idx="131">
                  <c:v>5.93</c:v>
                </c:pt>
                <c:pt idx="132">
                  <c:v>7</c:v>
                </c:pt>
                <c:pt idx="133">
                  <c:v>5.41</c:v>
                </c:pt>
                <c:pt idx="134">
                  <c:v>2.7</c:v>
                </c:pt>
                <c:pt idx="135">
                  <c:v>7.22</c:v>
                </c:pt>
                <c:pt idx="136">
                  <c:v>7.1</c:v>
                </c:pt>
                <c:pt idx="137">
                  <c:v>9.1199999999999992</c:v>
                </c:pt>
                <c:pt idx="138">
                  <c:v>17.14</c:v>
                </c:pt>
                <c:pt idx="139">
                  <c:v>8.58</c:v>
                </c:pt>
                <c:pt idx="140">
                  <c:v>5.84</c:v>
                </c:pt>
                <c:pt idx="141">
                  <c:v>5.2</c:v>
                </c:pt>
                <c:pt idx="142">
                  <c:v>4.99</c:v>
                </c:pt>
                <c:pt idx="143">
                  <c:v>6.44</c:v>
                </c:pt>
              </c:numCache>
            </c:numRef>
          </c:xVal>
          <c:yVal>
            <c:numRef>
              <c:f>'Linear Regression'!$B$31:$B$174</c:f>
              <c:numCache>
                <c:formatCode>General</c:formatCode>
                <c:ptCount val="144"/>
                <c:pt idx="0">
                  <c:v>63.934032095329457</c:v>
                </c:pt>
                <c:pt idx="1">
                  <c:v>77.754831986302449</c:v>
                </c:pt>
                <c:pt idx="2">
                  <c:v>77.248414819988398</c:v>
                </c:pt>
                <c:pt idx="3">
                  <c:v>62.49232295686646</c:v>
                </c:pt>
                <c:pt idx="4">
                  <c:v>79.423273005371712</c:v>
                </c:pt>
                <c:pt idx="5">
                  <c:v>75.268658793870927</c:v>
                </c:pt>
                <c:pt idx="6">
                  <c:v>89.172539693596079</c:v>
                </c:pt>
                <c:pt idx="7">
                  <c:v>81.941571759951955</c:v>
                </c:pt>
                <c:pt idx="8">
                  <c:v>71.422297987148156</c:v>
                </c:pt>
                <c:pt idx="9">
                  <c:v>67.328305460888217</c:v>
                </c:pt>
                <c:pt idx="10">
                  <c:v>76.11591722447173</c:v>
                </c:pt>
                <c:pt idx="11">
                  <c:v>80.63459235861589</c:v>
                </c:pt>
                <c:pt idx="12">
                  <c:v>71.408514089557741</c:v>
                </c:pt>
                <c:pt idx="13">
                  <c:v>64.004860892065523</c:v>
                </c:pt>
                <c:pt idx="14">
                  <c:v>68.144747025349261</c:v>
                </c:pt>
                <c:pt idx="15">
                  <c:v>75.905907312905853</c:v>
                </c:pt>
                <c:pt idx="16">
                  <c:v>65.448507183541423</c:v>
                </c:pt>
                <c:pt idx="17">
                  <c:v>76.058902779882402</c:v>
                </c:pt>
                <c:pt idx="18">
                  <c:v>76.607469371199926</c:v>
                </c:pt>
                <c:pt idx="19">
                  <c:v>60.252366384407544</c:v>
                </c:pt>
                <c:pt idx="20">
                  <c:v>63.683712657346071</c:v>
                </c:pt>
                <c:pt idx="21">
                  <c:v>72.711690625403889</c:v>
                </c:pt>
                <c:pt idx="22">
                  <c:v>67.478099797161406</c:v>
                </c:pt>
                <c:pt idx="23">
                  <c:v>57.899294539886412</c:v>
                </c:pt>
                <c:pt idx="24">
                  <c:v>78.165978678700753</c:v>
                </c:pt>
                <c:pt idx="25">
                  <c:v>50.299445453374098</c:v>
                </c:pt>
                <c:pt idx="26">
                  <c:v>54.119676480044959</c:v>
                </c:pt>
                <c:pt idx="27">
                  <c:v>79.368224453969276</c:v>
                </c:pt>
                <c:pt idx="28">
                  <c:v>74.383928820949762</c:v>
                </c:pt>
                <c:pt idx="29">
                  <c:v>72.561571696170176</c:v>
                </c:pt>
                <c:pt idx="30">
                  <c:v>71.65145048654469</c:v>
                </c:pt>
                <c:pt idx="31">
                  <c:v>75.119278364024851</c:v>
                </c:pt>
                <c:pt idx="32">
                  <c:v>78.299643889643875</c:v>
                </c:pt>
                <c:pt idx="33">
                  <c:v>75.680169442676998</c:v>
                </c:pt>
                <c:pt idx="34">
                  <c:v>81.351883572407743</c:v>
                </c:pt>
                <c:pt idx="35">
                  <c:v>84.531096276921701</c:v>
                </c:pt>
                <c:pt idx="36">
                  <c:v>56.717782160524649</c:v>
                </c:pt>
                <c:pt idx="37">
                  <c:v>71.31471865802601</c:v>
                </c:pt>
                <c:pt idx="38">
                  <c:v>74.668840514062808</c:v>
                </c:pt>
                <c:pt idx="39">
                  <c:v>71.264245032987716</c:v>
                </c:pt>
                <c:pt idx="40">
                  <c:v>64.124495217047624</c:v>
                </c:pt>
                <c:pt idx="41">
                  <c:v>77.407857581409729</c:v>
                </c:pt>
                <c:pt idx="42">
                  <c:v>61.970093426652944</c:v>
                </c:pt>
                <c:pt idx="43">
                  <c:v>77.712325510608281</c:v>
                </c:pt>
                <c:pt idx="44">
                  <c:v>81.651272143513097</c:v>
                </c:pt>
                <c:pt idx="45">
                  <c:v>65.276174269287168</c:v>
                </c:pt>
                <c:pt idx="46">
                  <c:v>74.013242343896309</c:v>
                </c:pt>
                <c:pt idx="47">
                  <c:v>81.716132416794508</c:v>
                </c:pt>
                <c:pt idx="48">
                  <c:v>65.663485500972712</c:v>
                </c:pt>
                <c:pt idx="49">
                  <c:v>81.447102396452451</c:v>
                </c:pt>
                <c:pt idx="50">
                  <c:v>67.060136952289952</c:v>
                </c:pt>
                <c:pt idx="51">
                  <c:v>60.320450320009719</c:v>
                </c:pt>
                <c:pt idx="52">
                  <c:v>59.139965372633775</c:v>
                </c:pt>
                <c:pt idx="53">
                  <c:v>66.823986167026035</c:v>
                </c:pt>
                <c:pt idx="54">
                  <c:v>62.904651786778913</c:v>
                </c:pt>
                <c:pt idx="55">
                  <c:v>69.993531463930879</c:v>
                </c:pt>
                <c:pt idx="56">
                  <c:v>76.104447556944507</c:v>
                </c:pt>
                <c:pt idx="57">
                  <c:v>84.509158442970715</c:v>
                </c:pt>
                <c:pt idx="58">
                  <c:v>68.641671072759735</c:v>
                </c:pt>
                <c:pt idx="59">
                  <c:v>68.916981500808006</c:v>
                </c:pt>
                <c:pt idx="60">
                  <c:v>65.74162314865049</c:v>
                </c:pt>
                <c:pt idx="61">
                  <c:v>83.385764153626795</c:v>
                </c:pt>
                <c:pt idx="62">
                  <c:v>81.151179133401314</c:v>
                </c:pt>
                <c:pt idx="63">
                  <c:v>81.125057261429234</c:v>
                </c:pt>
                <c:pt idx="64">
                  <c:v>71.780143853331751</c:v>
                </c:pt>
                <c:pt idx="65">
                  <c:v>76.381755826957047</c:v>
                </c:pt>
                <c:pt idx="66">
                  <c:v>72.815702338316427</c:v>
                </c:pt>
                <c:pt idx="67">
                  <c:v>78.368963310193323</c:v>
                </c:pt>
                <c:pt idx="68">
                  <c:v>63.034798462890535</c:v>
                </c:pt>
                <c:pt idx="69">
                  <c:v>73.080624404720893</c:v>
                </c:pt>
                <c:pt idx="70">
                  <c:v>75.583858761011896</c:v>
                </c:pt>
                <c:pt idx="71">
                  <c:v>73.449332484080585</c:v>
                </c:pt>
                <c:pt idx="72">
                  <c:v>47.217495387903391</c:v>
                </c:pt>
                <c:pt idx="73">
                  <c:v>60.232750890001469</c:v>
                </c:pt>
                <c:pt idx="74">
                  <c:v>78.563251121053341</c:v>
                </c:pt>
                <c:pt idx="75">
                  <c:v>80.435164758833679</c:v>
                </c:pt>
                <c:pt idx="76">
                  <c:v>64.808028600514959</c:v>
                </c:pt>
                <c:pt idx="77">
                  <c:v>57.711680097563651</c:v>
                </c:pt>
                <c:pt idx="78">
                  <c:v>72.13216078215784</c:v>
                </c:pt>
                <c:pt idx="79">
                  <c:v>74.834352537065129</c:v>
                </c:pt>
                <c:pt idx="80">
                  <c:v>59.954907516999491</c:v>
                </c:pt>
                <c:pt idx="81">
                  <c:v>77.809541064697967</c:v>
                </c:pt>
                <c:pt idx="82">
                  <c:v>67.503503191621931</c:v>
                </c:pt>
                <c:pt idx="83">
                  <c:v>73.528339231700357</c:v>
                </c:pt>
                <c:pt idx="84">
                  <c:v>73.111574810127081</c:v>
                </c:pt>
                <c:pt idx="85">
                  <c:v>71.616832001516528</c:v>
                </c:pt>
                <c:pt idx="86">
                  <c:v>78.056422126126407</c:v>
                </c:pt>
                <c:pt idx="87">
                  <c:v>71.79915855860196</c:v>
                </c:pt>
                <c:pt idx="88">
                  <c:v>55.864407251481907</c:v>
                </c:pt>
                <c:pt idx="89">
                  <c:v>68.852250594913784</c:v>
                </c:pt>
                <c:pt idx="90">
                  <c:v>65.47275155387338</c:v>
                </c:pt>
                <c:pt idx="91">
                  <c:v>70.234326197371615</c:v>
                </c:pt>
                <c:pt idx="92">
                  <c:v>81.601614644856639</c:v>
                </c:pt>
                <c:pt idx="93">
                  <c:v>84.369987278285521</c:v>
                </c:pt>
                <c:pt idx="94">
                  <c:v>70.721963185931799</c:v>
                </c:pt>
                <c:pt idx="95">
                  <c:v>58.274880013434277</c:v>
                </c:pt>
                <c:pt idx="96">
                  <c:v>56.881930075232404</c:v>
                </c:pt>
                <c:pt idx="97">
                  <c:v>81.675911495877799</c:v>
                </c:pt>
                <c:pt idx="98">
                  <c:v>63.297738298807971</c:v>
                </c:pt>
                <c:pt idx="99">
                  <c:v>73.144363623888907</c:v>
                </c:pt>
                <c:pt idx="100">
                  <c:v>62.631641972098357</c:v>
                </c:pt>
                <c:pt idx="101">
                  <c:v>70.978415081854251</c:v>
                </c:pt>
                <c:pt idx="102">
                  <c:v>72.48191890641607</c:v>
                </c:pt>
                <c:pt idx="103">
                  <c:v>68.255958975093719</c:v>
                </c:pt>
                <c:pt idx="104">
                  <c:v>81.944030360847435</c:v>
                </c:pt>
                <c:pt idx="105">
                  <c:v>80.69185618909512</c:v>
                </c:pt>
                <c:pt idx="106">
                  <c:v>73.932999174543312</c:v>
                </c:pt>
                <c:pt idx="107">
                  <c:v>74.174547126321571</c:v>
                </c:pt>
                <c:pt idx="108">
                  <c:v>71.862384274011632</c:v>
                </c:pt>
                <c:pt idx="109">
                  <c:v>71.731562205264652</c:v>
                </c:pt>
                <c:pt idx="110">
                  <c:v>67.96150111157904</c:v>
                </c:pt>
                <c:pt idx="111">
                  <c:v>64.467992803867233</c:v>
                </c:pt>
                <c:pt idx="112">
                  <c:v>74.576288163636391</c:v>
                </c:pt>
                <c:pt idx="113">
                  <c:v>74.944394371004449</c:v>
                </c:pt>
                <c:pt idx="114">
                  <c:v>58.268273805509381</c:v>
                </c:pt>
                <c:pt idx="115">
                  <c:v>78.942280479203134</c:v>
                </c:pt>
                <c:pt idx="116">
                  <c:v>77.884986736478055</c:v>
                </c:pt>
                <c:pt idx="117">
                  <c:v>81.782006082193789</c:v>
                </c:pt>
                <c:pt idx="118">
                  <c:v>65.765307205738168</c:v>
                </c:pt>
                <c:pt idx="119">
                  <c:v>63.928487183469038</c:v>
                </c:pt>
                <c:pt idx="120">
                  <c:v>80.571567421424575</c:v>
                </c:pt>
                <c:pt idx="121">
                  <c:v>72.960506713062912</c:v>
                </c:pt>
                <c:pt idx="122">
                  <c:v>71.024513427903713</c:v>
                </c:pt>
                <c:pt idx="123">
                  <c:v>56.174469882822024</c:v>
                </c:pt>
                <c:pt idx="124">
                  <c:v>80.075968663378731</c:v>
                </c:pt>
                <c:pt idx="125">
                  <c:v>82.973440736929021</c:v>
                </c:pt>
                <c:pt idx="126">
                  <c:v>68.741382324457788</c:v>
                </c:pt>
                <c:pt idx="127">
                  <c:v>73.055028222635201</c:v>
                </c:pt>
                <c:pt idx="128">
                  <c:v>69.642851418558578</c:v>
                </c:pt>
                <c:pt idx="129">
                  <c:v>65.121275719447496</c:v>
                </c:pt>
                <c:pt idx="130">
                  <c:v>73.337379676270402</c:v>
                </c:pt>
                <c:pt idx="131">
                  <c:v>71.839454447514129</c:v>
                </c:pt>
                <c:pt idx="132">
                  <c:v>77.959973315356933</c:v>
                </c:pt>
                <c:pt idx="133">
                  <c:v>77.52599959451419</c:v>
                </c:pt>
                <c:pt idx="134">
                  <c:v>66.748074887122399</c:v>
                </c:pt>
                <c:pt idx="135">
                  <c:v>67.37556243856983</c:v>
                </c:pt>
                <c:pt idx="136">
                  <c:v>78.694806721382122</c:v>
                </c:pt>
                <c:pt idx="137">
                  <c:v>83.147386868054639</c:v>
                </c:pt>
                <c:pt idx="138">
                  <c:v>84.726078967426403</c:v>
                </c:pt>
                <c:pt idx="139">
                  <c:v>77.481626214557892</c:v>
                </c:pt>
                <c:pt idx="140">
                  <c:v>69.188786586674524</c:v>
                </c:pt>
                <c:pt idx="141">
                  <c:v>68.478232976949386</c:v>
                </c:pt>
                <c:pt idx="142">
                  <c:v>61.615955731988066</c:v>
                </c:pt>
                <c:pt idx="143">
                  <c:v>56.490828580800184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A-4932-9E2F-140DEF28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182624"/>
        <c:axId val="881323328"/>
      </c:scatterChart>
      <c:valAx>
        <c:axId val="14811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expenditure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81323328"/>
        <c:crosses val="autoZero"/>
        <c:crossBetween val="midCat"/>
      </c:valAx>
      <c:valAx>
        <c:axId val="88132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expectancy 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81182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Life expt.</a:t>
            </a:r>
            <a:r>
              <a:rPr lang="en-US" sz="1600" b="1" baseline="0"/>
              <a:t> vs Adult mort. rate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Workings!$E$2:$E$145</c:f>
              <c:numCache>
                <c:formatCode>#,##0.00</c:formatCode>
                <c:ptCount val="144"/>
                <c:pt idx="0">
                  <c:v>271</c:v>
                </c:pt>
                <c:pt idx="1">
                  <c:v>8</c:v>
                </c:pt>
                <c:pt idx="2">
                  <c:v>11</c:v>
                </c:pt>
                <c:pt idx="3">
                  <c:v>348</c:v>
                </c:pt>
                <c:pt idx="4">
                  <c:v>118</c:v>
                </c:pt>
                <c:pt idx="5">
                  <c:v>12</c:v>
                </c:pt>
                <c:pt idx="6">
                  <c:v>6</c:v>
                </c:pt>
                <c:pt idx="7">
                  <c:v>66</c:v>
                </c:pt>
                <c:pt idx="8">
                  <c:v>119</c:v>
                </c:pt>
                <c:pt idx="9">
                  <c:v>132</c:v>
                </c:pt>
                <c:pt idx="10">
                  <c:v>199</c:v>
                </c:pt>
                <c:pt idx="11">
                  <c:v>76</c:v>
                </c:pt>
                <c:pt idx="12">
                  <c:v>177</c:v>
                </c:pt>
                <c:pt idx="13">
                  <c:v>252</c:v>
                </c:pt>
                <c:pt idx="14">
                  <c:v>216</c:v>
                </c:pt>
                <c:pt idx="15">
                  <c:v>89</c:v>
                </c:pt>
                <c:pt idx="16">
                  <c:v>268</c:v>
                </c:pt>
                <c:pt idx="17">
                  <c:v>144</c:v>
                </c:pt>
                <c:pt idx="18">
                  <c:v>138</c:v>
                </c:pt>
                <c:pt idx="19">
                  <c:v>268</c:v>
                </c:pt>
                <c:pt idx="20">
                  <c:v>297</c:v>
                </c:pt>
                <c:pt idx="21">
                  <c:v>117</c:v>
                </c:pt>
                <c:pt idx="22">
                  <c:v>179</c:v>
                </c:pt>
                <c:pt idx="23">
                  <c:v>366</c:v>
                </c:pt>
                <c:pt idx="24">
                  <c:v>65</c:v>
                </c:pt>
                <c:pt idx="25">
                  <c:v>437</c:v>
                </c:pt>
                <c:pt idx="26">
                  <c:v>362</c:v>
                </c:pt>
                <c:pt idx="27">
                  <c:v>83</c:v>
                </c:pt>
                <c:pt idx="28">
                  <c:v>86</c:v>
                </c:pt>
                <c:pt idx="29">
                  <c:v>144</c:v>
                </c:pt>
                <c:pt idx="30">
                  <c:v>23</c:v>
                </c:pt>
                <c:pt idx="31">
                  <c:v>96</c:v>
                </c:pt>
                <c:pt idx="32">
                  <c:v>97</c:v>
                </c:pt>
                <c:pt idx="33">
                  <c:v>53</c:v>
                </c:pt>
                <c:pt idx="34">
                  <c:v>88</c:v>
                </c:pt>
                <c:pt idx="35">
                  <c:v>73</c:v>
                </c:pt>
                <c:pt idx="36">
                  <c:v>252</c:v>
                </c:pt>
                <c:pt idx="37">
                  <c:v>154</c:v>
                </c:pt>
                <c:pt idx="38">
                  <c:v>121</c:v>
                </c:pt>
                <c:pt idx="39">
                  <c:v>181</c:v>
                </c:pt>
                <c:pt idx="40">
                  <c:v>32</c:v>
                </c:pt>
                <c:pt idx="41">
                  <c:v>122</c:v>
                </c:pt>
                <c:pt idx="42">
                  <c:v>234</c:v>
                </c:pt>
                <c:pt idx="43">
                  <c:v>19</c:v>
                </c:pt>
                <c:pt idx="44">
                  <c:v>79</c:v>
                </c:pt>
                <c:pt idx="45">
                  <c:v>237</c:v>
                </c:pt>
                <c:pt idx="46">
                  <c:v>125</c:v>
                </c:pt>
                <c:pt idx="47">
                  <c:v>69</c:v>
                </c:pt>
                <c:pt idx="48">
                  <c:v>253</c:v>
                </c:pt>
                <c:pt idx="49">
                  <c:v>73</c:v>
                </c:pt>
                <c:pt idx="50">
                  <c:v>187</c:v>
                </c:pt>
                <c:pt idx="51">
                  <c:v>299</c:v>
                </c:pt>
                <c:pt idx="52">
                  <c:v>282</c:v>
                </c:pt>
                <c:pt idx="53">
                  <c:v>217</c:v>
                </c:pt>
                <c:pt idx="54">
                  <c:v>245</c:v>
                </c:pt>
                <c:pt idx="55">
                  <c:v>149</c:v>
                </c:pt>
                <c:pt idx="56">
                  <c:v>137</c:v>
                </c:pt>
                <c:pt idx="57">
                  <c:v>49</c:v>
                </c:pt>
                <c:pt idx="58">
                  <c:v>184</c:v>
                </c:pt>
                <c:pt idx="59">
                  <c:v>179</c:v>
                </c:pt>
                <c:pt idx="60">
                  <c:v>199</c:v>
                </c:pt>
                <c:pt idx="61">
                  <c:v>66</c:v>
                </c:pt>
                <c:pt idx="62">
                  <c:v>6</c:v>
                </c:pt>
                <c:pt idx="63">
                  <c:v>57</c:v>
                </c:pt>
                <c:pt idx="64">
                  <c:v>133</c:v>
                </c:pt>
                <c:pt idx="65">
                  <c:v>57</c:v>
                </c:pt>
                <c:pt idx="66">
                  <c:v>113</c:v>
                </c:pt>
                <c:pt idx="67">
                  <c:v>22</c:v>
                </c:pt>
                <c:pt idx="68">
                  <c:v>255</c:v>
                </c:pt>
                <c:pt idx="69">
                  <c:v>2</c:v>
                </c:pt>
                <c:pt idx="70">
                  <c:v>156</c:v>
                </c:pt>
                <c:pt idx="71">
                  <c:v>99</c:v>
                </c:pt>
                <c:pt idx="72">
                  <c:v>522</c:v>
                </c:pt>
                <c:pt idx="73">
                  <c:v>329</c:v>
                </c:pt>
                <c:pt idx="74">
                  <c:v>169</c:v>
                </c:pt>
                <c:pt idx="75">
                  <c:v>65</c:v>
                </c:pt>
                <c:pt idx="76">
                  <c:v>225</c:v>
                </c:pt>
                <c:pt idx="77">
                  <c:v>377</c:v>
                </c:pt>
                <c:pt idx="78">
                  <c:v>126</c:v>
                </c:pt>
                <c:pt idx="79">
                  <c:v>62</c:v>
                </c:pt>
                <c:pt idx="80">
                  <c:v>272</c:v>
                </c:pt>
                <c:pt idx="81">
                  <c:v>55</c:v>
                </c:pt>
                <c:pt idx="82">
                  <c:v>26</c:v>
                </c:pt>
                <c:pt idx="83">
                  <c:v>148</c:v>
                </c:pt>
                <c:pt idx="84">
                  <c:v>122</c:v>
                </c:pt>
                <c:pt idx="85">
                  <c:v>225</c:v>
                </c:pt>
                <c:pt idx="86">
                  <c:v>17</c:v>
                </c:pt>
                <c:pt idx="87">
                  <c:v>96</c:v>
                </c:pt>
                <c:pt idx="88">
                  <c:v>375</c:v>
                </c:pt>
                <c:pt idx="89">
                  <c:v>21</c:v>
                </c:pt>
                <c:pt idx="90">
                  <c:v>242</c:v>
                </c:pt>
                <c:pt idx="91">
                  <c:v>158</c:v>
                </c:pt>
                <c:pt idx="92">
                  <c:v>58</c:v>
                </c:pt>
                <c:pt idx="93">
                  <c:v>67</c:v>
                </c:pt>
                <c:pt idx="94">
                  <c:v>148</c:v>
                </c:pt>
                <c:pt idx="95">
                  <c:v>223</c:v>
                </c:pt>
                <c:pt idx="96">
                  <c:v>362</c:v>
                </c:pt>
                <c:pt idx="97">
                  <c:v>61</c:v>
                </c:pt>
                <c:pt idx="98">
                  <c:v>162</c:v>
                </c:pt>
                <c:pt idx="99">
                  <c:v>119</c:v>
                </c:pt>
                <c:pt idx="100">
                  <c:v>278</c:v>
                </c:pt>
                <c:pt idx="101">
                  <c:v>147</c:v>
                </c:pt>
                <c:pt idx="102">
                  <c:v>125</c:v>
                </c:pt>
                <c:pt idx="103">
                  <c:v>214</c:v>
                </c:pt>
                <c:pt idx="104">
                  <c:v>12</c:v>
                </c:pt>
                <c:pt idx="105">
                  <c:v>78</c:v>
                </c:pt>
                <c:pt idx="106">
                  <c:v>135</c:v>
                </c:pt>
                <c:pt idx="107">
                  <c:v>225</c:v>
                </c:pt>
                <c:pt idx="108">
                  <c:v>23</c:v>
                </c:pt>
                <c:pt idx="109">
                  <c:v>128</c:v>
                </c:pt>
                <c:pt idx="110">
                  <c:v>191</c:v>
                </c:pt>
                <c:pt idx="111">
                  <c:v>192</c:v>
                </c:pt>
                <c:pt idx="112">
                  <c:v>123</c:v>
                </c:pt>
                <c:pt idx="113">
                  <c:v>17</c:v>
                </c:pt>
                <c:pt idx="114">
                  <c:v>463</c:v>
                </c:pt>
                <c:pt idx="115">
                  <c:v>56</c:v>
                </c:pt>
                <c:pt idx="116">
                  <c:v>113</c:v>
                </c:pt>
                <c:pt idx="117">
                  <c:v>76</c:v>
                </c:pt>
                <c:pt idx="118">
                  <c:v>183</c:v>
                </c:pt>
                <c:pt idx="119">
                  <c:v>347</c:v>
                </c:pt>
                <c:pt idx="120">
                  <c:v>58</c:v>
                </c:pt>
                <c:pt idx="121">
                  <c:v>141</c:v>
                </c:pt>
                <c:pt idx="122">
                  <c:v>178</c:v>
                </c:pt>
                <c:pt idx="123">
                  <c:v>382</c:v>
                </c:pt>
                <c:pt idx="124">
                  <c:v>54</c:v>
                </c:pt>
                <c:pt idx="125">
                  <c:v>51</c:v>
                </c:pt>
                <c:pt idx="126">
                  <c:v>162</c:v>
                </c:pt>
                <c:pt idx="127">
                  <c:v>152</c:v>
                </c:pt>
                <c:pt idx="128">
                  <c:v>155</c:v>
                </c:pt>
                <c:pt idx="129">
                  <c:v>285</c:v>
                </c:pt>
                <c:pt idx="130">
                  <c:v>135</c:v>
                </c:pt>
                <c:pt idx="131">
                  <c:v>171</c:v>
                </c:pt>
                <c:pt idx="132">
                  <c:v>12</c:v>
                </c:pt>
                <c:pt idx="133">
                  <c:v>17</c:v>
                </c:pt>
                <c:pt idx="134">
                  <c:v>217</c:v>
                </c:pt>
                <c:pt idx="135">
                  <c:v>38</c:v>
                </c:pt>
                <c:pt idx="136">
                  <c:v>23</c:v>
                </c:pt>
                <c:pt idx="137">
                  <c:v>71</c:v>
                </c:pt>
                <c:pt idx="138">
                  <c:v>14</c:v>
                </c:pt>
                <c:pt idx="139">
                  <c:v>117</c:v>
                </c:pt>
                <c:pt idx="140">
                  <c:v>184</c:v>
                </c:pt>
                <c:pt idx="141">
                  <c:v>134</c:v>
                </c:pt>
                <c:pt idx="142">
                  <c:v>314</c:v>
                </c:pt>
                <c:pt idx="143">
                  <c:v>371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6-45A5-866C-2315C7DC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29968"/>
        <c:axId val="1984430928"/>
      </c:scatterChart>
      <c:valAx>
        <c:axId val="1984429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Adult Mortality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30928"/>
        <c:crosses val="autoZero"/>
        <c:crossBetween val="midCat"/>
      </c:valAx>
      <c:valAx>
        <c:axId val="1984430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Standardized Life expectancy vs Standard</a:t>
            </a:r>
            <a:r>
              <a:rPr lang="en-US" baseline="0"/>
              <a:t>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Regression'!$E$30</c:f>
              <c:strCache>
                <c:ptCount val="1"/>
                <c:pt idx="0">
                  <c:v>Standardized Life expectancy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Regression'!$D$31:$D$174</c:f>
              <c:numCache>
                <c:formatCode>General</c:formatCode>
                <c:ptCount val="144"/>
                <c:pt idx="0">
                  <c:v>-1.1297318162671173</c:v>
                </c:pt>
                <c:pt idx="1">
                  <c:v>-7.1365769018481406E-2</c:v>
                </c:pt>
                <c:pt idx="2">
                  <c:v>-0.51764908717960978</c:v>
                </c:pt>
                <c:pt idx="3">
                  <c:v>-3.0223930617503667</c:v>
                </c:pt>
                <c:pt idx="4">
                  <c:v>-0.90267850642520875</c:v>
                </c:pt>
                <c:pt idx="5">
                  <c:v>-0.18725808218962489</c:v>
                </c:pt>
                <c:pt idx="6">
                  <c:v>-1.8126365510014908</c:v>
                </c:pt>
                <c:pt idx="7">
                  <c:v>-0.15166732280535494</c:v>
                </c:pt>
                <c:pt idx="8">
                  <c:v>0.30181075003926272</c:v>
                </c:pt>
                <c:pt idx="9">
                  <c:v>1.1402791941792894</c:v>
                </c:pt>
                <c:pt idx="10">
                  <c:v>-1.1526637695796034</c:v>
                </c:pt>
                <c:pt idx="11">
                  <c:v>2.3427347490510879</c:v>
                </c:pt>
                <c:pt idx="12">
                  <c:v>-0.39445476462029377</c:v>
                </c:pt>
                <c:pt idx="13">
                  <c:v>-1.2055774965204573</c:v>
                </c:pt>
                <c:pt idx="14">
                  <c:v>0.35153394653670245</c:v>
                </c:pt>
                <c:pt idx="15">
                  <c:v>0.36241101886658855</c:v>
                </c:pt>
                <c:pt idx="16">
                  <c:v>-9.7599534198113777E-2</c:v>
                </c:pt>
                <c:pt idx="17">
                  <c:v>-0.35255607551236395</c:v>
                </c:pt>
                <c:pt idx="18">
                  <c:v>-0.64620744260428109</c:v>
                </c:pt>
                <c:pt idx="19">
                  <c:v>-0.26671047224789518</c:v>
                </c:pt>
                <c:pt idx="20">
                  <c:v>-1.2836700113580117</c:v>
                </c:pt>
                <c:pt idx="21">
                  <c:v>8.07411209708533E-2</c:v>
                </c:pt>
                <c:pt idx="22">
                  <c:v>0.2301733816193948</c:v>
                </c:pt>
                <c:pt idx="23">
                  <c:v>-0.33586277123421282</c:v>
                </c:pt>
                <c:pt idx="24">
                  <c:v>1.0737187430742308</c:v>
                </c:pt>
                <c:pt idx="25">
                  <c:v>2.1565424539621065</c:v>
                </c:pt>
                <c:pt idx="26">
                  <c:v>-0.42558582315875115</c:v>
                </c:pt>
                <c:pt idx="27">
                  <c:v>1.0170797571596184</c:v>
                </c:pt>
                <c:pt idx="28">
                  <c:v>0.39657112964573138</c:v>
                </c:pt>
                <c:pt idx="29">
                  <c:v>0.57086241645974911</c:v>
                </c:pt>
                <c:pt idx="30">
                  <c:v>-2.3668310718970544</c:v>
                </c:pt>
                <c:pt idx="31">
                  <c:v>1.2268223190640422</c:v>
                </c:pt>
                <c:pt idx="32">
                  <c:v>-0.13992541100197797</c:v>
                </c:pt>
                <c:pt idx="33">
                  <c:v>2.0499205943022369</c:v>
                </c:pt>
                <c:pt idx="34">
                  <c:v>-0.77066576391677111</c:v>
                </c:pt>
                <c:pt idx="35">
                  <c:v>-0.14873366085364675</c:v>
                </c:pt>
                <c:pt idx="36">
                  <c:v>1.7593368625384092</c:v>
                </c:pt>
                <c:pt idx="37">
                  <c:v>0.63999367881548141</c:v>
                </c:pt>
                <c:pt idx="38">
                  <c:v>0.37279158624696246</c:v>
                </c:pt>
                <c:pt idx="39">
                  <c:v>0.57011374773649659</c:v>
                </c:pt>
                <c:pt idx="40">
                  <c:v>-1.7431716259874963</c:v>
                </c:pt>
                <c:pt idx="41">
                  <c:v>-3.0205545832238487E-2</c:v>
                </c:pt>
                <c:pt idx="42">
                  <c:v>0.62448595937797424</c:v>
                </c:pt>
                <c:pt idx="43">
                  <c:v>-2.2438539996007623</c:v>
                </c:pt>
                <c:pt idx="44">
                  <c:v>0.15367138964091109</c:v>
                </c:pt>
                <c:pt idx="45">
                  <c:v>6.2682458470839544E-2</c:v>
                </c:pt>
                <c:pt idx="46">
                  <c:v>0.1363166176958831</c:v>
                </c:pt>
                <c:pt idx="47">
                  <c:v>2.0398491533448926</c:v>
                </c:pt>
                <c:pt idx="48">
                  <c:v>-0.99795511094629852</c:v>
                </c:pt>
                <c:pt idx="49">
                  <c:v>1.8351408061525627</c:v>
                </c:pt>
                <c:pt idx="50">
                  <c:v>1.2993949438798558</c:v>
                </c:pt>
                <c:pt idx="51">
                  <c:v>-0.62183773298675526</c:v>
                </c:pt>
                <c:pt idx="52">
                  <c:v>-0.20722750951044611</c:v>
                </c:pt>
                <c:pt idx="53">
                  <c:v>-0.2307575564733523</c:v>
                </c:pt>
                <c:pt idx="54">
                  <c:v>5.470732173457634E-2</c:v>
                </c:pt>
                <c:pt idx="55">
                  <c:v>1.2620377735958983</c:v>
                </c:pt>
                <c:pt idx="56">
                  <c:v>-0.14127067937269139</c:v>
                </c:pt>
                <c:pt idx="57">
                  <c:v>-0.56266538374190722</c:v>
                </c:pt>
                <c:pt idx="58">
                  <c:v>-0.17970016334630107</c:v>
                </c:pt>
                <c:pt idx="59">
                  <c:v>-4.7556740495386229E-3</c:v>
                </c:pt>
                <c:pt idx="60">
                  <c:v>0.60445404073188169</c:v>
                </c:pt>
                <c:pt idx="61">
                  <c:v>-0.61212386239249417</c:v>
                </c:pt>
                <c:pt idx="62">
                  <c:v>0.29372257695550619</c:v>
                </c:pt>
                <c:pt idx="63">
                  <c:v>0.38505309838938628</c:v>
                </c:pt>
                <c:pt idx="64">
                  <c:v>1.1257618378807575</c:v>
                </c:pt>
                <c:pt idx="65">
                  <c:v>1.9934662710183213</c:v>
                </c:pt>
                <c:pt idx="66">
                  <c:v>0.33166289130017784</c:v>
                </c:pt>
                <c:pt idx="67">
                  <c:v>-2.3717355430566762</c:v>
                </c:pt>
                <c:pt idx="68">
                  <c:v>-3.775034722397376E-2</c:v>
                </c:pt>
                <c:pt idx="69">
                  <c:v>-1.9549258164193757</c:v>
                </c:pt>
                <c:pt idx="70">
                  <c:v>-0.33153997704435068</c:v>
                </c:pt>
                <c:pt idx="71">
                  <c:v>0.37825481549819284</c:v>
                </c:pt>
                <c:pt idx="72">
                  <c:v>1.3673467818321852</c:v>
                </c:pt>
                <c:pt idx="73">
                  <c:v>-0.59727748309099438</c:v>
                </c:pt>
                <c:pt idx="74">
                  <c:v>-1.4459699201660485</c:v>
                </c:pt>
                <c:pt idx="75">
                  <c:v>0.35421746295372214</c:v>
                </c:pt>
                <c:pt idx="76">
                  <c:v>8.1766672064948587E-2</c:v>
                </c:pt>
                <c:pt idx="77">
                  <c:v>-3.1276042549970427E-2</c:v>
                </c:pt>
                <c:pt idx="78">
                  <c:v>0.74712911892073541</c:v>
                </c:pt>
                <c:pt idx="79">
                  <c:v>0.94255051307560289</c:v>
                </c:pt>
                <c:pt idx="80">
                  <c:v>-0.603482452677085</c:v>
                </c:pt>
                <c:pt idx="81">
                  <c:v>1.0055090287723649</c:v>
                </c:pt>
                <c:pt idx="82">
                  <c:v>-1.2612073280543121</c:v>
                </c:pt>
                <c:pt idx="83">
                  <c:v>0.18809878596777876</c:v>
                </c:pt>
                <c:pt idx="84">
                  <c:v>0.97693444983491906</c:v>
                </c:pt>
                <c:pt idx="85">
                  <c:v>-0.90087470149457161</c:v>
                </c:pt>
                <c:pt idx="86">
                  <c:v>-0.60390661938658063</c:v>
                </c:pt>
                <c:pt idx="87">
                  <c:v>0.6443512890100016</c:v>
                </c:pt>
                <c:pt idx="88">
                  <c:v>0.23400798286556143</c:v>
                </c:pt>
                <c:pt idx="89">
                  <c:v>-0.68675346478813892</c:v>
                </c:pt>
                <c:pt idx="90">
                  <c:v>0.11965104680222351</c:v>
                </c:pt>
                <c:pt idx="91">
                  <c:v>-0.17764322894013299</c:v>
                </c:pt>
                <c:pt idx="92">
                  <c:v>2.7552846217779155E-2</c:v>
                </c:pt>
                <c:pt idx="93">
                  <c:v>-0.8037407397712395</c:v>
                </c:pt>
                <c:pt idx="94">
                  <c:v>1.0580402661701487</c:v>
                </c:pt>
                <c:pt idx="95">
                  <c:v>0.87519072606367621</c:v>
                </c:pt>
                <c:pt idx="96">
                  <c:v>-0.91910543524100852</c:v>
                </c:pt>
                <c:pt idx="97">
                  <c:v>-2.1259035646463191E-2</c:v>
                </c:pt>
                <c:pt idx="98">
                  <c:v>0.81277920093057443</c:v>
                </c:pt>
                <c:pt idx="99">
                  <c:v>1.2478022129862893</c:v>
                </c:pt>
                <c:pt idx="100">
                  <c:v>1.9143684827687781E-2</c:v>
                </c:pt>
                <c:pt idx="101">
                  <c:v>0.81819067324149797</c:v>
                </c:pt>
                <c:pt idx="102">
                  <c:v>0.78920439823188493</c:v>
                </c:pt>
                <c:pt idx="103">
                  <c:v>4.0338729300830253E-2</c:v>
                </c:pt>
                <c:pt idx="104">
                  <c:v>-1.3005620010892183</c:v>
                </c:pt>
                <c:pt idx="105">
                  <c:v>2.3266979973136359</c:v>
                </c:pt>
                <c:pt idx="106">
                  <c:v>0.24280382359433789</c:v>
                </c:pt>
                <c:pt idx="107">
                  <c:v>-0.32893225114566715</c:v>
                </c:pt>
                <c:pt idx="108">
                  <c:v>-1.7257774390232032</c:v>
                </c:pt>
                <c:pt idx="109">
                  <c:v>0.57926658277890286</c:v>
                </c:pt>
                <c:pt idx="110">
                  <c:v>-0.18525357126239603</c:v>
                </c:pt>
                <c:pt idx="111">
                  <c:v>0.54105915549240613</c:v>
                </c:pt>
                <c:pt idx="112">
                  <c:v>0.23068073009463469</c:v>
                </c:pt>
                <c:pt idx="113">
                  <c:v>-0.54452818727884122</c:v>
                </c:pt>
                <c:pt idx="114">
                  <c:v>-2.8476279224202079</c:v>
                </c:pt>
                <c:pt idx="115">
                  <c:v>1.1083604584312352</c:v>
                </c:pt>
                <c:pt idx="116">
                  <c:v>-0.4158709507731157</c:v>
                </c:pt>
                <c:pt idx="117">
                  <c:v>1.4613006557035202</c:v>
                </c:pt>
                <c:pt idx="118">
                  <c:v>0.84986656557430151</c:v>
                </c:pt>
                <c:pt idx="119">
                  <c:v>-0.54007337496168384</c:v>
                </c:pt>
                <c:pt idx="120">
                  <c:v>0.56806311080731431</c:v>
                </c:pt>
                <c:pt idx="121">
                  <c:v>0.48714558139265451</c:v>
                </c:pt>
                <c:pt idx="122">
                  <c:v>0.10515511950670642</c:v>
                </c:pt>
                <c:pt idx="123">
                  <c:v>0.62326033160410588</c:v>
                </c:pt>
                <c:pt idx="124">
                  <c:v>0.62284059769012012</c:v>
                </c:pt>
                <c:pt idx="125">
                  <c:v>6.3447984972072088E-2</c:v>
                </c:pt>
                <c:pt idx="126">
                  <c:v>0.2404561201167455</c:v>
                </c:pt>
                <c:pt idx="127">
                  <c:v>0.43266977824607955</c:v>
                </c:pt>
                <c:pt idx="128">
                  <c:v>-0.46008099913087463</c:v>
                </c:pt>
                <c:pt idx="129">
                  <c:v>-1.5182297810935108</c:v>
                </c:pt>
                <c:pt idx="130">
                  <c:v>-1.0468188791391419E-2</c:v>
                </c:pt>
                <c:pt idx="131">
                  <c:v>-0.20708442478782887</c:v>
                </c:pt>
                <c:pt idx="132">
                  <c:v>-0.80093632665305026</c:v>
                </c:pt>
                <c:pt idx="133">
                  <c:v>-0.56738175294067161</c:v>
                </c:pt>
                <c:pt idx="134">
                  <c:v>-0.20949858131051535</c:v>
                </c:pt>
                <c:pt idx="135">
                  <c:v>-1.6454529038084509</c:v>
                </c:pt>
                <c:pt idx="136">
                  <c:v>-0.19458081660044879</c:v>
                </c:pt>
                <c:pt idx="137">
                  <c:v>-0.60137629283720295</c:v>
                </c:pt>
                <c:pt idx="138">
                  <c:v>-1.5755849879557726</c:v>
                </c:pt>
                <c:pt idx="139">
                  <c:v>-0.19088961197887544</c:v>
                </c:pt>
                <c:pt idx="140">
                  <c:v>3.1403195372227289E-3</c:v>
                </c:pt>
                <c:pt idx="141">
                  <c:v>0.90225675565509389</c:v>
                </c:pt>
                <c:pt idx="142">
                  <c:v>-0.14449354701148004</c:v>
                </c:pt>
                <c:pt idx="143">
                  <c:v>0.75870421346799288</c:v>
                </c:pt>
              </c:numCache>
            </c:numRef>
          </c:xVal>
          <c:yVal>
            <c:numRef>
              <c:f>'Linear Regression'!$E$31:$E$174</c:f>
              <c:numCache>
                <c:formatCode>General</c:formatCode>
                <c:ptCount val="144"/>
                <c:pt idx="0">
                  <c:v>-0.94067144600321762</c:v>
                </c:pt>
                <c:pt idx="1">
                  <c:v>0.77923746640723635</c:v>
                </c:pt>
                <c:pt idx="2">
                  <c:v>0.7162171343995305</c:v>
                </c:pt>
                <c:pt idx="3">
                  <c:v>-1.1200827981613264</c:v>
                </c:pt>
                <c:pt idx="4">
                  <c:v>0.98686413064992273</c:v>
                </c:pt>
                <c:pt idx="5">
                  <c:v>0.46984933654568078</c:v>
                </c:pt>
                <c:pt idx="6">
                  <c:v>2.200097141678127</c:v>
                </c:pt>
                <c:pt idx="7">
                  <c:v>1.3002500783723585</c:v>
                </c:pt>
                <c:pt idx="8">
                  <c:v>-8.8053204940739902E-3</c:v>
                </c:pt>
                <c:pt idx="9">
                  <c:v>-0.51827613902862602</c:v>
                </c:pt>
                <c:pt idx="10">
                  <c:v>0.57528515338700448</c:v>
                </c:pt>
                <c:pt idx="11">
                  <c:v>1.1376049682175564</c:v>
                </c:pt>
                <c:pt idx="12">
                  <c:v>-1.0520637154507743E-2</c:v>
                </c:pt>
                <c:pt idx="13">
                  <c:v>-0.93185726160559568</c:v>
                </c:pt>
                <c:pt idx="14">
                  <c:v>-0.41667528131734149</c:v>
                </c:pt>
                <c:pt idx="15">
                  <c:v>0.54915078190011268</c:v>
                </c:pt>
                <c:pt idx="16">
                  <c:v>-0.75220484331832815</c:v>
                </c:pt>
                <c:pt idx="17">
                  <c:v>0.56819007552183953</c:v>
                </c:pt>
                <c:pt idx="18">
                  <c:v>0.63645563011350004</c:v>
                </c:pt>
                <c:pt idx="19">
                  <c:v>-1.3988308664913456</c:v>
                </c:pt>
                <c:pt idx="20">
                  <c:v>-0.97182207662759978</c:v>
                </c:pt>
                <c:pt idx="21">
                  <c:v>0.1516512310533446</c:v>
                </c:pt>
                <c:pt idx="22">
                  <c:v>-0.49963520536217904</c:v>
                </c:pt>
                <c:pt idx="23">
                  <c:v>-1.6916553968267662</c:v>
                </c:pt>
                <c:pt idx="24">
                  <c:v>0.83040200580743317</c:v>
                </c:pt>
                <c:pt idx="25">
                  <c:v>-2.6374073272489906</c:v>
                </c:pt>
                <c:pt idx="26">
                  <c:v>-2.1620043518734757</c:v>
                </c:pt>
                <c:pt idx="27">
                  <c:v>0.98001369544217665</c:v>
                </c:pt>
                <c:pt idx="28">
                  <c:v>0.35975042928217038</c:v>
                </c:pt>
                <c:pt idx="29">
                  <c:v>0.13296990389808974</c:v>
                </c:pt>
                <c:pt idx="30">
                  <c:v>1.9711221900165356E-2</c:v>
                </c:pt>
                <c:pt idx="31">
                  <c:v>0.45125991084972106</c:v>
                </c:pt>
                <c:pt idx="32">
                  <c:v>0.84703577443108935</c:v>
                </c:pt>
                <c:pt idx="33">
                  <c:v>0.52105916796040541</c:v>
                </c:pt>
                <c:pt idx="34">
                  <c:v>1.2268672078220884</c:v>
                </c:pt>
                <c:pt idx="35">
                  <c:v>1.6224996102934879</c:v>
                </c:pt>
                <c:pt idx="36">
                  <c:v>-1.8386869498061877</c:v>
                </c:pt>
                <c:pt idx="37">
                  <c:v>-2.2192870303630648E-2</c:v>
                </c:pt>
                <c:pt idx="38">
                  <c:v>0.39520584171131168</c:v>
                </c:pt>
                <c:pt idx="39">
                  <c:v>-2.8473985595787062E-2</c:v>
                </c:pt>
                <c:pt idx="40">
                  <c:v>-0.91696954574326595</c:v>
                </c:pt>
                <c:pt idx="41">
                  <c:v>0.73605875200134463</c:v>
                </c:pt>
                <c:pt idx="42">
                  <c:v>-1.1850708763061228</c:v>
                </c:pt>
                <c:pt idx="43">
                  <c:v>0.77394781118045697</c:v>
                </c:pt>
                <c:pt idx="44">
                  <c:v>1.2641241738283937</c:v>
                </c:pt>
                <c:pt idx="45">
                  <c:v>-0.77365055684183792</c:v>
                </c:pt>
                <c:pt idx="46">
                  <c:v>0.31362090127918701</c:v>
                </c:pt>
                <c:pt idx="47">
                  <c:v>1.2721956141906072</c:v>
                </c:pt>
                <c:pt idx="48">
                  <c:v>-0.7254521859438029</c:v>
                </c:pt>
                <c:pt idx="49">
                  <c:v>1.2387165729381191</c:v>
                </c:pt>
                <c:pt idx="50">
                  <c:v>-0.55164797073188543</c:v>
                </c:pt>
                <c:pt idx="51">
                  <c:v>-1.3903582622601938</c:v>
                </c:pt>
                <c:pt idx="52">
                  <c:v>-1.5372619579923323</c:v>
                </c:pt>
                <c:pt idx="53">
                  <c:v>-0.58103540441533075</c:v>
                </c:pt>
                <c:pt idx="54">
                  <c:v>-1.0687711494141801</c:v>
                </c:pt>
                <c:pt idx="55">
                  <c:v>-0.1866060481234568</c:v>
                </c:pt>
                <c:pt idx="56">
                  <c:v>0.57385782764912596</c:v>
                </c:pt>
                <c:pt idx="57">
                  <c:v>1.6197695891348771</c:v>
                </c:pt>
                <c:pt idx="58">
                  <c:v>-0.35483630639009656</c:v>
                </c:pt>
                <c:pt idx="59">
                  <c:v>-0.32057570912980121</c:v>
                </c:pt>
                <c:pt idx="60">
                  <c:v>-0.71572846244762711</c:v>
                </c:pt>
                <c:pt idx="61">
                  <c:v>1.4799704555365687</c:v>
                </c:pt>
                <c:pt idx="62">
                  <c:v>1.2018908420451004</c:v>
                </c:pt>
                <c:pt idx="63">
                  <c:v>1.1986401444901078</c:v>
                </c:pt>
                <c:pt idx="64">
                  <c:v>3.5726276763215818E-2</c:v>
                </c:pt>
                <c:pt idx="65">
                  <c:v>0.6083670433849826</c:v>
                </c:pt>
                <c:pt idx="66">
                  <c:v>0.16459481416319</c:v>
                </c:pt>
                <c:pt idx="67">
                  <c:v>0.85566212675126108</c:v>
                </c:pt>
                <c:pt idx="68">
                  <c:v>-1.0525752396310439</c:v>
                </c:pt>
                <c:pt idx="69">
                  <c:v>0.19756264719004951</c:v>
                </c:pt>
                <c:pt idx="70">
                  <c:v>0.50907392824469788</c:v>
                </c:pt>
                <c:pt idx="71">
                  <c:v>0.24344597643083132</c:v>
                </c:pt>
                <c:pt idx="72">
                  <c:v>-3.0209360250828383</c:v>
                </c:pt>
                <c:pt idx="73">
                  <c:v>-1.4012718875549948</c:v>
                </c:pt>
                <c:pt idx="74">
                  <c:v>0.87983998477010961</c:v>
                </c:pt>
                <c:pt idx="75">
                  <c:v>1.1127874968011533</c:v>
                </c:pt>
                <c:pt idx="76">
                  <c:v>-0.83190824918810846</c:v>
                </c:pt>
                <c:pt idx="77">
                  <c:v>-1.7150027974109099</c:v>
                </c:pt>
                <c:pt idx="78">
                  <c:v>7.9532500569609671E-2</c:v>
                </c:pt>
                <c:pt idx="79">
                  <c:v>0.41580273955502517</c:v>
                </c:pt>
                <c:pt idx="80">
                  <c:v>-1.4358476933875066</c:v>
                </c:pt>
                <c:pt idx="81">
                  <c:v>0.78604565640090474</c:v>
                </c:pt>
                <c:pt idx="82">
                  <c:v>-0.49647391767385407</c:v>
                </c:pt>
                <c:pt idx="83">
                  <c:v>0.25327785377828949</c:v>
                </c:pt>
                <c:pt idx="84">
                  <c:v>0.20141422441573431</c:v>
                </c:pt>
                <c:pt idx="85">
                  <c:v>1.5403175954650156E-2</c:v>
                </c:pt>
                <c:pt idx="86">
                  <c:v>0.81676840336242174</c:v>
                </c:pt>
                <c:pt idx="87">
                  <c:v>3.8092533515290662E-2</c:v>
                </c:pt>
                <c:pt idx="88">
                  <c:v>-1.9448839227215335</c:v>
                </c:pt>
                <c:pt idx="89">
                  <c:v>-0.32863105055968411</c:v>
                </c:pt>
                <c:pt idx="90">
                  <c:v>-0.74918778866601776</c:v>
                </c:pt>
                <c:pt idx="91">
                  <c:v>-0.15664070520747114</c:v>
                </c:pt>
                <c:pt idx="92">
                  <c:v>1.257944620171515</c:v>
                </c:pt>
                <c:pt idx="93">
                  <c:v>1.6024506402765735</c:v>
                </c:pt>
                <c:pt idx="94">
                  <c:v>-9.5957444523446497E-2</c:v>
                </c:pt>
                <c:pt idx="95">
                  <c:v>-1.6449162204822199</c:v>
                </c:pt>
                <c:pt idx="96">
                  <c:v>-1.8182598063928854</c:v>
                </c:pt>
                <c:pt idx="97">
                  <c:v>1.2671903814330454</c:v>
                </c:pt>
                <c:pt idx="98">
                  <c:v>-1.019854082332651</c:v>
                </c:pt>
                <c:pt idx="99">
                  <c:v>0.20549457963838422</c:v>
                </c:pt>
                <c:pt idx="100">
                  <c:v>-1.1027454502613618</c:v>
                </c:pt>
                <c:pt idx="101">
                  <c:v>-6.4043669280258814E-2</c:v>
                </c:pt>
                <c:pt idx="102">
                  <c:v>0.12305763079688359</c:v>
                </c:pt>
                <c:pt idx="103">
                  <c:v>-0.40283567543049503</c:v>
                </c:pt>
                <c:pt idx="104">
                  <c:v>1.3005560353086829</c:v>
                </c:pt>
                <c:pt idx="105">
                  <c:v>1.1447310805393416</c:v>
                </c:pt>
                <c:pt idx="106">
                  <c:v>0.30363515926577272</c:v>
                </c:pt>
                <c:pt idx="107">
                  <c:v>0.33369423531890774</c:v>
                </c:pt>
                <c:pt idx="108">
                  <c:v>4.5960563751199557E-2</c:v>
                </c:pt>
                <c:pt idx="109">
                  <c:v>2.9680605734814187E-2</c:v>
                </c:pt>
                <c:pt idx="110">
                  <c:v>-0.43947904685496797</c:v>
                </c:pt>
                <c:pt idx="111">
                  <c:v>-0.87422349879786454</c:v>
                </c:pt>
                <c:pt idx="112">
                  <c:v>0.38368830194381259</c:v>
                </c:pt>
                <c:pt idx="113">
                  <c:v>0.42949673211864253</c:v>
                </c:pt>
                <c:pt idx="114">
                  <c:v>-1.645738320214283</c:v>
                </c:pt>
                <c:pt idx="115">
                  <c:v>0.9270077302182459</c:v>
                </c:pt>
                <c:pt idx="116">
                  <c:v>0.79543438095527141</c:v>
                </c:pt>
                <c:pt idx="117">
                  <c:v>1.2803931646295921</c:v>
                </c:pt>
                <c:pt idx="118">
                  <c:v>-0.71278113514468711</c:v>
                </c:pt>
                <c:pt idx="119">
                  <c:v>-0.94136147432303241</c:v>
                </c:pt>
                <c:pt idx="120">
                  <c:v>1.1297619235287861</c:v>
                </c:pt>
                <c:pt idx="121">
                  <c:v>0.18261477947975388</c:v>
                </c:pt>
                <c:pt idx="122">
                  <c:v>-5.8307029082636443E-2</c:v>
                </c:pt>
                <c:pt idx="123">
                  <c:v>-1.9062986391450298</c:v>
                </c:pt>
                <c:pt idx="124">
                  <c:v>1.0680878722678797</c:v>
                </c:pt>
                <c:pt idx="125">
                  <c:v>1.4286594804288824</c:v>
                </c:pt>
                <c:pt idx="126">
                  <c:v>-0.3424278877879941</c:v>
                </c:pt>
                <c:pt idx="127">
                  <c:v>0.1943773683320858</c:v>
                </c:pt>
                <c:pt idx="128">
                  <c:v>-0.23024590545430917</c:v>
                </c:pt>
                <c:pt idx="129">
                  <c:v>-0.79292667678354345</c:v>
                </c:pt>
                <c:pt idx="130">
                  <c:v>0.22951417556249865</c:v>
                </c:pt>
                <c:pt idx="131">
                  <c:v>4.3107095553686706E-2</c:v>
                </c:pt>
                <c:pt idx="132">
                  <c:v>0.80476597437550379</c:v>
                </c:pt>
                <c:pt idx="133">
                  <c:v>0.75076075932880693</c:v>
                </c:pt>
                <c:pt idx="134">
                  <c:v>-0.59048207088099769</c:v>
                </c:pt>
                <c:pt idx="135">
                  <c:v>-0.51239531463862287</c:v>
                </c:pt>
                <c:pt idx="136">
                  <c:v>0.89621122603457226</c:v>
                </c:pt>
                <c:pt idx="137">
                  <c:v>1.4503059483296057</c:v>
                </c:pt>
                <c:pt idx="138">
                  <c:v>1.6467639415775144</c:v>
                </c:pt>
                <c:pt idx="139">
                  <c:v>0.7452387799743081</c:v>
                </c:pt>
                <c:pt idx="140">
                  <c:v>-0.28675132897032535</c:v>
                </c:pt>
                <c:pt idx="141">
                  <c:v>-0.37517511744510729</c:v>
                </c:pt>
                <c:pt idx="142">
                  <c:v>-1.2291410156670464</c:v>
                </c:pt>
                <c:pt idx="143">
                  <c:v>-1.8669298509082082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3-4C51-8A0D-9846ED55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985184"/>
        <c:axId val="1476982208"/>
      </c:scatterChart>
      <c:valAx>
        <c:axId val="13029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82208"/>
        <c:crosses val="autoZero"/>
        <c:crossBetween val="midCat"/>
      </c:valAx>
      <c:valAx>
        <c:axId val="14769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Life expt.</a:t>
            </a:r>
            <a:r>
              <a:rPr lang="en-US" sz="1600" b="1" baseline="0"/>
              <a:t> vs Schooling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Workings!$F$2:$F$145</c:f>
              <c:numCache>
                <c:formatCode>#,##0.00</c:formatCode>
                <c:ptCount val="144"/>
                <c:pt idx="0">
                  <c:v>10</c:v>
                </c:pt>
                <c:pt idx="1">
                  <c:v>14.2</c:v>
                </c:pt>
                <c:pt idx="2">
                  <c:v>14.4</c:v>
                </c:pt>
                <c:pt idx="3">
                  <c:v>11.4</c:v>
                </c:pt>
                <c:pt idx="4">
                  <c:v>17.3</c:v>
                </c:pt>
                <c:pt idx="5">
                  <c:v>12.7</c:v>
                </c:pt>
                <c:pt idx="6">
                  <c:v>20.399999999999999</c:v>
                </c:pt>
                <c:pt idx="7">
                  <c:v>15.9</c:v>
                </c:pt>
                <c:pt idx="8">
                  <c:v>12.2</c:v>
                </c:pt>
                <c:pt idx="9">
                  <c:v>10</c:v>
                </c:pt>
                <c:pt idx="10">
                  <c:v>15.7</c:v>
                </c:pt>
                <c:pt idx="11">
                  <c:v>16.3</c:v>
                </c:pt>
                <c:pt idx="12">
                  <c:v>12.8</c:v>
                </c:pt>
                <c:pt idx="13">
                  <c:v>10.7</c:v>
                </c:pt>
                <c:pt idx="14">
                  <c:v>12.5</c:v>
                </c:pt>
                <c:pt idx="15">
                  <c:v>14.2</c:v>
                </c:pt>
                <c:pt idx="16">
                  <c:v>12.6</c:v>
                </c:pt>
                <c:pt idx="17">
                  <c:v>15.2</c:v>
                </c:pt>
                <c:pt idx="18">
                  <c:v>14.8</c:v>
                </c:pt>
                <c:pt idx="19">
                  <c:v>7.7</c:v>
                </c:pt>
                <c:pt idx="20">
                  <c:v>10.6</c:v>
                </c:pt>
                <c:pt idx="21">
                  <c:v>13.5</c:v>
                </c:pt>
                <c:pt idx="22">
                  <c:v>10.9</c:v>
                </c:pt>
                <c:pt idx="23">
                  <c:v>10.4</c:v>
                </c:pt>
                <c:pt idx="24">
                  <c:v>15.9</c:v>
                </c:pt>
                <c:pt idx="25">
                  <c:v>7.1</c:v>
                </c:pt>
                <c:pt idx="26">
                  <c:v>7.3</c:v>
                </c:pt>
                <c:pt idx="27">
                  <c:v>16.2</c:v>
                </c:pt>
                <c:pt idx="28">
                  <c:v>13.1</c:v>
                </c:pt>
                <c:pt idx="29">
                  <c:v>13.6</c:v>
                </c:pt>
                <c:pt idx="30">
                  <c:v>11.1</c:v>
                </c:pt>
                <c:pt idx="31">
                  <c:v>13.9</c:v>
                </c:pt>
                <c:pt idx="32">
                  <c:v>15.1</c:v>
                </c:pt>
                <c:pt idx="33">
                  <c:v>14</c:v>
                </c:pt>
                <c:pt idx="34">
                  <c:v>17</c:v>
                </c:pt>
                <c:pt idx="35">
                  <c:v>19.2</c:v>
                </c:pt>
                <c:pt idx="36">
                  <c:v>6.3</c:v>
                </c:pt>
                <c:pt idx="37">
                  <c:v>13.2</c:v>
                </c:pt>
                <c:pt idx="38">
                  <c:v>14</c:v>
                </c:pt>
                <c:pt idx="39">
                  <c:v>13.2</c:v>
                </c:pt>
                <c:pt idx="40">
                  <c:v>9.1999999999999993</c:v>
                </c:pt>
                <c:pt idx="41">
                  <c:v>16.5</c:v>
                </c:pt>
                <c:pt idx="42">
                  <c:v>8.4</c:v>
                </c:pt>
                <c:pt idx="43">
                  <c:v>15.2</c:v>
                </c:pt>
                <c:pt idx="44">
                  <c:v>16.2</c:v>
                </c:pt>
                <c:pt idx="45">
                  <c:v>12.6</c:v>
                </c:pt>
                <c:pt idx="46">
                  <c:v>13.5</c:v>
                </c:pt>
                <c:pt idx="47">
                  <c:v>17</c:v>
                </c:pt>
                <c:pt idx="48">
                  <c:v>11.7</c:v>
                </c:pt>
                <c:pt idx="49">
                  <c:v>17.2</c:v>
                </c:pt>
                <c:pt idx="50">
                  <c:v>10.7</c:v>
                </c:pt>
                <c:pt idx="51">
                  <c:v>8.6</c:v>
                </c:pt>
                <c:pt idx="52">
                  <c:v>9.1999999999999993</c:v>
                </c:pt>
                <c:pt idx="53">
                  <c:v>10.3</c:v>
                </c:pt>
                <c:pt idx="54">
                  <c:v>9.1</c:v>
                </c:pt>
                <c:pt idx="55">
                  <c:v>11.4</c:v>
                </c:pt>
                <c:pt idx="56">
                  <c:v>15.8</c:v>
                </c:pt>
                <c:pt idx="57">
                  <c:v>19</c:v>
                </c:pt>
                <c:pt idx="58">
                  <c:v>11.6</c:v>
                </c:pt>
                <c:pt idx="59">
                  <c:v>12.9</c:v>
                </c:pt>
                <c:pt idx="60">
                  <c:v>10.1</c:v>
                </c:pt>
                <c:pt idx="61">
                  <c:v>18.600000000000001</c:v>
                </c:pt>
                <c:pt idx="62">
                  <c:v>16</c:v>
                </c:pt>
                <c:pt idx="63">
                  <c:v>16.3</c:v>
                </c:pt>
                <c:pt idx="64">
                  <c:v>12.8</c:v>
                </c:pt>
                <c:pt idx="65">
                  <c:v>15.3</c:v>
                </c:pt>
                <c:pt idx="66">
                  <c:v>13.1</c:v>
                </c:pt>
                <c:pt idx="67">
                  <c:v>15</c:v>
                </c:pt>
                <c:pt idx="68">
                  <c:v>11.1</c:v>
                </c:pt>
                <c:pt idx="69">
                  <c:v>11.9</c:v>
                </c:pt>
                <c:pt idx="70">
                  <c:v>16</c:v>
                </c:pt>
                <c:pt idx="71">
                  <c:v>13.3</c:v>
                </c:pt>
                <c:pt idx="72">
                  <c:v>10.8</c:v>
                </c:pt>
                <c:pt idx="73">
                  <c:v>9.9</c:v>
                </c:pt>
                <c:pt idx="74">
                  <c:v>16.5</c:v>
                </c:pt>
                <c:pt idx="75">
                  <c:v>13.9</c:v>
                </c:pt>
                <c:pt idx="76">
                  <c:v>10.3</c:v>
                </c:pt>
                <c:pt idx="77">
                  <c:v>10.7</c:v>
                </c:pt>
                <c:pt idx="78">
                  <c:v>13</c:v>
                </c:pt>
                <c:pt idx="79">
                  <c:v>12.7</c:v>
                </c:pt>
                <c:pt idx="80">
                  <c:v>8.1999999999999993</c:v>
                </c:pt>
                <c:pt idx="81">
                  <c:v>14.3</c:v>
                </c:pt>
                <c:pt idx="82">
                  <c:v>8.5</c:v>
                </c:pt>
                <c:pt idx="83">
                  <c:v>14.7</c:v>
                </c:pt>
                <c:pt idx="84">
                  <c:v>13.1</c:v>
                </c:pt>
                <c:pt idx="85">
                  <c:v>14.8</c:v>
                </c:pt>
                <c:pt idx="86">
                  <c:v>15.1</c:v>
                </c:pt>
                <c:pt idx="87">
                  <c:v>12.1</c:v>
                </c:pt>
                <c:pt idx="88">
                  <c:v>9.1</c:v>
                </c:pt>
                <c:pt idx="89">
                  <c:v>9.1</c:v>
                </c:pt>
                <c:pt idx="90">
                  <c:v>11.7</c:v>
                </c:pt>
                <c:pt idx="91">
                  <c:v>12.4</c:v>
                </c:pt>
                <c:pt idx="92">
                  <c:v>18.100000000000001</c:v>
                </c:pt>
                <c:pt idx="93">
                  <c:v>19.2</c:v>
                </c:pt>
                <c:pt idx="94">
                  <c:v>11.6</c:v>
                </c:pt>
                <c:pt idx="95">
                  <c:v>5.3</c:v>
                </c:pt>
                <c:pt idx="96">
                  <c:v>10</c:v>
                </c:pt>
                <c:pt idx="97">
                  <c:v>17.7</c:v>
                </c:pt>
                <c:pt idx="98">
                  <c:v>7.8</c:v>
                </c:pt>
                <c:pt idx="99">
                  <c:v>13</c:v>
                </c:pt>
                <c:pt idx="100">
                  <c:v>10</c:v>
                </c:pt>
                <c:pt idx="101">
                  <c:v>12.3</c:v>
                </c:pt>
                <c:pt idx="102">
                  <c:v>13.4</c:v>
                </c:pt>
                <c:pt idx="103">
                  <c:v>11.7</c:v>
                </c:pt>
                <c:pt idx="104">
                  <c:v>16.399999999999999</c:v>
                </c:pt>
                <c:pt idx="105">
                  <c:v>16.8</c:v>
                </c:pt>
                <c:pt idx="106">
                  <c:v>14.7</c:v>
                </c:pt>
                <c:pt idx="107">
                  <c:v>14.9</c:v>
                </c:pt>
                <c:pt idx="108">
                  <c:v>10.8</c:v>
                </c:pt>
                <c:pt idx="109">
                  <c:v>12.9</c:v>
                </c:pt>
                <c:pt idx="110">
                  <c:v>11.1</c:v>
                </c:pt>
                <c:pt idx="111">
                  <c:v>9.1</c:v>
                </c:pt>
                <c:pt idx="112">
                  <c:v>14.3</c:v>
                </c:pt>
                <c:pt idx="113">
                  <c:v>13.2</c:v>
                </c:pt>
                <c:pt idx="114">
                  <c:v>9.5</c:v>
                </c:pt>
                <c:pt idx="115">
                  <c:v>15.4</c:v>
                </c:pt>
                <c:pt idx="116">
                  <c:v>15.1</c:v>
                </c:pt>
                <c:pt idx="117">
                  <c:v>17.600000000000001</c:v>
                </c:pt>
                <c:pt idx="118">
                  <c:v>9.6</c:v>
                </c:pt>
                <c:pt idx="119">
                  <c:v>13</c:v>
                </c:pt>
                <c:pt idx="120">
                  <c:v>17.600000000000001</c:v>
                </c:pt>
                <c:pt idx="121">
                  <c:v>14</c:v>
                </c:pt>
                <c:pt idx="122">
                  <c:v>12.7</c:v>
                </c:pt>
                <c:pt idx="123">
                  <c:v>11.4</c:v>
                </c:pt>
                <c:pt idx="124">
                  <c:v>15.8</c:v>
                </c:pt>
                <c:pt idx="125">
                  <c:v>15.9</c:v>
                </c:pt>
                <c:pt idx="126">
                  <c:v>11.3</c:v>
                </c:pt>
                <c:pt idx="127">
                  <c:v>13.6</c:v>
                </c:pt>
                <c:pt idx="128">
                  <c:v>12.5</c:v>
                </c:pt>
                <c:pt idx="129">
                  <c:v>12</c:v>
                </c:pt>
                <c:pt idx="130">
                  <c:v>14.3</c:v>
                </c:pt>
                <c:pt idx="131">
                  <c:v>12.7</c:v>
                </c:pt>
                <c:pt idx="132">
                  <c:v>14.7</c:v>
                </c:pt>
                <c:pt idx="133">
                  <c:v>14.5</c:v>
                </c:pt>
                <c:pt idx="134">
                  <c:v>10.8</c:v>
                </c:pt>
                <c:pt idx="135">
                  <c:v>10</c:v>
                </c:pt>
                <c:pt idx="136">
                  <c:v>15.2</c:v>
                </c:pt>
                <c:pt idx="137">
                  <c:v>17.5</c:v>
                </c:pt>
                <c:pt idx="138">
                  <c:v>16.600000000000001</c:v>
                </c:pt>
                <c:pt idx="139">
                  <c:v>15.5</c:v>
                </c:pt>
                <c:pt idx="140">
                  <c:v>12.1</c:v>
                </c:pt>
                <c:pt idx="141">
                  <c:v>10.8</c:v>
                </c:pt>
                <c:pt idx="142">
                  <c:v>12.5</c:v>
                </c:pt>
                <c:pt idx="143">
                  <c:v>10.3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6C-4BA4-94B6-5925CE4B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29968"/>
        <c:axId val="1984430928"/>
      </c:scatterChart>
      <c:valAx>
        <c:axId val="1984429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Schooling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30928"/>
        <c:crosses val="autoZero"/>
        <c:crossBetween val="midCat"/>
      </c:valAx>
      <c:valAx>
        <c:axId val="1984430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Life expt.</a:t>
            </a:r>
            <a:r>
              <a:rPr lang="en-US" sz="1600" b="1" baseline="0"/>
              <a:t> vs HIV/AIDS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Workings!$G$2:$G$145</c:f>
              <c:numCache>
                <c:formatCode>#,##0.00</c:formatCode>
                <c:ptCount val="14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1.1000000000000001</c:v>
                </c:pt>
                <c:pt idx="14">
                  <c:v>0.5</c:v>
                </c:pt>
                <c:pt idx="15">
                  <c:v>0.1</c:v>
                </c:pt>
                <c:pt idx="16">
                  <c:v>2.2999999999999998</c:v>
                </c:pt>
                <c:pt idx="17">
                  <c:v>0.1</c:v>
                </c:pt>
                <c:pt idx="18">
                  <c:v>0.1</c:v>
                </c:pt>
                <c:pt idx="19">
                  <c:v>0.6</c:v>
                </c:pt>
                <c:pt idx="20">
                  <c:v>0.7</c:v>
                </c:pt>
                <c:pt idx="21">
                  <c:v>0.2</c:v>
                </c:pt>
                <c:pt idx="22">
                  <c:v>0.2</c:v>
                </c:pt>
                <c:pt idx="23">
                  <c:v>3.7</c:v>
                </c:pt>
                <c:pt idx="24">
                  <c:v>0.1</c:v>
                </c:pt>
                <c:pt idx="25">
                  <c:v>4.5</c:v>
                </c:pt>
                <c:pt idx="26">
                  <c:v>2.9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0.8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2.1</c:v>
                </c:pt>
                <c:pt idx="37">
                  <c:v>0.3</c:v>
                </c:pt>
                <c:pt idx="38">
                  <c:v>0.1</c:v>
                </c:pt>
                <c:pt idx="39">
                  <c:v>0.2</c:v>
                </c:pt>
                <c:pt idx="40">
                  <c:v>4.4000000000000004</c:v>
                </c:pt>
                <c:pt idx="41">
                  <c:v>0.1</c:v>
                </c:pt>
                <c:pt idx="42">
                  <c:v>0.6</c:v>
                </c:pt>
                <c:pt idx="43">
                  <c:v>0.1</c:v>
                </c:pt>
                <c:pt idx="44">
                  <c:v>0.1</c:v>
                </c:pt>
                <c:pt idx="45">
                  <c:v>2.8</c:v>
                </c:pt>
                <c:pt idx="46">
                  <c:v>0.1</c:v>
                </c:pt>
                <c:pt idx="47">
                  <c:v>0.1</c:v>
                </c:pt>
                <c:pt idx="48">
                  <c:v>0.8</c:v>
                </c:pt>
                <c:pt idx="49">
                  <c:v>0.1</c:v>
                </c:pt>
                <c:pt idx="50">
                  <c:v>0.4</c:v>
                </c:pt>
                <c:pt idx="51">
                  <c:v>0.5</c:v>
                </c:pt>
                <c:pt idx="52">
                  <c:v>3.4</c:v>
                </c:pt>
                <c:pt idx="53">
                  <c:v>0.3</c:v>
                </c:pt>
                <c:pt idx="54">
                  <c:v>0.5</c:v>
                </c:pt>
                <c:pt idx="55">
                  <c:v>0.3</c:v>
                </c:pt>
                <c:pt idx="56">
                  <c:v>0.1</c:v>
                </c:pt>
                <c:pt idx="57">
                  <c:v>0.1</c:v>
                </c:pt>
                <c:pt idx="58">
                  <c:v>0.2</c:v>
                </c:pt>
                <c:pt idx="59">
                  <c:v>0.3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0.5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2.9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9.4</c:v>
                </c:pt>
                <c:pt idx="73">
                  <c:v>0.9</c:v>
                </c:pt>
                <c:pt idx="74">
                  <c:v>0.1</c:v>
                </c:pt>
                <c:pt idx="75">
                  <c:v>0.1</c:v>
                </c:pt>
                <c:pt idx="76">
                  <c:v>0.3</c:v>
                </c:pt>
                <c:pt idx="77">
                  <c:v>5.0999999999999996</c:v>
                </c:pt>
                <c:pt idx="78">
                  <c:v>0.1</c:v>
                </c:pt>
                <c:pt idx="79">
                  <c:v>0.1</c:v>
                </c:pt>
                <c:pt idx="80">
                  <c:v>1.6</c:v>
                </c:pt>
                <c:pt idx="81">
                  <c:v>0.1</c:v>
                </c:pt>
                <c:pt idx="82">
                  <c:v>0.9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4.0999999999999996</c:v>
                </c:pt>
                <c:pt idx="89">
                  <c:v>0.3</c:v>
                </c:pt>
                <c:pt idx="90">
                  <c:v>2.2000000000000002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0.5</c:v>
                </c:pt>
                <c:pt idx="96">
                  <c:v>3.9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0.7</c:v>
                </c:pt>
                <c:pt idx="101">
                  <c:v>0.2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0.4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0.1</c:v>
                </c:pt>
                <c:pt idx="113">
                  <c:v>0.1</c:v>
                </c:pt>
                <c:pt idx="114">
                  <c:v>0.6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3.7</c:v>
                </c:pt>
                <c:pt idx="120">
                  <c:v>0.1</c:v>
                </c:pt>
                <c:pt idx="121">
                  <c:v>0.1</c:v>
                </c:pt>
                <c:pt idx="122">
                  <c:v>0.4</c:v>
                </c:pt>
                <c:pt idx="123">
                  <c:v>7.3</c:v>
                </c:pt>
                <c:pt idx="124">
                  <c:v>0.1</c:v>
                </c:pt>
                <c:pt idx="125">
                  <c:v>0.1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1</c:v>
                </c:pt>
                <c:pt idx="130">
                  <c:v>0.1</c:v>
                </c:pt>
                <c:pt idx="131">
                  <c:v>0.3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3.2</c:v>
                </c:pt>
                <c:pt idx="136">
                  <c:v>0.2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4.3</c:v>
                </c:pt>
                <c:pt idx="143">
                  <c:v>6.3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3-4B38-A659-60EF7BA6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29968"/>
        <c:axId val="1984430928"/>
      </c:scatterChart>
      <c:valAx>
        <c:axId val="1984429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HIV/AIDS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30928"/>
        <c:crosses val="autoZero"/>
        <c:crossBetween val="midCat"/>
      </c:valAx>
      <c:valAx>
        <c:axId val="1984430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Life expt.</a:t>
            </a:r>
            <a:r>
              <a:rPr lang="en-US" sz="1600" b="1" baseline="0"/>
              <a:t> vs 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Workings!$H$2:$H$145</c:f>
              <c:numCache>
                <c:formatCode>#,##0.00</c:formatCode>
                <c:ptCount val="144"/>
                <c:pt idx="0">
                  <c:v>0.01</c:v>
                </c:pt>
                <c:pt idx="1">
                  <c:v>4.51</c:v>
                </c:pt>
                <c:pt idx="2">
                  <c:v>0.01</c:v>
                </c:pt>
                <c:pt idx="3">
                  <c:v>8.33</c:v>
                </c:pt>
                <c:pt idx="4">
                  <c:v>7.93</c:v>
                </c:pt>
                <c:pt idx="5">
                  <c:v>3.91</c:v>
                </c:pt>
                <c:pt idx="6">
                  <c:v>9.7100000000000009</c:v>
                </c:pt>
                <c:pt idx="7">
                  <c:v>12.32</c:v>
                </c:pt>
                <c:pt idx="8">
                  <c:v>0.01</c:v>
                </c:pt>
                <c:pt idx="9">
                  <c:v>0.01</c:v>
                </c:pt>
                <c:pt idx="10">
                  <c:v>13.94</c:v>
                </c:pt>
                <c:pt idx="11">
                  <c:v>12.6</c:v>
                </c:pt>
                <c:pt idx="12">
                  <c:v>6.58</c:v>
                </c:pt>
                <c:pt idx="13">
                  <c:v>0.01</c:v>
                </c:pt>
                <c:pt idx="14">
                  <c:v>0.01</c:v>
                </c:pt>
                <c:pt idx="15">
                  <c:v>4.03</c:v>
                </c:pt>
                <c:pt idx="16">
                  <c:v>0.01</c:v>
                </c:pt>
                <c:pt idx="17">
                  <c:v>7.32</c:v>
                </c:pt>
                <c:pt idx="18">
                  <c:v>12.03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8.1</c:v>
                </c:pt>
                <c:pt idx="25">
                  <c:v>0.01</c:v>
                </c:pt>
                <c:pt idx="26">
                  <c:v>0.01</c:v>
                </c:pt>
                <c:pt idx="27">
                  <c:v>7.16</c:v>
                </c:pt>
                <c:pt idx="28">
                  <c:v>5.78</c:v>
                </c:pt>
                <c:pt idx="29">
                  <c:v>4.38</c:v>
                </c:pt>
                <c:pt idx="30">
                  <c:v>0.01</c:v>
                </c:pt>
                <c:pt idx="31">
                  <c:v>3.45</c:v>
                </c:pt>
                <c:pt idx="32">
                  <c:v>12.14</c:v>
                </c:pt>
                <c:pt idx="33">
                  <c:v>0.01</c:v>
                </c:pt>
                <c:pt idx="34">
                  <c:v>12.68</c:v>
                </c:pt>
                <c:pt idx="35">
                  <c:v>9.64</c:v>
                </c:pt>
                <c:pt idx="36">
                  <c:v>0.38</c:v>
                </c:pt>
                <c:pt idx="37">
                  <c:v>5.92</c:v>
                </c:pt>
                <c:pt idx="38">
                  <c:v>3.82</c:v>
                </c:pt>
                <c:pt idx="39">
                  <c:v>2.52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11.5</c:v>
                </c:pt>
                <c:pt idx="45">
                  <c:v>0.01</c:v>
                </c:pt>
                <c:pt idx="46">
                  <c:v>6.13</c:v>
                </c:pt>
                <c:pt idx="47">
                  <c:v>11.03</c:v>
                </c:pt>
                <c:pt idx="48">
                  <c:v>0.01</c:v>
                </c:pt>
                <c:pt idx="49">
                  <c:v>7.53</c:v>
                </c:pt>
                <c:pt idx="50">
                  <c:v>1.88</c:v>
                </c:pt>
                <c:pt idx="51">
                  <c:v>0.01</c:v>
                </c:pt>
                <c:pt idx="52">
                  <c:v>0.01</c:v>
                </c:pt>
                <c:pt idx="53">
                  <c:v>7.64</c:v>
                </c:pt>
                <c:pt idx="54">
                  <c:v>0.01</c:v>
                </c:pt>
                <c:pt idx="55">
                  <c:v>2.87</c:v>
                </c:pt>
                <c:pt idx="56">
                  <c:v>0.01</c:v>
                </c:pt>
                <c:pt idx="57">
                  <c:v>7.45</c:v>
                </c:pt>
                <c:pt idx="58">
                  <c:v>3.07</c:v>
                </c:pt>
                <c:pt idx="59">
                  <c:v>0.09</c:v>
                </c:pt>
                <c:pt idx="60">
                  <c:v>0.01</c:v>
                </c:pt>
                <c:pt idx="61">
                  <c:v>10.75</c:v>
                </c:pt>
                <c:pt idx="62">
                  <c:v>2.62</c:v>
                </c:pt>
                <c:pt idx="63">
                  <c:v>7.56</c:v>
                </c:pt>
                <c:pt idx="64">
                  <c:v>3.83</c:v>
                </c:pt>
                <c:pt idx="65">
                  <c:v>0.01</c:v>
                </c:pt>
                <c:pt idx="66">
                  <c:v>0.41</c:v>
                </c:pt>
                <c:pt idx="67">
                  <c:v>6.29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1.32</c:v>
                </c:pt>
                <c:pt idx="72">
                  <c:v>0.01</c:v>
                </c:pt>
                <c:pt idx="73">
                  <c:v>0.01</c:v>
                </c:pt>
                <c:pt idx="74">
                  <c:v>15.19</c:v>
                </c:pt>
                <c:pt idx="75">
                  <c:v>11.12</c:v>
                </c:pt>
                <c:pt idx="76">
                  <c:v>0.01</c:v>
                </c:pt>
                <c:pt idx="77">
                  <c:v>0.01</c:v>
                </c:pt>
                <c:pt idx="78">
                  <c:v>0.52</c:v>
                </c:pt>
                <c:pt idx="79">
                  <c:v>0.01</c:v>
                </c:pt>
                <c:pt idx="80">
                  <c:v>0.01</c:v>
                </c:pt>
                <c:pt idx="81">
                  <c:v>8.49</c:v>
                </c:pt>
                <c:pt idx="82">
                  <c:v>0.01</c:v>
                </c:pt>
                <c:pt idx="83">
                  <c:v>0.01</c:v>
                </c:pt>
                <c:pt idx="84">
                  <c:v>5.26</c:v>
                </c:pt>
                <c:pt idx="85">
                  <c:v>0.01</c:v>
                </c:pt>
                <c:pt idx="86">
                  <c:v>0.01</c:v>
                </c:pt>
                <c:pt idx="87">
                  <c:v>0.43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9.07</c:v>
                </c:pt>
                <c:pt idx="94">
                  <c:v>3.55</c:v>
                </c:pt>
                <c:pt idx="95">
                  <c:v>0.01</c:v>
                </c:pt>
                <c:pt idx="96">
                  <c:v>0.01</c:v>
                </c:pt>
                <c:pt idx="97">
                  <c:v>6.06</c:v>
                </c:pt>
                <c:pt idx="98">
                  <c:v>0.01</c:v>
                </c:pt>
                <c:pt idx="99">
                  <c:v>6.74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4.5199999999999996</c:v>
                </c:pt>
                <c:pt idx="104">
                  <c:v>10.71</c:v>
                </c:pt>
                <c:pt idx="105">
                  <c:v>9.8800000000000008</c:v>
                </c:pt>
                <c:pt idx="106">
                  <c:v>0.01</c:v>
                </c:pt>
                <c:pt idx="107">
                  <c:v>10.119999999999999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0.26</c:v>
                </c:pt>
                <c:pt idx="112">
                  <c:v>9.09</c:v>
                </c:pt>
                <c:pt idx="113">
                  <c:v>0.01</c:v>
                </c:pt>
                <c:pt idx="114">
                  <c:v>0.01</c:v>
                </c:pt>
                <c:pt idx="115">
                  <c:v>1.83</c:v>
                </c:pt>
                <c:pt idx="116">
                  <c:v>10.6</c:v>
                </c:pt>
                <c:pt idx="117">
                  <c:v>10.46</c:v>
                </c:pt>
                <c:pt idx="118">
                  <c:v>0.01</c:v>
                </c:pt>
                <c:pt idx="119">
                  <c:v>7.38</c:v>
                </c:pt>
                <c:pt idx="120">
                  <c:v>0.01</c:v>
                </c:pt>
                <c:pt idx="121">
                  <c:v>2.37</c:v>
                </c:pt>
                <c:pt idx="122">
                  <c:v>6.32</c:v>
                </c:pt>
                <c:pt idx="123">
                  <c:v>0.01</c:v>
                </c:pt>
                <c:pt idx="124">
                  <c:v>7.3</c:v>
                </c:pt>
                <c:pt idx="125">
                  <c:v>9.61</c:v>
                </c:pt>
                <c:pt idx="126">
                  <c:v>0.01</c:v>
                </c:pt>
                <c:pt idx="127">
                  <c:v>6.41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6.94</c:v>
                </c:pt>
                <c:pt idx="132">
                  <c:v>1.39</c:v>
                </c:pt>
                <c:pt idx="133">
                  <c:v>1.45</c:v>
                </c:pt>
                <c:pt idx="134">
                  <c:v>2.9</c:v>
                </c:pt>
                <c:pt idx="135">
                  <c:v>0.01</c:v>
                </c:pt>
                <c:pt idx="136">
                  <c:v>8.06</c:v>
                </c:pt>
                <c:pt idx="137">
                  <c:v>10.37</c:v>
                </c:pt>
                <c:pt idx="138">
                  <c:v>8.82</c:v>
                </c:pt>
                <c:pt idx="139">
                  <c:v>6.03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6.5</c:v>
                </c:pt>
              </c:numCache>
            </c:numRef>
          </c:xVal>
          <c:yVal>
            <c:numRef>
              <c:f>Workings!$D$2:$D$145</c:f>
              <c:numCache>
                <c:formatCode>#,##0.00</c:formatCode>
                <c:ptCount val="144"/>
                <c:pt idx="0">
                  <c:v>59.9</c:v>
                </c:pt>
                <c:pt idx="1">
                  <c:v>77.5</c:v>
                </c:pt>
                <c:pt idx="2">
                  <c:v>75.400000000000006</c:v>
                </c:pt>
                <c:pt idx="3">
                  <c:v>51.7</c:v>
                </c:pt>
                <c:pt idx="4">
                  <c:v>76.2</c:v>
                </c:pt>
                <c:pt idx="5">
                  <c:v>74.599999999999994</c:v>
                </c:pt>
                <c:pt idx="6">
                  <c:v>82.7</c:v>
                </c:pt>
                <c:pt idx="7">
                  <c:v>81.400000000000006</c:v>
                </c:pt>
                <c:pt idx="8">
                  <c:v>72.5</c:v>
                </c:pt>
                <c:pt idx="9">
                  <c:v>71.400000000000006</c:v>
                </c:pt>
                <c:pt idx="10">
                  <c:v>72</c:v>
                </c:pt>
                <c:pt idx="11">
                  <c:v>89</c:v>
                </c:pt>
                <c:pt idx="12">
                  <c:v>70</c:v>
                </c:pt>
                <c:pt idx="13">
                  <c:v>59.7</c:v>
                </c:pt>
                <c:pt idx="14">
                  <c:v>69.400000000000006</c:v>
                </c:pt>
                <c:pt idx="15">
                  <c:v>77.2</c:v>
                </c:pt>
                <c:pt idx="16">
                  <c:v>65.099999999999994</c:v>
                </c:pt>
                <c:pt idx="17">
                  <c:v>74.8</c:v>
                </c:pt>
                <c:pt idx="18">
                  <c:v>74.3</c:v>
                </c:pt>
                <c:pt idx="19">
                  <c:v>59.3</c:v>
                </c:pt>
                <c:pt idx="20">
                  <c:v>59.1</c:v>
                </c:pt>
                <c:pt idx="21">
                  <c:v>73</c:v>
                </c:pt>
                <c:pt idx="22">
                  <c:v>68.3</c:v>
                </c:pt>
                <c:pt idx="23">
                  <c:v>56.7</c:v>
                </c:pt>
                <c:pt idx="24">
                  <c:v>82</c:v>
                </c:pt>
                <c:pt idx="25">
                  <c:v>58</c:v>
                </c:pt>
                <c:pt idx="26">
                  <c:v>52.6</c:v>
                </c:pt>
                <c:pt idx="27">
                  <c:v>83</c:v>
                </c:pt>
                <c:pt idx="28">
                  <c:v>75.8</c:v>
                </c:pt>
                <c:pt idx="29">
                  <c:v>74.599999999999994</c:v>
                </c:pt>
                <c:pt idx="30">
                  <c:v>63.2</c:v>
                </c:pt>
                <c:pt idx="31">
                  <c:v>79.5</c:v>
                </c:pt>
                <c:pt idx="32">
                  <c:v>77.8</c:v>
                </c:pt>
                <c:pt idx="33">
                  <c:v>83</c:v>
                </c:pt>
                <c:pt idx="34">
                  <c:v>78.599999999999994</c:v>
                </c:pt>
                <c:pt idx="35">
                  <c:v>84</c:v>
                </c:pt>
                <c:pt idx="36">
                  <c:v>63</c:v>
                </c:pt>
                <c:pt idx="37">
                  <c:v>73.599999999999994</c:v>
                </c:pt>
                <c:pt idx="38">
                  <c:v>76</c:v>
                </c:pt>
                <c:pt idx="39">
                  <c:v>73.3</c:v>
                </c:pt>
                <c:pt idx="40">
                  <c:v>57.9</c:v>
                </c:pt>
                <c:pt idx="41">
                  <c:v>77.3</c:v>
                </c:pt>
                <c:pt idx="42">
                  <c:v>64.2</c:v>
                </c:pt>
                <c:pt idx="43">
                  <c:v>69.7</c:v>
                </c:pt>
                <c:pt idx="44">
                  <c:v>82.2</c:v>
                </c:pt>
                <c:pt idx="45">
                  <c:v>65.5</c:v>
                </c:pt>
                <c:pt idx="46">
                  <c:v>74.5</c:v>
                </c:pt>
                <c:pt idx="47">
                  <c:v>89</c:v>
                </c:pt>
                <c:pt idx="48">
                  <c:v>62.1</c:v>
                </c:pt>
                <c:pt idx="49">
                  <c:v>88</c:v>
                </c:pt>
                <c:pt idx="50">
                  <c:v>71.7</c:v>
                </c:pt>
                <c:pt idx="51">
                  <c:v>58.1</c:v>
                </c:pt>
                <c:pt idx="52">
                  <c:v>58.4</c:v>
                </c:pt>
                <c:pt idx="53">
                  <c:v>66</c:v>
                </c:pt>
                <c:pt idx="54">
                  <c:v>63.1</c:v>
                </c:pt>
                <c:pt idx="55">
                  <c:v>74.5</c:v>
                </c:pt>
                <c:pt idx="56">
                  <c:v>75.599999999999994</c:v>
                </c:pt>
                <c:pt idx="57">
                  <c:v>82.5</c:v>
                </c:pt>
                <c:pt idx="58">
                  <c:v>68</c:v>
                </c:pt>
                <c:pt idx="59">
                  <c:v>68.900000000000006</c:v>
                </c:pt>
                <c:pt idx="60">
                  <c:v>67.900000000000006</c:v>
                </c:pt>
                <c:pt idx="61">
                  <c:v>81.2</c:v>
                </c:pt>
                <c:pt idx="62">
                  <c:v>82.2</c:v>
                </c:pt>
                <c:pt idx="63">
                  <c:v>82.5</c:v>
                </c:pt>
                <c:pt idx="64">
                  <c:v>75.8</c:v>
                </c:pt>
                <c:pt idx="65">
                  <c:v>83.5</c:v>
                </c:pt>
                <c:pt idx="66">
                  <c:v>74</c:v>
                </c:pt>
                <c:pt idx="67">
                  <c:v>69.900000000000006</c:v>
                </c:pt>
                <c:pt idx="68">
                  <c:v>62.9</c:v>
                </c:pt>
                <c:pt idx="69">
                  <c:v>66.099999999999994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52.1</c:v>
                </c:pt>
                <c:pt idx="73">
                  <c:v>58.1</c:v>
                </c:pt>
                <c:pt idx="74">
                  <c:v>73.400000000000006</c:v>
                </c:pt>
                <c:pt idx="75">
                  <c:v>81.7</c:v>
                </c:pt>
                <c:pt idx="76">
                  <c:v>65.099999999999994</c:v>
                </c:pt>
                <c:pt idx="77">
                  <c:v>57.6</c:v>
                </c:pt>
                <c:pt idx="78">
                  <c:v>74.8</c:v>
                </c:pt>
                <c:pt idx="79">
                  <c:v>78.2</c:v>
                </c:pt>
                <c:pt idx="80">
                  <c:v>57.8</c:v>
                </c:pt>
                <c:pt idx="81">
                  <c:v>81.400000000000006</c:v>
                </c:pt>
                <c:pt idx="82">
                  <c:v>63</c:v>
                </c:pt>
                <c:pt idx="83">
                  <c:v>74.2</c:v>
                </c:pt>
                <c:pt idx="84">
                  <c:v>76.599999999999994</c:v>
                </c:pt>
                <c:pt idx="85">
                  <c:v>68.400000000000006</c:v>
                </c:pt>
                <c:pt idx="86">
                  <c:v>75.900000000000006</c:v>
                </c:pt>
                <c:pt idx="87">
                  <c:v>74.099999999999994</c:v>
                </c:pt>
                <c:pt idx="88">
                  <c:v>56.7</c:v>
                </c:pt>
                <c:pt idx="89">
                  <c:v>66.400000000000006</c:v>
                </c:pt>
                <c:pt idx="90">
                  <c:v>65.900000000000006</c:v>
                </c:pt>
                <c:pt idx="91">
                  <c:v>69.599999999999994</c:v>
                </c:pt>
                <c:pt idx="92">
                  <c:v>81.7</c:v>
                </c:pt>
                <c:pt idx="93">
                  <c:v>81.5</c:v>
                </c:pt>
                <c:pt idx="94">
                  <c:v>74.5</c:v>
                </c:pt>
                <c:pt idx="95">
                  <c:v>61.4</c:v>
                </c:pt>
                <c:pt idx="96">
                  <c:v>53.6</c:v>
                </c:pt>
                <c:pt idx="97">
                  <c:v>81.599999999999994</c:v>
                </c:pt>
                <c:pt idx="98">
                  <c:v>66.2</c:v>
                </c:pt>
                <c:pt idx="99">
                  <c:v>77.599999999999994</c:v>
                </c:pt>
                <c:pt idx="100">
                  <c:v>62.7</c:v>
                </c:pt>
                <c:pt idx="101">
                  <c:v>73.900000000000006</c:v>
                </c:pt>
                <c:pt idx="102">
                  <c:v>75.3</c:v>
                </c:pt>
                <c:pt idx="103">
                  <c:v>68.400000000000006</c:v>
                </c:pt>
                <c:pt idx="104">
                  <c:v>77.3</c:v>
                </c:pt>
                <c:pt idx="105">
                  <c:v>89</c:v>
                </c:pt>
                <c:pt idx="106">
                  <c:v>74.8</c:v>
                </c:pt>
                <c:pt idx="107">
                  <c:v>73</c:v>
                </c:pt>
                <c:pt idx="108">
                  <c:v>65.7</c:v>
                </c:pt>
                <c:pt idx="109">
                  <c:v>73.8</c:v>
                </c:pt>
                <c:pt idx="110">
                  <c:v>67.3</c:v>
                </c:pt>
                <c:pt idx="111">
                  <c:v>66.400000000000006</c:v>
                </c:pt>
                <c:pt idx="112">
                  <c:v>75.400000000000006</c:v>
                </c:pt>
                <c:pt idx="113">
                  <c:v>73</c:v>
                </c:pt>
                <c:pt idx="114">
                  <c:v>48.1</c:v>
                </c:pt>
                <c:pt idx="115">
                  <c:v>82.9</c:v>
                </c:pt>
                <c:pt idx="116">
                  <c:v>76.400000000000006</c:v>
                </c:pt>
                <c:pt idx="117">
                  <c:v>87</c:v>
                </c:pt>
                <c:pt idx="118">
                  <c:v>68.8</c:v>
                </c:pt>
                <c:pt idx="119">
                  <c:v>62</c:v>
                </c:pt>
                <c:pt idx="120">
                  <c:v>82.6</c:v>
                </c:pt>
                <c:pt idx="121">
                  <c:v>74.7</c:v>
                </c:pt>
                <c:pt idx="122">
                  <c:v>71.400000000000006</c:v>
                </c:pt>
                <c:pt idx="123">
                  <c:v>58.4</c:v>
                </c:pt>
                <c:pt idx="124">
                  <c:v>82.3</c:v>
                </c:pt>
                <c:pt idx="125">
                  <c:v>83.2</c:v>
                </c:pt>
                <c:pt idx="126">
                  <c:v>69.599999999999994</c:v>
                </c:pt>
                <c:pt idx="127">
                  <c:v>74.599999999999994</c:v>
                </c:pt>
                <c:pt idx="128">
                  <c:v>68</c:v>
                </c:pt>
                <c:pt idx="129">
                  <c:v>59.7</c:v>
                </c:pt>
                <c:pt idx="130">
                  <c:v>73.3</c:v>
                </c:pt>
                <c:pt idx="131">
                  <c:v>71.099999999999994</c:v>
                </c:pt>
                <c:pt idx="132">
                  <c:v>75.099999999999994</c:v>
                </c:pt>
                <c:pt idx="133">
                  <c:v>75.5</c:v>
                </c:pt>
                <c:pt idx="134">
                  <c:v>66</c:v>
                </c:pt>
                <c:pt idx="135">
                  <c:v>61.5</c:v>
                </c:pt>
                <c:pt idx="136">
                  <c:v>78</c:v>
                </c:pt>
                <c:pt idx="137">
                  <c:v>81</c:v>
                </c:pt>
                <c:pt idx="138">
                  <c:v>79.099999999999994</c:v>
                </c:pt>
                <c:pt idx="139">
                  <c:v>76.8</c:v>
                </c:pt>
                <c:pt idx="140">
                  <c:v>69.2</c:v>
                </c:pt>
                <c:pt idx="141">
                  <c:v>71.7</c:v>
                </c:pt>
                <c:pt idx="142">
                  <c:v>61.1</c:v>
                </c:pt>
                <c:pt idx="143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3-46EE-BB5A-BC07328A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29968"/>
        <c:axId val="1984430928"/>
      </c:scatterChart>
      <c:valAx>
        <c:axId val="1984429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Alcohol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30928"/>
        <c:crosses val="autoZero"/>
        <c:crossBetween val="midCat"/>
      </c:valAx>
      <c:valAx>
        <c:axId val="1984430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 Mortality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Workings!$E$2:$E$145</c:f>
              <c:numCache>
                <c:formatCode>#,##0.00</c:formatCode>
                <c:ptCount val="144"/>
                <c:pt idx="0">
                  <c:v>271</c:v>
                </c:pt>
                <c:pt idx="1">
                  <c:v>8</c:v>
                </c:pt>
                <c:pt idx="2">
                  <c:v>11</c:v>
                </c:pt>
                <c:pt idx="3">
                  <c:v>348</c:v>
                </c:pt>
                <c:pt idx="4">
                  <c:v>118</c:v>
                </c:pt>
                <c:pt idx="5">
                  <c:v>12</c:v>
                </c:pt>
                <c:pt idx="6">
                  <c:v>6</c:v>
                </c:pt>
                <c:pt idx="7">
                  <c:v>66</c:v>
                </c:pt>
                <c:pt idx="8">
                  <c:v>119</c:v>
                </c:pt>
                <c:pt idx="9">
                  <c:v>132</c:v>
                </c:pt>
                <c:pt idx="10">
                  <c:v>199</c:v>
                </c:pt>
                <c:pt idx="11">
                  <c:v>76</c:v>
                </c:pt>
                <c:pt idx="12">
                  <c:v>177</c:v>
                </c:pt>
                <c:pt idx="13">
                  <c:v>252</c:v>
                </c:pt>
                <c:pt idx="14">
                  <c:v>216</c:v>
                </c:pt>
                <c:pt idx="15">
                  <c:v>89</c:v>
                </c:pt>
                <c:pt idx="16">
                  <c:v>268</c:v>
                </c:pt>
                <c:pt idx="17">
                  <c:v>144</c:v>
                </c:pt>
                <c:pt idx="18">
                  <c:v>138</c:v>
                </c:pt>
                <c:pt idx="19">
                  <c:v>268</c:v>
                </c:pt>
                <c:pt idx="20">
                  <c:v>297</c:v>
                </c:pt>
                <c:pt idx="21">
                  <c:v>117</c:v>
                </c:pt>
                <c:pt idx="22">
                  <c:v>179</c:v>
                </c:pt>
                <c:pt idx="23">
                  <c:v>366</c:v>
                </c:pt>
                <c:pt idx="24">
                  <c:v>65</c:v>
                </c:pt>
                <c:pt idx="25">
                  <c:v>437</c:v>
                </c:pt>
                <c:pt idx="26">
                  <c:v>362</c:v>
                </c:pt>
                <c:pt idx="27">
                  <c:v>83</c:v>
                </c:pt>
                <c:pt idx="28">
                  <c:v>86</c:v>
                </c:pt>
                <c:pt idx="29">
                  <c:v>144</c:v>
                </c:pt>
                <c:pt idx="30">
                  <c:v>23</c:v>
                </c:pt>
                <c:pt idx="31">
                  <c:v>96</c:v>
                </c:pt>
                <c:pt idx="32">
                  <c:v>97</c:v>
                </c:pt>
                <c:pt idx="33">
                  <c:v>53</c:v>
                </c:pt>
                <c:pt idx="34">
                  <c:v>88</c:v>
                </c:pt>
                <c:pt idx="35">
                  <c:v>73</c:v>
                </c:pt>
                <c:pt idx="36">
                  <c:v>252</c:v>
                </c:pt>
                <c:pt idx="37">
                  <c:v>154</c:v>
                </c:pt>
                <c:pt idx="38">
                  <c:v>121</c:v>
                </c:pt>
                <c:pt idx="39">
                  <c:v>181</c:v>
                </c:pt>
                <c:pt idx="40">
                  <c:v>32</c:v>
                </c:pt>
                <c:pt idx="41">
                  <c:v>122</c:v>
                </c:pt>
                <c:pt idx="42">
                  <c:v>234</c:v>
                </c:pt>
                <c:pt idx="43">
                  <c:v>19</c:v>
                </c:pt>
                <c:pt idx="44">
                  <c:v>79</c:v>
                </c:pt>
                <c:pt idx="45">
                  <c:v>237</c:v>
                </c:pt>
                <c:pt idx="46">
                  <c:v>125</c:v>
                </c:pt>
                <c:pt idx="47">
                  <c:v>69</c:v>
                </c:pt>
                <c:pt idx="48">
                  <c:v>253</c:v>
                </c:pt>
                <c:pt idx="49">
                  <c:v>73</c:v>
                </c:pt>
                <c:pt idx="50">
                  <c:v>187</c:v>
                </c:pt>
                <c:pt idx="51">
                  <c:v>299</c:v>
                </c:pt>
                <c:pt idx="52">
                  <c:v>282</c:v>
                </c:pt>
                <c:pt idx="53">
                  <c:v>217</c:v>
                </c:pt>
                <c:pt idx="54">
                  <c:v>245</c:v>
                </c:pt>
                <c:pt idx="55">
                  <c:v>149</c:v>
                </c:pt>
                <c:pt idx="56">
                  <c:v>137</c:v>
                </c:pt>
                <c:pt idx="57">
                  <c:v>49</c:v>
                </c:pt>
                <c:pt idx="58">
                  <c:v>184</c:v>
                </c:pt>
                <c:pt idx="59">
                  <c:v>179</c:v>
                </c:pt>
                <c:pt idx="60">
                  <c:v>199</c:v>
                </c:pt>
                <c:pt idx="61">
                  <c:v>66</c:v>
                </c:pt>
                <c:pt idx="62">
                  <c:v>6</c:v>
                </c:pt>
                <c:pt idx="63">
                  <c:v>57</c:v>
                </c:pt>
                <c:pt idx="64">
                  <c:v>133</c:v>
                </c:pt>
                <c:pt idx="65">
                  <c:v>57</c:v>
                </c:pt>
                <c:pt idx="66">
                  <c:v>113</c:v>
                </c:pt>
                <c:pt idx="67">
                  <c:v>22</c:v>
                </c:pt>
                <c:pt idx="68">
                  <c:v>255</c:v>
                </c:pt>
                <c:pt idx="69">
                  <c:v>2</c:v>
                </c:pt>
                <c:pt idx="70">
                  <c:v>156</c:v>
                </c:pt>
                <c:pt idx="71">
                  <c:v>99</c:v>
                </c:pt>
                <c:pt idx="72">
                  <c:v>522</c:v>
                </c:pt>
                <c:pt idx="73">
                  <c:v>329</c:v>
                </c:pt>
                <c:pt idx="74">
                  <c:v>169</c:v>
                </c:pt>
                <c:pt idx="75">
                  <c:v>65</c:v>
                </c:pt>
                <c:pt idx="76">
                  <c:v>225</c:v>
                </c:pt>
                <c:pt idx="77">
                  <c:v>377</c:v>
                </c:pt>
                <c:pt idx="78">
                  <c:v>126</c:v>
                </c:pt>
                <c:pt idx="79">
                  <c:v>62</c:v>
                </c:pt>
                <c:pt idx="80">
                  <c:v>272</c:v>
                </c:pt>
                <c:pt idx="81">
                  <c:v>55</c:v>
                </c:pt>
                <c:pt idx="82">
                  <c:v>26</c:v>
                </c:pt>
                <c:pt idx="83">
                  <c:v>148</c:v>
                </c:pt>
                <c:pt idx="84">
                  <c:v>122</c:v>
                </c:pt>
                <c:pt idx="85">
                  <c:v>225</c:v>
                </c:pt>
                <c:pt idx="86">
                  <c:v>17</c:v>
                </c:pt>
                <c:pt idx="87">
                  <c:v>96</c:v>
                </c:pt>
                <c:pt idx="88">
                  <c:v>375</c:v>
                </c:pt>
                <c:pt idx="89">
                  <c:v>21</c:v>
                </c:pt>
                <c:pt idx="90">
                  <c:v>242</c:v>
                </c:pt>
                <c:pt idx="91">
                  <c:v>158</c:v>
                </c:pt>
                <c:pt idx="92">
                  <c:v>58</c:v>
                </c:pt>
                <c:pt idx="93">
                  <c:v>67</c:v>
                </c:pt>
                <c:pt idx="94">
                  <c:v>148</c:v>
                </c:pt>
                <c:pt idx="95">
                  <c:v>223</c:v>
                </c:pt>
                <c:pt idx="96">
                  <c:v>362</c:v>
                </c:pt>
                <c:pt idx="97">
                  <c:v>61</c:v>
                </c:pt>
                <c:pt idx="98">
                  <c:v>162</c:v>
                </c:pt>
                <c:pt idx="99">
                  <c:v>119</c:v>
                </c:pt>
                <c:pt idx="100">
                  <c:v>278</c:v>
                </c:pt>
                <c:pt idx="101">
                  <c:v>147</c:v>
                </c:pt>
                <c:pt idx="102">
                  <c:v>125</c:v>
                </c:pt>
                <c:pt idx="103">
                  <c:v>214</c:v>
                </c:pt>
                <c:pt idx="104">
                  <c:v>12</c:v>
                </c:pt>
                <c:pt idx="105">
                  <c:v>78</c:v>
                </c:pt>
                <c:pt idx="106">
                  <c:v>135</c:v>
                </c:pt>
                <c:pt idx="107">
                  <c:v>225</c:v>
                </c:pt>
                <c:pt idx="108">
                  <c:v>23</c:v>
                </c:pt>
                <c:pt idx="109">
                  <c:v>128</c:v>
                </c:pt>
                <c:pt idx="110">
                  <c:v>191</c:v>
                </c:pt>
                <c:pt idx="111">
                  <c:v>192</c:v>
                </c:pt>
                <c:pt idx="112">
                  <c:v>123</c:v>
                </c:pt>
                <c:pt idx="113">
                  <c:v>17</c:v>
                </c:pt>
                <c:pt idx="114">
                  <c:v>463</c:v>
                </c:pt>
                <c:pt idx="115">
                  <c:v>56</c:v>
                </c:pt>
                <c:pt idx="116">
                  <c:v>113</c:v>
                </c:pt>
                <c:pt idx="117">
                  <c:v>76</c:v>
                </c:pt>
                <c:pt idx="118">
                  <c:v>183</c:v>
                </c:pt>
                <c:pt idx="119">
                  <c:v>347</c:v>
                </c:pt>
                <c:pt idx="120">
                  <c:v>58</c:v>
                </c:pt>
                <c:pt idx="121">
                  <c:v>141</c:v>
                </c:pt>
                <c:pt idx="122">
                  <c:v>178</c:v>
                </c:pt>
                <c:pt idx="123">
                  <c:v>382</c:v>
                </c:pt>
                <c:pt idx="124">
                  <c:v>54</c:v>
                </c:pt>
                <c:pt idx="125">
                  <c:v>51</c:v>
                </c:pt>
                <c:pt idx="126">
                  <c:v>162</c:v>
                </c:pt>
                <c:pt idx="127">
                  <c:v>152</c:v>
                </c:pt>
                <c:pt idx="128">
                  <c:v>155</c:v>
                </c:pt>
                <c:pt idx="129">
                  <c:v>285</c:v>
                </c:pt>
                <c:pt idx="130">
                  <c:v>135</c:v>
                </c:pt>
                <c:pt idx="131">
                  <c:v>171</c:v>
                </c:pt>
                <c:pt idx="132">
                  <c:v>12</c:v>
                </c:pt>
                <c:pt idx="133">
                  <c:v>17</c:v>
                </c:pt>
                <c:pt idx="134">
                  <c:v>217</c:v>
                </c:pt>
                <c:pt idx="135">
                  <c:v>38</c:v>
                </c:pt>
                <c:pt idx="136">
                  <c:v>23</c:v>
                </c:pt>
                <c:pt idx="137">
                  <c:v>71</c:v>
                </c:pt>
                <c:pt idx="138">
                  <c:v>14</c:v>
                </c:pt>
                <c:pt idx="139">
                  <c:v>117</c:v>
                </c:pt>
                <c:pt idx="140">
                  <c:v>184</c:v>
                </c:pt>
                <c:pt idx="141">
                  <c:v>134</c:v>
                </c:pt>
                <c:pt idx="142">
                  <c:v>314</c:v>
                </c:pt>
                <c:pt idx="143">
                  <c:v>371</c:v>
                </c:pt>
              </c:numCache>
            </c:numRef>
          </c:xVal>
          <c:yVal>
            <c:numRef>
              <c:f>'Linear Regression'!$C$31:$C$174</c:f>
              <c:numCache>
                <c:formatCode>General</c:formatCode>
                <c:ptCount val="144"/>
                <c:pt idx="0">
                  <c:v>-4.0340320953294579</c:v>
                </c:pt>
                <c:pt idx="1">
                  <c:v>-0.25483198630244885</c:v>
                </c:pt>
                <c:pt idx="2">
                  <c:v>-1.8484148199883919</c:v>
                </c:pt>
                <c:pt idx="3">
                  <c:v>-10.792322956866457</c:v>
                </c:pt>
                <c:pt idx="4">
                  <c:v>-3.2232730053717091</c:v>
                </c:pt>
                <c:pt idx="5">
                  <c:v>-0.6686587938709323</c:v>
                </c:pt>
                <c:pt idx="6">
                  <c:v>-6.4725396935960759</c:v>
                </c:pt>
                <c:pt idx="7">
                  <c:v>-0.54157175995194962</c:v>
                </c:pt>
                <c:pt idx="8">
                  <c:v>1.0777020128518444</c:v>
                </c:pt>
                <c:pt idx="9">
                  <c:v>4.0716945391117889</c:v>
                </c:pt>
                <c:pt idx="10">
                  <c:v>-4.1159172244717297</c:v>
                </c:pt>
                <c:pt idx="11">
                  <c:v>8.3654076413841096</c:v>
                </c:pt>
                <c:pt idx="12">
                  <c:v>-1.408514089557741</c:v>
                </c:pt>
                <c:pt idx="13">
                  <c:v>-4.3048608920655198</c:v>
                </c:pt>
                <c:pt idx="14">
                  <c:v>1.2552529746507446</c:v>
                </c:pt>
                <c:pt idx="15">
                  <c:v>1.2940926870941496</c:v>
                </c:pt>
                <c:pt idx="16">
                  <c:v>-0.34850718354142884</c:v>
                </c:pt>
                <c:pt idx="17">
                  <c:v>-1.2589027798824048</c:v>
                </c:pt>
                <c:pt idx="18">
                  <c:v>-2.3074693711999288</c:v>
                </c:pt>
                <c:pt idx="19">
                  <c:v>-0.95236638440754717</c:v>
                </c:pt>
                <c:pt idx="20">
                  <c:v>-4.5837126573460694</c:v>
                </c:pt>
                <c:pt idx="21">
                  <c:v>0.2883093745961105</c:v>
                </c:pt>
                <c:pt idx="22">
                  <c:v>0.82190020283859155</c:v>
                </c:pt>
                <c:pt idx="23">
                  <c:v>-1.1992945398864094</c:v>
                </c:pt>
                <c:pt idx="24">
                  <c:v>3.8340213212992467</c:v>
                </c:pt>
                <c:pt idx="25">
                  <c:v>7.7005545466259022</c:v>
                </c:pt>
                <c:pt idx="26">
                  <c:v>-1.5196764800449571</c:v>
                </c:pt>
                <c:pt idx="27">
                  <c:v>3.6317755460307239</c:v>
                </c:pt>
                <c:pt idx="28">
                  <c:v>1.4160711790502347</c:v>
                </c:pt>
                <c:pt idx="29">
                  <c:v>2.0384283038298179</c:v>
                </c:pt>
                <c:pt idx="30">
                  <c:v>-8.4514504865446867</c:v>
                </c:pt>
                <c:pt idx="31">
                  <c:v>4.3807216359751493</c:v>
                </c:pt>
                <c:pt idx="32">
                  <c:v>-0.49964388964387751</c:v>
                </c:pt>
                <c:pt idx="33">
                  <c:v>7.3198305573230016</c:v>
                </c:pt>
                <c:pt idx="34">
                  <c:v>-2.7518835724077491</c:v>
                </c:pt>
                <c:pt idx="35">
                  <c:v>-0.53109627692170136</c:v>
                </c:pt>
                <c:pt idx="36">
                  <c:v>6.2822178394753507</c:v>
                </c:pt>
                <c:pt idx="37">
                  <c:v>2.2852813419739846</c:v>
                </c:pt>
                <c:pt idx="38">
                  <c:v>1.3311594859371922</c:v>
                </c:pt>
                <c:pt idx="39">
                  <c:v>2.0357549670122808</c:v>
                </c:pt>
                <c:pt idx="40">
                  <c:v>-6.2244952170476253</c:v>
                </c:pt>
                <c:pt idx="41">
                  <c:v>-0.10785758140973201</c:v>
                </c:pt>
                <c:pt idx="42">
                  <c:v>2.2299065733470584</c:v>
                </c:pt>
                <c:pt idx="43">
                  <c:v>-8.012325510608278</c:v>
                </c:pt>
                <c:pt idx="44">
                  <c:v>0.54872785648690581</c:v>
                </c:pt>
                <c:pt idx="45">
                  <c:v>0.22382573071283218</c:v>
                </c:pt>
                <c:pt idx="46">
                  <c:v>0.48675765610369126</c:v>
                </c:pt>
                <c:pt idx="47">
                  <c:v>7.2838675832054918</c:v>
                </c:pt>
                <c:pt idx="48">
                  <c:v>-3.5634855009727104</c:v>
                </c:pt>
                <c:pt idx="49">
                  <c:v>6.5528976035475495</c:v>
                </c:pt>
                <c:pt idx="50">
                  <c:v>4.6398630477100511</c:v>
                </c:pt>
                <c:pt idx="51">
                  <c:v>-2.2204503200097179</c:v>
                </c:pt>
                <c:pt idx="52">
                  <c:v>-0.73996537263377604</c:v>
                </c:pt>
                <c:pt idx="53">
                  <c:v>-0.82398616702603533</c:v>
                </c:pt>
                <c:pt idx="54">
                  <c:v>0.19534821322108797</c:v>
                </c:pt>
                <c:pt idx="55">
                  <c:v>4.5064685360691215</c:v>
                </c:pt>
                <c:pt idx="56">
                  <c:v>-0.5044475569445126</c:v>
                </c:pt>
                <c:pt idx="57">
                  <c:v>-2.0091584429707154</c:v>
                </c:pt>
                <c:pt idx="58">
                  <c:v>-0.64167107275973478</c:v>
                </c:pt>
                <c:pt idx="59">
                  <c:v>-1.698150080800076E-2</c:v>
                </c:pt>
                <c:pt idx="60">
                  <c:v>2.1583768513495158</c:v>
                </c:pt>
                <c:pt idx="61">
                  <c:v>-2.185764153626792</c:v>
                </c:pt>
                <c:pt idx="62">
                  <c:v>1.0488208665986889</c:v>
                </c:pt>
                <c:pt idx="63">
                  <c:v>1.3749427385707662</c:v>
                </c:pt>
                <c:pt idx="64">
                  <c:v>4.0198561466682463</c:v>
                </c:pt>
                <c:pt idx="65">
                  <c:v>7.1182441730429531</c:v>
                </c:pt>
                <c:pt idx="66">
                  <c:v>1.1842976616835728</c:v>
                </c:pt>
                <c:pt idx="67">
                  <c:v>-8.4689633101933168</c:v>
                </c:pt>
                <c:pt idx="68">
                  <c:v>-0.13479846289053654</c:v>
                </c:pt>
                <c:pt idx="69">
                  <c:v>-6.9806244047208992</c:v>
                </c:pt>
                <c:pt idx="70">
                  <c:v>-1.1838587610118907</c:v>
                </c:pt>
                <c:pt idx="71">
                  <c:v>1.3506675159194117</c:v>
                </c:pt>
                <c:pt idx="72">
                  <c:v>4.8825046120966107</c:v>
                </c:pt>
                <c:pt idx="73">
                  <c:v>-2.1327508900014678</c:v>
                </c:pt>
                <c:pt idx="74">
                  <c:v>-5.1632511210533352</c:v>
                </c:pt>
                <c:pt idx="75">
                  <c:v>1.264835241166324</c:v>
                </c:pt>
                <c:pt idx="76">
                  <c:v>0.29197139948503548</c:v>
                </c:pt>
                <c:pt idx="77">
                  <c:v>-0.11168009756364938</c:v>
                </c:pt>
                <c:pt idx="78">
                  <c:v>2.6678392178421575</c:v>
                </c:pt>
                <c:pt idx="79">
                  <c:v>3.3656474629348736</c:v>
                </c:pt>
                <c:pt idx="80">
                  <c:v>-2.1549075169994936</c:v>
                </c:pt>
                <c:pt idx="81">
                  <c:v>3.5904589353020384</c:v>
                </c:pt>
                <c:pt idx="82">
                  <c:v>-4.503503191621931</c:v>
                </c:pt>
                <c:pt idx="83">
                  <c:v>0.67166076829964538</c:v>
                </c:pt>
                <c:pt idx="84">
                  <c:v>3.4884251898729133</c:v>
                </c:pt>
                <c:pt idx="85">
                  <c:v>-3.2168320015165222</c:v>
                </c:pt>
                <c:pt idx="86">
                  <c:v>-2.1564221261264009</c:v>
                </c:pt>
                <c:pt idx="87">
                  <c:v>2.3008414413980347</c:v>
                </c:pt>
                <c:pt idx="88">
                  <c:v>0.83559274851809562</c:v>
                </c:pt>
                <c:pt idx="89">
                  <c:v>-2.4522505949137781</c:v>
                </c:pt>
                <c:pt idx="90">
                  <c:v>0.42724844612662594</c:v>
                </c:pt>
                <c:pt idx="91">
                  <c:v>-0.63432619737162099</c:v>
                </c:pt>
                <c:pt idx="92">
                  <c:v>9.8385355143363995E-2</c:v>
                </c:pt>
                <c:pt idx="93">
                  <c:v>-2.8699872782855209</c:v>
                </c:pt>
                <c:pt idx="94">
                  <c:v>3.7780368140682015</c:v>
                </c:pt>
                <c:pt idx="95">
                  <c:v>3.1251199865657213</c:v>
                </c:pt>
                <c:pt idx="96">
                  <c:v>-3.2819300752324025</c:v>
                </c:pt>
                <c:pt idx="97">
                  <c:v>-7.5911495877804214E-2</c:v>
                </c:pt>
                <c:pt idx="98">
                  <c:v>2.9022617011920318</c:v>
                </c:pt>
                <c:pt idx="99">
                  <c:v>4.4556363761110873</c:v>
                </c:pt>
                <c:pt idx="100">
                  <c:v>6.8358027901645357E-2</c:v>
                </c:pt>
                <c:pt idx="101">
                  <c:v>2.9215849181457543</c:v>
                </c:pt>
                <c:pt idx="102">
                  <c:v>2.8180810935839276</c:v>
                </c:pt>
                <c:pt idx="103">
                  <c:v>0.14404102490628645</c:v>
                </c:pt>
                <c:pt idx="104">
                  <c:v>-4.644030360847438</c:v>
                </c:pt>
                <c:pt idx="105">
                  <c:v>8.3081438109048804</c:v>
                </c:pt>
                <c:pt idx="106">
                  <c:v>0.86700082545668522</c:v>
                </c:pt>
                <c:pt idx="107">
                  <c:v>-1.1745471263215705</c:v>
                </c:pt>
                <c:pt idx="108">
                  <c:v>-6.1623842740116288</c:v>
                </c:pt>
                <c:pt idx="109">
                  <c:v>2.0684377947353454</c:v>
                </c:pt>
                <c:pt idx="110">
                  <c:v>-0.66150111157904234</c:v>
                </c:pt>
                <c:pt idx="111">
                  <c:v>1.9320071961327727</c:v>
                </c:pt>
                <c:pt idx="112">
                  <c:v>0.82371183636361422</c:v>
                </c:pt>
                <c:pt idx="113">
                  <c:v>-1.9443943710044493</c:v>
                </c:pt>
                <c:pt idx="114">
                  <c:v>-10.168273805509379</c:v>
                </c:pt>
                <c:pt idx="115">
                  <c:v>3.9577195207968714</c:v>
                </c:pt>
                <c:pt idx="116">
                  <c:v>-1.4849867364780494</c:v>
                </c:pt>
                <c:pt idx="117">
                  <c:v>5.2179939178062114</c:v>
                </c:pt>
                <c:pt idx="118">
                  <c:v>3.0346927942618294</c:v>
                </c:pt>
                <c:pt idx="119">
                  <c:v>-1.9284871834690378</c:v>
                </c:pt>
                <c:pt idx="120">
                  <c:v>2.0284325785754191</c:v>
                </c:pt>
                <c:pt idx="121">
                  <c:v>1.7394932869370905</c:v>
                </c:pt>
                <c:pt idx="122">
                  <c:v>0.37548657209629255</c:v>
                </c:pt>
                <c:pt idx="123">
                  <c:v>2.2255301171779749</c:v>
                </c:pt>
                <c:pt idx="124">
                  <c:v>2.2240313366212661</c:v>
                </c:pt>
                <c:pt idx="125">
                  <c:v>0.22655926307098184</c:v>
                </c:pt>
                <c:pt idx="126">
                  <c:v>0.85861767554220592</c:v>
                </c:pt>
                <c:pt idx="127">
                  <c:v>1.5449717773647933</c:v>
                </c:pt>
                <c:pt idx="128">
                  <c:v>-1.6428514185585783</c:v>
                </c:pt>
                <c:pt idx="129">
                  <c:v>-5.4212757194474932</c:v>
                </c:pt>
                <c:pt idx="130">
                  <c:v>-3.7379676270404616E-2</c:v>
                </c:pt>
                <c:pt idx="131">
                  <c:v>-0.73945444751413447</c:v>
                </c:pt>
                <c:pt idx="132">
                  <c:v>-2.8599733153569389</c:v>
                </c:pt>
                <c:pt idx="133">
                  <c:v>-2.0259995945141895</c:v>
                </c:pt>
                <c:pt idx="134">
                  <c:v>-0.74807488712239945</c:v>
                </c:pt>
                <c:pt idx="135">
                  <c:v>-5.8755624385698297</c:v>
                </c:pt>
                <c:pt idx="136">
                  <c:v>-0.69480672138212185</c:v>
                </c:pt>
                <c:pt idx="137">
                  <c:v>-2.1473868680546389</c:v>
                </c:pt>
                <c:pt idx="138">
                  <c:v>-5.6260789674264089</c:v>
                </c:pt>
                <c:pt idx="139">
                  <c:v>-0.68162621455789463</c:v>
                </c:pt>
                <c:pt idx="140">
                  <c:v>1.1213413325478427E-2</c:v>
                </c:pt>
                <c:pt idx="141">
                  <c:v>3.2217670230506172</c:v>
                </c:pt>
                <c:pt idx="142">
                  <c:v>-0.51595573198806477</c:v>
                </c:pt>
                <c:pt idx="143">
                  <c:v>2.7091714191998193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38-4680-BEAE-3B9C33D5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864127"/>
        <c:axId val="1402864607"/>
      </c:scatterChart>
      <c:valAx>
        <c:axId val="140286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Adult Mortality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02864607"/>
        <c:crosses val="autoZero"/>
        <c:crossBetween val="midCat"/>
      </c:valAx>
      <c:valAx>
        <c:axId val="140286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864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Workings!$H$2:$H$145</c:f>
              <c:numCache>
                <c:formatCode>#,##0.00</c:formatCode>
                <c:ptCount val="144"/>
                <c:pt idx="0">
                  <c:v>0.01</c:v>
                </c:pt>
                <c:pt idx="1">
                  <c:v>4.51</c:v>
                </c:pt>
                <c:pt idx="2">
                  <c:v>0.01</c:v>
                </c:pt>
                <c:pt idx="3">
                  <c:v>8.33</c:v>
                </c:pt>
                <c:pt idx="4">
                  <c:v>7.93</c:v>
                </c:pt>
                <c:pt idx="5">
                  <c:v>3.91</c:v>
                </c:pt>
                <c:pt idx="6">
                  <c:v>9.7100000000000009</c:v>
                </c:pt>
                <c:pt idx="7">
                  <c:v>12.32</c:v>
                </c:pt>
                <c:pt idx="8">
                  <c:v>0.01</c:v>
                </c:pt>
                <c:pt idx="9">
                  <c:v>0.01</c:v>
                </c:pt>
                <c:pt idx="10">
                  <c:v>13.94</c:v>
                </c:pt>
                <c:pt idx="11">
                  <c:v>12.6</c:v>
                </c:pt>
                <c:pt idx="12">
                  <c:v>6.58</c:v>
                </c:pt>
                <c:pt idx="13">
                  <c:v>0.01</c:v>
                </c:pt>
                <c:pt idx="14">
                  <c:v>0.01</c:v>
                </c:pt>
                <c:pt idx="15">
                  <c:v>4.03</c:v>
                </c:pt>
                <c:pt idx="16">
                  <c:v>0.01</c:v>
                </c:pt>
                <c:pt idx="17">
                  <c:v>7.32</c:v>
                </c:pt>
                <c:pt idx="18">
                  <c:v>12.03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8.1</c:v>
                </c:pt>
                <c:pt idx="25">
                  <c:v>0.01</c:v>
                </c:pt>
                <c:pt idx="26">
                  <c:v>0.01</c:v>
                </c:pt>
                <c:pt idx="27">
                  <c:v>7.16</c:v>
                </c:pt>
                <c:pt idx="28">
                  <c:v>5.78</c:v>
                </c:pt>
                <c:pt idx="29">
                  <c:v>4.38</c:v>
                </c:pt>
                <c:pt idx="30">
                  <c:v>0.01</c:v>
                </c:pt>
                <c:pt idx="31">
                  <c:v>3.45</c:v>
                </c:pt>
                <c:pt idx="32">
                  <c:v>12.14</c:v>
                </c:pt>
                <c:pt idx="33">
                  <c:v>0.01</c:v>
                </c:pt>
                <c:pt idx="34">
                  <c:v>12.68</c:v>
                </c:pt>
                <c:pt idx="35">
                  <c:v>9.64</c:v>
                </c:pt>
                <c:pt idx="36">
                  <c:v>0.38</c:v>
                </c:pt>
                <c:pt idx="37">
                  <c:v>5.92</c:v>
                </c:pt>
                <c:pt idx="38">
                  <c:v>3.82</c:v>
                </c:pt>
                <c:pt idx="39">
                  <c:v>2.52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11.5</c:v>
                </c:pt>
                <c:pt idx="45">
                  <c:v>0.01</c:v>
                </c:pt>
                <c:pt idx="46">
                  <c:v>6.13</c:v>
                </c:pt>
                <c:pt idx="47">
                  <c:v>11.03</c:v>
                </c:pt>
                <c:pt idx="48">
                  <c:v>0.01</c:v>
                </c:pt>
                <c:pt idx="49">
                  <c:v>7.53</c:v>
                </c:pt>
                <c:pt idx="50">
                  <c:v>1.88</c:v>
                </c:pt>
                <c:pt idx="51">
                  <c:v>0.01</c:v>
                </c:pt>
                <c:pt idx="52">
                  <c:v>0.01</c:v>
                </c:pt>
                <c:pt idx="53">
                  <c:v>7.64</c:v>
                </c:pt>
                <c:pt idx="54">
                  <c:v>0.01</c:v>
                </c:pt>
                <c:pt idx="55">
                  <c:v>2.87</c:v>
                </c:pt>
                <c:pt idx="56">
                  <c:v>0.01</c:v>
                </c:pt>
                <c:pt idx="57">
                  <c:v>7.45</c:v>
                </c:pt>
                <c:pt idx="58">
                  <c:v>3.07</c:v>
                </c:pt>
                <c:pt idx="59">
                  <c:v>0.09</c:v>
                </c:pt>
                <c:pt idx="60">
                  <c:v>0.01</c:v>
                </c:pt>
                <c:pt idx="61">
                  <c:v>10.75</c:v>
                </c:pt>
                <c:pt idx="62">
                  <c:v>2.62</c:v>
                </c:pt>
                <c:pt idx="63">
                  <c:v>7.56</c:v>
                </c:pt>
                <c:pt idx="64">
                  <c:v>3.83</c:v>
                </c:pt>
                <c:pt idx="65">
                  <c:v>0.01</c:v>
                </c:pt>
                <c:pt idx="66">
                  <c:v>0.41</c:v>
                </c:pt>
                <c:pt idx="67">
                  <c:v>6.29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1.32</c:v>
                </c:pt>
                <c:pt idx="72">
                  <c:v>0.01</c:v>
                </c:pt>
                <c:pt idx="73">
                  <c:v>0.01</c:v>
                </c:pt>
                <c:pt idx="74">
                  <c:v>15.19</c:v>
                </c:pt>
                <c:pt idx="75">
                  <c:v>11.12</c:v>
                </c:pt>
                <c:pt idx="76">
                  <c:v>0.01</c:v>
                </c:pt>
                <c:pt idx="77">
                  <c:v>0.01</c:v>
                </c:pt>
                <c:pt idx="78">
                  <c:v>0.52</c:v>
                </c:pt>
                <c:pt idx="79">
                  <c:v>0.01</c:v>
                </c:pt>
                <c:pt idx="80">
                  <c:v>0.01</c:v>
                </c:pt>
                <c:pt idx="81">
                  <c:v>8.49</c:v>
                </c:pt>
                <c:pt idx="82">
                  <c:v>0.01</c:v>
                </c:pt>
                <c:pt idx="83">
                  <c:v>0.01</c:v>
                </c:pt>
                <c:pt idx="84">
                  <c:v>5.26</c:v>
                </c:pt>
                <c:pt idx="85">
                  <c:v>0.01</c:v>
                </c:pt>
                <c:pt idx="86">
                  <c:v>0.01</c:v>
                </c:pt>
                <c:pt idx="87">
                  <c:v>0.43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9.07</c:v>
                </c:pt>
                <c:pt idx="94">
                  <c:v>3.55</c:v>
                </c:pt>
                <c:pt idx="95">
                  <c:v>0.01</c:v>
                </c:pt>
                <c:pt idx="96">
                  <c:v>0.01</c:v>
                </c:pt>
                <c:pt idx="97">
                  <c:v>6.06</c:v>
                </c:pt>
                <c:pt idx="98">
                  <c:v>0.01</c:v>
                </c:pt>
                <c:pt idx="99">
                  <c:v>6.74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4.5199999999999996</c:v>
                </c:pt>
                <c:pt idx="104">
                  <c:v>10.71</c:v>
                </c:pt>
                <c:pt idx="105">
                  <c:v>9.8800000000000008</c:v>
                </c:pt>
                <c:pt idx="106">
                  <c:v>0.01</c:v>
                </c:pt>
                <c:pt idx="107">
                  <c:v>10.119999999999999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0.26</c:v>
                </c:pt>
                <c:pt idx="112">
                  <c:v>9.09</c:v>
                </c:pt>
                <c:pt idx="113">
                  <c:v>0.01</c:v>
                </c:pt>
                <c:pt idx="114">
                  <c:v>0.01</c:v>
                </c:pt>
                <c:pt idx="115">
                  <c:v>1.83</c:v>
                </c:pt>
                <c:pt idx="116">
                  <c:v>10.6</c:v>
                </c:pt>
                <c:pt idx="117">
                  <c:v>10.46</c:v>
                </c:pt>
                <c:pt idx="118">
                  <c:v>0.01</c:v>
                </c:pt>
                <c:pt idx="119">
                  <c:v>7.38</c:v>
                </c:pt>
                <c:pt idx="120">
                  <c:v>0.01</c:v>
                </c:pt>
                <c:pt idx="121">
                  <c:v>2.37</c:v>
                </c:pt>
                <c:pt idx="122">
                  <c:v>6.32</c:v>
                </c:pt>
                <c:pt idx="123">
                  <c:v>0.01</c:v>
                </c:pt>
                <c:pt idx="124">
                  <c:v>7.3</c:v>
                </c:pt>
                <c:pt idx="125">
                  <c:v>9.61</c:v>
                </c:pt>
                <c:pt idx="126">
                  <c:v>0.01</c:v>
                </c:pt>
                <c:pt idx="127">
                  <c:v>6.41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6.94</c:v>
                </c:pt>
                <c:pt idx="132">
                  <c:v>1.39</c:v>
                </c:pt>
                <c:pt idx="133">
                  <c:v>1.45</c:v>
                </c:pt>
                <c:pt idx="134">
                  <c:v>2.9</c:v>
                </c:pt>
                <c:pt idx="135">
                  <c:v>0.01</c:v>
                </c:pt>
                <c:pt idx="136">
                  <c:v>8.06</c:v>
                </c:pt>
                <c:pt idx="137">
                  <c:v>10.37</c:v>
                </c:pt>
                <c:pt idx="138">
                  <c:v>8.82</c:v>
                </c:pt>
                <c:pt idx="139">
                  <c:v>6.03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6.5</c:v>
                </c:pt>
              </c:numCache>
            </c:numRef>
          </c:xVal>
          <c:yVal>
            <c:numRef>
              <c:f>'Linear Regression'!$C$31:$C$174</c:f>
              <c:numCache>
                <c:formatCode>General</c:formatCode>
                <c:ptCount val="144"/>
                <c:pt idx="0">
                  <c:v>-4.0340320953294579</c:v>
                </c:pt>
                <c:pt idx="1">
                  <c:v>-0.25483198630244885</c:v>
                </c:pt>
                <c:pt idx="2">
                  <c:v>-1.8484148199883919</c:v>
                </c:pt>
                <c:pt idx="3">
                  <c:v>-10.792322956866457</c:v>
                </c:pt>
                <c:pt idx="4">
                  <c:v>-3.2232730053717091</c:v>
                </c:pt>
                <c:pt idx="5">
                  <c:v>-0.6686587938709323</c:v>
                </c:pt>
                <c:pt idx="6">
                  <c:v>-6.4725396935960759</c:v>
                </c:pt>
                <c:pt idx="7">
                  <c:v>-0.54157175995194962</c:v>
                </c:pt>
                <c:pt idx="8">
                  <c:v>1.0777020128518444</c:v>
                </c:pt>
                <c:pt idx="9">
                  <c:v>4.0716945391117889</c:v>
                </c:pt>
                <c:pt idx="10">
                  <c:v>-4.1159172244717297</c:v>
                </c:pt>
                <c:pt idx="11">
                  <c:v>8.3654076413841096</c:v>
                </c:pt>
                <c:pt idx="12">
                  <c:v>-1.408514089557741</c:v>
                </c:pt>
                <c:pt idx="13">
                  <c:v>-4.3048608920655198</c:v>
                </c:pt>
                <c:pt idx="14">
                  <c:v>1.2552529746507446</c:v>
                </c:pt>
                <c:pt idx="15">
                  <c:v>1.2940926870941496</c:v>
                </c:pt>
                <c:pt idx="16">
                  <c:v>-0.34850718354142884</c:v>
                </c:pt>
                <c:pt idx="17">
                  <c:v>-1.2589027798824048</c:v>
                </c:pt>
                <c:pt idx="18">
                  <c:v>-2.3074693711999288</c:v>
                </c:pt>
                <c:pt idx="19">
                  <c:v>-0.95236638440754717</c:v>
                </c:pt>
                <c:pt idx="20">
                  <c:v>-4.5837126573460694</c:v>
                </c:pt>
                <c:pt idx="21">
                  <c:v>0.2883093745961105</c:v>
                </c:pt>
                <c:pt idx="22">
                  <c:v>0.82190020283859155</c:v>
                </c:pt>
                <c:pt idx="23">
                  <c:v>-1.1992945398864094</c:v>
                </c:pt>
                <c:pt idx="24">
                  <c:v>3.8340213212992467</c:v>
                </c:pt>
                <c:pt idx="25">
                  <c:v>7.7005545466259022</c:v>
                </c:pt>
                <c:pt idx="26">
                  <c:v>-1.5196764800449571</c:v>
                </c:pt>
                <c:pt idx="27">
                  <c:v>3.6317755460307239</c:v>
                </c:pt>
                <c:pt idx="28">
                  <c:v>1.4160711790502347</c:v>
                </c:pt>
                <c:pt idx="29">
                  <c:v>2.0384283038298179</c:v>
                </c:pt>
                <c:pt idx="30">
                  <c:v>-8.4514504865446867</c:v>
                </c:pt>
                <c:pt idx="31">
                  <c:v>4.3807216359751493</c:v>
                </c:pt>
                <c:pt idx="32">
                  <c:v>-0.49964388964387751</c:v>
                </c:pt>
                <c:pt idx="33">
                  <c:v>7.3198305573230016</c:v>
                </c:pt>
                <c:pt idx="34">
                  <c:v>-2.7518835724077491</c:v>
                </c:pt>
                <c:pt idx="35">
                  <c:v>-0.53109627692170136</c:v>
                </c:pt>
                <c:pt idx="36">
                  <c:v>6.2822178394753507</c:v>
                </c:pt>
                <c:pt idx="37">
                  <c:v>2.2852813419739846</c:v>
                </c:pt>
                <c:pt idx="38">
                  <c:v>1.3311594859371922</c:v>
                </c:pt>
                <c:pt idx="39">
                  <c:v>2.0357549670122808</c:v>
                </c:pt>
                <c:pt idx="40">
                  <c:v>-6.2244952170476253</c:v>
                </c:pt>
                <c:pt idx="41">
                  <c:v>-0.10785758140973201</c:v>
                </c:pt>
                <c:pt idx="42">
                  <c:v>2.2299065733470584</c:v>
                </c:pt>
                <c:pt idx="43">
                  <c:v>-8.012325510608278</c:v>
                </c:pt>
                <c:pt idx="44">
                  <c:v>0.54872785648690581</c:v>
                </c:pt>
                <c:pt idx="45">
                  <c:v>0.22382573071283218</c:v>
                </c:pt>
                <c:pt idx="46">
                  <c:v>0.48675765610369126</c:v>
                </c:pt>
                <c:pt idx="47">
                  <c:v>7.2838675832054918</c:v>
                </c:pt>
                <c:pt idx="48">
                  <c:v>-3.5634855009727104</c:v>
                </c:pt>
                <c:pt idx="49">
                  <c:v>6.5528976035475495</c:v>
                </c:pt>
                <c:pt idx="50">
                  <c:v>4.6398630477100511</c:v>
                </c:pt>
                <c:pt idx="51">
                  <c:v>-2.2204503200097179</c:v>
                </c:pt>
                <c:pt idx="52">
                  <c:v>-0.73996537263377604</c:v>
                </c:pt>
                <c:pt idx="53">
                  <c:v>-0.82398616702603533</c:v>
                </c:pt>
                <c:pt idx="54">
                  <c:v>0.19534821322108797</c:v>
                </c:pt>
                <c:pt idx="55">
                  <c:v>4.5064685360691215</c:v>
                </c:pt>
                <c:pt idx="56">
                  <c:v>-0.5044475569445126</c:v>
                </c:pt>
                <c:pt idx="57">
                  <c:v>-2.0091584429707154</c:v>
                </c:pt>
                <c:pt idx="58">
                  <c:v>-0.64167107275973478</c:v>
                </c:pt>
                <c:pt idx="59">
                  <c:v>-1.698150080800076E-2</c:v>
                </c:pt>
                <c:pt idx="60">
                  <c:v>2.1583768513495158</c:v>
                </c:pt>
                <c:pt idx="61">
                  <c:v>-2.185764153626792</c:v>
                </c:pt>
                <c:pt idx="62">
                  <c:v>1.0488208665986889</c:v>
                </c:pt>
                <c:pt idx="63">
                  <c:v>1.3749427385707662</c:v>
                </c:pt>
                <c:pt idx="64">
                  <c:v>4.0198561466682463</c:v>
                </c:pt>
                <c:pt idx="65">
                  <c:v>7.1182441730429531</c:v>
                </c:pt>
                <c:pt idx="66">
                  <c:v>1.1842976616835728</c:v>
                </c:pt>
                <c:pt idx="67">
                  <c:v>-8.4689633101933168</c:v>
                </c:pt>
                <c:pt idx="68">
                  <c:v>-0.13479846289053654</c:v>
                </c:pt>
                <c:pt idx="69">
                  <c:v>-6.9806244047208992</c:v>
                </c:pt>
                <c:pt idx="70">
                  <c:v>-1.1838587610118907</c:v>
                </c:pt>
                <c:pt idx="71">
                  <c:v>1.3506675159194117</c:v>
                </c:pt>
                <c:pt idx="72">
                  <c:v>4.8825046120966107</c:v>
                </c:pt>
                <c:pt idx="73">
                  <c:v>-2.1327508900014678</c:v>
                </c:pt>
                <c:pt idx="74">
                  <c:v>-5.1632511210533352</c:v>
                </c:pt>
                <c:pt idx="75">
                  <c:v>1.264835241166324</c:v>
                </c:pt>
                <c:pt idx="76">
                  <c:v>0.29197139948503548</c:v>
                </c:pt>
                <c:pt idx="77">
                  <c:v>-0.11168009756364938</c:v>
                </c:pt>
                <c:pt idx="78">
                  <c:v>2.6678392178421575</c:v>
                </c:pt>
                <c:pt idx="79">
                  <c:v>3.3656474629348736</c:v>
                </c:pt>
                <c:pt idx="80">
                  <c:v>-2.1549075169994936</c:v>
                </c:pt>
                <c:pt idx="81">
                  <c:v>3.5904589353020384</c:v>
                </c:pt>
                <c:pt idx="82">
                  <c:v>-4.503503191621931</c:v>
                </c:pt>
                <c:pt idx="83">
                  <c:v>0.67166076829964538</c:v>
                </c:pt>
                <c:pt idx="84">
                  <c:v>3.4884251898729133</c:v>
                </c:pt>
                <c:pt idx="85">
                  <c:v>-3.2168320015165222</c:v>
                </c:pt>
                <c:pt idx="86">
                  <c:v>-2.1564221261264009</c:v>
                </c:pt>
                <c:pt idx="87">
                  <c:v>2.3008414413980347</c:v>
                </c:pt>
                <c:pt idx="88">
                  <c:v>0.83559274851809562</c:v>
                </c:pt>
                <c:pt idx="89">
                  <c:v>-2.4522505949137781</c:v>
                </c:pt>
                <c:pt idx="90">
                  <c:v>0.42724844612662594</c:v>
                </c:pt>
                <c:pt idx="91">
                  <c:v>-0.63432619737162099</c:v>
                </c:pt>
                <c:pt idx="92">
                  <c:v>9.8385355143363995E-2</c:v>
                </c:pt>
                <c:pt idx="93">
                  <c:v>-2.8699872782855209</c:v>
                </c:pt>
                <c:pt idx="94">
                  <c:v>3.7780368140682015</c:v>
                </c:pt>
                <c:pt idx="95">
                  <c:v>3.1251199865657213</c:v>
                </c:pt>
                <c:pt idx="96">
                  <c:v>-3.2819300752324025</c:v>
                </c:pt>
                <c:pt idx="97">
                  <c:v>-7.5911495877804214E-2</c:v>
                </c:pt>
                <c:pt idx="98">
                  <c:v>2.9022617011920318</c:v>
                </c:pt>
                <c:pt idx="99">
                  <c:v>4.4556363761110873</c:v>
                </c:pt>
                <c:pt idx="100">
                  <c:v>6.8358027901645357E-2</c:v>
                </c:pt>
                <c:pt idx="101">
                  <c:v>2.9215849181457543</c:v>
                </c:pt>
                <c:pt idx="102">
                  <c:v>2.8180810935839276</c:v>
                </c:pt>
                <c:pt idx="103">
                  <c:v>0.14404102490628645</c:v>
                </c:pt>
                <c:pt idx="104">
                  <c:v>-4.644030360847438</c:v>
                </c:pt>
                <c:pt idx="105">
                  <c:v>8.3081438109048804</c:v>
                </c:pt>
                <c:pt idx="106">
                  <c:v>0.86700082545668522</c:v>
                </c:pt>
                <c:pt idx="107">
                  <c:v>-1.1745471263215705</c:v>
                </c:pt>
                <c:pt idx="108">
                  <c:v>-6.1623842740116288</c:v>
                </c:pt>
                <c:pt idx="109">
                  <c:v>2.0684377947353454</c:v>
                </c:pt>
                <c:pt idx="110">
                  <c:v>-0.66150111157904234</c:v>
                </c:pt>
                <c:pt idx="111">
                  <c:v>1.9320071961327727</c:v>
                </c:pt>
                <c:pt idx="112">
                  <c:v>0.82371183636361422</c:v>
                </c:pt>
                <c:pt idx="113">
                  <c:v>-1.9443943710044493</c:v>
                </c:pt>
                <c:pt idx="114">
                  <c:v>-10.168273805509379</c:v>
                </c:pt>
                <c:pt idx="115">
                  <c:v>3.9577195207968714</c:v>
                </c:pt>
                <c:pt idx="116">
                  <c:v>-1.4849867364780494</c:v>
                </c:pt>
                <c:pt idx="117">
                  <c:v>5.2179939178062114</c:v>
                </c:pt>
                <c:pt idx="118">
                  <c:v>3.0346927942618294</c:v>
                </c:pt>
                <c:pt idx="119">
                  <c:v>-1.9284871834690378</c:v>
                </c:pt>
                <c:pt idx="120">
                  <c:v>2.0284325785754191</c:v>
                </c:pt>
                <c:pt idx="121">
                  <c:v>1.7394932869370905</c:v>
                </c:pt>
                <c:pt idx="122">
                  <c:v>0.37548657209629255</c:v>
                </c:pt>
                <c:pt idx="123">
                  <c:v>2.2255301171779749</c:v>
                </c:pt>
                <c:pt idx="124">
                  <c:v>2.2240313366212661</c:v>
                </c:pt>
                <c:pt idx="125">
                  <c:v>0.22655926307098184</c:v>
                </c:pt>
                <c:pt idx="126">
                  <c:v>0.85861767554220592</c:v>
                </c:pt>
                <c:pt idx="127">
                  <c:v>1.5449717773647933</c:v>
                </c:pt>
                <c:pt idx="128">
                  <c:v>-1.6428514185585783</c:v>
                </c:pt>
                <c:pt idx="129">
                  <c:v>-5.4212757194474932</c:v>
                </c:pt>
                <c:pt idx="130">
                  <c:v>-3.7379676270404616E-2</c:v>
                </c:pt>
                <c:pt idx="131">
                  <c:v>-0.73945444751413447</c:v>
                </c:pt>
                <c:pt idx="132">
                  <c:v>-2.8599733153569389</c:v>
                </c:pt>
                <c:pt idx="133">
                  <c:v>-2.0259995945141895</c:v>
                </c:pt>
                <c:pt idx="134">
                  <c:v>-0.74807488712239945</c:v>
                </c:pt>
                <c:pt idx="135">
                  <c:v>-5.8755624385698297</c:v>
                </c:pt>
                <c:pt idx="136">
                  <c:v>-0.69480672138212185</c:v>
                </c:pt>
                <c:pt idx="137">
                  <c:v>-2.1473868680546389</c:v>
                </c:pt>
                <c:pt idx="138">
                  <c:v>-5.6260789674264089</c:v>
                </c:pt>
                <c:pt idx="139">
                  <c:v>-0.68162621455789463</c:v>
                </c:pt>
                <c:pt idx="140">
                  <c:v>1.1213413325478427E-2</c:v>
                </c:pt>
                <c:pt idx="141">
                  <c:v>3.2217670230506172</c:v>
                </c:pt>
                <c:pt idx="142">
                  <c:v>-0.51595573198806477</c:v>
                </c:pt>
                <c:pt idx="143">
                  <c:v>2.7091714191998193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6-4B8A-91F8-A439C232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74992"/>
        <c:axId val="1490677392"/>
      </c:scatterChart>
      <c:valAx>
        <c:axId val="149067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90677392"/>
        <c:crosses val="autoZero"/>
        <c:crossBetween val="midCat"/>
      </c:valAx>
      <c:valAx>
        <c:axId val="149067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67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 per capita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Workings!$I$2:$I$145</c:f>
              <c:numCache>
                <c:formatCode>#,##0.00</c:formatCode>
                <c:ptCount val="144"/>
                <c:pt idx="0">
                  <c:v>612.69651399999998</c:v>
                </c:pt>
                <c:pt idx="1">
                  <c:v>4575.7637869999999</c:v>
                </c:pt>
                <c:pt idx="2">
                  <c:v>547.85170000000005</c:v>
                </c:pt>
                <c:pt idx="3">
                  <c:v>479.31223999999997</c:v>
                </c:pt>
                <c:pt idx="4">
                  <c:v>12245.256450000001</c:v>
                </c:pt>
                <c:pt idx="5">
                  <c:v>3994.7123550000001</c:v>
                </c:pt>
                <c:pt idx="6">
                  <c:v>62214.691200000001</c:v>
                </c:pt>
                <c:pt idx="7">
                  <c:v>51322.639969999997</c:v>
                </c:pt>
                <c:pt idx="8">
                  <c:v>7891.2997759999998</c:v>
                </c:pt>
                <c:pt idx="9">
                  <c:v>184.56542999999999</c:v>
                </c:pt>
                <c:pt idx="10">
                  <c:v>8318.4292939999996</c:v>
                </c:pt>
                <c:pt idx="11">
                  <c:v>47439.396840000001</c:v>
                </c:pt>
                <c:pt idx="12">
                  <c:v>4852.2236659999999</c:v>
                </c:pt>
                <c:pt idx="13">
                  <c:v>943.68657499999995</c:v>
                </c:pt>
                <c:pt idx="14">
                  <c:v>2522.7968000000001</c:v>
                </c:pt>
                <c:pt idx="15">
                  <c:v>5193.9493199999997</c:v>
                </c:pt>
                <c:pt idx="16">
                  <c:v>7497.7623759999997</c:v>
                </c:pt>
                <c:pt idx="17">
                  <c:v>1226.6173100000001</c:v>
                </c:pt>
                <c:pt idx="18">
                  <c:v>7853.3351910000001</c:v>
                </c:pt>
                <c:pt idx="19">
                  <c:v>75.146411299999997</c:v>
                </c:pt>
                <c:pt idx="20">
                  <c:v>312.7489794</c:v>
                </c:pt>
                <c:pt idx="21">
                  <c:v>3529.61843</c:v>
                </c:pt>
                <c:pt idx="22">
                  <c:v>198.68712300000001</c:v>
                </c:pt>
                <c:pt idx="23">
                  <c:v>1441.1416999999999</c:v>
                </c:pt>
                <c:pt idx="24">
                  <c:v>544.43376000000001</c:v>
                </c:pt>
                <c:pt idx="25">
                  <c:v>377.132274</c:v>
                </c:pt>
                <c:pt idx="26">
                  <c:v>125.998515</c:v>
                </c:pt>
                <c:pt idx="27">
                  <c:v>14817.377780000001</c:v>
                </c:pt>
                <c:pt idx="28">
                  <c:v>7683.5237999999999</c:v>
                </c:pt>
                <c:pt idx="29">
                  <c:v>7913.3834319999996</c:v>
                </c:pt>
                <c:pt idx="30">
                  <c:v>852.95437900000002</c:v>
                </c:pt>
                <c:pt idx="31">
                  <c:v>1647.4417900000001</c:v>
                </c:pt>
                <c:pt idx="32">
                  <c:v>13467.468269999999</c:v>
                </c:pt>
                <c:pt idx="33">
                  <c:v>2734.88382</c:v>
                </c:pt>
                <c:pt idx="34">
                  <c:v>19890.919999999998</c:v>
                </c:pt>
                <c:pt idx="35">
                  <c:v>62425.539199999999</c:v>
                </c:pt>
                <c:pt idx="36">
                  <c:v>174.91511</c:v>
                </c:pt>
                <c:pt idx="37">
                  <c:v>6268.6921220000004</c:v>
                </c:pt>
                <c:pt idx="38">
                  <c:v>6432.2165370000002</c:v>
                </c:pt>
                <c:pt idx="39">
                  <c:v>3988.7718709999999</c:v>
                </c:pt>
                <c:pt idx="40">
                  <c:v>192.59733</c:v>
                </c:pt>
                <c:pt idx="41">
                  <c:v>19941.455320000001</c:v>
                </c:pt>
                <c:pt idx="42">
                  <c:v>571.16227590000005</c:v>
                </c:pt>
                <c:pt idx="43">
                  <c:v>546.37279999999998</c:v>
                </c:pt>
                <c:pt idx="44">
                  <c:v>42955.242870000002</c:v>
                </c:pt>
                <c:pt idx="45">
                  <c:v>9692.1638739999999</c:v>
                </c:pt>
                <c:pt idx="46">
                  <c:v>4429.6575000000003</c:v>
                </c:pt>
                <c:pt idx="47">
                  <c:v>4792.6528799999996</c:v>
                </c:pt>
                <c:pt idx="48">
                  <c:v>1432.2279430000001</c:v>
                </c:pt>
                <c:pt idx="49">
                  <c:v>21673.7817</c:v>
                </c:pt>
                <c:pt idx="50">
                  <c:v>3687.7637669999999</c:v>
                </c:pt>
                <c:pt idx="51">
                  <c:v>561.997387</c:v>
                </c:pt>
                <c:pt idx="52">
                  <c:v>642.62561540000002</c:v>
                </c:pt>
                <c:pt idx="53">
                  <c:v>43.823210000000003</c:v>
                </c:pt>
                <c:pt idx="54">
                  <c:v>83.114811700000004</c:v>
                </c:pt>
                <c:pt idx="55">
                  <c:v>2242.7119120000002</c:v>
                </c:pt>
                <c:pt idx="56">
                  <c:v>14117.97668</c:v>
                </c:pt>
                <c:pt idx="57">
                  <c:v>52473.113559999998</c:v>
                </c:pt>
                <c:pt idx="58">
                  <c:v>1573.11889</c:v>
                </c:pt>
                <c:pt idx="59">
                  <c:v>3491.5958869999999</c:v>
                </c:pt>
                <c:pt idx="60">
                  <c:v>673.74737000000005</c:v>
                </c:pt>
                <c:pt idx="61">
                  <c:v>5553.3262299999997</c:v>
                </c:pt>
                <c:pt idx="62">
                  <c:v>37582.846239999999</c:v>
                </c:pt>
                <c:pt idx="63">
                  <c:v>35396.66517</c:v>
                </c:pt>
                <c:pt idx="64">
                  <c:v>4855.7437890000001</c:v>
                </c:pt>
                <c:pt idx="65">
                  <c:v>3896.2115100000001</c:v>
                </c:pt>
                <c:pt idx="66">
                  <c:v>466.94774999999998</c:v>
                </c:pt>
                <c:pt idx="67">
                  <c:v>1286.56511</c:v>
                </c:pt>
                <c:pt idx="68">
                  <c:v>1335.6458</c:v>
                </c:pt>
                <c:pt idx="69">
                  <c:v>1684.5427400000001</c:v>
                </c:pt>
                <c:pt idx="70">
                  <c:v>15725.1374</c:v>
                </c:pt>
                <c:pt idx="71">
                  <c:v>8161.4614000000001</c:v>
                </c:pt>
                <c:pt idx="72">
                  <c:v>1174.8392140000001</c:v>
                </c:pt>
                <c:pt idx="73">
                  <c:v>458.46517340000003</c:v>
                </c:pt>
                <c:pt idx="74">
                  <c:v>16554.971389999999</c:v>
                </c:pt>
                <c:pt idx="75">
                  <c:v>119172.7418</c:v>
                </c:pt>
                <c:pt idx="76">
                  <c:v>452.46319260000001</c:v>
                </c:pt>
                <c:pt idx="77">
                  <c:v>354.72539610000001</c:v>
                </c:pt>
                <c:pt idx="78">
                  <c:v>11183.96191</c:v>
                </c:pt>
                <c:pt idx="79">
                  <c:v>7716.2415000000001</c:v>
                </c:pt>
                <c:pt idx="80">
                  <c:v>825.57299149999994</c:v>
                </c:pt>
                <c:pt idx="81">
                  <c:v>2618.9259900000002</c:v>
                </c:pt>
                <c:pt idx="82">
                  <c:v>1326.6688200000001</c:v>
                </c:pt>
                <c:pt idx="83">
                  <c:v>1153.93822</c:v>
                </c:pt>
                <c:pt idx="84">
                  <c:v>1452.27766</c:v>
                </c:pt>
                <c:pt idx="85">
                  <c:v>4181.5833210000001</c:v>
                </c:pt>
                <c:pt idx="86">
                  <c:v>7378.3452889999999</c:v>
                </c:pt>
                <c:pt idx="87">
                  <c:v>3154.5134840000001</c:v>
                </c:pt>
                <c:pt idx="88">
                  <c:v>623.28711410000005</c:v>
                </c:pt>
                <c:pt idx="89">
                  <c:v>1262.8937820000001</c:v>
                </c:pt>
                <c:pt idx="90">
                  <c:v>5421.3439529999996</c:v>
                </c:pt>
                <c:pt idx="91">
                  <c:v>76.238697700000003</c:v>
                </c:pt>
                <c:pt idx="92">
                  <c:v>52157.468699999998</c:v>
                </c:pt>
                <c:pt idx="93">
                  <c:v>4453.2467299999998</c:v>
                </c:pt>
                <c:pt idx="94">
                  <c:v>1975.46477</c:v>
                </c:pt>
                <c:pt idx="95">
                  <c:v>43.646498000000001</c:v>
                </c:pt>
                <c:pt idx="96">
                  <c:v>3221.678128</c:v>
                </c:pt>
                <c:pt idx="97">
                  <c:v>975.49856</c:v>
                </c:pt>
                <c:pt idx="98">
                  <c:v>1316.98966</c:v>
                </c:pt>
                <c:pt idx="99">
                  <c:v>12593.7374</c:v>
                </c:pt>
                <c:pt idx="100">
                  <c:v>2182.7165650000002</c:v>
                </c:pt>
                <c:pt idx="101">
                  <c:v>4712.8227360000001</c:v>
                </c:pt>
                <c:pt idx="102">
                  <c:v>6491.5245000000004</c:v>
                </c:pt>
                <c:pt idx="103">
                  <c:v>2842.938353</c:v>
                </c:pt>
                <c:pt idx="104">
                  <c:v>14341.674999999999</c:v>
                </c:pt>
                <c:pt idx="105">
                  <c:v>2277.53613</c:v>
                </c:pt>
                <c:pt idx="106">
                  <c:v>12.277329999999999</c:v>
                </c:pt>
                <c:pt idx="107">
                  <c:v>14125.960999999999</c:v>
                </c:pt>
                <c:pt idx="108">
                  <c:v>76.569951700000004</c:v>
                </c:pt>
                <c:pt idx="109">
                  <c:v>4178.9733690000003</c:v>
                </c:pt>
                <c:pt idx="110">
                  <c:v>1821.8787339999999</c:v>
                </c:pt>
                <c:pt idx="111">
                  <c:v>152.443873</c:v>
                </c:pt>
                <c:pt idx="112">
                  <c:v>62.173220999999998</c:v>
                </c:pt>
                <c:pt idx="113">
                  <c:v>1557.77892</c:v>
                </c:pt>
                <c:pt idx="114">
                  <c:v>78.439475700000003</c:v>
                </c:pt>
                <c:pt idx="115">
                  <c:v>56336.723400000003</c:v>
                </c:pt>
                <c:pt idx="116">
                  <c:v>18719.990000000002</c:v>
                </c:pt>
                <c:pt idx="117">
                  <c:v>242.67285999999999</c:v>
                </c:pt>
                <c:pt idx="118">
                  <c:v>29.652622000000001</c:v>
                </c:pt>
                <c:pt idx="119">
                  <c:v>6479.6256590000003</c:v>
                </c:pt>
                <c:pt idx="120">
                  <c:v>296.47224999999997</c:v>
                </c:pt>
                <c:pt idx="121">
                  <c:v>382.54993999999999</c:v>
                </c:pt>
                <c:pt idx="122">
                  <c:v>9564.4638300000006</c:v>
                </c:pt>
                <c:pt idx="123">
                  <c:v>3464.35169</c:v>
                </c:pt>
                <c:pt idx="124">
                  <c:v>5918.1989800000001</c:v>
                </c:pt>
                <c:pt idx="125">
                  <c:v>85814.588570000007</c:v>
                </c:pt>
                <c:pt idx="126">
                  <c:v>114.45919000000001</c:v>
                </c:pt>
                <c:pt idx="127">
                  <c:v>5941.8471</c:v>
                </c:pt>
                <c:pt idx="128">
                  <c:v>1153.5157799999999</c:v>
                </c:pt>
                <c:pt idx="129">
                  <c:v>62.131848900000001</c:v>
                </c:pt>
                <c:pt idx="130">
                  <c:v>4192.3497580000003</c:v>
                </c:pt>
                <c:pt idx="131">
                  <c:v>19325.242829999999</c:v>
                </c:pt>
                <c:pt idx="132">
                  <c:v>4271.6817199999996</c:v>
                </c:pt>
                <c:pt idx="133">
                  <c:v>12127.22522</c:v>
                </c:pt>
                <c:pt idx="134">
                  <c:v>7962.3658240000004</c:v>
                </c:pt>
                <c:pt idx="135">
                  <c:v>719.17266900000004</c:v>
                </c:pt>
                <c:pt idx="136">
                  <c:v>314.65829600000001</c:v>
                </c:pt>
                <c:pt idx="137">
                  <c:v>47439.62</c:v>
                </c:pt>
                <c:pt idx="138">
                  <c:v>55123.85</c:v>
                </c:pt>
                <c:pt idx="139">
                  <c:v>16737.898270000002</c:v>
                </c:pt>
                <c:pt idx="140">
                  <c:v>25.448414</c:v>
                </c:pt>
                <c:pt idx="141">
                  <c:v>3148.3651300000001</c:v>
                </c:pt>
                <c:pt idx="142">
                  <c:v>1738.8822</c:v>
                </c:pt>
                <c:pt idx="143">
                  <c:v>127.47462</c:v>
                </c:pt>
              </c:numCache>
            </c:numRef>
          </c:xVal>
          <c:yVal>
            <c:numRef>
              <c:f>'Linear Regression'!$C$31:$C$174</c:f>
              <c:numCache>
                <c:formatCode>General</c:formatCode>
                <c:ptCount val="144"/>
                <c:pt idx="0">
                  <c:v>-4.0340320953294579</c:v>
                </c:pt>
                <c:pt idx="1">
                  <c:v>-0.25483198630244885</c:v>
                </c:pt>
                <c:pt idx="2">
                  <c:v>-1.8484148199883919</c:v>
                </c:pt>
                <c:pt idx="3">
                  <c:v>-10.792322956866457</c:v>
                </c:pt>
                <c:pt idx="4">
                  <c:v>-3.2232730053717091</c:v>
                </c:pt>
                <c:pt idx="5">
                  <c:v>-0.6686587938709323</c:v>
                </c:pt>
                <c:pt idx="6">
                  <c:v>-6.4725396935960759</c:v>
                </c:pt>
                <c:pt idx="7">
                  <c:v>-0.54157175995194962</c:v>
                </c:pt>
                <c:pt idx="8">
                  <c:v>1.0777020128518444</c:v>
                </c:pt>
                <c:pt idx="9">
                  <c:v>4.0716945391117889</c:v>
                </c:pt>
                <c:pt idx="10">
                  <c:v>-4.1159172244717297</c:v>
                </c:pt>
                <c:pt idx="11">
                  <c:v>8.3654076413841096</c:v>
                </c:pt>
                <c:pt idx="12">
                  <c:v>-1.408514089557741</c:v>
                </c:pt>
                <c:pt idx="13">
                  <c:v>-4.3048608920655198</c:v>
                </c:pt>
                <c:pt idx="14">
                  <c:v>1.2552529746507446</c:v>
                </c:pt>
                <c:pt idx="15">
                  <c:v>1.2940926870941496</c:v>
                </c:pt>
                <c:pt idx="16">
                  <c:v>-0.34850718354142884</c:v>
                </c:pt>
                <c:pt idx="17">
                  <c:v>-1.2589027798824048</c:v>
                </c:pt>
                <c:pt idx="18">
                  <c:v>-2.3074693711999288</c:v>
                </c:pt>
                <c:pt idx="19">
                  <c:v>-0.95236638440754717</c:v>
                </c:pt>
                <c:pt idx="20">
                  <c:v>-4.5837126573460694</c:v>
                </c:pt>
                <c:pt idx="21">
                  <c:v>0.2883093745961105</c:v>
                </c:pt>
                <c:pt idx="22">
                  <c:v>0.82190020283859155</c:v>
                </c:pt>
                <c:pt idx="23">
                  <c:v>-1.1992945398864094</c:v>
                </c:pt>
                <c:pt idx="24">
                  <c:v>3.8340213212992467</c:v>
                </c:pt>
                <c:pt idx="25">
                  <c:v>7.7005545466259022</c:v>
                </c:pt>
                <c:pt idx="26">
                  <c:v>-1.5196764800449571</c:v>
                </c:pt>
                <c:pt idx="27">
                  <c:v>3.6317755460307239</c:v>
                </c:pt>
                <c:pt idx="28">
                  <c:v>1.4160711790502347</c:v>
                </c:pt>
                <c:pt idx="29">
                  <c:v>2.0384283038298179</c:v>
                </c:pt>
                <c:pt idx="30">
                  <c:v>-8.4514504865446867</c:v>
                </c:pt>
                <c:pt idx="31">
                  <c:v>4.3807216359751493</c:v>
                </c:pt>
                <c:pt idx="32">
                  <c:v>-0.49964388964387751</c:v>
                </c:pt>
                <c:pt idx="33">
                  <c:v>7.3198305573230016</c:v>
                </c:pt>
                <c:pt idx="34">
                  <c:v>-2.7518835724077491</c:v>
                </c:pt>
                <c:pt idx="35">
                  <c:v>-0.53109627692170136</c:v>
                </c:pt>
                <c:pt idx="36">
                  <c:v>6.2822178394753507</c:v>
                </c:pt>
                <c:pt idx="37">
                  <c:v>2.2852813419739846</c:v>
                </c:pt>
                <c:pt idx="38">
                  <c:v>1.3311594859371922</c:v>
                </c:pt>
                <c:pt idx="39">
                  <c:v>2.0357549670122808</c:v>
                </c:pt>
                <c:pt idx="40">
                  <c:v>-6.2244952170476253</c:v>
                </c:pt>
                <c:pt idx="41">
                  <c:v>-0.10785758140973201</c:v>
                </c:pt>
                <c:pt idx="42">
                  <c:v>2.2299065733470584</c:v>
                </c:pt>
                <c:pt idx="43">
                  <c:v>-8.012325510608278</c:v>
                </c:pt>
                <c:pt idx="44">
                  <c:v>0.54872785648690581</c:v>
                </c:pt>
                <c:pt idx="45">
                  <c:v>0.22382573071283218</c:v>
                </c:pt>
                <c:pt idx="46">
                  <c:v>0.48675765610369126</c:v>
                </c:pt>
                <c:pt idx="47">
                  <c:v>7.2838675832054918</c:v>
                </c:pt>
                <c:pt idx="48">
                  <c:v>-3.5634855009727104</c:v>
                </c:pt>
                <c:pt idx="49">
                  <c:v>6.5528976035475495</c:v>
                </c:pt>
                <c:pt idx="50">
                  <c:v>4.6398630477100511</c:v>
                </c:pt>
                <c:pt idx="51">
                  <c:v>-2.2204503200097179</c:v>
                </c:pt>
                <c:pt idx="52">
                  <c:v>-0.73996537263377604</c:v>
                </c:pt>
                <c:pt idx="53">
                  <c:v>-0.82398616702603533</c:v>
                </c:pt>
                <c:pt idx="54">
                  <c:v>0.19534821322108797</c:v>
                </c:pt>
                <c:pt idx="55">
                  <c:v>4.5064685360691215</c:v>
                </c:pt>
                <c:pt idx="56">
                  <c:v>-0.5044475569445126</c:v>
                </c:pt>
                <c:pt idx="57">
                  <c:v>-2.0091584429707154</c:v>
                </c:pt>
                <c:pt idx="58">
                  <c:v>-0.64167107275973478</c:v>
                </c:pt>
                <c:pt idx="59">
                  <c:v>-1.698150080800076E-2</c:v>
                </c:pt>
                <c:pt idx="60">
                  <c:v>2.1583768513495158</c:v>
                </c:pt>
                <c:pt idx="61">
                  <c:v>-2.185764153626792</c:v>
                </c:pt>
                <c:pt idx="62">
                  <c:v>1.0488208665986889</c:v>
                </c:pt>
                <c:pt idx="63">
                  <c:v>1.3749427385707662</c:v>
                </c:pt>
                <c:pt idx="64">
                  <c:v>4.0198561466682463</c:v>
                </c:pt>
                <c:pt idx="65">
                  <c:v>7.1182441730429531</c:v>
                </c:pt>
                <c:pt idx="66">
                  <c:v>1.1842976616835728</c:v>
                </c:pt>
                <c:pt idx="67">
                  <c:v>-8.4689633101933168</c:v>
                </c:pt>
                <c:pt idx="68">
                  <c:v>-0.13479846289053654</c:v>
                </c:pt>
                <c:pt idx="69">
                  <c:v>-6.9806244047208992</c:v>
                </c:pt>
                <c:pt idx="70">
                  <c:v>-1.1838587610118907</c:v>
                </c:pt>
                <c:pt idx="71">
                  <c:v>1.3506675159194117</c:v>
                </c:pt>
                <c:pt idx="72">
                  <c:v>4.8825046120966107</c:v>
                </c:pt>
                <c:pt idx="73">
                  <c:v>-2.1327508900014678</c:v>
                </c:pt>
                <c:pt idx="74">
                  <c:v>-5.1632511210533352</c:v>
                </c:pt>
                <c:pt idx="75">
                  <c:v>1.264835241166324</c:v>
                </c:pt>
                <c:pt idx="76">
                  <c:v>0.29197139948503548</c:v>
                </c:pt>
                <c:pt idx="77">
                  <c:v>-0.11168009756364938</c:v>
                </c:pt>
                <c:pt idx="78">
                  <c:v>2.6678392178421575</c:v>
                </c:pt>
                <c:pt idx="79">
                  <c:v>3.3656474629348736</c:v>
                </c:pt>
                <c:pt idx="80">
                  <c:v>-2.1549075169994936</c:v>
                </c:pt>
                <c:pt idx="81">
                  <c:v>3.5904589353020384</c:v>
                </c:pt>
                <c:pt idx="82">
                  <c:v>-4.503503191621931</c:v>
                </c:pt>
                <c:pt idx="83">
                  <c:v>0.67166076829964538</c:v>
                </c:pt>
                <c:pt idx="84">
                  <c:v>3.4884251898729133</c:v>
                </c:pt>
                <c:pt idx="85">
                  <c:v>-3.2168320015165222</c:v>
                </c:pt>
                <c:pt idx="86">
                  <c:v>-2.1564221261264009</c:v>
                </c:pt>
                <c:pt idx="87">
                  <c:v>2.3008414413980347</c:v>
                </c:pt>
                <c:pt idx="88">
                  <c:v>0.83559274851809562</c:v>
                </c:pt>
                <c:pt idx="89">
                  <c:v>-2.4522505949137781</c:v>
                </c:pt>
                <c:pt idx="90">
                  <c:v>0.42724844612662594</c:v>
                </c:pt>
                <c:pt idx="91">
                  <c:v>-0.63432619737162099</c:v>
                </c:pt>
                <c:pt idx="92">
                  <c:v>9.8385355143363995E-2</c:v>
                </c:pt>
                <c:pt idx="93">
                  <c:v>-2.8699872782855209</c:v>
                </c:pt>
                <c:pt idx="94">
                  <c:v>3.7780368140682015</c:v>
                </c:pt>
                <c:pt idx="95">
                  <c:v>3.1251199865657213</c:v>
                </c:pt>
                <c:pt idx="96">
                  <c:v>-3.2819300752324025</c:v>
                </c:pt>
                <c:pt idx="97">
                  <c:v>-7.5911495877804214E-2</c:v>
                </c:pt>
                <c:pt idx="98">
                  <c:v>2.9022617011920318</c:v>
                </c:pt>
                <c:pt idx="99">
                  <c:v>4.4556363761110873</c:v>
                </c:pt>
                <c:pt idx="100">
                  <c:v>6.8358027901645357E-2</c:v>
                </c:pt>
                <c:pt idx="101">
                  <c:v>2.9215849181457543</c:v>
                </c:pt>
                <c:pt idx="102">
                  <c:v>2.8180810935839276</c:v>
                </c:pt>
                <c:pt idx="103">
                  <c:v>0.14404102490628645</c:v>
                </c:pt>
                <c:pt idx="104">
                  <c:v>-4.644030360847438</c:v>
                </c:pt>
                <c:pt idx="105">
                  <c:v>8.3081438109048804</c:v>
                </c:pt>
                <c:pt idx="106">
                  <c:v>0.86700082545668522</c:v>
                </c:pt>
                <c:pt idx="107">
                  <c:v>-1.1745471263215705</c:v>
                </c:pt>
                <c:pt idx="108">
                  <c:v>-6.1623842740116288</c:v>
                </c:pt>
                <c:pt idx="109">
                  <c:v>2.0684377947353454</c:v>
                </c:pt>
                <c:pt idx="110">
                  <c:v>-0.66150111157904234</c:v>
                </c:pt>
                <c:pt idx="111">
                  <c:v>1.9320071961327727</c:v>
                </c:pt>
                <c:pt idx="112">
                  <c:v>0.82371183636361422</c:v>
                </c:pt>
                <c:pt idx="113">
                  <c:v>-1.9443943710044493</c:v>
                </c:pt>
                <c:pt idx="114">
                  <c:v>-10.168273805509379</c:v>
                </c:pt>
                <c:pt idx="115">
                  <c:v>3.9577195207968714</c:v>
                </c:pt>
                <c:pt idx="116">
                  <c:v>-1.4849867364780494</c:v>
                </c:pt>
                <c:pt idx="117">
                  <c:v>5.2179939178062114</c:v>
                </c:pt>
                <c:pt idx="118">
                  <c:v>3.0346927942618294</c:v>
                </c:pt>
                <c:pt idx="119">
                  <c:v>-1.9284871834690378</c:v>
                </c:pt>
                <c:pt idx="120">
                  <c:v>2.0284325785754191</c:v>
                </c:pt>
                <c:pt idx="121">
                  <c:v>1.7394932869370905</c:v>
                </c:pt>
                <c:pt idx="122">
                  <c:v>0.37548657209629255</c:v>
                </c:pt>
                <c:pt idx="123">
                  <c:v>2.2255301171779749</c:v>
                </c:pt>
                <c:pt idx="124">
                  <c:v>2.2240313366212661</c:v>
                </c:pt>
                <c:pt idx="125">
                  <c:v>0.22655926307098184</c:v>
                </c:pt>
                <c:pt idx="126">
                  <c:v>0.85861767554220592</c:v>
                </c:pt>
                <c:pt idx="127">
                  <c:v>1.5449717773647933</c:v>
                </c:pt>
                <c:pt idx="128">
                  <c:v>-1.6428514185585783</c:v>
                </c:pt>
                <c:pt idx="129">
                  <c:v>-5.4212757194474932</c:v>
                </c:pt>
                <c:pt idx="130">
                  <c:v>-3.7379676270404616E-2</c:v>
                </c:pt>
                <c:pt idx="131">
                  <c:v>-0.73945444751413447</c:v>
                </c:pt>
                <c:pt idx="132">
                  <c:v>-2.8599733153569389</c:v>
                </c:pt>
                <c:pt idx="133">
                  <c:v>-2.0259995945141895</c:v>
                </c:pt>
                <c:pt idx="134">
                  <c:v>-0.74807488712239945</c:v>
                </c:pt>
                <c:pt idx="135">
                  <c:v>-5.8755624385698297</c:v>
                </c:pt>
                <c:pt idx="136">
                  <c:v>-0.69480672138212185</c:v>
                </c:pt>
                <c:pt idx="137">
                  <c:v>-2.1473868680546389</c:v>
                </c:pt>
                <c:pt idx="138">
                  <c:v>-5.6260789674264089</c:v>
                </c:pt>
                <c:pt idx="139">
                  <c:v>-0.68162621455789463</c:v>
                </c:pt>
                <c:pt idx="140">
                  <c:v>1.1213413325478427E-2</c:v>
                </c:pt>
                <c:pt idx="141">
                  <c:v>3.2217670230506172</c:v>
                </c:pt>
                <c:pt idx="142">
                  <c:v>-0.51595573198806477</c:v>
                </c:pt>
                <c:pt idx="143">
                  <c:v>2.7091714191998193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7-4600-AA0F-EE358E6D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77872"/>
        <c:axId val="1490680272"/>
      </c:scatterChart>
      <c:valAx>
        <c:axId val="149067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490680272"/>
        <c:crosses val="autoZero"/>
        <c:crossBetween val="midCat"/>
      </c:valAx>
      <c:valAx>
        <c:axId val="149068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67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Schooling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Workings!$F$2:$F$145</c:f>
              <c:numCache>
                <c:formatCode>#,##0.00</c:formatCode>
                <c:ptCount val="144"/>
                <c:pt idx="0">
                  <c:v>10</c:v>
                </c:pt>
                <c:pt idx="1">
                  <c:v>14.2</c:v>
                </c:pt>
                <c:pt idx="2">
                  <c:v>14.4</c:v>
                </c:pt>
                <c:pt idx="3">
                  <c:v>11.4</c:v>
                </c:pt>
                <c:pt idx="4">
                  <c:v>17.3</c:v>
                </c:pt>
                <c:pt idx="5">
                  <c:v>12.7</c:v>
                </c:pt>
                <c:pt idx="6">
                  <c:v>20.399999999999999</c:v>
                </c:pt>
                <c:pt idx="7">
                  <c:v>15.9</c:v>
                </c:pt>
                <c:pt idx="8">
                  <c:v>12.2</c:v>
                </c:pt>
                <c:pt idx="9">
                  <c:v>10</c:v>
                </c:pt>
                <c:pt idx="10">
                  <c:v>15.7</c:v>
                </c:pt>
                <c:pt idx="11">
                  <c:v>16.3</c:v>
                </c:pt>
                <c:pt idx="12">
                  <c:v>12.8</c:v>
                </c:pt>
                <c:pt idx="13">
                  <c:v>10.7</c:v>
                </c:pt>
                <c:pt idx="14">
                  <c:v>12.5</c:v>
                </c:pt>
                <c:pt idx="15">
                  <c:v>14.2</c:v>
                </c:pt>
                <c:pt idx="16">
                  <c:v>12.6</c:v>
                </c:pt>
                <c:pt idx="17">
                  <c:v>15.2</c:v>
                </c:pt>
                <c:pt idx="18">
                  <c:v>14.8</c:v>
                </c:pt>
                <c:pt idx="19">
                  <c:v>7.7</c:v>
                </c:pt>
                <c:pt idx="20">
                  <c:v>10.6</c:v>
                </c:pt>
                <c:pt idx="21">
                  <c:v>13.5</c:v>
                </c:pt>
                <c:pt idx="22">
                  <c:v>10.9</c:v>
                </c:pt>
                <c:pt idx="23">
                  <c:v>10.4</c:v>
                </c:pt>
                <c:pt idx="24">
                  <c:v>15.9</c:v>
                </c:pt>
                <c:pt idx="25">
                  <c:v>7.1</c:v>
                </c:pt>
                <c:pt idx="26">
                  <c:v>7.3</c:v>
                </c:pt>
                <c:pt idx="27">
                  <c:v>16.2</c:v>
                </c:pt>
                <c:pt idx="28">
                  <c:v>13.1</c:v>
                </c:pt>
                <c:pt idx="29">
                  <c:v>13.6</c:v>
                </c:pt>
                <c:pt idx="30">
                  <c:v>11.1</c:v>
                </c:pt>
                <c:pt idx="31">
                  <c:v>13.9</c:v>
                </c:pt>
                <c:pt idx="32">
                  <c:v>15.1</c:v>
                </c:pt>
                <c:pt idx="33">
                  <c:v>14</c:v>
                </c:pt>
                <c:pt idx="34">
                  <c:v>17</c:v>
                </c:pt>
                <c:pt idx="35">
                  <c:v>19.2</c:v>
                </c:pt>
                <c:pt idx="36">
                  <c:v>6.3</c:v>
                </c:pt>
                <c:pt idx="37">
                  <c:v>13.2</c:v>
                </c:pt>
                <c:pt idx="38">
                  <c:v>14</c:v>
                </c:pt>
                <c:pt idx="39">
                  <c:v>13.2</c:v>
                </c:pt>
                <c:pt idx="40">
                  <c:v>9.1999999999999993</c:v>
                </c:pt>
                <c:pt idx="41">
                  <c:v>16.5</c:v>
                </c:pt>
                <c:pt idx="42">
                  <c:v>8.4</c:v>
                </c:pt>
                <c:pt idx="43">
                  <c:v>15.2</c:v>
                </c:pt>
                <c:pt idx="44">
                  <c:v>16.2</c:v>
                </c:pt>
                <c:pt idx="45">
                  <c:v>12.6</c:v>
                </c:pt>
                <c:pt idx="46">
                  <c:v>13.5</c:v>
                </c:pt>
                <c:pt idx="47">
                  <c:v>17</c:v>
                </c:pt>
                <c:pt idx="48">
                  <c:v>11.7</c:v>
                </c:pt>
                <c:pt idx="49">
                  <c:v>17.2</c:v>
                </c:pt>
                <c:pt idx="50">
                  <c:v>10.7</c:v>
                </c:pt>
                <c:pt idx="51">
                  <c:v>8.6</c:v>
                </c:pt>
                <c:pt idx="52">
                  <c:v>9.1999999999999993</c:v>
                </c:pt>
                <c:pt idx="53">
                  <c:v>10.3</c:v>
                </c:pt>
                <c:pt idx="54">
                  <c:v>9.1</c:v>
                </c:pt>
                <c:pt idx="55">
                  <c:v>11.4</c:v>
                </c:pt>
                <c:pt idx="56">
                  <c:v>15.8</c:v>
                </c:pt>
                <c:pt idx="57">
                  <c:v>19</c:v>
                </c:pt>
                <c:pt idx="58">
                  <c:v>11.6</c:v>
                </c:pt>
                <c:pt idx="59">
                  <c:v>12.9</c:v>
                </c:pt>
                <c:pt idx="60">
                  <c:v>10.1</c:v>
                </c:pt>
                <c:pt idx="61">
                  <c:v>18.600000000000001</c:v>
                </c:pt>
                <c:pt idx="62">
                  <c:v>16</c:v>
                </c:pt>
                <c:pt idx="63">
                  <c:v>16.3</c:v>
                </c:pt>
                <c:pt idx="64">
                  <c:v>12.8</c:v>
                </c:pt>
                <c:pt idx="65">
                  <c:v>15.3</c:v>
                </c:pt>
                <c:pt idx="66">
                  <c:v>13.1</c:v>
                </c:pt>
                <c:pt idx="67">
                  <c:v>15</c:v>
                </c:pt>
                <c:pt idx="68">
                  <c:v>11.1</c:v>
                </c:pt>
                <c:pt idx="69">
                  <c:v>11.9</c:v>
                </c:pt>
                <c:pt idx="70">
                  <c:v>16</c:v>
                </c:pt>
                <c:pt idx="71">
                  <c:v>13.3</c:v>
                </c:pt>
                <c:pt idx="72">
                  <c:v>10.8</c:v>
                </c:pt>
                <c:pt idx="73">
                  <c:v>9.9</c:v>
                </c:pt>
                <c:pt idx="74">
                  <c:v>16.5</c:v>
                </c:pt>
                <c:pt idx="75">
                  <c:v>13.9</c:v>
                </c:pt>
                <c:pt idx="76">
                  <c:v>10.3</c:v>
                </c:pt>
                <c:pt idx="77">
                  <c:v>10.7</c:v>
                </c:pt>
                <c:pt idx="78">
                  <c:v>13</c:v>
                </c:pt>
                <c:pt idx="79">
                  <c:v>12.7</c:v>
                </c:pt>
                <c:pt idx="80">
                  <c:v>8.1999999999999993</c:v>
                </c:pt>
                <c:pt idx="81">
                  <c:v>14.3</c:v>
                </c:pt>
                <c:pt idx="82">
                  <c:v>8.5</c:v>
                </c:pt>
                <c:pt idx="83">
                  <c:v>14.7</c:v>
                </c:pt>
                <c:pt idx="84">
                  <c:v>13.1</c:v>
                </c:pt>
                <c:pt idx="85">
                  <c:v>14.8</c:v>
                </c:pt>
                <c:pt idx="86">
                  <c:v>15.1</c:v>
                </c:pt>
                <c:pt idx="87">
                  <c:v>12.1</c:v>
                </c:pt>
                <c:pt idx="88">
                  <c:v>9.1</c:v>
                </c:pt>
                <c:pt idx="89">
                  <c:v>9.1</c:v>
                </c:pt>
                <c:pt idx="90">
                  <c:v>11.7</c:v>
                </c:pt>
                <c:pt idx="91">
                  <c:v>12.4</c:v>
                </c:pt>
                <c:pt idx="92">
                  <c:v>18.100000000000001</c:v>
                </c:pt>
                <c:pt idx="93">
                  <c:v>19.2</c:v>
                </c:pt>
                <c:pt idx="94">
                  <c:v>11.6</c:v>
                </c:pt>
                <c:pt idx="95">
                  <c:v>5.3</c:v>
                </c:pt>
                <c:pt idx="96">
                  <c:v>10</c:v>
                </c:pt>
                <c:pt idx="97">
                  <c:v>17.7</c:v>
                </c:pt>
                <c:pt idx="98">
                  <c:v>7.8</c:v>
                </c:pt>
                <c:pt idx="99">
                  <c:v>13</c:v>
                </c:pt>
                <c:pt idx="100">
                  <c:v>10</c:v>
                </c:pt>
                <c:pt idx="101">
                  <c:v>12.3</c:v>
                </c:pt>
                <c:pt idx="102">
                  <c:v>13.4</c:v>
                </c:pt>
                <c:pt idx="103">
                  <c:v>11.7</c:v>
                </c:pt>
                <c:pt idx="104">
                  <c:v>16.399999999999999</c:v>
                </c:pt>
                <c:pt idx="105">
                  <c:v>16.8</c:v>
                </c:pt>
                <c:pt idx="106">
                  <c:v>14.7</c:v>
                </c:pt>
                <c:pt idx="107">
                  <c:v>14.9</c:v>
                </c:pt>
                <c:pt idx="108">
                  <c:v>10.8</c:v>
                </c:pt>
                <c:pt idx="109">
                  <c:v>12.9</c:v>
                </c:pt>
                <c:pt idx="110">
                  <c:v>11.1</c:v>
                </c:pt>
                <c:pt idx="111">
                  <c:v>9.1</c:v>
                </c:pt>
                <c:pt idx="112">
                  <c:v>14.3</c:v>
                </c:pt>
                <c:pt idx="113">
                  <c:v>13.2</c:v>
                </c:pt>
                <c:pt idx="114">
                  <c:v>9.5</c:v>
                </c:pt>
                <c:pt idx="115">
                  <c:v>15.4</c:v>
                </c:pt>
                <c:pt idx="116">
                  <c:v>15.1</c:v>
                </c:pt>
                <c:pt idx="117">
                  <c:v>17.600000000000001</c:v>
                </c:pt>
                <c:pt idx="118">
                  <c:v>9.6</c:v>
                </c:pt>
                <c:pt idx="119">
                  <c:v>13</c:v>
                </c:pt>
                <c:pt idx="120">
                  <c:v>17.600000000000001</c:v>
                </c:pt>
                <c:pt idx="121">
                  <c:v>14</c:v>
                </c:pt>
                <c:pt idx="122">
                  <c:v>12.7</c:v>
                </c:pt>
                <c:pt idx="123">
                  <c:v>11.4</c:v>
                </c:pt>
                <c:pt idx="124">
                  <c:v>15.8</c:v>
                </c:pt>
                <c:pt idx="125">
                  <c:v>15.9</c:v>
                </c:pt>
                <c:pt idx="126">
                  <c:v>11.3</c:v>
                </c:pt>
                <c:pt idx="127">
                  <c:v>13.6</c:v>
                </c:pt>
                <c:pt idx="128">
                  <c:v>12.5</c:v>
                </c:pt>
                <c:pt idx="129">
                  <c:v>12</c:v>
                </c:pt>
                <c:pt idx="130">
                  <c:v>14.3</c:v>
                </c:pt>
                <c:pt idx="131">
                  <c:v>12.7</c:v>
                </c:pt>
                <c:pt idx="132">
                  <c:v>14.7</c:v>
                </c:pt>
                <c:pt idx="133">
                  <c:v>14.5</c:v>
                </c:pt>
                <c:pt idx="134">
                  <c:v>10.8</c:v>
                </c:pt>
                <c:pt idx="135">
                  <c:v>10</c:v>
                </c:pt>
                <c:pt idx="136">
                  <c:v>15.2</c:v>
                </c:pt>
                <c:pt idx="137">
                  <c:v>17.5</c:v>
                </c:pt>
                <c:pt idx="138">
                  <c:v>16.600000000000001</c:v>
                </c:pt>
                <c:pt idx="139">
                  <c:v>15.5</c:v>
                </c:pt>
                <c:pt idx="140">
                  <c:v>12.1</c:v>
                </c:pt>
                <c:pt idx="141">
                  <c:v>10.8</c:v>
                </c:pt>
                <c:pt idx="142">
                  <c:v>12.5</c:v>
                </c:pt>
                <c:pt idx="143">
                  <c:v>10.3</c:v>
                </c:pt>
              </c:numCache>
            </c:numRef>
          </c:xVal>
          <c:yVal>
            <c:numRef>
              <c:f>'Linear Regression'!$C$31:$C$174</c:f>
              <c:numCache>
                <c:formatCode>General</c:formatCode>
                <c:ptCount val="144"/>
                <c:pt idx="0">
                  <c:v>-4.0340320953294579</c:v>
                </c:pt>
                <c:pt idx="1">
                  <c:v>-0.25483198630244885</c:v>
                </c:pt>
                <c:pt idx="2">
                  <c:v>-1.8484148199883919</c:v>
                </c:pt>
                <c:pt idx="3">
                  <c:v>-10.792322956866457</c:v>
                </c:pt>
                <c:pt idx="4">
                  <c:v>-3.2232730053717091</c:v>
                </c:pt>
                <c:pt idx="5">
                  <c:v>-0.6686587938709323</c:v>
                </c:pt>
                <c:pt idx="6">
                  <c:v>-6.4725396935960759</c:v>
                </c:pt>
                <c:pt idx="7">
                  <c:v>-0.54157175995194962</c:v>
                </c:pt>
                <c:pt idx="8">
                  <c:v>1.0777020128518444</c:v>
                </c:pt>
                <c:pt idx="9">
                  <c:v>4.0716945391117889</c:v>
                </c:pt>
                <c:pt idx="10">
                  <c:v>-4.1159172244717297</c:v>
                </c:pt>
                <c:pt idx="11">
                  <c:v>8.3654076413841096</c:v>
                </c:pt>
                <c:pt idx="12">
                  <c:v>-1.408514089557741</c:v>
                </c:pt>
                <c:pt idx="13">
                  <c:v>-4.3048608920655198</c:v>
                </c:pt>
                <c:pt idx="14">
                  <c:v>1.2552529746507446</c:v>
                </c:pt>
                <c:pt idx="15">
                  <c:v>1.2940926870941496</c:v>
                </c:pt>
                <c:pt idx="16">
                  <c:v>-0.34850718354142884</c:v>
                </c:pt>
                <c:pt idx="17">
                  <c:v>-1.2589027798824048</c:v>
                </c:pt>
                <c:pt idx="18">
                  <c:v>-2.3074693711999288</c:v>
                </c:pt>
                <c:pt idx="19">
                  <c:v>-0.95236638440754717</c:v>
                </c:pt>
                <c:pt idx="20">
                  <c:v>-4.5837126573460694</c:v>
                </c:pt>
                <c:pt idx="21">
                  <c:v>0.2883093745961105</c:v>
                </c:pt>
                <c:pt idx="22">
                  <c:v>0.82190020283859155</c:v>
                </c:pt>
                <c:pt idx="23">
                  <c:v>-1.1992945398864094</c:v>
                </c:pt>
                <c:pt idx="24">
                  <c:v>3.8340213212992467</c:v>
                </c:pt>
                <c:pt idx="25">
                  <c:v>7.7005545466259022</c:v>
                </c:pt>
                <c:pt idx="26">
                  <c:v>-1.5196764800449571</c:v>
                </c:pt>
                <c:pt idx="27">
                  <c:v>3.6317755460307239</c:v>
                </c:pt>
                <c:pt idx="28">
                  <c:v>1.4160711790502347</c:v>
                </c:pt>
                <c:pt idx="29">
                  <c:v>2.0384283038298179</c:v>
                </c:pt>
                <c:pt idx="30">
                  <c:v>-8.4514504865446867</c:v>
                </c:pt>
                <c:pt idx="31">
                  <c:v>4.3807216359751493</c:v>
                </c:pt>
                <c:pt idx="32">
                  <c:v>-0.49964388964387751</c:v>
                </c:pt>
                <c:pt idx="33">
                  <c:v>7.3198305573230016</c:v>
                </c:pt>
                <c:pt idx="34">
                  <c:v>-2.7518835724077491</c:v>
                </c:pt>
                <c:pt idx="35">
                  <c:v>-0.53109627692170136</c:v>
                </c:pt>
                <c:pt idx="36">
                  <c:v>6.2822178394753507</c:v>
                </c:pt>
                <c:pt idx="37">
                  <c:v>2.2852813419739846</c:v>
                </c:pt>
                <c:pt idx="38">
                  <c:v>1.3311594859371922</c:v>
                </c:pt>
                <c:pt idx="39">
                  <c:v>2.0357549670122808</c:v>
                </c:pt>
                <c:pt idx="40">
                  <c:v>-6.2244952170476253</c:v>
                </c:pt>
                <c:pt idx="41">
                  <c:v>-0.10785758140973201</c:v>
                </c:pt>
                <c:pt idx="42">
                  <c:v>2.2299065733470584</c:v>
                </c:pt>
                <c:pt idx="43">
                  <c:v>-8.012325510608278</c:v>
                </c:pt>
                <c:pt idx="44">
                  <c:v>0.54872785648690581</c:v>
                </c:pt>
                <c:pt idx="45">
                  <c:v>0.22382573071283218</c:v>
                </c:pt>
                <c:pt idx="46">
                  <c:v>0.48675765610369126</c:v>
                </c:pt>
                <c:pt idx="47">
                  <c:v>7.2838675832054918</c:v>
                </c:pt>
                <c:pt idx="48">
                  <c:v>-3.5634855009727104</c:v>
                </c:pt>
                <c:pt idx="49">
                  <c:v>6.5528976035475495</c:v>
                </c:pt>
                <c:pt idx="50">
                  <c:v>4.6398630477100511</c:v>
                </c:pt>
                <c:pt idx="51">
                  <c:v>-2.2204503200097179</c:v>
                </c:pt>
                <c:pt idx="52">
                  <c:v>-0.73996537263377604</c:v>
                </c:pt>
                <c:pt idx="53">
                  <c:v>-0.82398616702603533</c:v>
                </c:pt>
                <c:pt idx="54">
                  <c:v>0.19534821322108797</c:v>
                </c:pt>
                <c:pt idx="55">
                  <c:v>4.5064685360691215</c:v>
                </c:pt>
                <c:pt idx="56">
                  <c:v>-0.5044475569445126</c:v>
                </c:pt>
                <c:pt idx="57">
                  <c:v>-2.0091584429707154</c:v>
                </c:pt>
                <c:pt idx="58">
                  <c:v>-0.64167107275973478</c:v>
                </c:pt>
                <c:pt idx="59">
                  <c:v>-1.698150080800076E-2</c:v>
                </c:pt>
                <c:pt idx="60">
                  <c:v>2.1583768513495158</c:v>
                </c:pt>
                <c:pt idx="61">
                  <c:v>-2.185764153626792</c:v>
                </c:pt>
                <c:pt idx="62">
                  <c:v>1.0488208665986889</c:v>
                </c:pt>
                <c:pt idx="63">
                  <c:v>1.3749427385707662</c:v>
                </c:pt>
                <c:pt idx="64">
                  <c:v>4.0198561466682463</c:v>
                </c:pt>
                <c:pt idx="65">
                  <c:v>7.1182441730429531</c:v>
                </c:pt>
                <c:pt idx="66">
                  <c:v>1.1842976616835728</c:v>
                </c:pt>
                <c:pt idx="67">
                  <c:v>-8.4689633101933168</c:v>
                </c:pt>
                <c:pt idx="68">
                  <c:v>-0.13479846289053654</c:v>
                </c:pt>
                <c:pt idx="69">
                  <c:v>-6.9806244047208992</c:v>
                </c:pt>
                <c:pt idx="70">
                  <c:v>-1.1838587610118907</c:v>
                </c:pt>
                <c:pt idx="71">
                  <c:v>1.3506675159194117</c:v>
                </c:pt>
                <c:pt idx="72">
                  <c:v>4.8825046120966107</c:v>
                </c:pt>
                <c:pt idx="73">
                  <c:v>-2.1327508900014678</c:v>
                </c:pt>
                <c:pt idx="74">
                  <c:v>-5.1632511210533352</c:v>
                </c:pt>
                <c:pt idx="75">
                  <c:v>1.264835241166324</c:v>
                </c:pt>
                <c:pt idx="76">
                  <c:v>0.29197139948503548</c:v>
                </c:pt>
                <c:pt idx="77">
                  <c:v>-0.11168009756364938</c:v>
                </c:pt>
                <c:pt idx="78">
                  <c:v>2.6678392178421575</c:v>
                </c:pt>
                <c:pt idx="79">
                  <c:v>3.3656474629348736</c:v>
                </c:pt>
                <c:pt idx="80">
                  <c:v>-2.1549075169994936</c:v>
                </c:pt>
                <c:pt idx="81">
                  <c:v>3.5904589353020384</c:v>
                </c:pt>
                <c:pt idx="82">
                  <c:v>-4.503503191621931</c:v>
                </c:pt>
                <c:pt idx="83">
                  <c:v>0.67166076829964538</c:v>
                </c:pt>
                <c:pt idx="84">
                  <c:v>3.4884251898729133</c:v>
                </c:pt>
                <c:pt idx="85">
                  <c:v>-3.2168320015165222</c:v>
                </c:pt>
                <c:pt idx="86">
                  <c:v>-2.1564221261264009</c:v>
                </c:pt>
                <c:pt idx="87">
                  <c:v>2.3008414413980347</c:v>
                </c:pt>
                <c:pt idx="88">
                  <c:v>0.83559274851809562</c:v>
                </c:pt>
                <c:pt idx="89">
                  <c:v>-2.4522505949137781</c:v>
                </c:pt>
                <c:pt idx="90">
                  <c:v>0.42724844612662594</c:v>
                </c:pt>
                <c:pt idx="91">
                  <c:v>-0.63432619737162099</c:v>
                </c:pt>
                <c:pt idx="92">
                  <c:v>9.8385355143363995E-2</c:v>
                </c:pt>
                <c:pt idx="93">
                  <c:v>-2.8699872782855209</c:v>
                </c:pt>
                <c:pt idx="94">
                  <c:v>3.7780368140682015</c:v>
                </c:pt>
                <c:pt idx="95">
                  <c:v>3.1251199865657213</c:v>
                </c:pt>
                <c:pt idx="96">
                  <c:v>-3.2819300752324025</c:v>
                </c:pt>
                <c:pt idx="97">
                  <c:v>-7.5911495877804214E-2</c:v>
                </c:pt>
                <c:pt idx="98">
                  <c:v>2.9022617011920318</c:v>
                </c:pt>
                <c:pt idx="99">
                  <c:v>4.4556363761110873</c:v>
                </c:pt>
                <c:pt idx="100">
                  <c:v>6.8358027901645357E-2</c:v>
                </c:pt>
                <c:pt idx="101">
                  <c:v>2.9215849181457543</c:v>
                </c:pt>
                <c:pt idx="102">
                  <c:v>2.8180810935839276</c:v>
                </c:pt>
                <c:pt idx="103">
                  <c:v>0.14404102490628645</c:v>
                </c:pt>
                <c:pt idx="104">
                  <c:v>-4.644030360847438</c:v>
                </c:pt>
                <c:pt idx="105">
                  <c:v>8.3081438109048804</c:v>
                </c:pt>
                <c:pt idx="106">
                  <c:v>0.86700082545668522</c:v>
                </c:pt>
                <c:pt idx="107">
                  <c:v>-1.1745471263215705</c:v>
                </c:pt>
                <c:pt idx="108">
                  <c:v>-6.1623842740116288</c:v>
                </c:pt>
                <c:pt idx="109">
                  <c:v>2.0684377947353454</c:v>
                </c:pt>
                <c:pt idx="110">
                  <c:v>-0.66150111157904234</c:v>
                </c:pt>
                <c:pt idx="111">
                  <c:v>1.9320071961327727</c:v>
                </c:pt>
                <c:pt idx="112">
                  <c:v>0.82371183636361422</c:v>
                </c:pt>
                <c:pt idx="113">
                  <c:v>-1.9443943710044493</c:v>
                </c:pt>
                <c:pt idx="114">
                  <c:v>-10.168273805509379</c:v>
                </c:pt>
                <c:pt idx="115">
                  <c:v>3.9577195207968714</c:v>
                </c:pt>
                <c:pt idx="116">
                  <c:v>-1.4849867364780494</c:v>
                </c:pt>
                <c:pt idx="117">
                  <c:v>5.2179939178062114</c:v>
                </c:pt>
                <c:pt idx="118">
                  <c:v>3.0346927942618294</c:v>
                </c:pt>
                <c:pt idx="119">
                  <c:v>-1.9284871834690378</c:v>
                </c:pt>
                <c:pt idx="120">
                  <c:v>2.0284325785754191</c:v>
                </c:pt>
                <c:pt idx="121">
                  <c:v>1.7394932869370905</c:v>
                </c:pt>
                <c:pt idx="122">
                  <c:v>0.37548657209629255</c:v>
                </c:pt>
                <c:pt idx="123">
                  <c:v>2.2255301171779749</c:v>
                </c:pt>
                <c:pt idx="124">
                  <c:v>2.2240313366212661</c:v>
                </c:pt>
                <c:pt idx="125">
                  <c:v>0.22655926307098184</c:v>
                </c:pt>
                <c:pt idx="126">
                  <c:v>0.85861767554220592</c:v>
                </c:pt>
                <c:pt idx="127">
                  <c:v>1.5449717773647933</c:v>
                </c:pt>
                <c:pt idx="128">
                  <c:v>-1.6428514185585783</c:v>
                </c:pt>
                <c:pt idx="129">
                  <c:v>-5.4212757194474932</c:v>
                </c:pt>
                <c:pt idx="130">
                  <c:v>-3.7379676270404616E-2</c:v>
                </c:pt>
                <c:pt idx="131">
                  <c:v>-0.73945444751413447</c:v>
                </c:pt>
                <c:pt idx="132">
                  <c:v>-2.8599733153569389</c:v>
                </c:pt>
                <c:pt idx="133">
                  <c:v>-2.0259995945141895</c:v>
                </c:pt>
                <c:pt idx="134">
                  <c:v>-0.74807488712239945</c:v>
                </c:pt>
                <c:pt idx="135">
                  <c:v>-5.8755624385698297</c:v>
                </c:pt>
                <c:pt idx="136">
                  <c:v>-0.69480672138212185</c:v>
                </c:pt>
                <c:pt idx="137">
                  <c:v>-2.1473868680546389</c:v>
                </c:pt>
                <c:pt idx="138">
                  <c:v>-5.6260789674264089</c:v>
                </c:pt>
                <c:pt idx="139">
                  <c:v>-0.68162621455789463</c:v>
                </c:pt>
                <c:pt idx="140">
                  <c:v>1.1213413325478427E-2</c:v>
                </c:pt>
                <c:pt idx="141">
                  <c:v>3.2217670230506172</c:v>
                </c:pt>
                <c:pt idx="142">
                  <c:v>-0.51595573198806477</c:v>
                </c:pt>
                <c:pt idx="143">
                  <c:v>2.7091714191998193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F-4859-AD80-F109509B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50288"/>
        <c:axId val="881153648"/>
      </c:scatterChart>
      <c:valAx>
        <c:axId val="88115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Schooling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81153648"/>
        <c:crosses val="autoZero"/>
        <c:crossBetween val="midCat"/>
      </c:valAx>
      <c:valAx>
        <c:axId val="88115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150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Life Expectancy Normality test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Life Expectancy Normality test</a:t>
          </a:r>
        </a:p>
      </cx:txPr>
    </cx:title>
    <cx:plotArea>
      <cx:plotAreaRegion>
        <cx:series layoutId="clusteredColumn" uniqueId="{2F3E5408-0C85-4FED-B81D-986ECDCBADD4}">
          <cx:tx>
            <cx:txData>
              <cx:f>_xlchart.v1.0</cx:f>
              <cx:v>Life expectancy 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447676</xdr:colOff>
      <xdr:row>2</xdr:row>
      <xdr:rowOff>57150</xdr:rowOff>
    </xdr:from>
    <xdr:to>
      <xdr:col>20</xdr:col>
      <xdr:colOff>3067051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A8054EF-8AB8-BCBD-138D-E2B7D437F3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96751" y="438150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466724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D8C44-AC65-4285-AB1E-35C50F4CF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18</xdr:row>
      <xdr:rowOff>76200</xdr:rowOff>
    </xdr:from>
    <xdr:to>
      <xdr:col>16</xdr:col>
      <xdr:colOff>381000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AE517-63B7-49E7-91D6-E3405F4FE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0</xdr:row>
      <xdr:rowOff>0</xdr:rowOff>
    </xdr:from>
    <xdr:to>
      <xdr:col>16</xdr:col>
      <xdr:colOff>390525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7A50F-967C-45BC-9F49-02DDFF76B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466725</xdr:colOff>
      <xdr:row>18</xdr:row>
      <xdr:rowOff>85725</xdr:rowOff>
    </xdr:from>
    <xdr:to>
      <xdr:col>25</xdr:col>
      <xdr:colOff>314325</xdr:colOff>
      <xdr:row>36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53A27-B9C6-4A55-8726-AFEE52D6D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466725</xdr:colOff>
      <xdr:row>0</xdr:row>
      <xdr:rowOff>0</xdr:rowOff>
    </xdr:from>
    <xdr:to>
      <xdr:col>25</xdr:col>
      <xdr:colOff>314325</xdr:colOff>
      <xdr:row>18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368E79-451F-4E96-8A4A-A5F1DAA5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</xdr:rowOff>
    </xdr:from>
    <xdr:to>
      <xdr:col>12</xdr:col>
      <xdr:colOff>0</xdr:colOff>
      <xdr:row>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EB4EE-48A4-F7EA-7077-D6CB12FBB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0</xdr:row>
      <xdr:rowOff>0</xdr:rowOff>
    </xdr:from>
    <xdr:to>
      <xdr:col>18</xdr:col>
      <xdr:colOff>28575</xdr:colOff>
      <xdr:row>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582C9-FC97-D648-EFF7-90BF153BE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0</xdr:row>
      <xdr:rowOff>0</xdr:rowOff>
    </xdr:from>
    <xdr:to>
      <xdr:col>24</xdr:col>
      <xdr:colOff>85725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4CFF4-DABE-C129-3B55-5A5B9401C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114300</xdr:colOff>
      <xdr:row>0</xdr:row>
      <xdr:rowOff>0</xdr:rowOff>
    </xdr:from>
    <xdr:to>
      <xdr:col>30</xdr:col>
      <xdr:colOff>114300</xdr:colOff>
      <xdr:row>10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094A4-CD7A-94E8-8093-EDD56BDF4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10</xdr:row>
      <xdr:rowOff>57150</xdr:rowOff>
    </xdr:from>
    <xdr:to>
      <xdr:col>15</xdr:col>
      <xdr:colOff>9525</xdr:colOff>
      <xdr:row>20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0EFC96-CA31-A9C1-200D-1E23ECCC0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</xdr:colOff>
      <xdr:row>10</xdr:row>
      <xdr:rowOff>19050</xdr:rowOff>
    </xdr:from>
    <xdr:to>
      <xdr:col>21</xdr:col>
      <xdr:colOff>47625</xdr:colOff>
      <xdr:row>20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7C643B-9270-6B71-7E09-8E1E92792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85725</xdr:colOff>
      <xdr:row>10</xdr:row>
      <xdr:rowOff>9525</xdr:rowOff>
    </xdr:from>
    <xdr:to>
      <xdr:col>27</xdr:col>
      <xdr:colOff>85725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001190-BC4E-CC63-6A45-9AD87947A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20</xdr:row>
      <xdr:rowOff>28575</xdr:rowOff>
    </xdr:from>
    <xdr:to>
      <xdr:col>15</xdr:col>
      <xdr:colOff>38100</xdr:colOff>
      <xdr:row>30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051F80-14C2-40F5-22CE-8B9B2750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95250</xdr:colOff>
      <xdr:row>20</xdr:row>
      <xdr:rowOff>76200</xdr:rowOff>
    </xdr:from>
    <xdr:to>
      <xdr:col>21</xdr:col>
      <xdr:colOff>95250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5A1E40-9D79-C941-1171-359BBCC30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104775</xdr:colOff>
      <xdr:row>20</xdr:row>
      <xdr:rowOff>57150</xdr:rowOff>
    </xdr:from>
    <xdr:to>
      <xdr:col>27</xdr:col>
      <xdr:colOff>104775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E3B42-F5AB-F6FF-84D5-B73B411DB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428625</xdr:colOff>
      <xdr:row>30</xdr:row>
      <xdr:rowOff>47625</xdr:rowOff>
    </xdr:from>
    <xdr:to>
      <xdr:col>18</xdr:col>
      <xdr:colOff>428625</xdr:colOff>
      <xdr:row>40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D8F0A5-9F7E-8581-7D81-B23F6AD3A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409575</xdr:colOff>
      <xdr:row>30</xdr:row>
      <xdr:rowOff>47625</xdr:rowOff>
    </xdr:from>
    <xdr:to>
      <xdr:col>24</xdr:col>
      <xdr:colOff>409575</xdr:colOff>
      <xdr:row>40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4D0387-4205-A544-071F-D285037A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419100</xdr:colOff>
      <xdr:row>40</xdr:row>
      <xdr:rowOff>104775</xdr:rowOff>
    </xdr:from>
    <xdr:to>
      <xdr:col>18</xdr:col>
      <xdr:colOff>419100</xdr:colOff>
      <xdr:row>50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65D774-C790-DB7F-775A-A05834433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485775</xdr:colOff>
      <xdr:row>40</xdr:row>
      <xdr:rowOff>85725</xdr:rowOff>
    </xdr:from>
    <xdr:to>
      <xdr:col>24</xdr:col>
      <xdr:colOff>485775</xdr:colOff>
      <xdr:row>50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E4C385-C7B9-B6FA-223E-2B3FD988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38100</xdr:colOff>
      <xdr:row>30</xdr:row>
      <xdr:rowOff>66675</xdr:rowOff>
    </xdr:from>
    <xdr:to>
      <xdr:col>12</xdr:col>
      <xdr:colOff>342900</xdr:colOff>
      <xdr:row>44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B09E1B-4B3A-8DDF-3264-CC49703C9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228AE66-8058-47AF-A5F1-913DE48C8B5E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39"/>
  <sheetViews>
    <sheetView workbookViewId="0">
      <selection activeCell="N1" sqref="N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5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5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5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5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5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25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25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25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25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25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25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25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25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25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25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5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25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25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25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25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25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x14ac:dyDescent="0.25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x14ac:dyDescent="0.25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x14ac:dyDescent="0.25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x14ac:dyDescent="0.25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x14ac:dyDescent="0.25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x14ac:dyDescent="0.25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x14ac:dyDescent="0.25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x14ac:dyDescent="0.25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x14ac:dyDescent="0.25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25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5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5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5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5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5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5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25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25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25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25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25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25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25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25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25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25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5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5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5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5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5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5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25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25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25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25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25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25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25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25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25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25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5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5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5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5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5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5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25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25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25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25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25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25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25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25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25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25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25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5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5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5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5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5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25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25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25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25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25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25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25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25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25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25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5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5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5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5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5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5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25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25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25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25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25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25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25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25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25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25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25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25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25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25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25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25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25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25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25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25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25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25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25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25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25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25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25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25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25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25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25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25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25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25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25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25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25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25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25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25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25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25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5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5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5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5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5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5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25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25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25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25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25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25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25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25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25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25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5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25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5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25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5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5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25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25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25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25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25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25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25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25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25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25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25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5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25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5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5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5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25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25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25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25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25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25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25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25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25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25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5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5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5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5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5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5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25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25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25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25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25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25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25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25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25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25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5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5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5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5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5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25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25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25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25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25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25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25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25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25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25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25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5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5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5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5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5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5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25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25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25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25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25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25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25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25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25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25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25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25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25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25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25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25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25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25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25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25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25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25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25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25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25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25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5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5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5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5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5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5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25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25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25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25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25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25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25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25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25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25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5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5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5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5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5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5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25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25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25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25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25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25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25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25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25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25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5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5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5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5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5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5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25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25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25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25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25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25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25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25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25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25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5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5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5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5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5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5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25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25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25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25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25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25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25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25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25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25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25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5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5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5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5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5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25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25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25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25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25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25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25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25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25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25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5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5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5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5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5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5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25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25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25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25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25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25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25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25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25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25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5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5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5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5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5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5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25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25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25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25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25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25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25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25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25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25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5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5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5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25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5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5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25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25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25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25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25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25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25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25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25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25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25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25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25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25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25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25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25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25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25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25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25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25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25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25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25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25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5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5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5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5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5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5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25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25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25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25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25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25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25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25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25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25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5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5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5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5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5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5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25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25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25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25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25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25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25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25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25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25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5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25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25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25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25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25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25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25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25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25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25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25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25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25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25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25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25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5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5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5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5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5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25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25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25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25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25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25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25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25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25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25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5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5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5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5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5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5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25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25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25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25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25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25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25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25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25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25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5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5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5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5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5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5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25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25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25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25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25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25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25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25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25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25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5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5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5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5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5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5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25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25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25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25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25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25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25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25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25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25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5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5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5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5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5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5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25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25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25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25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25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25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25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25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25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25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5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5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5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5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5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5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25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25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25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25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25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25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25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25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25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25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5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5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5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5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5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5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25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25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25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25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25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25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25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25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25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25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5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5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5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5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5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5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25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25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25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25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25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25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25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25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25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25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5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5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5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5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5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5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25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25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25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25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25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25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25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25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25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25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5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5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5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5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5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5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25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25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25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25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25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25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25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25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25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25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5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25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5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5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5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5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25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25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25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25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25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25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25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25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25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25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5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25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25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25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25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25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25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25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25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25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25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25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25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25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25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25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25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25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25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25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25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25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25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25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25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25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25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25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25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25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25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25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25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25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25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25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25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25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25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25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25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25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25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25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25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25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25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25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25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25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25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25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25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25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25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25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25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25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25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25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25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25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25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25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25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25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25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25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25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25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25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25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25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25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25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25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25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25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25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25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25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25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25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25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25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25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25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25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25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25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25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25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25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25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25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25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25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25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25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25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25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25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25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25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25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25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25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25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25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25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25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25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25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25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25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25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25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25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25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25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25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25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25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25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25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25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25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25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25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25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25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25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25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25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25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25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25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25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25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25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25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25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25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25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25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25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25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25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25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25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25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25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25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25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25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25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25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25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25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25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25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25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25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25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25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25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25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25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25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25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25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25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25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25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25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25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25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25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25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25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25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25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25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25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25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25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25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25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25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25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25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25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25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25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25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25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25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25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25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25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25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25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25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25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25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25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25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25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25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25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25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25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25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25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25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25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25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25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25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25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25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25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25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25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25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25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25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25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25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25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25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25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25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25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25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25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25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25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25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25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25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25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25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25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25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25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25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25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25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25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25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25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25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25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25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25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25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25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25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25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25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25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25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25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25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25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25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25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25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25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25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25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25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25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25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25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25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25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25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25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25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25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25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25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25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25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25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25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25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25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25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25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25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25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25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25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25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25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25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25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25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25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25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25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25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25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25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25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25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25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25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25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25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25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25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25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25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25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25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25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25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25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25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25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25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25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25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25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25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25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25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25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25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25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25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25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25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25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25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25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25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25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25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25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25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25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25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25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25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25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25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25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25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25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25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25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25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25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25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25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25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25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25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25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25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25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25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25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25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25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25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25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25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25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25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25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25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25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25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25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25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25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25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25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25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25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25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25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25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25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25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25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25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25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25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25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25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25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25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25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25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25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25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25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25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25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25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25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25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25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25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25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25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25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25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25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25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25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25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25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25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25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25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25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25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25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25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25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25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25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25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25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25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25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25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25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25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25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25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25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25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25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25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25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25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25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25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25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25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25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25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25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25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25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25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25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25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25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25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25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25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25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25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25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25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25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25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25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25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25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25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25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25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25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25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25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25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25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25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25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25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25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25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25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25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25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25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25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25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25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25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25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25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25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25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25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25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25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25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25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25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25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25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25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25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25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25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25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25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25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25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25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25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25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25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25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25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25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25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25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25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25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25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25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25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25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25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25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25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25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25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25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25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25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25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25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25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25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25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25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25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25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25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25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25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25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25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25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25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25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25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25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25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25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25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25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25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25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25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25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25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25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25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25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25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25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25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25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25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25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25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25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25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25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25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25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25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25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25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25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25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25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25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25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25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25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25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25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25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25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25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25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25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25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25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25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25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25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25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25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25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25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25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25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25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25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25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25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25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25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25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25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25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25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25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25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25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25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25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25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25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25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25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25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25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25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25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25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25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25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25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25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25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25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25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25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25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25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25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25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25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25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25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25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25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25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25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25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25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25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25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25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25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25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25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25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25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25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25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25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25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25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25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25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25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25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25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25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25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25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25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25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25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25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25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25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25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25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25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25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25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25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25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25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25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25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25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25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25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25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25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25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25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25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25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25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25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25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25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25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25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25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25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25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25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25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25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25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25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25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25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25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25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25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25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25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25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25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25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25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25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25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25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25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25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25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25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25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25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25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25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25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25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25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25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25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25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25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25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25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25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25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25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25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25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25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25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25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25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25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25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25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25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25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25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25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25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25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25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25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25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25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25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25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25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25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25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25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25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25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25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25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25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25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25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25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25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25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25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25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25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25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25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25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25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25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25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25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25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25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25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25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25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25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25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25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25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25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25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25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25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25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25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25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25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25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25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25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25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25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25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25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25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25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25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25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25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25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25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25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25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25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25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25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25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25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25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25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25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25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25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25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25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25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25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25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25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25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25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25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25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25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25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25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25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25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25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25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25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25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25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25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25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25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25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25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25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25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25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25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25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25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25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25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25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25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25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25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25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25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25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25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25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25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25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25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25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25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25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25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25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25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25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25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25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25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25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25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25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25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25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25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25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25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25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25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25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25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25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25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25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25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25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25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25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25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25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25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25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25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25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25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25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25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25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25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25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25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25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25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25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25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25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25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25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25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25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25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25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25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25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25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25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25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25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25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25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25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25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25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25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25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25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25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25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25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25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25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25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25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25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25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25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25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25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25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25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25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25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25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25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25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25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25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25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25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25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25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25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25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25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25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25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25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25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25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25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25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25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25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25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25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25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25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25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25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25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25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25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25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25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25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25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25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25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25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25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25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25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25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25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25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25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25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25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25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25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25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25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25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25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25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25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25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25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25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25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25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25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25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25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25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25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25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25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25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25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25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25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25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25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25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25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25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25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25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25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25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25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25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25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25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25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25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25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25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25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25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25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25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25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25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25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25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25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25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25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25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25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25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25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25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25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25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25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25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25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25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25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25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25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25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25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25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25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25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25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25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25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25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25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25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25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25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25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25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25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25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25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25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25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25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25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25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25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25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25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25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25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25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25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25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25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25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25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25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25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25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25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25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25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25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25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25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25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25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25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25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25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25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25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25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25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25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25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25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25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25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25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25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25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25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25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25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25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25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25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25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25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25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25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25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25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25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25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25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25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25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25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25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25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25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25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25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25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25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25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25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25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25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25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25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25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25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25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25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25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25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25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25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25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25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25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25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25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25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25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25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25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25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25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25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25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25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25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25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25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25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25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25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25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25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25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25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25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25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25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25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25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25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25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25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25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25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25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25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25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25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25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25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25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25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25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25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25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25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25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25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25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25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25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25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25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25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25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25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25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25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25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25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25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25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25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25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25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25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25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25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25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25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25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25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25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25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25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25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25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25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25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25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25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25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25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25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25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25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25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25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25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25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25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25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25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25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25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25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25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25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25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25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25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25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25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25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25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25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25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25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25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25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25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25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25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25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25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25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25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25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25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25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25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25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25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25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25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25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25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25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25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25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25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25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25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25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25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25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25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25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25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25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25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25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25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25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25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25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25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25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25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25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25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25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25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25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25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25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25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25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25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25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25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25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25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25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25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25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25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25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25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25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25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25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25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25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25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25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25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25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25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25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25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25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25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25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25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25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25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25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25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25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25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25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25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25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25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25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25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25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25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25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25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25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25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25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25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25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25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25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25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25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25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25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25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25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25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25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25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25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25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25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25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25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25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25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25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25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25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25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25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25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25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25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25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25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25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25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25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25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25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25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25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25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25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25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25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25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25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25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25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25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25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25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25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25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25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25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25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25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25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25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25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25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25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25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25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25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25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25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25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25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25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25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25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25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25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25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25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25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25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25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25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25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25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25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25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25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25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25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25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25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25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25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25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25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25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25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25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25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25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25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25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25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25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25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25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25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25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25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25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25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25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25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25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25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25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25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25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25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25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25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25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25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25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25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25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25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25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25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25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25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25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25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25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25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25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25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25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25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25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25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25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25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25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25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25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25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25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25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25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25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25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25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25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25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25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25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25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25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25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25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25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25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25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25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25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25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25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25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25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25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25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25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25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25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25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25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25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25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25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25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25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25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25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25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25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25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25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25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25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25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25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25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25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25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25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25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25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25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25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25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25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25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25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25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25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25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25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25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25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25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25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25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25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25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25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25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25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25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25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25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25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25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25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25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25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25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25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25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25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25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25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25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25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25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25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25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25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25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25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25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25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25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25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25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25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25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25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25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25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25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25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25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25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25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25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25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25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25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25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25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25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25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25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25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25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25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25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25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25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25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25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25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25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25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25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25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25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25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25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25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25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25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25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25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25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25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25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25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25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25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25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25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25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25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25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25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25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25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25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25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25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25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25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25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25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25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25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25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25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25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25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25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25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25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25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25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25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25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25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25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25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25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25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25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25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25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25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25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25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25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25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25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25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25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25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25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25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25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25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25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25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25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25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25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25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25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25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25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25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25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25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25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25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25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25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25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25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25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25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25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25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25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25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25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25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25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25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25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25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25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25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25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25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25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25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25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25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25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25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25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25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25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25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25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25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25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25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25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25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25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25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25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25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25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25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25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25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25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25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25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25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25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25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25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25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25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25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25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25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25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25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25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25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25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25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25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25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25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25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25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25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25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25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25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25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25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25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25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25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25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25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25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25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25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25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25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25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25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25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25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25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25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25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25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25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25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25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25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25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25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25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25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25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25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25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25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25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25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25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25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25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25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25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25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25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25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25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25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25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25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25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25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25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25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25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25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25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25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25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25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25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25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25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25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25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25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25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25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25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25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25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25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25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25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25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25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25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25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25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25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25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25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25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25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25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25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25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25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25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25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25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25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25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25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25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25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25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25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25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25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25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25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25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25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25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25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25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25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25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25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25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25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25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25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25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25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25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25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25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25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25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25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25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25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25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25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25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25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25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25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25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25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25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25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25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25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25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25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25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25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25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25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25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25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25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25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25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25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25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25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25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25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25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25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25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25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25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25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25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25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25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25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25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25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25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25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25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25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25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25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25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25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25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25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25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25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25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25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25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25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25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25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25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25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25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25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25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25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25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25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25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25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25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25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25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25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25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25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25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25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25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25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25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25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25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25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25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25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25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25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25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25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25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25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25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25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25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25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25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25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25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25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25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25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25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25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25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25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25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25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25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25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25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25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25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25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25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25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25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25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25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25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25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25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25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25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25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25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25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25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25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25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25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25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25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25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25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25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25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25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25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25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25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25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25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25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25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25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25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25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25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25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25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25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25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25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25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25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25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25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25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25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25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25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25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25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25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25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25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25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25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25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25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25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25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25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25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25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25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25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25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25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25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25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25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25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25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25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25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25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25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25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25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25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25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25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25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25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25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25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25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25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25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25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25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25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25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25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25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25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25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25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25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25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25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25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25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25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25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25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25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25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25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25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25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25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25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25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25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25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25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25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25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25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25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25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25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25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25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25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25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25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25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25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25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25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25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25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25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25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25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25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25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25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25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25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25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25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25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25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25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25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25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25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25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25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25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25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25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25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25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25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25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25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25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25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25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25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25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25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25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25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25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25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25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25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25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25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25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25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25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25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25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25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25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25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25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25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25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25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25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25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25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25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25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25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25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25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25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25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25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25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25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25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25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25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25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25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25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25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25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25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25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25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25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25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25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25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25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25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25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25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25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25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25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25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25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25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25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25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25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25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25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25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25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25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25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25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25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25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25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25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25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25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25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25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25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25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25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25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25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25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25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25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25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25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25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25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25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25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25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25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25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25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25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25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25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25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25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25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25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25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25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25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25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25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25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25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25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25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25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25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25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25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25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25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25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25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25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25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25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25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25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25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AD83-E34B-4E52-A8EB-CBFFBAF132FC}">
  <dimension ref="A2:B15"/>
  <sheetViews>
    <sheetView workbookViewId="0">
      <selection activeCell="H13" sqref="H13"/>
    </sheetView>
  </sheetViews>
  <sheetFormatPr defaultRowHeight="15" x14ac:dyDescent="0.25"/>
  <cols>
    <col min="1" max="1" width="21.85546875" bestFit="1" customWidth="1"/>
    <col min="2" max="2" width="91.85546875" bestFit="1" customWidth="1"/>
  </cols>
  <sheetData>
    <row r="2" spans="1:2" x14ac:dyDescent="0.25">
      <c r="A2" t="s">
        <v>264</v>
      </c>
      <c r="B2" t="s">
        <v>265</v>
      </c>
    </row>
    <row r="3" spans="1:2" x14ac:dyDescent="0.25">
      <c r="A3" t="s">
        <v>268</v>
      </c>
      <c r="B3" t="s">
        <v>266</v>
      </c>
    </row>
    <row r="4" spans="1:2" x14ac:dyDescent="0.25">
      <c r="A4" t="s">
        <v>269</v>
      </c>
      <c r="B4" t="s">
        <v>267</v>
      </c>
    </row>
    <row r="5" spans="1:2" x14ac:dyDescent="0.25">
      <c r="A5" t="s">
        <v>5</v>
      </c>
      <c r="B5" t="s">
        <v>270</v>
      </c>
    </row>
    <row r="6" spans="1:2" x14ac:dyDescent="0.25">
      <c r="A6" t="s">
        <v>6</v>
      </c>
      <c r="B6" t="s">
        <v>271</v>
      </c>
    </row>
    <row r="7" spans="1:2" x14ac:dyDescent="0.25">
      <c r="A7" t="s">
        <v>7</v>
      </c>
      <c r="B7" t="s">
        <v>272</v>
      </c>
    </row>
    <row r="8" spans="1:2" x14ac:dyDescent="0.25">
      <c r="A8" t="s">
        <v>8</v>
      </c>
      <c r="B8" t="s">
        <v>273</v>
      </c>
    </row>
    <row r="9" spans="1:2" x14ac:dyDescent="0.25">
      <c r="A9" t="s">
        <v>275</v>
      </c>
      <c r="B9" t="s">
        <v>274</v>
      </c>
    </row>
    <row r="10" spans="1:2" x14ac:dyDescent="0.25">
      <c r="A10" t="s">
        <v>276</v>
      </c>
      <c r="B10" t="s">
        <v>277</v>
      </c>
    </row>
    <row r="11" spans="1:2" x14ac:dyDescent="0.25">
      <c r="A11" t="s">
        <v>280</v>
      </c>
      <c r="B11" t="s">
        <v>278</v>
      </c>
    </row>
    <row r="12" spans="1:2" x14ac:dyDescent="0.25">
      <c r="A12" t="s">
        <v>281</v>
      </c>
      <c r="B12" t="s">
        <v>279</v>
      </c>
    </row>
    <row r="13" spans="1:2" x14ac:dyDescent="0.25">
      <c r="A13" t="s">
        <v>282</v>
      </c>
      <c r="B13" t="s">
        <v>287</v>
      </c>
    </row>
    <row r="14" spans="1:2" x14ac:dyDescent="0.25">
      <c r="A14" t="s">
        <v>283</v>
      </c>
      <c r="B14" t="s">
        <v>286</v>
      </c>
    </row>
    <row r="15" spans="1:2" x14ac:dyDescent="0.25">
      <c r="A15" t="s">
        <v>21</v>
      </c>
      <c r="B15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2A4E-B9A6-4900-902A-04282CE927D0}">
  <dimension ref="A1:A11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217</v>
      </c>
    </row>
    <row r="2" spans="1:1" x14ac:dyDescent="0.25">
      <c r="A2" t="s">
        <v>218</v>
      </c>
    </row>
    <row r="3" spans="1:1" x14ac:dyDescent="0.25">
      <c r="A3" t="s">
        <v>219</v>
      </c>
    </row>
    <row r="4" spans="1:1" x14ac:dyDescent="0.25">
      <c r="A4" t="s">
        <v>220</v>
      </c>
    </row>
    <row r="5" spans="1:1" x14ac:dyDescent="0.25">
      <c r="A5" t="s">
        <v>221</v>
      </c>
    </row>
    <row r="6" spans="1:1" x14ac:dyDescent="0.25">
      <c r="A6" t="s">
        <v>257</v>
      </c>
    </row>
    <row r="7" spans="1:1" x14ac:dyDescent="0.25">
      <c r="A7" t="s">
        <v>254</v>
      </c>
    </row>
    <row r="8" spans="1:1" x14ac:dyDescent="0.25">
      <c r="A8" t="s">
        <v>258</v>
      </c>
    </row>
    <row r="9" spans="1:1" x14ac:dyDescent="0.25">
      <c r="A9" t="s">
        <v>294</v>
      </c>
    </row>
    <row r="10" spans="1:1" x14ac:dyDescent="0.25">
      <c r="A10" t="s">
        <v>295</v>
      </c>
    </row>
    <row r="11" spans="1:1" x14ac:dyDescent="0.25">
      <c r="A11" t="s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7559-66CD-4478-BA7F-0817B7AD5BF2}">
  <dimension ref="A1:V145"/>
  <sheetViews>
    <sheetView topLeftCell="A109" workbookViewId="0">
      <selection activeCell="J14" sqref="J14"/>
    </sheetView>
  </sheetViews>
  <sheetFormatPr defaultRowHeight="15" x14ac:dyDescent="0.25"/>
  <cols>
    <col min="1" max="1" width="12.85546875" customWidth="1"/>
    <col min="2" max="2" width="7.140625" bestFit="1" customWidth="1"/>
    <col min="3" max="3" width="10.7109375" bestFit="1" customWidth="1"/>
    <col min="4" max="5" width="8.28515625" style="1" customWidth="1"/>
    <col min="6" max="6" width="7.7109375" style="1" customWidth="1"/>
    <col min="7" max="7" width="11.42578125" style="1" bestFit="1" customWidth="1"/>
    <col min="8" max="8" width="10" style="1" bestFit="1" customWidth="1"/>
    <col min="9" max="9" width="9.28515625" style="1" customWidth="1"/>
    <col min="10" max="10" width="7.85546875" style="1" bestFit="1" customWidth="1"/>
    <col min="11" max="11" width="9.140625" style="1" customWidth="1"/>
    <col min="12" max="12" width="10" style="1" customWidth="1"/>
    <col min="13" max="13" width="9.28515625" style="1" customWidth="1"/>
    <col min="14" max="14" width="9.140625" style="1" customWidth="1"/>
    <col min="15" max="15" width="16" style="1" bestFit="1" customWidth="1"/>
    <col min="16" max="16" width="9" style="1" customWidth="1"/>
    <col min="17" max="17" width="11" style="1" bestFit="1" customWidth="1"/>
    <col min="18" max="18" width="7.5703125" style="1" customWidth="1"/>
    <col min="20" max="20" width="19.85546875" bestFit="1" customWidth="1"/>
    <col min="21" max="21" width="47.140625" bestFit="1" customWidth="1"/>
    <col min="22" max="22" width="10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21</v>
      </c>
      <c r="G1" s="1" t="s">
        <v>15</v>
      </c>
      <c r="H1" s="1" t="s">
        <v>6</v>
      </c>
      <c r="I1" s="1" t="s">
        <v>285</v>
      </c>
      <c r="J1" s="1" t="s">
        <v>12</v>
      </c>
      <c r="K1" s="1" t="s">
        <v>13</v>
      </c>
      <c r="L1" s="1" t="s">
        <v>7</v>
      </c>
      <c r="M1" s="1" t="s">
        <v>8</v>
      </c>
      <c r="N1" s="1" t="s">
        <v>14</v>
      </c>
      <c r="O1" s="1" t="s">
        <v>17</v>
      </c>
      <c r="P1" s="1" t="s">
        <v>11</v>
      </c>
      <c r="Q1" s="1" t="s">
        <v>9</v>
      </c>
      <c r="R1" s="1" t="s">
        <v>5</v>
      </c>
    </row>
    <row r="2" spans="1:21" x14ac:dyDescent="0.25">
      <c r="A2" t="s">
        <v>22</v>
      </c>
      <c r="B2">
        <v>2014</v>
      </c>
      <c r="C2" t="s">
        <v>23</v>
      </c>
      <c r="D2" s="1">
        <v>59.9</v>
      </c>
      <c r="E2" s="1">
        <v>271</v>
      </c>
      <c r="F2" s="1">
        <v>10</v>
      </c>
      <c r="G2" s="1">
        <v>0.1</v>
      </c>
      <c r="H2" s="1">
        <v>0.01</v>
      </c>
      <c r="I2" s="1">
        <v>612.69651399999998</v>
      </c>
      <c r="J2" s="1">
        <v>58</v>
      </c>
      <c r="K2" s="1">
        <v>8.18</v>
      </c>
      <c r="L2" s="1">
        <v>73.523581680000007</v>
      </c>
      <c r="M2" s="1">
        <v>62</v>
      </c>
      <c r="N2" s="1">
        <v>62</v>
      </c>
      <c r="O2" s="1">
        <v>327582</v>
      </c>
      <c r="P2" s="1">
        <v>86</v>
      </c>
      <c r="Q2" s="1">
        <v>492</v>
      </c>
      <c r="R2" s="1">
        <v>64</v>
      </c>
      <c r="T2">
        <f>SKEW(D2:D145)</f>
        <v>-0.31852211070221431</v>
      </c>
      <c r="U2" t="s">
        <v>255</v>
      </c>
    </row>
    <row r="3" spans="1:21" x14ac:dyDescent="0.25">
      <c r="A3" t="s">
        <v>24</v>
      </c>
      <c r="B3">
        <v>2014</v>
      </c>
      <c r="C3" t="s">
        <v>23</v>
      </c>
      <c r="D3" s="1">
        <v>77.5</v>
      </c>
      <c r="E3" s="1">
        <v>8</v>
      </c>
      <c r="F3" s="1">
        <v>14.2</v>
      </c>
      <c r="G3" s="1">
        <v>0.1</v>
      </c>
      <c r="H3" s="1">
        <v>4.51</v>
      </c>
      <c r="I3" s="1">
        <v>4575.7637869999999</v>
      </c>
      <c r="J3" s="1">
        <v>98</v>
      </c>
      <c r="K3" s="1">
        <v>5.88</v>
      </c>
      <c r="L3" s="1">
        <v>428.74906679999998</v>
      </c>
      <c r="M3" s="1">
        <v>98</v>
      </c>
      <c r="N3" s="1">
        <v>98</v>
      </c>
      <c r="O3" s="1">
        <v>288914</v>
      </c>
      <c r="P3" s="1">
        <v>1</v>
      </c>
      <c r="Q3" s="1">
        <v>0</v>
      </c>
      <c r="R3" s="1">
        <v>0</v>
      </c>
    </row>
    <row r="4" spans="1:21" x14ac:dyDescent="0.25">
      <c r="A4" t="s">
        <v>25</v>
      </c>
      <c r="B4">
        <v>2014</v>
      </c>
      <c r="C4" t="s">
        <v>23</v>
      </c>
      <c r="D4" s="1">
        <v>75.400000000000006</v>
      </c>
      <c r="E4" s="1">
        <v>11</v>
      </c>
      <c r="F4" s="1">
        <v>14.4</v>
      </c>
      <c r="G4" s="1">
        <v>0.1</v>
      </c>
      <c r="H4" s="1">
        <v>0.01</v>
      </c>
      <c r="I4" s="1">
        <v>547.85170000000005</v>
      </c>
      <c r="J4" s="1">
        <v>95</v>
      </c>
      <c r="K4" s="1">
        <v>7.21</v>
      </c>
      <c r="L4" s="1">
        <v>54.237318299999998</v>
      </c>
      <c r="M4" s="1">
        <v>95</v>
      </c>
      <c r="N4" s="1">
        <v>95</v>
      </c>
      <c r="O4" s="1">
        <v>39113313</v>
      </c>
      <c r="P4" s="1">
        <v>24</v>
      </c>
      <c r="Q4" s="1">
        <v>0</v>
      </c>
      <c r="R4" s="1">
        <v>21</v>
      </c>
    </row>
    <row r="5" spans="1:21" x14ac:dyDescent="0.25">
      <c r="A5" t="s">
        <v>26</v>
      </c>
      <c r="B5">
        <v>2014</v>
      </c>
      <c r="C5" t="s">
        <v>23</v>
      </c>
      <c r="D5" s="1">
        <v>51.7</v>
      </c>
      <c r="E5" s="1">
        <v>348</v>
      </c>
      <c r="F5" s="1">
        <v>11.4</v>
      </c>
      <c r="G5" s="1">
        <v>2</v>
      </c>
      <c r="H5" s="1">
        <v>8.33</v>
      </c>
      <c r="I5" s="1">
        <v>479.31223999999997</v>
      </c>
      <c r="J5" s="1">
        <v>68</v>
      </c>
      <c r="K5" s="1">
        <v>3.31</v>
      </c>
      <c r="L5" s="1">
        <v>23.965612</v>
      </c>
      <c r="M5" s="1">
        <v>64</v>
      </c>
      <c r="N5" s="1">
        <v>64</v>
      </c>
      <c r="O5" s="1">
        <v>2692466</v>
      </c>
      <c r="P5" s="1">
        <v>101</v>
      </c>
      <c r="Q5" s="1">
        <v>11699</v>
      </c>
      <c r="R5" s="1">
        <v>67</v>
      </c>
    </row>
    <row r="6" spans="1:21" x14ac:dyDescent="0.25">
      <c r="A6" t="s">
        <v>28</v>
      </c>
      <c r="B6">
        <v>2014</v>
      </c>
      <c r="C6" t="s">
        <v>23</v>
      </c>
      <c r="D6" s="1">
        <v>76.2</v>
      </c>
      <c r="E6" s="1">
        <v>118</v>
      </c>
      <c r="F6" s="1">
        <v>17.3</v>
      </c>
      <c r="G6" s="1">
        <v>0.1</v>
      </c>
      <c r="H6" s="1">
        <v>7.93</v>
      </c>
      <c r="I6" s="1">
        <v>12245.256450000001</v>
      </c>
      <c r="J6" s="1">
        <v>92</v>
      </c>
      <c r="K6" s="1">
        <v>4.79</v>
      </c>
      <c r="L6" s="1">
        <v>847.37174630000004</v>
      </c>
      <c r="M6" s="1">
        <v>94</v>
      </c>
      <c r="N6" s="1">
        <v>94</v>
      </c>
      <c r="O6" s="1">
        <v>42981515</v>
      </c>
      <c r="P6" s="1">
        <v>9</v>
      </c>
      <c r="Q6" s="1">
        <v>1</v>
      </c>
      <c r="R6" s="1">
        <v>8</v>
      </c>
    </row>
    <row r="7" spans="1:21" x14ac:dyDescent="0.25">
      <c r="A7" t="s">
        <v>29</v>
      </c>
      <c r="B7">
        <v>2014</v>
      </c>
      <c r="C7" t="s">
        <v>23</v>
      </c>
      <c r="D7" s="1">
        <v>74.599999999999994</v>
      </c>
      <c r="E7" s="1">
        <v>12</v>
      </c>
      <c r="F7" s="1">
        <v>12.7</v>
      </c>
      <c r="G7" s="1">
        <v>0.1</v>
      </c>
      <c r="H7" s="1">
        <v>3.91</v>
      </c>
      <c r="I7" s="1">
        <v>3994.7123550000001</v>
      </c>
      <c r="J7" s="1">
        <v>95</v>
      </c>
      <c r="K7" s="1">
        <v>4.4800000000000004</v>
      </c>
      <c r="L7" s="1">
        <v>295.60871429999997</v>
      </c>
      <c r="M7" s="1">
        <v>93</v>
      </c>
      <c r="N7" s="1">
        <v>93</v>
      </c>
      <c r="O7" s="1">
        <v>29622</v>
      </c>
      <c r="P7" s="1">
        <v>1</v>
      </c>
      <c r="Q7" s="1">
        <v>13</v>
      </c>
      <c r="R7" s="1">
        <v>1</v>
      </c>
    </row>
    <row r="8" spans="1:21" x14ac:dyDescent="0.25">
      <c r="A8" t="s">
        <v>30</v>
      </c>
      <c r="B8">
        <v>2014</v>
      </c>
      <c r="C8" t="s">
        <v>31</v>
      </c>
      <c r="D8" s="1">
        <v>82.7</v>
      </c>
      <c r="E8" s="1">
        <v>6</v>
      </c>
      <c r="F8" s="1">
        <v>20.399999999999999</v>
      </c>
      <c r="G8" s="1">
        <v>0.1</v>
      </c>
      <c r="H8" s="1">
        <v>9.7100000000000009</v>
      </c>
      <c r="I8" s="1">
        <v>62214.691200000001</v>
      </c>
      <c r="J8" s="1">
        <v>92</v>
      </c>
      <c r="K8" s="1">
        <v>9.42</v>
      </c>
      <c r="L8" s="1">
        <v>10769.36305</v>
      </c>
      <c r="M8" s="1">
        <v>91</v>
      </c>
      <c r="N8" s="1">
        <v>92</v>
      </c>
      <c r="O8" s="1">
        <v>2346694</v>
      </c>
      <c r="P8" s="1">
        <v>1</v>
      </c>
      <c r="Q8" s="1">
        <v>340</v>
      </c>
      <c r="R8" s="1">
        <v>1</v>
      </c>
    </row>
    <row r="9" spans="1:21" x14ac:dyDescent="0.25">
      <c r="A9" t="s">
        <v>32</v>
      </c>
      <c r="B9">
        <v>2014</v>
      </c>
      <c r="C9" t="s">
        <v>31</v>
      </c>
      <c r="D9" s="1">
        <v>81.400000000000006</v>
      </c>
      <c r="E9" s="1">
        <v>66</v>
      </c>
      <c r="F9" s="1">
        <v>15.9</v>
      </c>
      <c r="G9" s="1">
        <v>0.1</v>
      </c>
      <c r="H9" s="1">
        <v>12.32</v>
      </c>
      <c r="I9" s="1">
        <v>51322.639969999997</v>
      </c>
      <c r="J9" s="1">
        <v>98</v>
      </c>
      <c r="K9" s="1">
        <v>11.21</v>
      </c>
      <c r="L9" s="1">
        <v>8350.1935229999999</v>
      </c>
      <c r="M9" s="1">
        <v>98</v>
      </c>
      <c r="N9" s="1">
        <v>98</v>
      </c>
      <c r="O9" s="1">
        <v>8541575</v>
      </c>
      <c r="P9" s="1">
        <v>0</v>
      </c>
      <c r="Q9" s="1">
        <v>117</v>
      </c>
      <c r="R9" s="1">
        <v>0</v>
      </c>
    </row>
    <row r="10" spans="1:21" x14ac:dyDescent="0.25">
      <c r="A10" t="s">
        <v>33</v>
      </c>
      <c r="B10">
        <v>2014</v>
      </c>
      <c r="C10" t="s">
        <v>23</v>
      </c>
      <c r="D10" s="1">
        <v>72.5</v>
      </c>
      <c r="E10" s="1">
        <v>119</v>
      </c>
      <c r="F10" s="1">
        <v>12.2</v>
      </c>
      <c r="G10" s="1">
        <v>0.1</v>
      </c>
      <c r="H10" s="1">
        <v>0.01</v>
      </c>
      <c r="I10" s="1">
        <v>7891.2997759999998</v>
      </c>
      <c r="J10" s="1">
        <v>97</v>
      </c>
      <c r="K10" s="1">
        <v>6.4</v>
      </c>
      <c r="L10" s="1">
        <v>306.18243130000002</v>
      </c>
      <c r="M10" s="1">
        <v>94</v>
      </c>
      <c r="N10" s="1">
        <v>94</v>
      </c>
      <c r="O10" s="1">
        <v>953579</v>
      </c>
      <c r="P10" s="1">
        <v>6</v>
      </c>
      <c r="Q10" s="1">
        <v>0</v>
      </c>
      <c r="R10" s="1">
        <v>5</v>
      </c>
    </row>
    <row r="11" spans="1:21" x14ac:dyDescent="0.25">
      <c r="A11" t="s">
        <v>36</v>
      </c>
      <c r="B11">
        <v>2014</v>
      </c>
      <c r="C11" t="s">
        <v>23</v>
      </c>
      <c r="D11" s="1">
        <v>71.400000000000006</v>
      </c>
      <c r="E11" s="1">
        <v>132</v>
      </c>
      <c r="F11" s="1">
        <v>10</v>
      </c>
      <c r="G11" s="1">
        <v>0.1</v>
      </c>
      <c r="H11" s="1">
        <v>0.01</v>
      </c>
      <c r="I11" s="1">
        <v>184.56542999999999</v>
      </c>
      <c r="J11" s="1">
        <v>97</v>
      </c>
      <c r="K11" s="1">
        <v>2.82</v>
      </c>
      <c r="L11" s="1">
        <v>10.44640334</v>
      </c>
      <c r="M11" s="1">
        <v>97</v>
      </c>
      <c r="N11" s="1">
        <v>97</v>
      </c>
      <c r="O11" s="1">
        <v>15945279</v>
      </c>
      <c r="P11" s="1">
        <v>121</v>
      </c>
      <c r="Q11" s="1">
        <v>289</v>
      </c>
      <c r="R11" s="1">
        <v>98</v>
      </c>
    </row>
    <row r="12" spans="1:21" x14ac:dyDescent="0.25">
      <c r="A12" t="s">
        <v>38</v>
      </c>
      <c r="B12">
        <v>2014</v>
      </c>
      <c r="C12" t="s">
        <v>23</v>
      </c>
      <c r="D12" s="1">
        <v>72</v>
      </c>
      <c r="E12" s="1">
        <v>199</v>
      </c>
      <c r="F12" s="1">
        <v>15.7</v>
      </c>
      <c r="G12" s="1">
        <v>0.1</v>
      </c>
      <c r="H12" s="1">
        <v>13.94</v>
      </c>
      <c r="I12" s="1">
        <v>8318.4292939999996</v>
      </c>
      <c r="J12" s="1">
        <v>97</v>
      </c>
      <c r="K12" s="1">
        <v>5.69</v>
      </c>
      <c r="L12" s="1">
        <v>1147.1114</v>
      </c>
      <c r="M12" s="1">
        <v>97</v>
      </c>
      <c r="N12" s="1">
        <v>97</v>
      </c>
      <c r="O12" s="1">
        <v>9474511</v>
      </c>
      <c r="P12" s="1">
        <v>0</v>
      </c>
      <c r="Q12" s="1">
        <v>64</v>
      </c>
      <c r="R12" s="1">
        <v>0</v>
      </c>
    </row>
    <row r="13" spans="1:21" x14ac:dyDescent="0.25">
      <c r="A13" t="s">
        <v>39</v>
      </c>
      <c r="B13">
        <v>2014</v>
      </c>
      <c r="C13" t="s">
        <v>31</v>
      </c>
      <c r="D13" s="1">
        <v>89</v>
      </c>
      <c r="E13" s="1">
        <v>76</v>
      </c>
      <c r="F13" s="1">
        <v>16.3</v>
      </c>
      <c r="G13" s="1">
        <v>0.1</v>
      </c>
      <c r="H13" s="1">
        <v>12.6</v>
      </c>
      <c r="I13" s="1">
        <v>47439.396840000001</v>
      </c>
      <c r="J13" s="1">
        <v>99</v>
      </c>
      <c r="K13" s="1">
        <v>1.59</v>
      </c>
      <c r="L13" s="1">
        <v>7163.3489229999996</v>
      </c>
      <c r="M13" s="1">
        <v>98</v>
      </c>
      <c r="N13" s="1">
        <v>99</v>
      </c>
      <c r="O13" s="1">
        <v>112957</v>
      </c>
      <c r="P13" s="1">
        <v>1</v>
      </c>
      <c r="Q13" s="1">
        <v>70</v>
      </c>
      <c r="R13" s="1">
        <v>0</v>
      </c>
    </row>
    <row r="14" spans="1:21" x14ac:dyDescent="0.25">
      <c r="A14" t="s">
        <v>40</v>
      </c>
      <c r="B14">
        <v>2014</v>
      </c>
      <c r="C14" t="s">
        <v>23</v>
      </c>
      <c r="D14" s="1">
        <v>70</v>
      </c>
      <c r="E14" s="1">
        <v>177</v>
      </c>
      <c r="F14" s="1">
        <v>12.8</v>
      </c>
      <c r="G14" s="1">
        <v>0.2</v>
      </c>
      <c r="H14" s="1">
        <v>6.58</v>
      </c>
      <c r="I14" s="1">
        <v>4852.2236659999999</v>
      </c>
      <c r="J14" s="1">
        <v>95</v>
      </c>
      <c r="K14" s="1">
        <v>5.79</v>
      </c>
      <c r="L14" s="1">
        <v>670.0920883</v>
      </c>
      <c r="M14" s="1">
        <v>95</v>
      </c>
      <c r="N14" s="1">
        <v>95</v>
      </c>
      <c r="O14" s="1">
        <v>351694</v>
      </c>
      <c r="P14" s="1">
        <v>0</v>
      </c>
      <c r="Q14" s="1">
        <v>0</v>
      </c>
      <c r="R14" s="1">
        <v>0</v>
      </c>
    </row>
    <row r="15" spans="1:21" x14ac:dyDescent="0.25">
      <c r="A15" t="s">
        <v>41</v>
      </c>
      <c r="B15">
        <v>2014</v>
      </c>
      <c r="C15" t="s">
        <v>23</v>
      </c>
      <c r="D15" s="1">
        <v>59.7</v>
      </c>
      <c r="E15" s="1">
        <v>252</v>
      </c>
      <c r="F15" s="1">
        <v>10.7</v>
      </c>
      <c r="G15" s="1">
        <v>1.1000000000000001</v>
      </c>
      <c r="H15" s="1">
        <v>0.01</v>
      </c>
      <c r="I15" s="1">
        <v>943.68657499999995</v>
      </c>
      <c r="J15" s="1">
        <v>74</v>
      </c>
      <c r="K15" s="1">
        <v>4.59</v>
      </c>
      <c r="L15" s="1">
        <v>90.122067909999998</v>
      </c>
      <c r="M15" s="1">
        <v>78</v>
      </c>
      <c r="N15" s="1">
        <v>78</v>
      </c>
      <c r="O15" s="1">
        <v>1286712</v>
      </c>
      <c r="P15" s="1">
        <v>39</v>
      </c>
      <c r="Q15" s="1">
        <v>786</v>
      </c>
      <c r="R15" s="1">
        <v>25</v>
      </c>
    </row>
    <row r="16" spans="1:21" x14ac:dyDescent="0.25">
      <c r="A16" t="s">
        <v>42</v>
      </c>
      <c r="B16">
        <v>2014</v>
      </c>
      <c r="C16" t="s">
        <v>23</v>
      </c>
      <c r="D16" s="1">
        <v>69.400000000000006</v>
      </c>
      <c r="E16" s="1">
        <v>216</v>
      </c>
      <c r="F16" s="1">
        <v>12.5</v>
      </c>
      <c r="G16" s="1">
        <v>0.5</v>
      </c>
      <c r="H16" s="1">
        <v>0.01</v>
      </c>
      <c r="I16" s="1">
        <v>2522.7968000000001</v>
      </c>
      <c r="J16" s="1">
        <v>98</v>
      </c>
      <c r="K16" s="1">
        <v>3.57</v>
      </c>
      <c r="L16" s="1">
        <v>209.3921344</v>
      </c>
      <c r="M16" s="1">
        <v>99</v>
      </c>
      <c r="N16" s="1">
        <v>99</v>
      </c>
      <c r="O16" s="1">
        <v>776448</v>
      </c>
      <c r="P16" s="1">
        <v>1</v>
      </c>
      <c r="Q16" s="1">
        <v>0</v>
      </c>
      <c r="R16" s="1">
        <v>0</v>
      </c>
    </row>
    <row r="17" spans="1:22" x14ac:dyDescent="0.25">
      <c r="A17" t="s">
        <v>44</v>
      </c>
      <c r="B17">
        <v>2014</v>
      </c>
      <c r="C17" t="s">
        <v>23</v>
      </c>
      <c r="D17" s="1">
        <v>77.2</v>
      </c>
      <c r="E17" s="1">
        <v>89</v>
      </c>
      <c r="F17" s="1">
        <v>14.2</v>
      </c>
      <c r="G17" s="1">
        <v>0.1</v>
      </c>
      <c r="H17" s="1">
        <v>4.03</v>
      </c>
      <c r="I17" s="1">
        <v>5193.9493199999997</v>
      </c>
      <c r="J17" s="1">
        <v>86</v>
      </c>
      <c r="K17" s="1">
        <v>9.57</v>
      </c>
      <c r="L17" s="1">
        <v>732.8662491</v>
      </c>
      <c r="M17" s="1">
        <v>89</v>
      </c>
      <c r="N17" s="1">
        <v>86</v>
      </c>
      <c r="O17" s="1">
        <v>35662</v>
      </c>
      <c r="P17" s="1">
        <v>0</v>
      </c>
      <c r="Q17" s="1">
        <v>3000</v>
      </c>
      <c r="R17" s="1">
        <v>0</v>
      </c>
    </row>
    <row r="18" spans="1:22" x14ac:dyDescent="0.25">
      <c r="A18" t="s">
        <v>45</v>
      </c>
      <c r="B18">
        <v>2014</v>
      </c>
      <c r="C18" t="s">
        <v>23</v>
      </c>
      <c r="D18" s="1">
        <v>65.099999999999994</v>
      </c>
      <c r="E18" s="1">
        <v>268</v>
      </c>
      <c r="F18" s="1">
        <v>12.6</v>
      </c>
      <c r="G18" s="1">
        <v>2.2999999999999998</v>
      </c>
      <c r="H18" s="1">
        <v>0.01</v>
      </c>
      <c r="I18" s="1">
        <v>7497.7623759999997</v>
      </c>
      <c r="J18" s="1">
        <v>96</v>
      </c>
      <c r="K18" s="1">
        <v>5.41</v>
      </c>
      <c r="L18" s="1">
        <v>662.80219399999999</v>
      </c>
      <c r="M18" s="1">
        <v>95</v>
      </c>
      <c r="N18" s="1">
        <v>95</v>
      </c>
      <c r="O18" s="1">
        <v>2168573</v>
      </c>
      <c r="P18" s="1">
        <v>2</v>
      </c>
      <c r="Q18" s="1">
        <v>1</v>
      </c>
      <c r="R18" s="1">
        <v>2</v>
      </c>
      <c r="T18">
        <f>KURT(D2:D145)</f>
        <v>-0.46899392486347269</v>
      </c>
      <c r="U18" t="s">
        <v>256</v>
      </c>
    </row>
    <row r="19" spans="1:22" x14ac:dyDescent="0.25">
      <c r="A19" t="s">
        <v>46</v>
      </c>
      <c r="B19">
        <v>2014</v>
      </c>
      <c r="C19" t="s">
        <v>23</v>
      </c>
      <c r="D19" s="1">
        <v>74.8</v>
      </c>
      <c r="E19" s="1">
        <v>144</v>
      </c>
      <c r="F19" s="1">
        <v>15.2</v>
      </c>
      <c r="G19" s="1">
        <v>0.1</v>
      </c>
      <c r="H19" s="1">
        <v>7.32</v>
      </c>
      <c r="I19" s="1">
        <v>1226.6173100000001</v>
      </c>
      <c r="J19" s="1">
        <v>96</v>
      </c>
      <c r="K19" s="1">
        <v>8.32</v>
      </c>
      <c r="L19" s="1">
        <v>83.164653619999996</v>
      </c>
      <c r="M19" s="1">
        <v>96</v>
      </c>
      <c r="N19" s="1">
        <v>93</v>
      </c>
      <c r="O19" s="1">
        <v>24213133</v>
      </c>
      <c r="P19" s="1">
        <v>49</v>
      </c>
      <c r="Q19" s="1">
        <v>876</v>
      </c>
      <c r="R19" s="1">
        <v>44</v>
      </c>
    </row>
    <row r="20" spans="1:22" x14ac:dyDescent="0.25">
      <c r="A20" t="s">
        <v>48</v>
      </c>
      <c r="B20">
        <v>2014</v>
      </c>
      <c r="C20" t="s">
        <v>31</v>
      </c>
      <c r="D20" s="1">
        <v>74.3</v>
      </c>
      <c r="E20" s="1">
        <v>138</v>
      </c>
      <c r="F20" s="1">
        <v>14.8</v>
      </c>
      <c r="G20" s="1">
        <v>0.1</v>
      </c>
      <c r="H20" s="1">
        <v>12.03</v>
      </c>
      <c r="I20" s="1">
        <v>7853.3351910000001</v>
      </c>
      <c r="J20" s="1">
        <v>88</v>
      </c>
      <c r="K20" s="1">
        <v>8.44</v>
      </c>
      <c r="L20" s="1">
        <v>153.1400362</v>
      </c>
      <c r="M20" s="1">
        <v>95</v>
      </c>
      <c r="N20" s="1">
        <v>88</v>
      </c>
      <c r="O20" s="1">
        <v>7223938</v>
      </c>
      <c r="P20" s="1">
        <v>1</v>
      </c>
      <c r="Q20" s="1">
        <v>0</v>
      </c>
      <c r="R20" s="1">
        <v>1</v>
      </c>
    </row>
    <row r="21" spans="1:22" x14ac:dyDescent="0.25">
      <c r="A21" t="s">
        <v>49</v>
      </c>
      <c r="B21">
        <v>2014</v>
      </c>
      <c r="C21" t="s">
        <v>23</v>
      </c>
      <c r="D21" s="1">
        <v>59.3</v>
      </c>
      <c r="E21" s="1">
        <v>268</v>
      </c>
      <c r="F21" s="1">
        <v>7.7</v>
      </c>
      <c r="G21" s="1">
        <v>0.6</v>
      </c>
      <c r="H21" s="1">
        <v>0.01</v>
      </c>
      <c r="I21" s="1">
        <v>75.146411299999997</v>
      </c>
      <c r="J21" s="1">
        <v>91</v>
      </c>
      <c r="K21" s="1">
        <v>4.96</v>
      </c>
      <c r="L21" s="1">
        <v>8.3863395010000001</v>
      </c>
      <c r="M21" s="1">
        <v>91</v>
      </c>
      <c r="N21" s="1">
        <v>91</v>
      </c>
      <c r="O21" s="1">
        <v>17585977</v>
      </c>
      <c r="P21" s="1">
        <v>63</v>
      </c>
      <c r="Q21" s="1">
        <v>343</v>
      </c>
      <c r="R21" s="1">
        <v>39</v>
      </c>
    </row>
    <row r="22" spans="1:22" x14ac:dyDescent="0.25">
      <c r="A22" t="s">
        <v>50</v>
      </c>
      <c r="B22">
        <v>2014</v>
      </c>
      <c r="C22" t="s">
        <v>23</v>
      </c>
      <c r="D22" s="1">
        <v>59.1</v>
      </c>
      <c r="E22" s="1">
        <v>297</v>
      </c>
      <c r="F22" s="1">
        <v>10.6</v>
      </c>
      <c r="G22" s="1">
        <v>0.7</v>
      </c>
      <c r="H22" s="1">
        <v>0.01</v>
      </c>
      <c r="I22" s="1">
        <v>312.7489794</v>
      </c>
      <c r="J22" s="1">
        <v>95</v>
      </c>
      <c r="K22" s="1">
        <v>7.54</v>
      </c>
      <c r="L22" s="1">
        <v>41.251590380000003</v>
      </c>
      <c r="M22" s="1">
        <v>95</v>
      </c>
      <c r="N22" s="1">
        <v>95</v>
      </c>
      <c r="O22" s="1">
        <v>989179</v>
      </c>
      <c r="P22" s="1">
        <v>32</v>
      </c>
      <c r="Q22" s="1">
        <v>0</v>
      </c>
      <c r="R22" s="1">
        <v>22</v>
      </c>
    </row>
    <row r="23" spans="1:22" x14ac:dyDescent="0.25">
      <c r="A23" t="s">
        <v>52</v>
      </c>
      <c r="B23">
        <v>2014</v>
      </c>
      <c r="C23" t="s">
        <v>23</v>
      </c>
      <c r="D23" s="1">
        <v>73</v>
      </c>
      <c r="E23" s="1">
        <v>117</v>
      </c>
      <c r="F23" s="1">
        <v>13.5</v>
      </c>
      <c r="G23" s="1">
        <v>0.2</v>
      </c>
      <c r="H23" s="1">
        <v>0.01</v>
      </c>
      <c r="I23" s="1">
        <v>3529.61843</v>
      </c>
      <c r="J23" s="1">
        <v>95</v>
      </c>
      <c r="K23" s="1">
        <v>4.76</v>
      </c>
      <c r="L23" s="1">
        <v>414.02424180000003</v>
      </c>
      <c r="M23" s="1">
        <v>97</v>
      </c>
      <c r="N23" s="1">
        <v>95</v>
      </c>
      <c r="O23" s="1">
        <v>526437</v>
      </c>
      <c r="P23" s="1">
        <v>0</v>
      </c>
      <c r="Q23" s="1">
        <v>0</v>
      </c>
      <c r="R23" s="1">
        <v>0</v>
      </c>
    </row>
    <row r="24" spans="1:22" x14ac:dyDescent="0.25">
      <c r="A24" t="s">
        <v>53</v>
      </c>
      <c r="B24">
        <v>2014</v>
      </c>
      <c r="C24" t="s">
        <v>23</v>
      </c>
      <c r="D24" s="1">
        <v>68.3</v>
      </c>
      <c r="E24" s="1">
        <v>179</v>
      </c>
      <c r="F24" s="1">
        <v>10.9</v>
      </c>
      <c r="G24" s="1">
        <v>0.2</v>
      </c>
      <c r="H24" s="1">
        <v>0.01</v>
      </c>
      <c r="I24" s="1">
        <v>198.68712300000001</v>
      </c>
      <c r="J24" s="1">
        <v>87</v>
      </c>
      <c r="K24" s="1">
        <v>5.68</v>
      </c>
      <c r="L24" s="1">
        <v>12.17952064</v>
      </c>
      <c r="M24" s="1">
        <v>88</v>
      </c>
      <c r="N24" s="1">
        <v>88</v>
      </c>
      <c r="O24" s="1">
        <v>152779</v>
      </c>
      <c r="P24" s="1">
        <v>12</v>
      </c>
      <c r="Q24" s="1">
        <v>0</v>
      </c>
      <c r="R24" s="1">
        <v>11</v>
      </c>
    </row>
    <row r="25" spans="1:22" x14ac:dyDescent="0.25">
      <c r="A25" t="s">
        <v>54</v>
      </c>
      <c r="B25">
        <v>2014</v>
      </c>
      <c r="C25" t="s">
        <v>23</v>
      </c>
      <c r="D25" s="1">
        <v>56.7</v>
      </c>
      <c r="E25" s="1">
        <v>366</v>
      </c>
      <c r="F25" s="1">
        <v>10.4</v>
      </c>
      <c r="G25" s="1">
        <v>3.7</v>
      </c>
      <c r="H25" s="1">
        <v>0.01</v>
      </c>
      <c r="I25" s="1">
        <v>1441.1416999999999</v>
      </c>
      <c r="J25" s="1">
        <v>86</v>
      </c>
      <c r="K25" s="1">
        <v>4.0999999999999996</v>
      </c>
      <c r="L25" s="1">
        <v>61.392636420000002</v>
      </c>
      <c r="M25" s="1">
        <v>87</v>
      </c>
      <c r="N25" s="1">
        <v>87</v>
      </c>
      <c r="O25" s="1">
        <v>2223994</v>
      </c>
      <c r="P25" s="1">
        <v>71</v>
      </c>
      <c r="Q25" s="1">
        <v>831</v>
      </c>
      <c r="R25" s="1">
        <v>47</v>
      </c>
    </row>
    <row r="26" spans="1:22" x14ac:dyDescent="0.25">
      <c r="A26" t="s">
        <v>55</v>
      </c>
      <c r="B26">
        <v>2014</v>
      </c>
      <c r="C26" t="s">
        <v>23</v>
      </c>
      <c r="D26" s="1">
        <v>82</v>
      </c>
      <c r="E26" s="1">
        <v>65</v>
      </c>
      <c r="F26" s="1">
        <v>15.9</v>
      </c>
      <c r="G26" s="1">
        <v>0.1</v>
      </c>
      <c r="H26" s="1">
        <v>8.1</v>
      </c>
      <c r="I26" s="1">
        <v>544.43376000000001</v>
      </c>
      <c r="J26" s="1">
        <v>91</v>
      </c>
      <c r="K26" s="1">
        <v>1.45</v>
      </c>
      <c r="L26" s="1">
        <v>102.1902168</v>
      </c>
      <c r="M26" s="1">
        <v>55</v>
      </c>
      <c r="N26" s="1">
        <v>91</v>
      </c>
      <c r="O26" s="1">
        <v>35544564</v>
      </c>
      <c r="P26" s="1">
        <v>2</v>
      </c>
      <c r="Q26" s="1">
        <v>418</v>
      </c>
      <c r="R26" s="1">
        <v>2</v>
      </c>
      <c r="U26" t="s">
        <v>262</v>
      </c>
      <c r="V26" t="s">
        <v>263</v>
      </c>
    </row>
    <row r="27" spans="1:22" x14ac:dyDescent="0.25">
      <c r="A27" t="s">
        <v>56</v>
      </c>
      <c r="B27">
        <v>2014</v>
      </c>
      <c r="C27" t="s">
        <v>23</v>
      </c>
      <c r="D27" s="1">
        <v>58</v>
      </c>
      <c r="E27" s="1">
        <v>437</v>
      </c>
      <c r="F27" s="1">
        <v>7.1</v>
      </c>
      <c r="G27" s="1">
        <v>4.5</v>
      </c>
      <c r="H27" s="1">
        <v>0.01</v>
      </c>
      <c r="I27" s="1">
        <v>377.132274</v>
      </c>
      <c r="J27" s="1">
        <v>47</v>
      </c>
      <c r="K27" s="1">
        <v>4.2</v>
      </c>
      <c r="L27" s="1">
        <v>53.439643230000001</v>
      </c>
      <c r="M27" s="1">
        <v>47</v>
      </c>
      <c r="N27" s="1">
        <v>47</v>
      </c>
      <c r="O27" s="1">
        <v>4515392</v>
      </c>
      <c r="P27" s="1">
        <v>22</v>
      </c>
      <c r="Q27" s="1">
        <v>210</v>
      </c>
      <c r="R27" s="1">
        <v>15</v>
      </c>
      <c r="T27" t="s">
        <v>292</v>
      </c>
      <c r="U27">
        <f>COUNTIF(C2:C145,C27)</f>
        <v>112</v>
      </c>
      <c r="V27" s="11">
        <f>U27/144</f>
        <v>0.77777777777777779</v>
      </c>
    </row>
    <row r="28" spans="1:22" x14ac:dyDescent="0.25">
      <c r="A28" t="s">
        <v>57</v>
      </c>
      <c r="B28">
        <v>2014</v>
      </c>
      <c r="C28" t="s">
        <v>23</v>
      </c>
      <c r="D28" s="1">
        <v>52.6</v>
      </c>
      <c r="E28" s="1">
        <v>362</v>
      </c>
      <c r="F28" s="1">
        <v>7.3</v>
      </c>
      <c r="G28" s="1">
        <v>2.9</v>
      </c>
      <c r="H28" s="1">
        <v>0.01</v>
      </c>
      <c r="I28" s="1">
        <v>125.998515</v>
      </c>
      <c r="J28" s="1">
        <v>44</v>
      </c>
      <c r="K28" s="1">
        <v>3.62</v>
      </c>
      <c r="L28" s="1">
        <v>11.3020668</v>
      </c>
      <c r="M28" s="1">
        <v>37</v>
      </c>
      <c r="N28" s="1">
        <v>37</v>
      </c>
      <c r="O28" s="1">
        <v>13569438</v>
      </c>
      <c r="P28" s="1">
        <v>78</v>
      </c>
      <c r="Q28" s="1">
        <v>1275</v>
      </c>
      <c r="R28" s="1">
        <v>46</v>
      </c>
      <c r="T28" t="s">
        <v>293</v>
      </c>
      <c r="U28">
        <f>144-U27</f>
        <v>32</v>
      </c>
      <c r="V28" s="11">
        <f>1-V27</f>
        <v>0.22222222222222221</v>
      </c>
    </row>
    <row r="29" spans="1:22" x14ac:dyDescent="0.25">
      <c r="A29" t="s">
        <v>58</v>
      </c>
      <c r="B29">
        <v>2014</v>
      </c>
      <c r="C29" t="s">
        <v>23</v>
      </c>
      <c r="D29" s="1">
        <v>83</v>
      </c>
      <c r="E29" s="1">
        <v>83</v>
      </c>
      <c r="F29" s="1">
        <v>16.2</v>
      </c>
      <c r="G29" s="1">
        <v>0.1</v>
      </c>
      <c r="H29" s="1">
        <v>7.16</v>
      </c>
      <c r="I29" s="1">
        <v>14817.377780000001</v>
      </c>
      <c r="J29" s="1">
        <v>95</v>
      </c>
      <c r="K29" s="1">
        <v>7.79</v>
      </c>
      <c r="L29" s="1">
        <v>2352.9995909999998</v>
      </c>
      <c r="M29" s="1">
        <v>95</v>
      </c>
      <c r="N29" s="1">
        <v>95</v>
      </c>
      <c r="O29" s="1">
        <v>17613798</v>
      </c>
      <c r="P29" s="1">
        <v>2</v>
      </c>
      <c r="Q29" s="1">
        <v>0</v>
      </c>
      <c r="R29" s="1">
        <v>2</v>
      </c>
    </row>
    <row r="30" spans="1:22" x14ac:dyDescent="0.25">
      <c r="A30" t="s">
        <v>59</v>
      </c>
      <c r="B30">
        <v>2014</v>
      </c>
      <c r="C30" t="s">
        <v>23</v>
      </c>
      <c r="D30" s="1">
        <v>75.8</v>
      </c>
      <c r="E30" s="1">
        <v>86</v>
      </c>
      <c r="F30" s="1">
        <v>13.1</v>
      </c>
      <c r="G30" s="1">
        <v>0.1</v>
      </c>
      <c r="H30" s="1">
        <v>5.78</v>
      </c>
      <c r="I30" s="1">
        <v>7683.5237999999999</v>
      </c>
      <c r="J30" s="1">
        <v>99</v>
      </c>
      <c r="K30" s="1">
        <v>5.55</v>
      </c>
      <c r="L30" s="1">
        <v>109.8743903</v>
      </c>
      <c r="M30" s="1">
        <v>99</v>
      </c>
      <c r="N30" s="1">
        <v>99</v>
      </c>
      <c r="O30" s="1">
        <v>136427</v>
      </c>
      <c r="P30" s="1">
        <v>198</v>
      </c>
      <c r="Q30" s="1">
        <v>52628</v>
      </c>
      <c r="R30" s="1">
        <v>171</v>
      </c>
    </row>
    <row r="31" spans="1:22" x14ac:dyDescent="0.25">
      <c r="A31" t="s">
        <v>60</v>
      </c>
      <c r="B31">
        <v>2014</v>
      </c>
      <c r="C31" t="s">
        <v>23</v>
      </c>
      <c r="D31" s="1">
        <v>74.599999999999994</v>
      </c>
      <c r="E31" s="1">
        <v>144</v>
      </c>
      <c r="F31" s="1">
        <v>13.6</v>
      </c>
      <c r="G31" s="1">
        <v>0.1</v>
      </c>
      <c r="H31" s="1">
        <v>4.38</v>
      </c>
      <c r="I31" s="1">
        <v>7913.3834319999996</v>
      </c>
      <c r="J31" s="1">
        <v>9</v>
      </c>
      <c r="K31" s="1">
        <v>7.2</v>
      </c>
      <c r="L31" s="1">
        <v>1435.4877550000001</v>
      </c>
      <c r="M31" s="1">
        <v>9</v>
      </c>
      <c r="N31" s="1">
        <v>9</v>
      </c>
      <c r="O31" s="1">
        <v>47791911</v>
      </c>
      <c r="P31" s="1">
        <v>12</v>
      </c>
      <c r="Q31" s="1">
        <v>0</v>
      </c>
      <c r="R31" s="1">
        <v>11</v>
      </c>
    </row>
    <row r="32" spans="1:22" x14ac:dyDescent="0.25">
      <c r="A32" t="s">
        <v>61</v>
      </c>
      <c r="B32">
        <v>2014</v>
      </c>
      <c r="C32" t="s">
        <v>23</v>
      </c>
      <c r="D32" s="1">
        <v>63.2</v>
      </c>
      <c r="E32" s="1">
        <v>23</v>
      </c>
      <c r="F32" s="1">
        <v>11.1</v>
      </c>
      <c r="G32" s="1">
        <v>0.8</v>
      </c>
      <c r="H32" s="1">
        <v>0.01</v>
      </c>
      <c r="I32" s="1">
        <v>852.95437900000002</v>
      </c>
      <c r="J32" s="1">
        <v>87</v>
      </c>
      <c r="K32" s="1">
        <v>6.75</v>
      </c>
      <c r="L32" s="1">
        <v>73.865849220000001</v>
      </c>
      <c r="M32" s="1">
        <v>88</v>
      </c>
      <c r="N32" s="1">
        <v>87</v>
      </c>
      <c r="O32" s="1">
        <v>759385</v>
      </c>
      <c r="P32" s="1">
        <v>2</v>
      </c>
      <c r="Q32" s="1">
        <v>0</v>
      </c>
      <c r="R32" s="1">
        <v>1</v>
      </c>
      <c r="V32" s="1"/>
    </row>
    <row r="33" spans="1:18" x14ac:dyDescent="0.25">
      <c r="A33" t="s">
        <v>64</v>
      </c>
      <c r="B33">
        <v>2014</v>
      </c>
      <c r="C33" t="s">
        <v>23</v>
      </c>
      <c r="D33" s="1">
        <v>79.5</v>
      </c>
      <c r="E33" s="1">
        <v>96</v>
      </c>
      <c r="F33" s="1">
        <v>13.9</v>
      </c>
      <c r="G33" s="1">
        <v>0.1</v>
      </c>
      <c r="H33" s="1">
        <v>3.45</v>
      </c>
      <c r="I33" s="1">
        <v>1647.4417900000001</v>
      </c>
      <c r="J33" s="1">
        <v>91</v>
      </c>
      <c r="K33" s="1">
        <v>9.31</v>
      </c>
      <c r="L33" s="1">
        <v>384.51291379999998</v>
      </c>
      <c r="M33" s="1">
        <v>91</v>
      </c>
      <c r="N33" s="1">
        <v>91</v>
      </c>
      <c r="O33" s="1">
        <v>4757575</v>
      </c>
      <c r="P33" s="1">
        <v>1</v>
      </c>
      <c r="Q33" s="1">
        <v>1</v>
      </c>
      <c r="R33" s="1">
        <v>1</v>
      </c>
    </row>
    <row r="34" spans="1:18" x14ac:dyDescent="0.25">
      <c r="A34" t="s">
        <v>65</v>
      </c>
      <c r="B34">
        <v>2014</v>
      </c>
      <c r="C34" t="s">
        <v>31</v>
      </c>
      <c r="D34" s="1">
        <v>77.8</v>
      </c>
      <c r="E34" s="1">
        <v>97</v>
      </c>
      <c r="F34" s="1">
        <v>15.1</v>
      </c>
      <c r="G34" s="1">
        <v>0.1</v>
      </c>
      <c r="H34" s="1">
        <v>12.14</v>
      </c>
      <c r="I34" s="1">
        <v>13467.468269999999</v>
      </c>
      <c r="J34" s="1">
        <v>95</v>
      </c>
      <c r="K34" s="1">
        <v>7.8</v>
      </c>
      <c r="L34" s="1">
        <v>1884.0988110000001</v>
      </c>
      <c r="M34" s="1">
        <v>95</v>
      </c>
      <c r="N34" s="1">
        <v>95</v>
      </c>
      <c r="O34" s="1">
        <v>4238389</v>
      </c>
      <c r="P34" s="1">
        <v>0</v>
      </c>
      <c r="Q34" s="1">
        <v>0</v>
      </c>
      <c r="R34" s="1">
        <v>0</v>
      </c>
    </row>
    <row r="35" spans="1:18" x14ac:dyDescent="0.25">
      <c r="A35" t="s">
        <v>67</v>
      </c>
      <c r="B35">
        <v>2014</v>
      </c>
      <c r="C35" t="s">
        <v>31</v>
      </c>
      <c r="D35" s="1">
        <v>83</v>
      </c>
      <c r="E35" s="1">
        <v>53</v>
      </c>
      <c r="F35" s="1">
        <v>14</v>
      </c>
      <c r="G35" s="1">
        <v>0.1</v>
      </c>
      <c r="H35" s="1">
        <v>0.01</v>
      </c>
      <c r="I35" s="1">
        <v>2734.88382</v>
      </c>
      <c r="J35" s="1">
        <v>99</v>
      </c>
      <c r="K35" s="1">
        <v>7.37</v>
      </c>
      <c r="L35" s="1">
        <v>207.30419359999999</v>
      </c>
      <c r="M35" s="1">
        <v>96</v>
      </c>
      <c r="N35" s="1">
        <v>99</v>
      </c>
      <c r="O35" s="1">
        <v>115239</v>
      </c>
      <c r="P35" s="1">
        <v>0</v>
      </c>
      <c r="Q35" s="1">
        <v>10</v>
      </c>
      <c r="R35" s="1">
        <v>0</v>
      </c>
    </row>
    <row r="36" spans="1:18" x14ac:dyDescent="0.25">
      <c r="A36" t="s">
        <v>68</v>
      </c>
      <c r="B36">
        <v>2014</v>
      </c>
      <c r="C36" t="s">
        <v>31</v>
      </c>
      <c r="D36" s="1">
        <v>78.599999999999994</v>
      </c>
      <c r="E36" s="1">
        <v>88</v>
      </c>
      <c r="F36" s="2">
        <v>17</v>
      </c>
      <c r="G36" s="1">
        <v>0.1</v>
      </c>
      <c r="H36" s="1">
        <v>12.68</v>
      </c>
      <c r="I36" s="2">
        <v>19890.919999999998</v>
      </c>
      <c r="J36" s="1">
        <v>99</v>
      </c>
      <c r="K36" s="1">
        <v>7.41</v>
      </c>
      <c r="L36" s="1">
        <v>0</v>
      </c>
      <c r="M36" s="1">
        <v>99</v>
      </c>
      <c r="N36" s="1">
        <v>97</v>
      </c>
      <c r="O36" s="2">
        <v>10538300</v>
      </c>
      <c r="P36" s="1">
        <v>0</v>
      </c>
      <c r="Q36" s="1">
        <v>222</v>
      </c>
      <c r="R36" s="1">
        <v>0</v>
      </c>
    </row>
    <row r="37" spans="1:18" x14ac:dyDescent="0.25">
      <c r="A37" t="s">
        <v>71</v>
      </c>
      <c r="B37">
        <v>2014</v>
      </c>
      <c r="C37" t="s">
        <v>31</v>
      </c>
      <c r="D37" s="1">
        <v>84</v>
      </c>
      <c r="E37" s="1">
        <v>73</v>
      </c>
      <c r="F37" s="1">
        <v>19.2</v>
      </c>
      <c r="G37" s="1">
        <v>0.1</v>
      </c>
      <c r="H37" s="1">
        <v>9.64</v>
      </c>
      <c r="I37" s="1">
        <v>62425.539199999999</v>
      </c>
      <c r="J37" s="1">
        <v>94</v>
      </c>
      <c r="K37" s="1">
        <v>1.8</v>
      </c>
      <c r="L37" s="1">
        <v>10468.762919999999</v>
      </c>
      <c r="M37" s="2">
        <v>90</v>
      </c>
      <c r="N37" s="1">
        <v>94</v>
      </c>
      <c r="O37" s="1">
        <v>5643475</v>
      </c>
      <c r="P37" s="1">
        <v>0</v>
      </c>
      <c r="Q37" s="1">
        <v>27</v>
      </c>
      <c r="R37" s="1">
        <v>0</v>
      </c>
    </row>
    <row r="38" spans="1:18" x14ac:dyDescent="0.25">
      <c r="A38" t="s">
        <v>72</v>
      </c>
      <c r="B38">
        <v>2014</v>
      </c>
      <c r="C38" t="s">
        <v>23</v>
      </c>
      <c r="D38" s="1">
        <v>63</v>
      </c>
      <c r="E38" s="1">
        <v>252</v>
      </c>
      <c r="F38" s="1">
        <v>6.3</v>
      </c>
      <c r="G38" s="1">
        <v>2.1</v>
      </c>
      <c r="H38" s="1">
        <v>0.38</v>
      </c>
      <c r="I38" s="1">
        <v>174.91511</v>
      </c>
      <c r="J38" s="1">
        <v>78</v>
      </c>
      <c r="K38" s="1">
        <v>1.57</v>
      </c>
      <c r="L38" s="1">
        <v>24.732996549999999</v>
      </c>
      <c r="M38" s="1">
        <v>78</v>
      </c>
      <c r="N38" s="1">
        <v>78</v>
      </c>
      <c r="O38" s="1">
        <v>912164</v>
      </c>
      <c r="P38" s="1">
        <v>1</v>
      </c>
      <c r="Q38" s="1">
        <v>0</v>
      </c>
      <c r="R38" s="1">
        <v>1</v>
      </c>
    </row>
    <row r="39" spans="1:18" x14ac:dyDescent="0.25">
      <c r="A39" t="s">
        <v>74</v>
      </c>
      <c r="B39">
        <v>2014</v>
      </c>
      <c r="C39" t="s">
        <v>23</v>
      </c>
      <c r="D39" s="1">
        <v>73.599999999999994</v>
      </c>
      <c r="E39" s="1">
        <v>154</v>
      </c>
      <c r="F39" s="1">
        <v>13.2</v>
      </c>
      <c r="G39" s="1">
        <v>0.3</v>
      </c>
      <c r="H39" s="1">
        <v>5.92</v>
      </c>
      <c r="I39" s="1">
        <v>6268.6921220000004</v>
      </c>
      <c r="J39" s="1">
        <v>9</v>
      </c>
      <c r="K39" s="1">
        <v>4.38</v>
      </c>
      <c r="L39" s="1">
        <v>1088.244952</v>
      </c>
      <c r="M39" s="1">
        <v>89</v>
      </c>
      <c r="N39" s="1">
        <v>91</v>
      </c>
      <c r="O39" s="1">
        <v>145844</v>
      </c>
      <c r="P39" s="1">
        <v>7</v>
      </c>
      <c r="Q39" s="1">
        <v>0</v>
      </c>
      <c r="R39" s="1">
        <v>6</v>
      </c>
    </row>
    <row r="40" spans="1:18" x14ac:dyDescent="0.25">
      <c r="A40" t="s">
        <v>75</v>
      </c>
      <c r="B40">
        <v>2014</v>
      </c>
      <c r="C40" t="s">
        <v>23</v>
      </c>
      <c r="D40" s="1">
        <v>76</v>
      </c>
      <c r="E40" s="1">
        <v>121</v>
      </c>
      <c r="F40" s="1">
        <v>14</v>
      </c>
      <c r="G40" s="1">
        <v>0.1</v>
      </c>
      <c r="H40" s="1">
        <v>3.82</v>
      </c>
      <c r="I40" s="1">
        <v>6432.2165370000002</v>
      </c>
      <c r="J40" s="1">
        <v>84</v>
      </c>
      <c r="K40" s="1">
        <v>9.16</v>
      </c>
      <c r="L40" s="1">
        <v>79.116263410000002</v>
      </c>
      <c r="M40" s="1">
        <v>83</v>
      </c>
      <c r="N40" s="1">
        <v>83</v>
      </c>
      <c r="O40" s="1">
        <v>1593112</v>
      </c>
      <c r="P40" s="1">
        <v>7</v>
      </c>
      <c r="Q40" s="1">
        <v>0</v>
      </c>
      <c r="R40" s="1">
        <v>6</v>
      </c>
    </row>
    <row r="41" spans="1:18" x14ac:dyDescent="0.25">
      <c r="A41" t="s">
        <v>77</v>
      </c>
      <c r="B41">
        <v>2014</v>
      </c>
      <c r="C41" t="s">
        <v>23</v>
      </c>
      <c r="D41" s="1">
        <v>73.3</v>
      </c>
      <c r="E41" s="1">
        <v>181</v>
      </c>
      <c r="F41" s="1">
        <v>13.2</v>
      </c>
      <c r="G41" s="1">
        <v>0.2</v>
      </c>
      <c r="H41" s="1">
        <v>2.52</v>
      </c>
      <c r="I41" s="1">
        <v>3988.7718709999999</v>
      </c>
      <c r="J41" s="1">
        <v>93</v>
      </c>
      <c r="K41" s="1">
        <v>6.77</v>
      </c>
      <c r="L41" s="1">
        <v>665.72602529999995</v>
      </c>
      <c r="M41" s="1">
        <v>93</v>
      </c>
      <c r="N41" s="1">
        <v>94</v>
      </c>
      <c r="O41" s="1">
        <v>6281189</v>
      </c>
      <c r="P41" s="1">
        <v>2</v>
      </c>
      <c r="Q41" s="1">
        <v>0</v>
      </c>
      <c r="R41" s="1">
        <v>2</v>
      </c>
    </row>
    <row r="42" spans="1:18" x14ac:dyDescent="0.25">
      <c r="A42" t="s">
        <v>78</v>
      </c>
      <c r="B42">
        <v>2014</v>
      </c>
      <c r="C42" t="s">
        <v>23</v>
      </c>
      <c r="D42" s="1">
        <v>57.9</v>
      </c>
      <c r="E42" s="1">
        <v>32</v>
      </c>
      <c r="F42" s="1">
        <v>9.1999999999999993</v>
      </c>
      <c r="G42" s="1">
        <v>4.4000000000000004</v>
      </c>
      <c r="H42" s="1">
        <v>0.01</v>
      </c>
      <c r="I42" s="1">
        <v>192.59733</v>
      </c>
      <c r="J42" s="1">
        <v>24</v>
      </c>
      <c r="K42" s="1">
        <v>3.8</v>
      </c>
      <c r="L42" s="1">
        <v>13.40477417</v>
      </c>
      <c r="M42" s="1">
        <v>2</v>
      </c>
      <c r="N42" s="1">
        <v>2</v>
      </c>
      <c r="O42" s="1">
        <v>1129424</v>
      </c>
      <c r="P42" s="1">
        <v>4</v>
      </c>
      <c r="Q42" s="1">
        <v>13</v>
      </c>
      <c r="R42" s="1">
        <v>3</v>
      </c>
    </row>
    <row r="43" spans="1:18" x14ac:dyDescent="0.25">
      <c r="A43" t="s">
        <v>80</v>
      </c>
      <c r="B43">
        <v>2014</v>
      </c>
      <c r="C43" t="s">
        <v>23</v>
      </c>
      <c r="D43" s="1">
        <v>77.3</v>
      </c>
      <c r="E43" s="1">
        <v>122</v>
      </c>
      <c r="F43" s="1">
        <v>16.5</v>
      </c>
      <c r="G43" s="1">
        <v>0.1</v>
      </c>
      <c r="H43" s="1">
        <v>0.01</v>
      </c>
      <c r="I43" s="1">
        <v>19941.455320000001</v>
      </c>
      <c r="J43" s="1">
        <v>93</v>
      </c>
      <c r="K43" s="1">
        <v>6.38</v>
      </c>
      <c r="L43" s="1">
        <v>2700.07305</v>
      </c>
      <c r="M43" s="1">
        <v>93</v>
      </c>
      <c r="N43" s="1">
        <v>93</v>
      </c>
      <c r="O43" s="1">
        <v>1314545</v>
      </c>
      <c r="P43" s="1">
        <v>0</v>
      </c>
      <c r="Q43" s="1">
        <v>0</v>
      </c>
      <c r="R43" s="1">
        <v>0</v>
      </c>
    </row>
    <row r="44" spans="1:18" x14ac:dyDescent="0.25">
      <c r="A44" t="s">
        <v>81</v>
      </c>
      <c r="B44">
        <v>2014</v>
      </c>
      <c r="C44" t="s">
        <v>23</v>
      </c>
      <c r="D44" s="1">
        <v>64.2</v>
      </c>
      <c r="E44" s="1">
        <v>234</v>
      </c>
      <c r="F44" s="1">
        <v>8.4</v>
      </c>
      <c r="G44" s="1">
        <v>0.6</v>
      </c>
      <c r="H44" s="1">
        <v>0.01</v>
      </c>
      <c r="I44" s="1">
        <v>571.16227590000005</v>
      </c>
      <c r="J44" s="1">
        <v>75</v>
      </c>
      <c r="K44" s="1">
        <v>4.88</v>
      </c>
      <c r="L44" s="1">
        <v>89.958058449999996</v>
      </c>
      <c r="M44" s="1">
        <v>77</v>
      </c>
      <c r="N44" s="1">
        <v>77</v>
      </c>
      <c r="O44" s="1">
        <v>97366774</v>
      </c>
      <c r="P44" s="1">
        <v>202</v>
      </c>
      <c r="Q44" s="1">
        <v>12739</v>
      </c>
      <c r="R44" s="1">
        <v>140</v>
      </c>
    </row>
    <row r="45" spans="1:18" x14ac:dyDescent="0.25">
      <c r="A45" t="s">
        <v>82</v>
      </c>
      <c r="B45">
        <v>2014</v>
      </c>
      <c r="C45" t="s">
        <v>23</v>
      </c>
      <c r="D45" s="1">
        <v>69.7</v>
      </c>
      <c r="E45" s="1">
        <v>19</v>
      </c>
      <c r="F45" s="1">
        <v>15.2</v>
      </c>
      <c r="G45" s="1">
        <v>0.1</v>
      </c>
      <c r="H45" s="1">
        <v>0.01</v>
      </c>
      <c r="I45" s="1">
        <v>546.37279999999998</v>
      </c>
      <c r="J45" s="1">
        <v>99</v>
      </c>
      <c r="K45" s="1">
        <v>4.49</v>
      </c>
      <c r="L45" s="1">
        <v>50.539484000000002</v>
      </c>
      <c r="M45" s="1">
        <v>99</v>
      </c>
      <c r="N45" s="1">
        <v>99</v>
      </c>
      <c r="O45" s="1">
        <v>88586</v>
      </c>
      <c r="P45" s="1">
        <v>0</v>
      </c>
      <c r="Q45" s="1">
        <v>0</v>
      </c>
      <c r="R45" s="1">
        <v>0</v>
      </c>
    </row>
    <row r="46" spans="1:18" x14ac:dyDescent="0.25">
      <c r="A46" t="s">
        <v>84</v>
      </c>
      <c r="B46">
        <v>2014</v>
      </c>
      <c r="C46" t="s">
        <v>23</v>
      </c>
      <c r="D46" s="1">
        <v>82.2</v>
      </c>
      <c r="E46" s="1">
        <v>79</v>
      </c>
      <c r="F46" s="1">
        <v>16.2</v>
      </c>
      <c r="G46" s="1">
        <v>0.1</v>
      </c>
      <c r="H46" s="1">
        <v>11.5</v>
      </c>
      <c r="I46" s="1">
        <v>42955.242870000002</v>
      </c>
      <c r="J46" s="1">
        <v>98</v>
      </c>
      <c r="K46" s="1">
        <v>11.54</v>
      </c>
      <c r="L46" s="1">
        <v>6739.6776060000002</v>
      </c>
      <c r="M46" s="1">
        <v>83</v>
      </c>
      <c r="N46" s="1">
        <v>98</v>
      </c>
      <c r="O46" s="1">
        <v>66331957</v>
      </c>
      <c r="P46" s="1">
        <v>3</v>
      </c>
      <c r="Q46" s="1">
        <v>267</v>
      </c>
      <c r="R46" s="1">
        <v>3</v>
      </c>
    </row>
    <row r="47" spans="1:18" x14ac:dyDescent="0.25">
      <c r="A47" t="s">
        <v>85</v>
      </c>
      <c r="B47">
        <v>2014</v>
      </c>
      <c r="C47" t="s">
        <v>23</v>
      </c>
      <c r="D47" s="1">
        <v>65.5</v>
      </c>
      <c r="E47" s="1">
        <v>237</v>
      </c>
      <c r="F47" s="1">
        <v>12.6</v>
      </c>
      <c r="G47" s="1">
        <v>2.8</v>
      </c>
      <c r="H47" s="1">
        <v>0.01</v>
      </c>
      <c r="I47" s="1">
        <v>9692.1638739999999</v>
      </c>
      <c r="J47" s="1">
        <v>68</v>
      </c>
      <c r="K47" s="1">
        <v>3.44</v>
      </c>
      <c r="L47" s="1">
        <v>715.28169390000005</v>
      </c>
      <c r="M47" s="1">
        <v>7</v>
      </c>
      <c r="N47" s="1">
        <v>7</v>
      </c>
      <c r="O47" s="1">
        <v>1875713</v>
      </c>
      <c r="P47" s="1">
        <v>3</v>
      </c>
      <c r="Q47" s="1">
        <v>33</v>
      </c>
      <c r="R47" s="1">
        <v>2</v>
      </c>
    </row>
    <row r="48" spans="1:18" x14ac:dyDescent="0.25">
      <c r="A48" t="s">
        <v>87</v>
      </c>
      <c r="B48">
        <v>2014</v>
      </c>
      <c r="C48" t="s">
        <v>23</v>
      </c>
      <c r="D48" s="1">
        <v>74.5</v>
      </c>
      <c r="E48" s="1">
        <v>125</v>
      </c>
      <c r="F48" s="1">
        <v>13.5</v>
      </c>
      <c r="G48" s="1">
        <v>0.1</v>
      </c>
      <c r="H48" s="1">
        <v>6.13</v>
      </c>
      <c r="I48" s="1">
        <v>4429.6575000000003</v>
      </c>
      <c r="J48" s="1">
        <v>91</v>
      </c>
      <c r="K48" s="1">
        <v>7.42</v>
      </c>
      <c r="L48" s="1">
        <v>221.48287500000001</v>
      </c>
      <c r="M48" s="1">
        <v>91</v>
      </c>
      <c r="N48" s="1">
        <v>91</v>
      </c>
      <c r="O48" s="1">
        <v>3727</v>
      </c>
      <c r="P48" s="1">
        <v>1</v>
      </c>
      <c r="Q48" s="1">
        <v>3188</v>
      </c>
      <c r="R48" s="1">
        <v>1</v>
      </c>
    </row>
    <row r="49" spans="1:18" x14ac:dyDescent="0.25">
      <c r="A49" t="s">
        <v>88</v>
      </c>
      <c r="B49">
        <v>2014</v>
      </c>
      <c r="C49" t="s">
        <v>31</v>
      </c>
      <c r="D49" s="1">
        <v>89</v>
      </c>
      <c r="E49" s="1">
        <v>69</v>
      </c>
      <c r="F49" s="1">
        <v>17</v>
      </c>
      <c r="G49" s="1">
        <v>0.1</v>
      </c>
      <c r="H49" s="1">
        <v>11.03</v>
      </c>
      <c r="I49" s="1">
        <v>4792.6528799999996</v>
      </c>
      <c r="J49" s="1">
        <v>94</v>
      </c>
      <c r="K49" s="1">
        <v>11.3</v>
      </c>
      <c r="L49" s="1">
        <v>941.75629089999995</v>
      </c>
      <c r="M49" s="1">
        <v>88</v>
      </c>
      <c r="N49" s="1">
        <v>95</v>
      </c>
      <c r="O49" s="1">
        <v>89825</v>
      </c>
      <c r="P49" s="1">
        <v>3</v>
      </c>
      <c r="Q49" s="1">
        <v>443</v>
      </c>
      <c r="R49" s="1">
        <v>2</v>
      </c>
    </row>
    <row r="50" spans="1:18" x14ac:dyDescent="0.25">
      <c r="A50" t="s">
        <v>89</v>
      </c>
      <c r="B50">
        <v>2014</v>
      </c>
      <c r="C50" t="s">
        <v>23</v>
      </c>
      <c r="D50" s="1">
        <v>62.1</v>
      </c>
      <c r="E50" s="1">
        <v>253</v>
      </c>
      <c r="F50" s="1">
        <v>11.7</v>
      </c>
      <c r="G50" s="1">
        <v>0.8</v>
      </c>
      <c r="H50" s="1">
        <v>0.01</v>
      </c>
      <c r="I50" s="1">
        <v>1432.2279430000001</v>
      </c>
      <c r="J50" s="1">
        <v>93</v>
      </c>
      <c r="K50" s="1">
        <v>3.56</v>
      </c>
      <c r="L50" s="1">
        <v>97.677945710000003</v>
      </c>
      <c r="M50" s="1">
        <v>98</v>
      </c>
      <c r="N50" s="1">
        <v>98</v>
      </c>
      <c r="O50" s="1">
        <v>26962563</v>
      </c>
      <c r="P50" s="1">
        <v>54</v>
      </c>
      <c r="Q50" s="1">
        <v>124</v>
      </c>
      <c r="R50" s="1">
        <v>37</v>
      </c>
    </row>
    <row r="51" spans="1:18" x14ac:dyDescent="0.25">
      <c r="A51" t="s">
        <v>90</v>
      </c>
      <c r="B51">
        <v>2014</v>
      </c>
      <c r="C51" t="s">
        <v>23</v>
      </c>
      <c r="D51" s="1">
        <v>88</v>
      </c>
      <c r="E51" s="1">
        <v>73</v>
      </c>
      <c r="F51" s="1">
        <v>17.2</v>
      </c>
      <c r="G51" s="1">
        <v>0.1</v>
      </c>
      <c r="H51" s="1">
        <v>7.53</v>
      </c>
      <c r="I51" s="1">
        <v>21673.7817</v>
      </c>
      <c r="J51" s="1">
        <v>99</v>
      </c>
      <c r="K51" s="1">
        <v>8.8000000000000007</v>
      </c>
      <c r="L51" s="1">
        <v>2163.0434140000002</v>
      </c>
      <c r="M51" s="1">
        <v>96</v>
      </c>
      <c r="N51" s="1">
        <v>99</v>
      </c>
      <c r="O51" s="1">
        <v>1892413</v>
      </c>
      <c r="P51" s="1">
        <v>0</v>
      </c>
      <c r="Q51" s="1">
        <v>1</v>
      </c>
      <c r="R51" s="1">
        <v>0</v>
      </c>
    </row>
    <row r="52" spans="1:18" x14ac:dyDescent="0.25">
      <c r="A52" t="s">
        <v>92</v>
      </c>
      <c r="B52">
        <v>2014</v>
      </c>
      <c r="C52" t="s">
        <v>23</v>
      </c>
      <c r="D52" s="1">
        <v>71.7</v>
      </c>
      <c r="E52" s="1">
        <v>187</v>
      </c>
      <c r="F52" s="1">
        <v>10.7</v>
      </c>
      <c r="G52" s="1">
        <v>0.4</v>
      </c>
      <c r="H52" s="1">
        <v>1.88</v>
      </c>
      <c r="I52" s="1">
        <v>3687.7637669999999</v>
      </c>
      <c r="J52" s="1">
        <v>65</v>
      </c>
      <c r="K52" s="1">
        <v>6.2</v>
      </c>
      <c r="L52" s="1">
        <v>657.52827969999998</v>
      </c>
      <c r="M52" s="1">
        <v>73</v>
      </c>
      <c r="N52" s="1">
        <v>73</v>
      </c>
      <c r="O52" s="1">
        <v>15923559</v>
      </c>
      <c r="P52" s="1">
        <v>13</v>
      </c>
      <c r="Q52" s="1">
        <v>0</v>
      </c>
      <c r="R52" s="1">
        <v>10</v>
      </c>
    </row>
    <row r="53" spans="1:18" x14ac:dyDescent="0.25">
      <c r="A53" t="s">
        <v>93</v>
      </c>
      <c r="B53">
        <v>2014</v>
      </c>
      <c r="C53" t="s">
        <v>23</v>
      </c>
      <c r="D53" s="1">
        <v>58.1</v>
      </c>
      <c r="E53" s="1">
        <v>299</v>
      </c>
      <c r="F53" s="1">
        <v>8.6</v>
      </c>
      <c r="G53" s="1">
        <v>0.5</v>
      </c>
      <c r="H53" s="1">
        <v>0.01</v>
      </c>
      <c r="I53" s="1">
        <v>561.997387</v>
      </c>
      <c r="J53" s="1">
        <v>42</v>
      </c>
      <c r="K53" s="1">
        <v>5.64</v>
      </c>
      <c r="L53" s="1">
        <v>50.579764830000002</v>
      </c>
      <c r="M53" s="1">
        <v>51</v>
      </c>
      <c r="N53" s="1">
        <v>51</v>
      </c>
      <c r="O53" s="1">
        <v>118559</v>
      </c>
      <c r="P53" s="1">
        <v>41</v>
      </c>
      <c r="Q53" s="1">
        <v>175</v>
      </c>
      <c r="R53" s="1">
        <v>27</v>
      </c>
    </row>
    <row r="54" spans="1:18" x14ac:dyDescent="0.25">
      <c r="A54" t="s">
        <v>94</v>
      </c>
      <c r="B54">
        <v>2014</v>
      </c>
      <c r="C54" t="s">
        <v>23</v>
      </c>
      <c r="D54" s="1">
        <v>58.4</v>
      </c>
      <c r="E54" s="1">
        <v>282</v>
      </c>
      <c r="F54" s="1">
        <v>9.1999999999999993</v>
      </c>
      <c r="G54" s="1">
        <v>3.4</v>
      </c>
      <c r="H54" s="1">
        <v>0.01</v>
      </c>
      <c r="I54" s="1">
        <v>642.62561540000002</v>
      </c>
      <c r="J54" s="1">
        <v>87</v>
      </c>
      <c r="K54" s="1">
        <v>5.59</v>
      </c>
      <c r="L54" s="1">
        <v>50.060535440000002</v>
      </c>
      <c r="M54" s="1">
        <v>87</v>
      </c>
      <c r="N54" s="1">
        <v>87</v>
      </c>
      <c r="O54" s="1">
        <v>1725744</v>
      </c>
      <c r="P54" s="1">
        <v>6</v>
      </c>
      <c r="Q54" s="1">
        <v>1</v>
      </c>
      <c r="R54" s="1">
        <v>4</v>
      </c>
    </row>
    <row r="55" spans="1:18" x14ac:dyDescent="0.25">
      <c r="A55" t="s">
        <v>95</v>
      </c>
      <c r="B55">
        <v>2014</v>
      </c>
      <c r="C55" t="s">
        <v>23</v>
      </c>
      <c r="D55" s="1">
        <v>66</v>
      </c>
      <c r="E55" s="1">
        <v>217</v>
      </c>
      <c r="F55" s="1">
        <v>10.3</v>
      </c>
      <c r="G55" s="1">
        <v>0.3</v>
      </c>
      <c r="H55" s="1">
        <v>7.64</v>
      </c>
      <c r="I55" s="1">
        <v>43.823210000000003</v>
      </c>
      <c r="J55" s="1">
        <v>97</v>
      </c>
      <c r="K55" s="1">
        <v>5.25</v>
      </c>
      <c r="L55" s="1">
        <v>4.1412933450000002</v>
      </c>
      <c r="M55" s="1">
        <v>98</v>
      </c>
      <c r="N55" s="1">
        <v>98</v>
      </c>
      <c r="O55" s="1">
        <v>763393</v>
      </c>
      <c r="P55" s="1">
        <v>1</v>
      </c>
      <c r="Q55" s="1">
        <v>0</v>
      </c>
      <c r="R55" s="1">
        <v>0</v>
      </c>
    </row>
    <row r="56" spans="1:18" x14ac:dyDescent="0.25">
      <c r="A56" t="s">
        <v>96</v>
      </c>
      <c r="B56">
        <v>2014</v>
      </c>
      <c r="C56" t="s">
        <v>23</v>
      </c>
      <c r="D56" s="1">
        <v>63.1</v>
      </c>
      <c r="E56" s="1">
        <v>245</v>
      </c>
      <c r="F56" s="1">
        <v>9.1</v>
      </c>
      <c r="G56" s="1">
        <v>0.5</v>
      </c>
      <c r="H56" s="1">
        <v>0.01</v>
      </c>
      <c r="I56" s="1">
        <v>83.114811700000004</v>
      </c>
      <c r="J56" s="1">
        <v>55</v>
      </c>
      <c r="K56" s="1">
        <v>7.56</v>
      </c>
      <c r="L56" s="1">
        <v>5.1032494379999997</v>
      </c>
      <c r="M56" s="1">
        <v>48</v>
      </c>
      <c r="N56" s="1">
        <v>48</v>
      </c>
      <c r="O56" s="1">
        <v>1572466</v>
      </c>
      <c r="P56" s="1">
        <v>19</v>
      </c>
      <c r="Q56" s="1">
        <v>0</v>
      </c>
      <c r="R56" s="1">
        <v>14</v>
      </c>
    </row>
    <row r="57" spans="1:18" x14ac:dyDescent="0.25">
      <c r="A57" t="s">
        <v>97</v>
      </c>
      <c r="B57">
        <v>2014</v>
      </c>
      <c r="C57" t="s">
        <v>23</v>
      </c>
      <c r="D57" s="1">
        <v>74.5</v>
      </c>
      <c r="E57" s="1">
        <v>149</v>
      </c>
      <c r="F57" s="1">
        <v>11.4</v>
      </c>
      <c r="G57" s="1">
        <v>0.3</v>
      </c>
      <c r="H57" s="1">
        <v>2.87</v>
      </c>
      <c r="I57" s="1">
        <v>2242.7119120000002</v>
      </c>
      <c r="J57" s="1">
        <v>97</v>
      </c>
      <c r="K57" s="1">
        <v>8.7200000000000006</v>
      </c>
      <c r="L57" s="1">
        <v>345.37763439999998</v>
      </c>
      <c r="M57" s="1">
        <v>97</v>
      </c>
      <c r="N57" s="1">
        <v>97</v>
      </c>
      <c r="O57" s="1">
        <v>889216</v>
      </c>
      <c r="P57" s="1">
        <v>4</v>
      </c>
      <c r="Q57" s="1">
        <v>0</v>
      </c>
      <c r="R57" s="1">
        <v>3</v>
      </c>
    </row>
    <row r="58" spans="1:18" x14ac:dyDescent="0.25">
      <c r="A58" t="s">
        <v>98</v>
      </c>
      <c r="B58">
        <v>2014</v>
      </c>
      <c r="C58" t="s">
        <v>31</v>
      </c>
      <c r="D58" s="1">
        <v>75.599999999999994</v>
      </c>
      <c r="E58" s="1">
        <v>137</v>
      </c>
      <c r="F58" s="1">
        <v>15.8</v>
      </c>
      <c r="G58" s="1">
        <v>0.1</v>
      </c>
      <c r="H58" s="1">
        <v>0.01</v>
      </c>
      <c r="I58" s="1">
        <v>14117.97668</v>
      </c>
      <c r="J58" s="1">
        <v>99</v>
      </c>
      <c r="K58" s="1">
        <v>7.4</v>
      </c>
      <c r="L58" s="1">
        <v>160.94493420000001</v>
      </c>
      <c r="M58" s="2">
        <v>90</v>
      </c>
      <c r="N58" s="1">
        <v>99</v>
      </c>
      <c r="O58" s="1">
        <v>9866468</v>
      </c>
      <c r="P58" s="1">
        <v>0</v>
      </c>
      <c r="Q58" s="1">
        <v>0</v>
      </c>
      <c r="R58" s="1">
        <v>0</v>
      </c>
    </row>
    <row r="59" spans="1:18" x14ac:dyDescent="0.25">
      <c r="A59" t="s">
        <v>99</v>
      </c>
      <c r="B59">
        <v>2014</v>
      </c>
      <c r="C59" t="s">
        <v>31</v>
      </c>
      <c r="D59" s="1">
        <v>82.5</v>
      </c>
      <c r="E59" s="1">
        <v>49</v>
      </c>
      <c r="F59" s="1">
        <v>19</v>
      </c>
      <c r="G59" s="1">
        <v>0.1</v>
      </c>
      <c r="H59" s="1">
        <v>7.45</v>
      </c>
      <c r="I59" s="1">
        <v>52473.113559999998</v>
      </c>
      <c r="J59" s="1">
        <v>9</v>
      </c>
      <c r="K59" s="1">
        <v>8.86</v>
      </c>
      <c r="L59" s="1">
        <v>8254.0207630000004</v>
      </c>
      <c r="M59" s="2">
        <v>90</v>
      </c>
      <c r="N59" s="1">
        <v>9</v>
      </c>
      <c r="O59" s="1">
        <v>327386</v>
      </c>
      <c r="P59" s="1">
        <v>0</v>
      </c>
      <c r="Q59" s="1">
        <v>0</v>
      </c>
      <c r="R59" s="1">
        <v>0</v>
      </c>
    </row>
    <row r="60" spans="1:18" x14ac:dyDescent="0.25">
      <c r="A60" t="s">
        <v>100</v>
      </c>
      <c r="B60">
        <v>2014</v>
      </c>
      <c r="C60" t="s">
        <v>23</v>
      </c>
      <c r="D60" s="1">
        <v>68</v>
      </c>
      <c r="E60" s="1">
        <v>184</v>
      </c>
      <c r="F60" s="1">
        <v>11.6</v>
      </c>
      <c r="G60" s="1">
        <v>0.2</v>
      </c>
      <c r="H60" s="1">
        <v>3.07</v>
      </c>
      <c r="I60" s="1">
        <v>1573.11889</v>
      </c>
      <c r="J60" s="1">
        <v>84</v>
      </c>
      <c r="K60" s="1">
        <v>4.6900000000000004</v>
      </c>
      <c r="L60" s="1">
        <v>86.521538949999993</v>
      </c>
      <c r="M60" s="1">
        <v>79</v>
      </c>
      <c r="N60" s="1">
        <v>85</v>
      </c>
      <c r="O60" s="1">
        <v>1293859294</v>
      </c>
      <c r="P60" s="1">
        <v>1200</v>
      </c>
      <c r="Q60" s="1">
        <v>79563</v>
      </c>
      <c r="R60" s="1">
        <v>957</v>
      </c>
    </row>
    <row r="61" spans="1:18" x14ac:dyDescent="0.25">
      <c r="A61" t="s">
        <v>101</v>
      </c>
      <c r="B61">
        <v>2014</v>
      </c>
      <c r="C61" t="s">
        <v>23</v>
      </c>
      <c r="D61" s="1">
        <v>68.900000000000006</v>
      </c>
      <c r="E61" s="1">
        <v>179</v>
      </c>
      <c r="F61" s="1">
        <v>12.9</v>
      </c>
      <c r="G61" s="1">
        <v>0.3</v>
      </c>
      <c r="H61" s="1">
        <v>0.09</v>
      </c>
      <c r="I61" s="1">
        <v>3491.5958869999999</v>
      </c>
      <c r="J61" s="1">
        <v>8</v>
      </c>
      <c r="K61" s="1">
        <v>2.85</v>
      </c>
      <c r="L61" s="1">
        <v>200.06844430000001</v>
      </c>
      <c r="M61" s="1">
        <v>78</v>
      </c>
      <c r="N61" s="1">
        <v>78</v>
      </c>
      <c r="O61" s="1">
        <v>255131116</v>
      </c>
      <c r="P61" s="1">
        <v>142</v>
      </c>
      <c r="Q61" s="1">
        <v>12943</v>
      </c>
      <c r="R61" s="1">
        <v>119</v>
      </c>
    </row>
    <row r="62" spans="1:18" x14ac:dyDescent="0.25">
      <c r="A62" t="s">
        <v>103</v>
      </c>
      <c r="B62">
        <v>2014</v>
      </c>
      <c r="C62" t="s">
        <v>23</v>
      </c>
      <c r="D62" s="1">
        <v>67.900000000000006</v>
      </c>
      <c r="E62" s="1">
        <v>199</v>
      </c>
      <c r="F62" s="1">
        <v>10.1</v>
      </c>
      <c r="G62" s="1">
        <v>0.1</v>
      </c>
      <c r="H62" s="1">
        <v>0.01</v>
      </c>
      <c r="I62" s="1">
        <v>673.74737000000005</v>
      </c>
      <c r="J62" s="1">
        <v>67</v>
      </c>
      <c r="K62" s="1">
        <v>5.54</v>
      </c>
      <c r="L62" s="1">
        <v>43.524080099999999</v>
      </c>
      <c r="M62" s="1">
        <v>62</v>
      </c>
      <c r="N62" s="1">
        <v>64</v>
      </c>
      <c r="O62" s="1">
        <v>3568</v>
      </c>
      <c r="P62" s="1">
        <v>39</v>
      </c>
      <c r="Q62" s="1">
        <v>1317</v>
      </c>
      <c r="R62" s="1">
        <v>32</v>
      </c>
    </row>
    <row r="63" spans="1:18" x14ac:dyDescent="0.25">
      <c r="A63" t="s">
        <v>104</v>
      </c>
      <c r="B63">
        <v>2014</v>
      </c>
      <c r="C63" t="s">
        <v>31</v>
      </c>
      <c r="D63" s="1">
        <v>81.2</v>
      </c>
      <c r="E63" s="1">
        <v>66</v>
      </c>
      <c r="F63" s="1">
        <v>18.600000000000001</v>
      </c>
      <c r="G63" s="1">
        <v>0.1</v>
      </c>
      <c r="H63" s="1">
        <v>10.75</v>
      </c>
      <c r="I63" s="1">
        <v>5553.3262299999997</v>
      </c>
      <c r="J63" s="1">
        <v>96</v>
      </c>
      <c r="K63" s="1">
        <v>7.78</v>
      </c>
      <c r="L63" s="1">
        <v>746.36704529999997</v>
      </c>
      <c r="M63" s="1">
        <v>95</v>
      </c>
      <c r="N63" s="1">
        <v>96</v>
      </c>
      <c r="O63" s="1">
        <v>4617225</v>
      </c>
      <c r="P63" s="1">
        <v>0</v>
      </c>
      <c r="Q63" s="1">
        <v>33</v>
      </c>
      <c r="R63" s="1">
        <v>0</v>
      </c>
    </row>
    <row r="64" spans="1:18" x14ac:dyDescent="0.25">
      <c r="A64" t="s">
        <v>105</v>
      </c>
      <c r="B64">
        <v>2014</v>
      </c>
      <c r="C64" t="s">
        <v>23</v>
      </c>
      <c r="D64" s="1">
        <v>82.2</v>
      </c>
      <c r="E64" s="1">
        <v>6</v>
      </c>
      <c r="F64" s="1">
        <v>16</v>
      </c>
      <c r="G64" s="1">
        <v>0.1</v>
      </c>
      <c r="H64" s="1">
        <v>2.62</v>
      </c>
      <c r="I64" s="1">
        <v>37582.846239999999</v>
      </c>
      <c r="J64" s="1">
        <v>95</v>
      </c>
      <c r="K64" s="1">
        <v>7.81</v>
      </c>
      <c r="L64" s="1">
        <v>4348.3353100000004</v>
      </c>
      <c r="M64" s="1">
        <v>97</v>
      </c>
      <c r="N64" s="1">
        <v>95</v>
      </c>
      <c r="O64" s="1">
        <v>82157</v>
      </c>
      <c r="P64" s="1">
        <v>1</v>
      </c>
      <c r="Q64" s="1">
        <v>6</v>
      </c>
      <c r="R64" s="1">
        <v>1</v>
      </c>
    </row>
    <row r="65" spans="1:18" x14ac:dyDescent="0.25">
      <c r="A65" t="s">
        <v>106</v>
      </c>
      <c r="B65">
        <v>2014</v>
      </c>
      <c r="C65" t="s">
        <v>31</v>
      </c>
      <c r="D65" s="1">
        <v>82.5</v>
      </c>
      <c r="E65" s="1">
        <v>57</v>
      </c>
      <c r="F65" s="1">
        <v>16.3</v>
      </c>
      <c r="G65" s="1">
        <v>0.1</v>
      </c>
      <c r="H65" s="1">
        <v>7.56</v>
      </c>
      <c r="I65" s="1">
        <v>35396.66517</v>
      </c>
      <c r="J65" s="1">
        <v>95</v>
      </c>
      <c r="K65" s="1">
        <v>9.25</v>
      </c>
      <c r="L65" s="1">
        <v>4831.6447959999996</v>
      </c>
      <c r="M65" s="1">
        <v>95</v>
      </c>
      <c r="N65" s="1">
        <v>95</v>
      </c>
      <c r="O65" s="1">
        <v>678914</v>
      </c>
      <c r="P65" s="1">
        <v>2</v>
      </c>
      <c r="Q65" s="1">
        <v>0</v>
      </c>
      <c r="R65" s="1">
        <v>2</v>
      </c>
    </row>
    <row r="66" spans="1:18" x14ac:dyDescent="0.25">
      <c r="A66" t="s">
        <v>107</v>
      </c>
      <c r="B66">
        <v>2014</v>
      </c>
      <c r="C66" t="s">
        <v>23</v>
      </c>
      <c r="D66" s="1">
        <v>75.8</v>
      </c>
      <c r="E66" s="1">
        <v>133</v>
      </c>
      <c r="F66" s="1">
        <v>12.8</v>
      </c>
      <c r="G66" s="1">
        <v>0.5</v>
      </c>
      <c r="H66" s="1">
        <v>3.83</v>
      </c>
      <c r="I66" s="1">
        <v>4855.7437890000001</v>
      </c>
      <c r="J66" s="1">
        <v>93</v>
      </c>
      <c r="K66" s="1">
        <v>5.36</v>
      </c>
      <c r="L66" s="1">
        <v>427.30545339999998</v>
      </c>
      <c r="M66" s="1">
        <v>92</v>
      </c>
      <c r="N66" s="1">
        <v>92</v>
      </c>
      <c r="O66" s="1">
        <v>286287</v>
      </c>
      <c r="P66" s="1">
        <v>1</v>
      </c>
      <c r="Q66" s="1">
        <v>0</v>
      </c>
      <c r="R66" s="1">
        <v>1</v>
      </c>
    </row>
    <row r="67" spans="1:18" x14ac:dyDescent="0.25">
      <c r="A67" t="s">
        <v>108</v>
      </c>
      <c r="B67">
        <v>2014</v>
      </c>
      <c r="C67" t="s">
        <v>31</v>
      </c>
      <c r="D67" s="1">
        <v>83.5</v>
      </c>
      <c r="E67" s="1">
        <v>57</v>
      </c>
      <c r="F67" s="1">
        <v>15.3</v>
      </c>
      <c r="G67" s="1">
        <v>0.1</v>
      </c>
      <c r="H67" s="1">
        <v>0.01</v>
      </c>
      <c r="I67" s="1">
        <v>3896.2115100000001</v>
      </c>
      <c r="J67" s="1">
        <v>99</v>
      </c>
      <c r="K67" s="1">
        <v>1.23</v>
      </c>
      <c r="L67" s="1">
        <v>88.833622430000005</v>
      </c>
      <c r="M67" s="2">
        <v>90</v>
      </c>
      <c r="N67" s="1">
        <v>96</v>
      </c>
      <c r="O67" s="1">
        <v>127276</v>
      </c>
      <c r="P67" s="1">
        <v>3</v>
      </c>
      <c r="Q67" s="1">
        <v>462</v>
      </c>
      <c r="R67" s="1">
        <v>2</v>
      </c>
    </row>
    <row r="68" spans="1:18" x14ac:dyDescent="0.25">
      <c r="A68" t="s">
        <v>109</v>
      </c>
      <c r="B68">
        <v>2014</v>
      </c>
      <c r="C68" t="s">
        <v>23</v>
      </c>
      <c r="D68" s="1">
        <v>74</v>
      </c>
      <c r="E68" s="1">
        <v>113</v>
      </c>
      <c r="F68" s="1">
        <v>13.1</v>
      </c>
      <c r="G68" s="1">
        <v>0.1</v>
      </c>
      <c r="H68" s="1">
        <v>0.41</v>
      </c>
      <c r="I68" s="1">
        <v>466.94774999999998</v>
      </c>
      <c r="J68" s="1">
        <v>98</v>
      </c>
      <c r="K68" s="1">
        <v>7.45</v>
      </c>
      <c r="L68" s="1">
        <v>63.878452199999998</v>
      </c>
      <c r="M68" s="1">
        <v>98</v>
      </c>
      <c r="N68" s="1">
        <v>98</v>
      </c>
      <c r="O68" s="1">
        <v>88936</v>
      </c>
      <c r="P68" s="1">
        <v>4</v>
      </c>
      <c r="Q68" s="1">
        <v>20</v>
      </c>
      <c r="R68" s="1">
        <v>4</v>
      </c>
    </row>
    <row r="69" spans="1:18" x14ac:dyDescent="0.25">
      <c r="A69" t="s">
        <v>110</v>
      </c>
      <c r="B69">
        <v>2014</v>
      </c>
      <c r="C69" t="s">
        <v>23</v>
      </c>
      <c r="D69" s="1">
        <v>69.900000000000006</v>
      </c>
      <c r="E69" s="1">
        <v>22</v>
      </c>
      <c r="F69" s="1">
        <v>15</v>
      </c>
      <c r="G69" s="1">
        <v>0.1</v>
      </c>
      <c r="H69" s="1">
        <v>6.29</v>
      </c>
      <c r="I69" s="1">
        <v>1286.56511</v>
      </c>
      <c r="J69" s="1">
        <v>95</v>
      </c>
      <c r="K69" s="1">
        <v>4.3600000000000003</v>
      </c>
      <c r="L69" s="1">
        <v>24.44473709</v>
      </c>
      <c r="M69" s="1">
        <v>95</v>
      </c>
      <c r="N69" s="1">
        <v>95</v>
      </c>
      <c r="O69" s="1">
        <v>17289224</v>
      </c>
      <c r="P69" s="1">
        <v>5</v>
      </c>
      <c r="Q69" s="1">
        <v>321</v>
      </c>
      <c r="R69" s="1">
        <v>5</v>
      </c>
    </row>
    <row r="70" spans="1:18" x14ac:dyDescent="0.25">
      <c r="A70" t="s">
        <v>111</v>
      </c>
      <c r="B70">
        <v>2014</v>
      </c>
      <c r="C70" t="s">
        <v>23</v>
      </c>
      <c r="D70" s="1">
        <v>62.9</v>
      </c>
      <c r="E70" s="1">
        <v>255</v>
      </c>
      <c r="F70" s="1">
        <v>11.1</v>
      </c>
      <c r="G70" s="1">
        <v>2.9</v>
      </c>
      <c r="H70" s="1">
        <v>0.01</v>
      </c>
      <c r="I70" s="1">
        <v>1335.6458</v>
      </c>
      <c r="J70" s="1">
        <v>93</v>
      </c>
      <c r="K70" s="1">
        <v>5.72</v>
      </c>
      <c r="L70" s="1">
        <v>170.9626624</v>
      </c>
      <c r="M70" s="1">
        <v>92</v>
      </c>
      <c r="N70" s="1">
        <v>92</v>
      </c>
      <c r="O70" s="1">
        <v>462425</v>
      </c>
      <c r="P70" s="1">
        <v>79</v>
      </c>
      <c r="Q70" s="1">
        <v>354</v>
      </c>
      <c r="R70" s="1">
        <v>56</v>
      </c>
    </row>
    <row r="71" spans="1:18" x14ac:dyDescent="0.25">
      <c r="A71" t="s">
        <v>112</v>
      </c>
      <c r="B71">
        <v>2014</v>
      </c>
      <c r="C71" t="s">
        <v>23</v>
      </c>
      <c r="D71" s="1">
        <v>66.099999999999994</v>
      </c>
      <c r="E71" s="1">
        <v>2</v>
      </c>
      <c r="F71" s="1">
        <v>11.9</v>
      </c>
      <c r="G71" s="1">
        <v>0.1</v>
      </c>
      <c r="H71" s="1">
        <v>0.01</v>
      </c>
      <c r="I71" s="1">
        <v>1684.5427400000001</v>
      </c>
      <c r="J71" s="1">
        <v>79</v>
      </c>
      <c r="K71" s="1">
        <v>1.21</v>
      </c>
      <c r="L71" s="1">
        <v>97.871933189999993</v>
      </c>
      <c r="M71" s="1">
        <v>75</v>
      </c>
      <c r="N71" s="1">
        <v>75</v>
      </c>
      <c r="O71" s="1">
        <v>11458</v>
      </c>
      <c r="P71" s="1">
        <v>0</v>
      </c>
      <c r="Q71" s="1">
        <v>0</v>
      </c>
      <c r="R71" s="1">
        <v>0</v>
      </c>
    </row>
    <row r="72" spans="1:18" x14ac:dyDescent="0.25">
      <c r="A72" t="s">
        <v>116</v>
      </c>
      <c r="B72">
        <v>2014</v>
      </c>
      <c r="C72" t="s">
        <v>31</v>
      </c>
      <c r="D72" s="1">
        <v>74.400000000000006</v>
      </c>
      <c r="E72" s="1">
        <v>156</v>
      </c>
      <c r="F72" s="1">
        <v>16</v>
      </c>
      <c r="G72" s="1">
        <v>0.1</v>
      </c>
      <c r="H72" s="1">
        <v>0.01</v>
      </c>
      <c r="I72" s="1">
        <v>15725.1374</v>
      </c>
      <c r="J72" s="1">
        <v>92</v>
      </c>
      <c r="K72" s="1">
        <v>5.88</v>
      </c>
      <c r="L72" s="1">
        <v>1542.6359789999999</v>
      </c>
      <c r="M72" s="1">
        <v>92</v>
      </c>
      <c r="N72" s="1">
        <v>92</v>
      </c>
      <c r="O72" s="1">
        <v>1993782</v>
      </c>
      <c r="P72" s="1">
        <v>0</v>
      </c>
      <c r="Q72" s="1">
        <v>36</v>
      </c>
      <c r="R72" s="1">
        <v>0</v>
      </c>
    </row>
    <row r="73" spans="1:18" x14ac:dyDescent="0.25">
      <c r="A73" t="s">
        <v>117</v>
      </c>
      <c r="B73">
        <v>2014</v>
      </c>
      <c r="C73" t="s">
        <v>23</v>
      </c>
      <c r="D73" s="1">
        <v>74.8</v>
      </c>
      <c r="E73" s="1">
        <v>99</v>
      </c>
      <c r="F73" s="1">
        <v>13.3</v>
      </c>
      <c r="G73" s="1">
        <v>0.1</v>
      </c>
      <c r="H73" s="1">
        <v>1.32</v>
      </c>
      <c r="I73" s="1">
        <v>8161.4614000000001</v>
      </c>
      <c r="J73" s="1">
        <v>75</v>
      </c>
      <c r="K73" s="1">
        <v>6.39</v>
      </c>
      <c r="L73" s="1">
        <v>140.3771361</v>
      </c>
      <c r="M73" s="1">
        <v>81</v>
      </c>
      <c r="N73" s="1">
        <v>81</v>
      </c>
      <c r="O73" s="1">
        <v>563279</v>
      </c>
      <c r="P73" s="1">
        <v>1</v>
      </c>
      <c r="Q73" s="1">
        <v>112</v>
      </c>
      <c r="R73" s="1">
        <v>1</v>
      </c>
    </row>
    <row r="74" spans="1:18" x14ac:dyDescent="0.25">
      <c r="A74" t="s">
        <v>118</v>
      </c>
      <c r="B74">
        <v>2014</v>
      </c>
      <c r="C74" t="s">
        <v>23</v>
      </c>
      <c r="D74" s="1">
        <v>52.1</v>
      </c>
      <c r="E74" s="1">
        <v>522</v>
      </c>
      <c r="F74" s="1">
        <v>10.8</v>
      </c>
      <c r="G74" s="1">
        <v>9.4</v>
      </c>
      <c r="H74" s="1">
        <v>0.01</v>
      </c>
      <c r="I74" s="1">
        <v>1174.8392140000001</v>
      </c>
      <c r="J74" s="1">
        <v>9</v>
      </c>
      <c r="K74" s="1">
        <v>1.62</v>
      </c>
      <c r="L74" s="1">
        <v>162.12781150000001</v>
      </c>
      <c r="M74" s="1">
        <v>93</v>
      </c>
      <c r="N74" s="1">
        <v>93</v>
      </c>
      <c r="O74" s="1">
        <v>2145785</v>
      </c>
      <c r="P74" s="1">
        <v>6</v>
      </c>
      <c r="Q74" s="1">
        <v>0</v>
      </c>
      <c r="R74" s="1">
        <v>4</v>
      </c>
    </row>
    <row r="75" spans="1:18" x14ac:dyDescent="0.25">
      <c r="A75" t="s">
        <v>119</v>
      </c>
      <c r="B75">
        <v>2014</v>
      </c>
      <c r="C75" t="s">
        <v>23</v>
      </c>
      <c r="D75" s="1">
        <v>58.1</v>
      </c>
      <c r="E75" s="1">
        <v>329</v>
      </c>
      <c r="F75" s="1">
        <v>9.9</v>
      </c>
      <c r="G75" s="1">
        <v>0.9</v>
      </c>
      <c r="H75" s="1">
        <v>0.01</v>
      </c>
      <c r="I75" s="1">
        <v>458.46517340000003</v>
      </c>
      <c r="J75" s="1">
        <v>49</v>
      </c>
      <c r="K75" s="1">
        <v>1.4</v>
      </c>
      <c r="L75" s="1">
        <v>54.37396957</v>
      </c>
      <c r="M75" s="1">
        <v>5</v>
      </c>
      <c r="N75" s="1">
        <v>5</v>
      </c>
      <c r="O75" s="1">
        <v>439737</v>
      </c>
      <c r="P75" s="1">
        <v>11</v>
      </c>
      <c r="Q75" s="1">
        <v>34</v>
      </c>
      <c r="R75" s="1">
        <v>8</v>
      </c>
    </row>
    <row r="76" spans="1:18" x14ac:dyDescent="0.25">
      <c r="A76" t="s">
        <v>121</v>
      </c>
      <c r="B76">
        <v>2014</v>
      </c>
      <c r="C76" t="s">
        <v>31</v>
      </c>
      <c r="D76" s="1">
        <v>73.400000000000006</v>
      </c>
      <c r="E76" s="1">
        <v>169</v>
      </c>
      <c r="F76" s="1">
        <v>16.5</v>
      </c>
      <c r="G76" s="1">
        <v>0.1</v>
      </c>
      <c r="H76" s="1">
        <v>15.19</v>
      </c>
      <c r="I76" s="1">
        <v>16554.971389999999</v>
      </c>
      <c r="J76" s="1">
        <v>93</v>
      </c>
      <c r="K76" s="1">
        <v>6.55</v>
      </c>
      <c r="L76" s="1">
        <v>2211.7441779999999</v>
      </c>
      <c r="M76" s="1">
        <v>94</v>
      </c>
      <c r="N76" s="1">
        <v>93</v>
      </c>
      <c r="O76" s="1">
        <v>2932367</v>
      </c>
      <c r="P76" s="1">
        <v>0</v>
      </c>
      <c r="Q76" s="1">
        <v>11</v>
      </c>
      <c r="R76" s="1">
        <v>0</v>
      </c>
    </row>
    <row r="77" spans="1:18" x14ac:dyDescent="0.25">
      <c r="A77" t="s">
        <v>122</v>
      </c>
      <c r="B77">
        <v>2014</v>
      </c>
      <c r="C77" t="s">
        <v>31</v>
      </c>
      <c r="D77" s="1">
        <v>81.7</v>
      </c>
      <c r="E77" s="1">
        <v>65</v>
      </c>
      <c r="F77" s="1">
        <v>13.9</v>
      </c>
      <c r="G77" s="1">
        <v>0.1</v>
      </c>
      <c r="H77" s="1">
        <v>11.12</v>
      </c>
      <c r="I77" s="1">
        <v>119172.7418</v>
      </c>
      <c r="J77" s="1">
        <v>99</v>
      </c>
      <c r="K77" s="1">
        <v>6.94</v>
      </c>
      <c r="L77" s="1">
        <v>16255.161980000001</v>
      </c>
      <c r="M77" s="1">
        <v>94</v>
      </c>
      <c r="N77" s="1">
        <v>99</v>
      </c>
      <c r="O77" s="1">
        <v>556319</v>
      </c>
      <c r="P77" s="1">
        <v>0</v>
      </c>
      <c r="Q77" s="1">
        <v>0</v>
      </c>
      <c r="R77" s="1">
        <v>0</v>
      </c>
    </row>
    <row r="78" spans="1:18" x14ac:dyDescent="0.25">
      <c r="A78" t="s">
        <v>123</v>
      </c>
      <c r="B78">
        <v>2014</v>
      </c>
      <c r="C78" t="s">
        <v>23</v>
      </c>
      <c r="D78" s="1">
        <v>65.099999999999994</v>
      </c>
      <c r="E78" s="1">
        <v>225</v>
      </c>
      <c r="F78" s="1">
        <v>10.3</v>
      </c>
      <c r="G78" s="1">
        <v>0.3</v>
      </c>
      <c r="H78" s="1">
        <v>0.01</v>
      </c>
      <c r="I78" s="1">
        <v>452.46319260000001</v>
      </c>
      <c r="J78" s="1">
        <v>73</v>
      </c>
      <c r="K78" s="1">
        <v>3.4</v>
      </c>
      <c r="L78" s="1">
        <v>5.3390656730000003</v>
      </c>
      <c r="M78" s="1">
        <v>73</v>
      </c>
      <c r="N78" s="1">
        <v>73</v>
      </c>
      <c r="O78" s="1">
        <v>2358981</v>
      </c>
      <c r="P78" s="1">
        <v>39</v>
      </c>
      <c r="Q78" s="1">
        <v>3</v>
      </c>
      <c r="R78" s="1">
        <v>29</v>
      </c>
    </row>
    <row r="79" spans="1:18" x14ac:dyDescent="0.25">
      <c r="A79" t="s">
        <v>124</v>
      </c>
      <c r="B79">
        <v>2014</v>
      </c>
      <c r="C79" t="s">
        <v>23</v>
      </c>
      <c r="D79" s="1">
        <v>57.6</v>
      </c>
      <c r="E79" s="1">
        <v>377</v>
      </c>
      <c r="F79" s="1">
        <v>10.7</v>
      </c>
      <c r="G79" s="1">
        <v>5.0999999999999996</v>
      </c>
      <c r="H79" s="1">
        <v>0.01</v>
      </c>
      <c r="I79" s="1">
        <v>354.72539610000001</v>
      </c>
      <c r="J79" s="1">
        <v>87</v>
      </c>
      <c r="K79" s="1">
        <v>11.38</v>
      </c>
      <c r="L79" s="1">
        <v>59.487448929999999</v>
      </c>
      <c r="M79" s="1">
        <v>91</v>
      </c>
      <c r="N79" s="1">
        <v>91</v>
      </c>
      <c r="O79" s="1">
        <v>1768838</v>
      </c>
      <c r="P79" s="1">
        <v>40</v>
      </c>
      <c r="Q79" s="1">
        <v>3</v>
      </c>
      <c r="R79" s="1">
        <v>27</v>
      </c>
    </row>
    <row r="80" spans="1:18" x14ac:dyDescent="0.25">
      <c r="A80" t="s">
        <v>125</v>
      </c>
      <c r="B80">
        <v>2014</v>
      </c>
      <c r="C80" t="s">
        <v>23</v>
      </c>
      <c r="D80" s="1">
        <v>74.8</v>
      </c>
      <c r="E80" s="1">
        <v>126</v>
      </c>
      <c r="F80" s="1">
        <v>13</v>
      </c>
      <c r="G80" s="1">
        <v>0.1</v>
      </c>
      <c r="H80" s="1">
        <v>0.52</v>
      </c>
      <c r="I80" s="1">
        <v>11183.96191</v>
      </c>
      <c r="J80" s="1">
        <v>97</v>
      </c>
      <c r="K80" s="1">
        <v>4.17</v>
      </c>
      <c r="L80" s="1">
        <v>721.36554320000005</v>
      </c>
      <c r="M80" s="1">
        <v>96</v>
      </c>
      <c r="N80" s="1">
        <v>97</v>
      </c>
      <c r="O80" s="1">
        <v>322817</v>
      </c>
      <c r="P80" s="1">
        <v>4</v>
      </c>
      <c r="Q80" s="1">
        <v>221</v>
      </c>
      <c r="R80" s="1">
        <v>4</v>
      </c>
    </row>
    <row r="81" spans="1:18" x14ac:dyDescent="0.25">
      <c r="A81" t="s">
        <v>126</v>
      </c>
      <c r="B81">
        <v>2014</v>
      </c>
      <c r="C81" t="s">
        <v>23</v>
      </c>
      <c r="D81" s="1">
        <v>78.2</v>
      </c>
      <c r="E81" s="1">
        <v>62</v>
      </c>
      <c r="F81" s="1">
        <v>12.7</v>
      </c>
      <c r="G81" s="1">
        <v>0.1</v>
      </c>
      <c r="H81" s="1">
        <v>0.01</v>
      </c>
      <c r="I81" s="1">
        <v>7716.2415000000001</v>
      </c>
      <c r="J81" s="1">
        <v>99</v>
      </c>
      <c r="K81" s="1">
        <v>13.73</v>
      </c>
      <c r="L81" s="1">
        <v>2051.748615</v>
      </c>
      <c r="M81" s="1">
        <v>99</v>
      </c>
      <c r="N81" s="1">
        <v>99</v>
      </c>
      <c r="O81" s="1">
        <v>41</v>
      </c>
      <c r="P81" s="1">
        <v>0</v>
      </c>
      <c r="Q81" s="1">
        <v>0</v>
      </c>
      <c r="R81" s="1">
        <v>0</v>
      </c>
    </row>
    <row r="82" spans="1:18" x14ac:dyDescent="0.25">
      <c r="A82" t="s">
        <v>127</v>
      </c>
      <c r="B82">
        <v>2014</v>
      </c>
      <c r="C82" t="s">
        <v>23</v>
      </c>
      <c r="D82" s="1">
        <v>57.8</v>
      </c>
      <c r="E82" s="1">
        <v>272</v>
      </c>
      <c r="F82" s="1">
        <v>8.1999999999999993</v>
      </c>
      <c r="G82" s="1">
        <v>1.6</v>
      </c>
      <c r="H82" s="1">
        <v>0.01</v>
      </c>
      <c r="I82" s="1">
        <v>825.57299149999994</v>
      </c>
      <c r="J82" s="1">
        <v>74</v>
      </c>
      <c r="K82" s="1">
        <v>6.86</v>
      </c>
      <c r="L82" s="1">
        <v>46.562316719999998</v>
      </c>
      <c r="M82" s="1">
        <v>73</v>
      </c>
      <c r="N82" s="1">
        <v>73</v>
      </c>
      <c r="O82" s="1">
        <v>16962846</v>
      </c>
      <c r="P82" s="1">
        <v>85</v>
      </c>
      <c r="Q82" s="1">
        <v>290</v>
      </c>
      <c r="R82" s="1">
        <v>52</v>
      </c>
    </row>
    <row r="83" spans="1:18" x14ac:dyDescent="0.25">
      <c r="A83" t="s">
        <v>128</v>
      </c>
      <c r="B83">
        <v>2014</v>
      </c>
      <c r="C83" t="s">
        <v>31</v>
      </c>
      <c r="D83" s="1">
        <v>81.400000000000006</v>
      </c>
      <c r="E83" s="1">
        <v>55</v>
      </c>
      <c r="F83" s="1">
        <v>14.3</v>
      </c>
      <c r="G83" s="1">
        <v>0.1</v>
      </c>
      <c r="H83" s="1">
        <v>8.49</v>
      </c>
      <c r="I83" s="1">
        <v>2618.9259900000002</v>
      </c>
      <c r="J83" s="1">
        <v>99</v>
      </c>
      <c r="K83" s="1">
        <v>9.75</v>
      </c>
      <c r="L83" s="1">
        <v>409.60002480000003</v>
      </c>
      <c r="M83" s="1">
        <v>9</v>
      </c>
      <c r="N83" s="1">
        <v>99</v>
      </c>
      <c r="O83" s="1">
        <v>427364</v>
      </c>
      <c r="P83" s="1">
        <v>0</v>
      </c>
      <c r="Q83" s="1">
        <v>0</v>
      </c>
      <c r="R83" s="1">
        <v>0</v>
      </c>
    </row>
    <row r="84" spans="1:18" x14ac:dyDescent="0.25">
      <c r="A84" t="s">
        <v>130</v>
      </c>
      <c r="B84">
        <v>2014</v>
      </c>
      <c r="C84" t="s">
        <v>23</v>
      </c>
      <c r="D84" s="1">
        <v>63</v>
      </c>
      <c r="E84" s="1">
        <v>26</v>
      </c>
      <c r="F84" s="1">
        <v>8.5</v>
      </c>
      <c r="G84" s="1">
        <v>0.9</v>
      </c>
      <c r="H84" s="1">
        <v>0.01</v>
      </c>
      <c r="I84" s="1">
        <v>1326.6688200000001</v>
      </c>
      <c r="J84" s="1">
        <v>84</v>
      </c>
      <c r="K84" s="1">
        <v>3.77</v>
      </c>
      <c r="L84" s="1">
        <v>80.926798020000007</v>
      </c>
      <c r="M84" s="1">
        <v>84</v>
      </c>
      <c r="N84" s="1">
        <v>84</v>
      </c>
      <c r="O84" s="1">
        <v>46392</v>
      </c>
      <c r="P84" s="1">
        <v>12</v>
      </c>
      <c r="Q84" s="1">
        <v>14</v>
      </c>
      <c r="R84" s="1">
        <v>8</v>
      </c>
    </row>
    <row r="85" spans="1:18" x14ac:dyDescent="0.25">
      <c r="A85" t="s">
        <v>131</v>
      </c>
      <c r="B85">
        <v>2014</v>
      </c>
      <c r="C85" t="s">
        <v>23</v>
      </c>
      <c r="D85" s="1">
        <v>74.2</v>
      </c>
      <c r="E85" s="1">
        <v>148</v>
      </c>
      <c r="F85" s="1">
        <v>14.7</v>
      </c>
      <c r="G85" s="1">
        <v>0.1</v>
      </c>
      <c r="H85" s="1">
        <v>0.01</v>
      </c>
      <c r="I85" s="1">
        <v>1153.93822</v>
      </c>
      <c r="J85" s="1">
        <v>98</v>
      </c>
      <c r="K85" s="1">
        <v>4.8099999999999996</v>
      </c>
      <c r="L85" s="1">
        <v>115.27842819999999</v>
      </c>
      <c r="M85" s="1">
        <v>97</v>
      </c>
      <c r="N85" s="1">
        <v>97</v>
      </c>
      <c r="O85" s="1">
        <v>126934</v>
      </c>
      <c r="P85" s="1">
        <v>0</v>
      </c>
      <c r="Q85" s="1">
        <v>0</v>
      </c>
      <c r="R85" s="1">
        <v>0</v>
      </c>
    </row>
    <row r="86" spans="1:18" x14ac:dyDescent="0.25">
      <c r="A86" t="s">
        <v>132</v>
      </c>
      <c r="B86">
        <v>2014</v>
      </c>
      <c r="C86" t="s">
        <v>23</v>
      </c>
      <c r="D86" s="1">
        <v>76.599999999999994</v>
      </c>
      <c r="E86" s="1">
        <v>122</v>
      </c>
      <c r="F86" s="1">
        <v>13.1</v>
      </c>
      <c r="G86" s="1">
        <v>0.1</v>
      </c>
      <c r="H86" s="1">
        <v>5.26</v>
      </c>
      <c r="I86" s="1">
        <v>1452.27766</v>
      </c>
      <c r="J86" s="1">
        <v>87</v>
      </c>
      <c r="K86" s="1">
        <v>6.3</v>
      </c>
      <c r="L86" s="1">
        <v>168.173753</v>
      </c>
      <c r="M86" s="1">
        <v>84</v>
      </c>
      <c r="N86" s="1">
        <v>87</v>
      </c>
      <c r="O86" s="1">
        <v>1242216</v>
      </c>
      <c r="P86" s="1">
        <v>36</v>
      </c>
      <c r="Q86" s="1">
        <v>3</v>
      </c>
      <c r="R86" s="1">
        <v>31</v>
      </c>
    </row>
    <row r="87" spans="1:18" x14ac:dyDescent="0.25">
      <c r="A87" t="s">
        <v>135</v>
      </c>
      <c r="B87">
        <v>2014</v>
      </c>
      <c r="C87" t="s">
        <v>23</v>
      </c>
      <c r="D87" s="1">
        <v>68.400000000000006</v>
      </c>
      <c r="E87" s="1">
        <v>225</v>
      </c>
      <c r="F87" s="1">
        <v>14.8</v>
      </c>
      <c r="G87" s="1">
        <v>0.1</v>
      </c>
      <c r="H87" s="1">
        <v>0.01</v>
      </c>
      <c r="I87" s="1">
        <v>4181.5833210000001</v>
      </c>
      <c r="J87" s="1">
        <v>99</v>
      </c>
      <c r="K87" s="1">
        <v>4.7300000000000004</v>
      </c>
      <c r="L87" s="1">
        <v>281.00239920000001</v>
      </c>
      <c r="M87" s="1">
        <v>99</v>
      </c>
      <c r="N87" s="1">
        <v>99</v>
      </c>
      <c r="O87" s="1">
        <v>2923896</v>
      </c>
      <c r="P87" s="1">
        <v>1</v>
      </c>
      <c r="Q87" s="1">
        <v>0</v>
      </c>
      <c r="R87" s="1">
        <v>1</v>
      </c>
    </row>
    <row r="88" spans="1:18" x14ac:dyDescent="0.25">
      <c r="A88" t="s">
        <v>136</v>
      </c>
      <c r="B88">
        <v>2014</v>
      </c>
      <c r="C88" t="s">
        <v>23</v>
      </c>
      <c r="D88" s="1">
        <v>75.900000000000006</v>
      </c>
      <c r="E88" s="1">
        <v>17</v>
      </c>
      <c r="F88" s="1">
        <v>15.1</v>
      </c>
      <c r="G88" s="1">
        <v>0.1</v>
      </c>
      <c r="H88" s="1">
        <v>0.01</v>
      </c>
      <c r="I88" s="1">
        <v>7378.3452889999999</v>
      </c>
      <c r="J88" s="1">
        <v>91</v>
      </c>
      <c r="K88" s="1">
        <v>6.42</v>
      </c>
      <c r="L88" s="1">
        <v>726.02917639999998</v>
      </c>
      <c r="M88" s="1">
        <v>87</v>
      </c>
      <c r="N88" s="1">
        <v>91</v>
      </c>
      <c r="O88" s="1">
        <v>62181</v>
      </c>
      <c r="P88" s="1">
        <v>0</v>
      </c>
      <c r="Q88" s="1">
        <v>0</v>
      </c>
      <c r="R88" s="1">
        <v>0</v>
      </c>
    </row>
    <row r="89" spans="1:18" x14ac:dyDescent="0.25">
      <c r="A89" t="s">
        <v>137</v>
      </c>
      <c r="B89">
        <v>2014</v>
      </c>
      <c r="C89" t="s">
        <v>23</v>
      </c>
      <c r="D89" s="1">
        <v>74.099999999999994</v>
      </c>
      <c r="E89" s="1">
        <v>96</v>
      </c>
      <c r="F89" s="1">
        <v>12.1</v>
      </c>
      <c r="G89" s="1">
        <v>0.1</v>
      </c>
      <c r="H89" s="1">
        <v>0.43</v>
      </c>
      <c r="I89" s="1">
        <v>3154.5134840000001</v>
      </c>
      <c r="J89" s="1">
        <v>99</v>
      </c>
      <c r="K89" s="1">
        <v>5.91</v>
      </c>
      <c r="L89" s="1">
        <v>198.73434950000001</v>
      </c>
      <c r="M89" s="1">
        <v>99</v>
      </c>
      <c r="N89" s="1">
        <v>99</v>
      </c>
      <c r="O89" s="1">
        <v>3431882</v>
      </c>
      <c r="P89" s="1">
        <v>21</v>
      </c>
      <c r="Q89" s="1">
        <v>10</v>
      </c>
      <c r="R89" s="1">
        <v>18</v>
      </c>
    </row>
    <row r="90" spans="1:18" x14ac:dyDescent="0.25">
      <c r="A90" t="s">
        <v>138</v>
      </c>
      <c r="B90">
        <v>2014</v>
      </c>
      <c r="C90" t="s">
        <v>23</v>
      </c>
      <c r="D90" s="1">
        <v>56.7</v>
      </c>
      <c r="E90" s="1">
        <v>375</v>
      </c>
      <c r="F90" s="1">
        <v>9.1</v>
      </c>
      <c r="G90" s="1">
        <v>4.0999999999999996</v>
      </c>
      <c r="H90" s="1">
        <v>0.01</v>
      </c>
      <c r="I90" s="1">
        <v>623.28711410000005</v>
      </c>
      <c r="J90" s="1">
        <v>79</v>
      </c>
      <c r="K90" s="1">
        <v>6.98</v>
      </c>
      <c r="L90" s="1">
        <v>54.911594749999999</v>
      </c>
      <c r="M90" s="1">
        <v>79</v>
      </c>
      <c r="N90" s="1">
        <v>79</v>
      </c>
      <c r="O90" s="1">
        <v>27212382</v>
      </c>
      <c r="P90" s="1">
        <v>84</v>
      </c>
      <c r="Q90" s="1">
        <v>9</v>
      </c>
      <c r="R90" s="1">
        <v>61</v>
      </c>
    </row>
    <row r="91" spans="1:18" x14ac:dyDescent="0.25">
      <c r="A91" t="s">
        <v>139</v>
      </c>
      <c r="B91">
        <v>2014</v>
      </c>
      <c r="C91" t="s">
        <v>23</v>
      </c>
      <c r="D91" s="1">
        <v>66.400000000000006</v>
      </c>
      <c r="E91" s="1">
        <v>21</v>
      </c>
      <c r="F91" s="1">
        <v>9.1</v>
      </c>
      <c r="G91" s="1">
        <v>0.3</v>
      </c>
      <c r="H91" s="1">
        <v>0.01</v>
      </c>
      <c r="I91" s="1">
        <v>1262.8937820000001</v>
      </c>
      <c r="J91" s="1">
        <v>88</v>
      </c>
      <c r="K91" s="1">
        <v>2.2799999999999998</v>
      </c>
      <c r="L91" s="1">
        <v>45.337886769999997</v>
      </c>
      <c r="M91" s="1">
        <v>88</v>
      </c>
      <c r="N91" s="1">
        <v>88</v>
      </c>
      <c r="O91" s="1">
        <v>51924182</v>
      </c>
      <c r="P91" s="1">
        <v>52</v>
      </c>
      <c r="Q91" s="1">
        <v>122</v>
      </c>
      <c r="R91" s="1">
        <v>40</v>
      </c>
    </row>
    <row r="92" spans="1:18" x14ac:dyDescent="0.25">
      <c r="A92" t="s">
        <v>140</v>
      </c>
      <c r="B92">
        <v>2014</v>
      </c>
      <c r="C92" t="s">
        <v>23</v>
      </c>
      <c r="D92" s="1">
        <v>65.900000000000006</v>
      </c>
      <c r="E92" s="1">
        <v>242</v>
      </c>
      <c r="F92" s="1">
        <v>11.7</v>
      </c>
      <c r="G92" s="1">
        <v>2.2000000000000002</v>
      </c>
      <c r="H92" s="1">
        <v>0.01</v>
      </c>
      <c r="I92" s="1">
        <v>5421.3439529999996</v>
      </c>
      <c r="J92" s="1">
        <v>88</v>
      </c>
      <c r="K92" s="1">
        <v>8.93</v>
      </c>
      <c r="L92" s="1">
        <v>751.39827190000005</v>
      </c>
      <c r="M92" s="1">
        <v>88</v>
      </c>
      <c r="N92" s="1">
        <v>88</v>
      </c>
      <c r="O92" s="1">
        <v>237992</v>
      </c>
      <c r="P92" s="1">
        <v>3</v>
      </c>
      <c r="Q92" s="1">
        <v>477</v>
      </c>
      <c r="R92" s="1">
        <v>2</v>
      </c>
    </row>
    <row r="93" spans="1:18" x14ac:dyDescent="0.25">
      <c r="A93" t="s">
        <v>142</v>
      </c>
      <c r="B93">
        <v>2014</v>
      </c>
      <c r="C93" t="s">
        <v>23</v>
      </c>
      <c r="D93" s="1">
        <v>69.599999999999994</v>
      </c>
      <c r="E93" s="1">
        <v>158</v>
      </c>
      <c r="F93" s="1">
        <v>12.4</v>
      </c>
      <c r="G93" s="1">
        <v>0.1</v>
      </c>
      <c r="H93" s="1">
        <v>0.01</v>
      </c>
      <c r="I93" s="1">
        <v>76.238697700000003</v>
      </c>
      <c r="J93" s="1">
        <v>92</v>
      </c>
      <c r="K93" s="1">
        <v>5.8</v>
      </c>
      <c r="L93" s="1">
        <v>8.5234864029999997</v>
      </c>
      <c r="M93" s="1">
        <v>92</v>
      </c>
      <c r="N93" s="1">
        <v>92</v>
      </c>
      <c r="O93" s="1">
        <v>28323241</v>
      </c>
      <c r="P93" s="1">
        <v>22</v>
      </c>
      <c r="Q93" s="1">
        <v>1279</v>
      </c>
      <c r="R93" s="1">
        <v>18</v>
      </c>
    </row>
    <row r="94" spans="1:18" x14ac:dyDescent="0.25">
      <c r="A94" t="s">
        <v>143</v>
      </c>
      <c r="B94">
        <v>2014</v>
      </c>
      <c r="C94" t="s">
        <v>31</v>
      </c>
      <c r="D94" s="1">
        <v>81.7</v>
      </c>
      <c r="E94" s="1">
        <v>58</v>
      </c>
      <c r="F94" s="1">
        <v>18.100000000000001</v>
      </c>
      <c r="G94" s="1">
        <v>0.1</v>
      </c>
      <c r="H94" s="1">
        <v>0.01</v>
      </c>
      <c r="I94" s="1">
        <v>52157.468699999998</v>
      </c>
      <c r="J94" s="1">
        <v>96</v>
      </c>
      <c r="K94" s="1">
        <v>1.9</v>
      </c>
      <c r="L94" s="1">
        <v>1491.7036049999999</v>
      </c>
      <c r="M94" s="1">
        <v>92</v>
      </c>
      <c r="N94" s="1">
        <v>96</v>
      </c>
      <c r="O94" s="1">
        <v>168658</v>
      </c>
      <c r="P94" s="1">
        <v>1</v>
      </c>
      <c r="Q94" s="1">
        <v>140</v>
      </c>
      <c r="R94" s="1">
        <v>1</v>
      </c>
    </row>
    <row r="95" spans="1:18" x14ac:dyDescent="0.25">
      <c r="A95" t="s">
        <v>144</v>
      </c>
      <c r="B95">
        <v>2014</v>
      </c>
      <c r="C95" t="s">
        <v>31</v>
      </c>
      <c r="D95" s="1">
        <v>81.5</v>
      </c>
      <c r="E95" s="1">
        <v>67</v>
      </c>
      <c r="F95" s="1">
        <v>19.2</v>
      </c>
      <c r="G95" s="1">
        <v>0.1</v>
      </c>
      <c r="H95" s="1">
        <v>9.07</v>
      </c>
      <c r="I95" s="1">
        <v>4453.2467299999998</v>
      </c>
      <c r="J95" s="1">
        <v>93</v>
      </c>
      <c r="K95" s="1">
        <v>11.3</v>
      </c>
      <c r="L95" s="1">
        <v>1040.2784360000001</v>
      </c>
      <c r="M95" s="1">
        <v>93</v>
      </c>
      <c r="N95" s="1">
        <v>93</v>
      </c>
      <c r="O95" s="2">
        <v>4520000</v>
      </c>
      <c r="P95" s="1">
        <v>0</v>
      </c>
      <c r="Q95" s="1">
        <v>280</v>
      </c>
      <c r="R95" s="1">
        <v>0</v>
      </c>
    </row>
    <row r="96" spans="1:18" x14ac:dyDescent="0.25">
      <c r="A96" t="s">
        <v>145</v>
      </c>
      <c r="B96">
        <v>2014</v>
      </c>
      <c r="C96" t="s">
        <v>23</v>
      </c>
      <c r="D96" s="1">
        <v>74.5</v>
      </c>
      <c r="E96" s="1">
        <v>148</v>
      </c>
      <c r="F96" s="1">
        <v>11.6</v>
      </c>
      <c r="G96" s="1">
        <v>0.1</v>
      </c>
      <c r="H96" s="1">
        <v>3.55</v>
      </c>
      <c r="I96" s="1">
        <v>1975.46477</v>
      </c>
      <c r="J96" s="1">
        <v>99</v>
      </c>
      <c r="K96" s="1">
        <v>9.4</v>
      </c>
      <c r="L96" s="1">
        <v>473.12381240000002</v>
      </c>
      <c r="M96" s="1">
        <v>98</v>
      </c>
      <c r="N96" s="1">
        <v>98</v>
      </c>
      <c r="O96" s="1">
        <v>613997</v>
      </c>
      <c r="P96" s="1">
        <v>3</v>
      </c>
      <c r="Q96" s="1">
        <v>0</v>
      </c>
      <c r="R96" s="1">
        <v>2</v>
      </c>
    </row>
    <row r="97" spans="1:18" x14ac:dyDescent="0.25">
      <c r="A97" t="s">
        <v>146</v>
      </c>
      <c r="B97">
        <v>2014</v>
      </c>
      <c r="C97" t="s">
        <v>23</v>
      </c>
      <c r="D97" s="1">
        <v>61.4</v>
      </c>
      <c r="E97" s="1">
        <v>223</v>
      </c>
      <c r="F97" s="1">
        <v>5.3</v>
      </c>
      <c r="G97" s="1">
        <v>0.5</v>
      </c>
      <c r="H97" s="1">
        <v>0.01</v>
      </c>
      <c r="I97" s="1">
        <v>43.646498000000001</v>
      </c>
      <c r="J97" s="1">
        <v>67</v>
      </c>
      <c r="K97" s="1">
        <v>5.82</v>
      </c>
      <c r="L97" s="1">
        <v>3.3040398990000002</v>
      </c>
      <c r="M97" s="1">
        <v>68</v>
      </c>
      <c r="N97" s="1">
        <v>68</v>
      </c>
      <c r="O97" s="1">
        <v>19148219</v>
      </c>
      <c r="P97" s="1">
        <v>88</v>
      </c>
      <c r="Q97" s="1">
        <v>1142</v>
      </c>
      <c r="R97" s="1">
        <v>49</v>
      </c>
    </row>
    <row r="98" spans="1:18" x14ac:dyDescent="0.25">
      <c r="A98" t="s">
        <v>147</v>
      </c>
      <c r="B98">
        <v>2014</v>
      </c>
      <c r="C98" t="s">
        <v>23</v>
      </c>
      <c r="D98" s="1">
        <v>53.6</v>
      </c>
      <c r="E98" s="1">
        <v>362</v>
      </c>
      <c r="F98" s="1">
        <v>10</v>
      </c>
      <c r="G98" s="1">
        <v>3.9</v>
      </c>
      <c r="H98" s="1">
        <v>0.01</v>
      </c>
      <c r="I98" s="1">
        <v>3221.678128</v>
      </c>
      <c r="J98" s="1">
        <v>49</v>
      </c>
      <c r="K98" s="1">
        <v>3.67</v>
      </c>
      <c r="L98" s="1">
        <v>263.2111031</v>
      </c>
      <c r="M98" s="1">
        <v>49</v>
      </c>
      <c r="N98" s="1">
        <v>49</v>
      </c>
      <c r="O98" s="1">
        <v>1764652</v>
      </c>
      <c r="P98" s="1">
        <v>759</v>
      </c>
      <c r="Q98" s="1">
        <v>6855</v>
      </c>
      <c r="R98" s="1">
        <v>490</v>
      </c>
    </row>
    <row r="99" spans="1:18" x14ac:dyDescent="0.25">
      <c r="A99" t="s">
        <v>149</v>
      </c>
      <c r="B99">
        <v>2014</v>
      </c>
      <c r="C99" t="s">
        <v>31</v>
      </c>
      <c r="D99" s="1">
        <v>81.599999999999994</v>
      </c>
      <c r="E99" s="1">
        <v>61</v>
      </c>
      <c r="F99" s="1">
        <v>17.7</v>
      </c>
      <c r="G99" s="1">
        <v>0.1</v>
      </c>
      <c r="H99" s="1">
        <v>6.06</v>
      </c>
      <c r="I99" s="1">
        <v>975.49856</v>
      </c>
      <c r="J99" s="1">
        <v>93</v>
      </c>
      <c r="K99" s="1">
        <v>9.7200000000000006</v>
      </c>
      <c r="L99" s="1">
        <v>177.6382878</v>
      </c>
      <c r="M99" s="2">
        <v>90</v>
      </c>
      <c r="N99" s="1">
        <v>93</v>
      </c>
      <c r="O99" s="1">
        <v>5137232</v>
      </c>
      <c r="P99" s="1">
        <v>0</v>
      </c>
      <c r="Q99" s="1">
        <v>3</v>
      </c>
      <c r="R99" s="1">
        <v>0</v>
      </c>
    </row>
    <row r="100" spans="1:18" x14ac:dyDescent="0.25">
      <c r="A100" t="s">
        <v>151</v>
      </c>
      <c r="B100">
        <v>2014</v>
      </c>
      <c r="C100" t="s">
        <v>23</v>
      </c>
      <c r="D100" s="1">
        <v>66.2</v>
      </c>
      <c r="E100" s="1">
        <v>162</v>
      </c>
      <c r="F100" s="1">
        <v>7.8</v>
      </c>
      <c r="G100" s="1">
        <v>0.1</v>
      </c>
      <c r="H100" s="1">
        <v>0.01</v>
      </c>
      <c r="I100" s="1">
        <v>1316.98966</v>
      </c>
      <c r="J100" s="1">
        <v>72</v>
      </c>
      <c r="K100" s="1">
        <v>2.61</v>
      </c>
      <c r="L100" s="1">
        <v>62.293610919999999</v>
      </c>
      <c r="M100" s="1">
        <v>72</v>
      </c>
      <c r="N100" s="1">
        <v>72</v>
      </c>
      <c r="O100" s="1">
        <v>185546257</v>
      </c>
      <c r="P100" s="1">
        <v>442</v>
      </c>
      <c r="Q100" s="1">
        <v>1370</v>
      </c>
      <c r="R100" s="1">
        <v>359</v>
      </c>
    </row>
    <row r="101" spans="1:18" x14ac:dyDescent="0.25">
      <c r="A101" t="s">
        <v>153</v>
      </c>
      <c r="B101">
        <v>2014</v>
      </c>
      <c r="C101" t="s">
        <v>23</v>
      </c>
      <c r="D101" s="1">
        <v>77.599999999999994</v>
      </c>
      <c r="E101" s="1">
        <v>119</v>
      </c>
      <c r="F101" s="1">
        <v>13</v>
      </c>
      <c r="G101" s="1">
        <v>0.1</v>
      </c>
      <c r="H101" s="1">
        <v>6.74</v>
      </c>
      <c r="I101" s="1">
        <v>12593.7374</v>
      </c>
      <c r="J101" s="1">
        <v>8</v>
      </c>
      <c r="K101" s="1">
        <v>8.3000000000000007</v>
      </c>
      <c r="L101" s="1">
        <v>1842.463782</v>
      </c>
      <c r="M101" s="1">
        <v>8</v>
      </c>
      <c r="N101" s="1">
        <v>8</v>
      </c>
      <c r="O101" s="1">
        <v>393986</v>
      </c>
      <c r="P101" s="1">
        <v>1</v>
      </c>
      <c r="Q101" s="1">
        <v>0</v>
      </c>
      <c r="R101" s="1">
        <v>1</v>
      </c>
    </row>
    <row r="102" spans="1:18" x14ac:dyDescent="0.25">
      <c r="A102" t="s">
        <v>154</v>
      </c>
      <c r="B102">
        <v>2014</v>
      </c>
      <c r="C102" t="s">
        <v>23</v>
      </c>
      <c r="D102" s="1">
        <v>62.7</v>
      </c>
      <c r="E102" s="1">
        <v>278</v>
      </c>
      <c r="F102" s="1">
        <v>10</v>
      </c>
      <c r="G102" s="1">
        <v>0.7</v>
      </c>
      <c r="H102" s="1">
        <v>0.01</v>
      </c>
      <c r="I102" s="1">
        <v>2182.7165650000002</v>
      </c>
      <c r="J102" s="1">
        <v>64</v>
      </c>
      <c r="K102" s="1">
        <v>4.26</v>
      </c>
      <c r="L102" s="1">
        <v>208.2311603</v>
      </c>
      <c r="M102" s="1">
        <v>67</v>
      </c>
      <c r="N102" s="1">
        <v>73</v>
      </c>
      <c r="O102" s="1">
        <v>7755785</v>
      </c>
      <c r="P102" s="1">
        <v>13</v>
      </c>
      <c r="Q102" s="1">
        <v>2299</v>
      </c>
      <c r="R102" s="1">
        <v>10</v>
      </c>
    </row>
    <row r="103" spans="1:18" x14ac:dyDescent="0.25">
      <c r="A103" t="s">
        <v>155</v>
      </c>
      <c r="B103">
        <v>2014</v>
      </c>
      <c r="C103" t="s">
        <v>23</v>
      </c>
      <c r="D103" s="1">
        <v>73.900000000000006</v>
      </c>
      <c r="E103" s="1">
        <v>147</v>
      </c>
      <c r="F103" s="1">
        <v>12.3</v>
      </c>
      <c r="G103" s="1">
        <v>0.2</v>
      </c>
      <c r="H103" s="1">
        <v>0.01</v>
      </c>
      <c r="I103" s="1">
        <v>4712.8227360000001</v>
      </c>
      <c r="J103" s="1">
        <v>83</v>
      </c>
      <c r="K103" s="1">
        <v>9.81</v>
      </c>
      <c r="L103" s="1">
        <v>561.76847009999994</v>
      </c>
      <c r="M103" s="1">
        <v>87</v>
      </c>
      <c r="N103" s="1">
        <v>87</v>
      </c>
      <c r="O103" s="1">
        <v>6552584</v>
      </c>
      <c r="P103" s="1">
        <v>3</v>
      </c>
      <c r="Q103" s="1">
        <v>0</v>
      </c>
      <c r="R103" s="1">
        <v>3</v>
      </c>
    </row>
    <row r="104" spans="1:18" x14ac:dyDescent="0.25">
      <c r="A104" t="s">
        <v>156</v>
      </c>
      <c r="B104">
        <v>2014</v>
      </c>
      <c r="C104" t="s">
        <v>23</v>
      </c>
      <c r="D104" s="1">
        <v>75.3</v>
      </c>
      <c r="E104" s="1">
        <v>125</v>
      </c>
      <c r="F104" s="1">
        <v>13.4</v>
      </c>
      <c r="G104" s="1">
        <v>0.1</v>
      </c>
      <c r="H104" s="1">
        <v>0.01</v>
      </c>
      <c r="I104" s="1">
        <v>6491.5245000000004</v>
      </c>
      <c r="J104" s="1">
        <v>78</v>
      </c>
      <c r="K104" s="1">
        <v>5.47</v>
      </c>
      <c r="L104" s="1">
        <v>973.72867499999995</v>
      </c>
      <c r="M104" s="1">
        <v>88</v>
      </c>
      <c r="N104" s="1">
        <v>88</v>
      </c>
      <c r="O104" s="1">
        <v>3973354</v>
      </c>
      <c r="P104" s="1">
        <v>10</v>
      </c>
      <c r="Q104" s="1">
        <v>0</v>
      </c>
      <c r="R104" s="1">
        <v>8</v>
      </c>
    </row>
    <row r="105" spans="1:18" x14ac:dyDescent="0.25">
      <c r="A105" t="s">
        <v>157</v>
      </c>
      <c r="B105">
        <v>2014</v>
      </c>
      <c r="C105" t="s">
        <v>23</v>
      </c>
      <c r="D105" s="1">
        <v>68.400000000000006</v>
      </c>
      <c r="E105" s="1">
        <v>214</v>
      </c>
      <c r="F105" s="1">
        <v>11.7</v>
      </c>
      <c r="G105" s="1">
        <v>0.1</v>
      </c>
      <c r="H105" s="1">
        <v>4.5199999999999996</v>
      </c>
      <c r="I105" s="1">
        <v>2842.938353</v>
      </c>
      <c r="J105" s="1">
        <v>77</v>
      </c>
      <c r="K105" s="1">
        <v>4.71</v>
      </c>
      <c r="L105" s="1">
        <v>31.27232188</v>
      </c>
      <c r="M105" s="1">
        <v>67</v>
      </c>
      <c r="N105" s="1">
        <v>67</v>
      </c>
      <c r="O105" s="1">
        <v>112249</v>
      </c>
      <c r="P105" s="1">
        <v>68</v>
      </c>
      <c r="Q105" s="1">
        <v>58848</v>
      </c>
      <c r="R105" s="1">
        <v>54</v>
      </c>
    </row>
    <row r="106" spans="1:18" x14ac:dyDescent="0.25">
      <c r="A106" t="s">
        <v>158</v>
      </c>
      <c r="B106">
        <v>2014</v>
      </c>
      <c r="C106" t="s">
        <v>31</v>
      </c>
      <c r="D106" s="1">
        <v>77.3</v>
      </c>
      <c r="E106" s="1">
        <v>12</v>
      </c>
      <c r="F106" s="1">
        <v>16.399999999999999</v>
      </c>
      <c r="G106" s="1">
        <v>0.1</v>
      </c>
      <c r="H106" s="1">
        <v>10.71</v>
      </c>
      <c r="I106" s="1">
        <v>14341.674999999999</v>
      </c>
      <c r="J106" s="1">
        <v>94</v>
      </c>
      <c r="K106" s="1">
        <v>6.35</v>
      </c>
      <c r="L106" s="1">
        <v>243.80847499999999</v>
      </c>
      <c r="M106" s="1">
        <v>96</v>
      </c>
      <c r="N106" s="1">
        <v>98</v>
      </c>
      <c r="O106" s="1">
        <v>3811735</v>
      </c>
      <c r="P106" s="1">
        <v>2</v>
      </c>
      <c r="Q106" s="1">
        <v>0</v>
      </c>
      <c r="R106" s="1">
        <v>2</v>
      </c>
    </row>
    <row r="107" spans="1:18" x14ac:dyDescent="0.25">
      <c r="A107" t="s">
        <v>159</v>
      </c>
      <c r="B107">
        <v>2014</v>
      </c>
      <c r="C107" t="s">
        <v>31</v>
      </c>
      <c r="D107" s="1">
        <v>89</v>
      </c>
      <c r="E107" s="1">
        <v>78</v>
      </c>
      <c r="F107" s="1">
        <v>16.8</v>
      </c>
      <c r="G107" s="1">
        <v>0.1</v>
      </c>
      <c r="H107" s="1">
        <v>9.8800000000000008</v>
      </c>
      <c r="I107" s="1">
        <v>2277.53613</v>
      </c>
      <c r="J107" s="1">
        <v>98</v>
      </c>
      <c r="K107" s="1">
        <v>9.5</v>
      </c>
      <c r="L107" s="1">
        <v>271.25455310000001</v>
      </c>
      <c r="M107" s="1">
        <v>98</v>
      </c>
      <c r="N107" s="1">
        <v>98</v>
      </c>
      <c r="O107" s="1">
        <v>14162</v>
      </c>
      <c r="P107" s="1">
        <v>0</v>
      </c>
      <c r="Q107" s="1">
        <v>0</v>
      </c>
      <c r="R107" s="1">
        <v>0</v>
      </c>
    </row>
    <row r="108" spans="1:18" x14ac:dyDescent="0.25">
      <c r="A108" t="s">
        <v>163</v>
      </c>
      <c r="B108">
        <v>2014</v>
      </c>
      <c r="C108" t="s">
        <v>31</v>
      </c>
      <c r="D108" s="1">
        <v>74.8</v>
      </c>
      <c r="E108" s="1">
        <v>135</v>
      </c>
      <c r="F108" s="1">
        <v>14.7</v>
      </c>
      <c r="G108" s="1">
        <v>0.1</v>
      </c>
      <c r="H108" s="1">
        <v>0.01</v>
      </c>
      <c r="I108" s="1">
        <v>12.277329999999999</v>
      </c>
      <c r="J108" s="1">
        <v>94</v>
      </c>
      <c r="K108" s="1">
        <v>5.57</v>
      </c>
      <c r="L108" s="1">
        <v>1.576409172</v>
      </c>
      <c r="M108" s="1">
        <v>94</v>
      </c>
      <c r="N108" s="1">
        <v>94</v>
      </c>
      <c r="O108" s="1">
        <v>1998979</v>
      </c>
      <c r="P108" s="1">
        <v>2</v>
      </c>
      <c r="Q108" s="1">
        <v>59</v>
      </c>
      <c r="R108" s="1">
        <v>2</v>
      </c>
    </row>
    <row r="109" spans="1:18" x14ac:dyDescent="0.25">
      <c r="A109" t="s">
        <v>164</v>
      </c>
      <c r="B109">
        <v>2014</v>
      </c>
      <c r="C109" t="s">
        <v>23</v>
      </c>
      <c r="D109" s="1">
        <v>73</v>
      </c>
      <c r="E109" s="1">
        <v>225</v>
      </c>
      <c r="F109" s="1">
        <v>14.9</v>
      </c>
      <c r="G109" s="1">
        <v>0.1</v>
      </c>
      <c r="H109" s="1">
        <v>10.119999999999999</v>
      </c>
      <c r="I109" s="1">
        <v>14125.960999999999</v>
      </c>
      <c r="J109" s="1">
        <v>97</v>
      </c>
      <c r="K109" s="1">
        <v>7.7</v>
      </c>
      <c r="L109" s="1">
        <v>1340.5536990000001</v>
      </c>
      <c r="M109" s="1">
        <v>97</v>
      </c>
      <c r="N109" s="1">
        <v>97</v>
      </c>
      <c r="O109" s="1">
        <v>143819666</v>
      </c>
      <c r="P109" s="1">
        <v>15</v>
      </c>
      <c r="Q109" s="1">
        <v>4711</v>
      </c>
      <c r="R109" s="1">
        <v>13</v>
      </c>
    </row>
    <row r="110" spans="1:18" x14ac:dyDescent="0.25">
      <c r="A110" t="s">
        <v>165</v>
      </c>
      <c r="B110">
        <v>2014</v>
      </c>
      <c r="C110" t="s">
        <v>23</v>
      </c>
      <c r="D110" s="1">
        <v>65.7</v>
      </c>
      <c r="E110" s="1">
        <v>23</v>
      </c>
      <c r="F110" s="1">
        <v>10.8</v>
      </c>
      <c r="G110" s="1">
        <v>0.4</v>
      </c>
      <c r="H110" s="1">
        <v>0.01</v>
      </c>
      <c r="I110" s="1">
        <v>76.569951700000004</v>
      </c>
      <c r="J110" s="1">
        <v>98</v>
      </c>
      <c r="K110" s="1">
        <v>7.53</v>
      </c>
      <c r="L110" s="1">
        <v>7.549797238</v>
      </c>
      <c r="M110" s="1">
        <v>98</v>
      </c>
      <c r="N110" s="1">
        <v>98</v>
      </c>
      <c r="O110" s="1">
        <v>11345357</v>
      </c>
      <c r="P110" s="1">
        <v>16</v>
      </c>
      <c r="Q110" s="1">
        <v>10</v>
      </c>
      <c r="R110" s="1">
        <v>12</v>
      </c>
    </row>
    <row r="111" spans="1:18" x14ac:dyDescent="0.25">
      <c r="A111" t="s">
        <v>169</v>
      </c>
      <c r="B111">
        <v>2014</v>
      </c>
      <c r="C111" t="s">
        <v>23</v>
      </c>
      <c r="D111" s="1">
        <v>73.8</v>
      </c>
      <c r="E111" s="1">
        <v>128</v>
      </c>
      <c r="F111" s="1">
        <v>12.9</v>
      </c>
      <c r="G111" s="1">
        <v>0.1</v>
      </c>
      <c r="H111" s="1">
        <v>0.01</v>
      </c>
      <c r="I111" s="1">
        <v>4178.9733690000003</v>
      </c>
      <c r="J111" s="1">
        <v>58</v>
      </c>
      <c r="K111" s="1">
        <v>7.22</v>
      </c>
      <c r="L111" s="1">
        <v>660.27779229999999</v>
      </c>
      <c r="M111" s="1">
        <v>56</v>
      </c>
      <c r="N111" s="1">
        <v>63</v>
      </c>
      <c r="O111" s="1">
        <v>19229</v>
      </c>
      <c r="P111" s="1">
        <v>0</v>
      </c>
      <c r="Q111" s="1">
        <v>0</v>
      </c>
      <c r="R111" s="1">
        <v>0</v>
      </c>
    </row>
    <row r="112" spans="1:18" x14ac:dyDescent="0.25">
      <c r="A112" t="s">
        <v>171</v>
      </c>
      <c r="B112">
        <v>2014</v>
      </c>
      <c r="C112" t="s">
        <v>23</v>
      </c>
      <c r="D112" s="1">
        <v>67.3</v>
      </c>
      <c r="E112" s="1">
        <v>191</v>
      </c>
      <c r="F112" s="1">
        <v>11.1</v>
      </c>
      <c r="G112" s="1">
        <v>0.2</v>
      </c>
      <c r="H112" s="1">
        <v>0.01</v>
      </c>
      <c r="I112" s="1">
        <v>1821.8787339999999</v>
      </c>
      <c r="J112" s="1">
        <v>95</v>
      </c>
      <c r="K112" s="1">
        <v>8.35</v>
      </c>
      <c r="L112" s="1">
        <v>225.73077509999999</v>
      </c>
      <c r="M112" s="1">
        <v>95</v>
      </c>
      <c r="N112" s="1">
        <v>95</v>
      </c>
      <c r="O112" s="1">
        <v>191266</v>
      </c>
      <c r="P112" s="1">
        <v>0</v>
      </c>
      <c r="Q112" s="1">
        <v>0</v>
      </c>
      <c r="R112" s="1">
        <v>0</v>
      </c>
    </row>
    <row r="113" spans="1:18" x14ac:dyDescent="0.25">
      <c r="A113" t="s">
        <v>173</v>
      </c>
      <c r="B113">
        <v>2014</v>
      </c>
      <c r="C113" t="s">
        <v>23</v>
      </c>
      <c r="D113" s="1">
        <v>66.400000000000006</v>
      </c>
      <c r="E113" s="1">
        <v>192</v>
      </c>
      <c r="F113" s="1">
        <v>9.1</v>
      </c>
      <c r="G113" s="1">
        <v>0.3</v>
      </c>
      <c r="H113" s="1">
        <v>0.26</v>
      </c>
      <c r="I113" s="1">
        <v>152.443873</v>
      </c>
      <c r="J113" s="1">
        <v>85</v>
      </c>
      <c r="K113" s="1">
        <v>4.66</v>
      </c>
      <c r="L113" s="1">
        <v>12.80528533</v>
      </c>
      <c r="M113" s="1">
        <v>89</v>
      </c>
      <c r="N113" s="1">
        <v>89</v>
      </c>
      <c r="O113" s="1">
        <v>14546111</v>
      </c>
      <c r="P113" s="1">
        <v>27</v>
      </c>
      <c r="Q113" s="1">
        <v>32</v>
      </c>
      <c r="R113" s="1">
        <v>19</v>
      </c>
    </row>
    <row r="114" spans="1:18" x14ac:dyDescent="0.25">
      <c r="A114" t="s">
        <v>174</v>
      </c>
      <c r="B114">
        <v>2014</v>
      </c>
      <c r="C114" t="s">
        <v>23</v>
      </c>
      <c r="D114" s="1">
        <v>75.400000000000006</v>
      </c>
      <c r="E114" s="1">
        <v>123</v>
      </c>
      <c r="F114" s="1">
        <v>14.3</v>
      </c>
      <c r="G114" s="1">
        <v>0.1</v>
      </c>
      <c r="H114" s="1">
        <v>9.09</v>
      </c>
      <c r="I114" s="1">
        <v>62.173220999999998</v>
      </c>
      <c r="J114" s="1">
        <v>93</v>
      </c>
      <c r="K114" s="1">
        <v>1.37</v>
      </c>
      <c r="L114" s="1">
        <v>8.6172084309999999</v>
      </c>
      <c r="M114" s="1">
        <v>92</v>
      </c>
      <c r="N114" s="1">
        <v>93</v>
      </c>
      <c r="O114" s="1">
        <v>713576</v>
      </c>
      <c r="P114" s="1">
        <v>1</v>
      </c>
      <c r="Q114" s="1">
        <v>37</v>
      </c>
      <c r="R114" s="1">
        <v>1</v>
      </c>
    </row>
    <row r="115" spans="1:18" x14ac:dyDescent="0.25">
      <c r="A115" t="s">
        <v>175</v>
      </c>
      <c r="B115">
        <v>2014</v>
      </c>
      <c r="C115" t="s">
        <v>23</v>
      </c>
      <c r="D115" s="1">
        <v>73</v>
      </c>
      <c r="E115" s="1">
        <v>17</v>
      </c>
      <c r="F115" s="1">
        <v>13.2</v>
      </c>
      <c r="G115" s="1">
        <v>0.1</v>
      </c>
      <c r="H115" s="1">
        <v>0.01</v>
      </c>
      <c r="I115" s="1">
        <v>1557.77892</v>
      </c>
      <c r="J115" s="1">
        <v>99</v>
      </c>
      <c r="K115" s="1">
        <v>3.37</v>
      </c>
      <c r="L115" s="1">
        <v>151.10455519999999</v>
      </c>
      <c r="M115" s="1">
        <v>99</v>
      </c>
      <c r="N115" s="1">
        <v>99</v>
      </c>
      <c r="O115" s="1">
        <v>91359</v>
      </c>
      <c r="P115" s="1">
        <v>0</v>
      </c>
      <c r="Q115" s="1">
        <v>0</v>
      </c>
      <c r="R115" s="1">
        <v>0</v>
      </c>
    </row>
    <row r="116" spans="1:18" x14ac:dyDescent="0.25">
      <c r="A116" t="s">
        <v>176</v>
      </c>
      <c r="B116">
        <v>2014</v>
      </c>
      <c r="C116" t="s">
        <v>23</v>
      </c>
      <c r="D116" s="1">
        <v>48.1</v>
      </c>
      <c r="E116" s="1">
        <v>463</v>
      </c>
      <c r="F116" s="1">
        <v>9.5</v>
      </c>
      <c r="G116" s="1">
        <v>0.6</v>
      </c>
      <c r="H116" s="1">
        <v>0.01</v>
      </c>
      <c r="I116" s="1">
        <v>78.439475700000003</v>
      </c>
      <c r="J116" s="1">
        <v>83</v>
      </c>
      <c r="K116" s="1">
        <v>11.9</v>
      </c>
      <c r="L116" s="1">
        <v>1.443286353</v>
      </c>
      <c r="M116" s="1">
        <v>83</v>
      </c>
      <c r="N116" s="1">
        <v>83</v>
      </c>
      <c r="O116" s="1">
        <v>779162</v>
      </c>
      <c r="P116" s="1">
        <v>32</v>
      </c>
      <c r="Q116" s="1">
        <v>1006</v>
      </c>
      <c r="R116" s="1">
        <v>23</v>
      </c>
    </row>
    <row r="117" spans="1:18" x14ac:dyDescent="0.25">
      <c r="A117" t="s">
        <v>177</v>
      </c>
      <c r="B117">
        <v>2014</v>
      </c>
      <c r="C117" t="s">
        <v>31</v>
      </c>
      <c r="D117" s="1">
        <v>82.9</v>
      </c>
      <c r="E117" s="1">
        <v>56</v>
      </c>
      <c r="F117" s="1">
        <v>15.4</v>
      </c>
      <c r="G117" s="1">
        <v>0.1</v>
      </c>
      <c r="H117" s="1">
        <v>1.83</v>
      </c>
      <c r="I117" s="1">
        <v>56336.723400000003</v>
      </c>
      <c r="J117" s="1">
        <v>96</v>
      </c>
      <c r="K117" s="1">
        <v>4.92</v>
      </c>
      <c r="L117" s="1">
        <v>7971.6463610000001</v>
      </c>
      <c r="M117" s="1">
        <v>96</v>
      </c>
      <c r="N117" s="1">
        <v>96</v>
      </c>
      <c r="O117" s="2">
        <v>5470000</v>
      </c>
      <c r="P117" s="1">
        <v>0</v>
      </c>
      <c r="Q117" s="1">
        <v>0</v>
      </c>
      <c r="R117" s="1">
        <v>0</v>
      </c>
    </row>
    <row r="118" spans="1:18" x14ac:dyDescent="0.25">
      <c r="A118" t="s">
        <v>178</v>
      </c>
      <c r="B118">
        <v>2014</v>
      </c>
      <c r="C118" t="s">
        <v>31</v>
      </c>
      <c r="D118" s="1">
        <v>76.400000000000006</v>
      </c>
      <c r="E118" s="1">
        <v>113</v>
      </c>
      <c r="F118" s="1">
        <v>15.1</v>
      </c>
      <c r="G118" s="1">
        <v>0.1</v>
      </c>
      <c r="H118" s="1">
        <v>10.6</v>
      </c>
      <c r="I118" s="2">
        <v>18719.990000000002</v>
      </c>
      <c r="J118" s="1">
        <v>97</v>
      </c>
      <c r="K118" s="1">
        <v>8.5</v>
      </c>
      <c r="L118" s="1">
        <v>0</v>
      </c>
      <c r="M118" s="1">
        <v>97</v>
      </c>
      <c r="N118" s="1">
        <v>97</v>
      </c>
      <c r="O118" s="2">
        <v>5419569</v>
      </c>
      <c r="P118" s="1">
        <v>0</v>
      </c>
      <c r="Q118" s="1">
        <v>0</v>
      </c>
      <c r="R118" s="1">
        <v>0</v>
      </c>
    </row>
    <row r="119" spans="1:18" x14ac:dyDescent="0.25">
      <c r="A119" t="s">
        <v>179</v>
      </c>
      <c r="B119">
        <v>2014</v>
      </c>
      <c r="C119" t="s">
        <v>31</v>
      </c>
      <c r="D119" s="1">
        <v>87</v>
      </c>
      <c r="E119" s="1">
        <v>76</v>
      </c>
      <c r="F119" s="1">
        <v>17.600000000000001</v>
      </c>
      <c r="G119" s="1">
        <v>0.1</v>
      </c>
      <c r="H119" s="1">
        <v>10.46</v>
      </c>
      <c r="I119" s="1">
        <v>242.67285999999999</v>
      </c>
      <c r="J119" s="1">
        <v>95</v>
      </c>
      <c r="K119" s="1">
        <v>9.23</v>
      </c>
      <c r="L119" s="1">
        <v>31.134927940000001</v>
      </c>
      <c r="M119" s="2">
        <v>90</v>
      </c>
      <c r="N119" s="1">
        <v>95</v>
      </c>
      <c r="O119" s="1">
        <v>26198</v>
      </c>
      <c r="P119" s="1">
        <v>0</v>
      </c>
      <c r="Q119" s="1">
        <v>52</v>
      </c>
      <c r="R119" s="1">
        <v>0</v>
      </c>
    </row>
    <row r="120" spans="1:18" x14ac:dyDescent="0.25">
      <c r="A120" t="s">
        <v>180</v>
      </c>
      <c r="B120">
        <v>2014</v>
      </c>
      <c r="C120" t="s">
        <v>23</v>
      </c>
      <c r="D120" s="1">
        <v>68.8</v>
      </c>
      <c r="E120" s="1">
        <v>183</v>
      </c>
      <c r="F120" s="1">
        <v>9.6</v>
      </c>
      <c r="G120" s="1">
        <v>0.1</v>
      </c>
      <c r="H120" s="1">
        <v>0.01</v>
      </c>
      <c r="I120" s="1">
        <v>29.652622000000001</v>
      </c>
      <c r="J120" s="1">
        <v>94</v>
      </c>
      <c r="K120" s="1">
        <v>5.5</v>
      </c>
      <c r="L120" s="1">
        <v>3.7184387989999999</v>
      </c>
      <c r="M120" s="1">
        <v>88</v>
      </c>
      <c r="N120" s="1">
        <v>88</v>
      </c>
      <c r="O120" s="1">
        <v>57554</v>
      </c>
      <c r="P120" s="1">
        <v>0</v>
      </c>
      <c r="Q120" s="1">
        <v>0</v>
      </c>
      <c r="R120" s="1">
        <v>0</v>
      </c>
    </row>
    <row r="121" spans="1:18" x14ac:dyDescent="0.25">
      <c r="A121" t="s">
        <v>182</v>
      </c>
      <c r="B121">
        <v>2014</v>
      </c>
      <c r="C121" t="s">
        <v>23</v>
      </c>
      <c r="D121" s="1">
        <v>62</v>
      </c>
      <c r="E121" s="1">
        <v>347</v>
      </c>
      <c r="F121" s="1">
        <v>13</v>
      </c>
      <c r="G121" s="1">
        <v>3.7</v>
      </c>
      <c r="H121" s="1">
        <v>7.38</v>
      </c>
      <c r="I121" s="1">
        <v>6479.6256590000003</v>
      </c>
      <c r="J121" s="1">
        <v>77</v>
      </c>
      <c r="K121" s="1">
        <v>8.8000000000000007</v>
      </c>
      <c r="L121" s="1">
        <v>922.05073130000005</v>
      </c>
      <c r="M121" s="1">
        <v>8</v>
      </c>
      <c r="N121" s="1">
        <v>77</v>
      </c>
      <c r="O121" s="1">
        <v>54146734.740000002</v>
      </c>
      <c r="P121" s="1">
        <v>52</v>
      </c>
      <c r="Q121" s="1">
        <v>66</v>
      </c>
      <c r="R121" s="1">
        <v>42</v>
      </c>
    </row>
    <row r="122" spans="1:18" x14ac:dyDescent="0.25">
      <c r="A122" t="s">
        <v>184</v>
      </c>
      <c r="B122">
        <v>2014</v>
      </c>
      <c r="C122" t="s">
        <v>31</v>
      </c>
      <c r="D122" s="1">
        <v>82.6</v>
      </c>
      <c r="E122" s="1">
        <v>58</v>
      </c>
      <c r="F122" s="1">
        <v>17.600000000000001</v>
      </c>
      <c r="G122" s="1">
        <v>0.1</v>
      </c>
      <c r="H122" s="1">
        <v>0.01</v>
      </c>
      <c r="I122" s="1">
        <v>296.47224999999997</v>
      </c>
      <c r="J122" s="1">
        <v>97</v>
      </c>
      <c r="K122" s="1">
        <v>9.3000000000000007</v>
      </c>
      <c r="L122" s="1">
        <v>42.988476249999998</v>
      </c>
      <c r="M122" s="1">
        <v>96</v>
      </c>
      <c r="N122" s="1">
        <v>97</v>
      </c>
      <c r="O122" s="1">
        <v>4648882</v>
      </c>
      <c r="P122" s="1">
        <v>1</v>
      </c>
      <c r="Q122" s="1">
        <v>154</v>
      </c>
      <c r="R122" s="1">
        <v>1</v>
      </c>
    </row>
    <row r="123" spans="1:18" x14ac:dyDescent="0.25">
      <c r="A123" t="s">
        <v>185</v>
      </c>
      <c r="B123">
        <v>2014</v>
      </c>
      <c r="C123" t="s">
        <v>23</v>
      </c>
      <c r="D123" s="1">
        <v>74.7</v>
      </c>
      <c r="E123" s="1">
        <v>141</v>
      </c>
      <c r="F123" s="1">
        <v>14</v>
      </c>
      <c r="G123" s="1">
        <v>0.1</v>
      </c>
      <c r="H123" s="1">
        <v>2.37</v>
      </c>
      <c r="I123" s="1">
        <v>382.54993999999999</v>
      </c>
      <c r="J123" s="1">
        <v>99</v>
      </c>
      <c r="K123" s="1">
        <v>3.5</v>
      </c>
      <c r="L123" s="1">
        <v>42.730828299999999</v>
      </c>
      <c r="M123" s="1">
        <v>99</v>
      </c>
      <c r="N123" s="1">
        <v>99</v>
      </c>
      <c r="O123" s="1">
        <v>2771</v>
      </c>
      <c r="P123" s="1">
        <v>3</v>
      </c>
      <c r="Q123" s="1">
        <v>1686</v>
      </c>
      <c r="R123" s="1">
        <v>3</v>
      </c>
    </row>
    <row r="124" spans="1:18" x14ac:dyDescent="0.25">
      <c r="A124" t="s">
        <v>187</v>
      </c>
      <c r="B124">
        <v>2014</v>
      </c>
      <c r="C124" t="s">
        <v>23</v>
      </c>
      <c r="D124" s="1">
        <v>71.400000000000006</v>
      </c>
      <c r="E124" s="1">
        <v>178</v>
      </c>
      <c r="F124" s="1">
        <v>12.7</v>
      </c>
      <c r="G124" s="1">
        <v>0.4</v>
      </c>
      <c r="H124" s="1">
        <v>6.32</v>
      </c>
      <c r="I124" s="1">
        <v>9564.4638300000006</v>
      </c>
      <c r="J124" s="1">
        <v>85</v>
      </c>
      <c r="K124" s="1">
        <v>5.69</v>
      </c>
      <c r="L124" s="1">
        <v>1132.432517</v>
      </c>
      <c r="M124" s="1">
        <v>85</v>
      </c>
      <c r="N124" s="1">
        <v>85</v>
      </c>
      <c r="O124" s="1">
        <v>547928</v>
      </c>
      <c r="P124" s="1">
        <v>0</v>
      </c>
      <c r="Q124" s="1">
        <v>0</v>
      </c>
      <c r="R124" s="1">
        <v>0</v>
      </c>
    </row>
    <row r="125" spans="1:18" x14ac:dyDescent="0.25">
      <c r="A125" t="s">
        <v>188</v>
      </c>
      <c r="B125">
        <v>2014</v>
      </c>
      <c r="C125" t="s">
        <v>23</v>
      </c>
      <c r="D125" s="1">
        <v>58.4</v>
      </c>
      <c r="E125" s="1">
        <v>382</v>
      </c>
      <c r="F125" s="1">
        <v>11.4</v>
      </c>
      <c r="G125" s="1">
        <v>7.3</v>
      </c>
      <c r="H125" s="1">
        <v>0.01</v>
      </c>
      <c r="I125" s="1">
        <v>3464.35169</v>
      </c>
      <c r="J125" s="1">
        <v>98</v>
      </c>
      <c r="K125" s="1">
        <v>9.25</v>
      </c>
      <c r="L125" s="1">
        <v>574.38951020000002</v>
      </c>
      <c r="M125" s="1">
        <v>98</v>
      </c>
      <c r="N125" s="1">
        <v>98</v>
      </c>
      <c r="O125" s="1">
        <v>129597</v>
      </c>
      <c r="P125" s="1">
        <v>3</v>
      </c>
      <c r="Q125" s="1">
        <v>0</v>
      </c>
      <c r="R125" s="1">
        <v>2</v>
      </c>
    </row>
    <row r="126" spans="1:18" x14ac:dyDescent="0.25">
      <c r="A126" t="s">
        <v>189</v>
      </c>
      <c r="B126">
        <v>2014</v>
      </c>
      <c r="C126" t="s">
        <v>31</v>
      </c>
      <c r="D126" s="1">
        <v>82.3</v>
      </c>
      <c r="E126" s="1">
        <v>54</v>
      </c>
      <c r="F126" s="1">
        <v>15.8</v>
      </c>
      <c r="G126" s="1">
        <v>0.1</v>
      </c>
      <c r="H126" s="1">
        <v>7.3</v>
      </c>
      <c r="I126" s="1">
        <v>5918.1989800000001</v>
      </c>
      <c r="J126" s="1">
        <v>98</v>
      </c>
      <c r="K126" s="1">
        <v>11.93</v>
      </c>
      <c r="L126" s="1">
        <v>1142.212403</v>
      </c>
      <c r="M126" s="1">
        <v>67</v>
      </c>
      <c r="N126" s="1">
        <v>98</v>
      </c>
      <c r="O126" s="1">
        <v>969611</v>
      </c>
      <c r="P126" s="1">
        <v>0</v>
      </c>
      <c r="Q126" s="1">
        <v>26</v>
      </c>
      <c r="R126" s="1">
        <v>0</v>
      </c>
    </row>
    <row r="127" spans="1:18" x14ac:dyDescent="0.25">
      <c r="A127" t="s">
        <v>190</v>
      </c>
      <c r="B127">
        <v>2014</v>
      </c>
      <c r="C127" t="s">
        <v>31</v>
      </c>
      <c r="D127" s="1">
        <v>83.2</v>
      </c>
      <c r="E127" s="1">
        <v>51</v>
      </c>
      <c r="F127" s="1">
        <v>15.9</v>
      </c>
      <c r="G127" s="1">
        <v>0.1</v>
      </c>
      <c r="H127" s="1">
        <v>9.61</v>
      </c>
      <c r="I127" s="1">
        <v>85814.588570000007</v>
      </c>
      <c r="J127" s="1">
        <v>96</v>
      </c>
      <c r="K127" s="1">
        <v>11.66</v>
      </c>
      <c r="L127" s="1">
        <v>19479.911609999999</v>
      </c>
      <c r="M127" s="2">
        <v>90</v>
      </c>
      <c r="N127" s="1">
        <v>96</v>
      </c>
      <c r="O127" s="1">
        <v>8188649</v>
      </c>
      <c r="P127" s="1">
        <v>0</v>
      </c>
      <c r="Q127" s="1">
        <v>23</v>
      </c>
      <c r="R127" s="1">
        <v>0</v>
      </c>
    </row>
    <row r="128" spans="1:18" x14ac:dyDescent="0.25">
      <c r="A128" t="s">
        <v>192</v>
      </c>
      <c r="B128">
        <v>2014</v>
      </c>
      <c r="C128" t="s">
        <v>23</v>
      </c>
      <c r="D128" s="1">
        <v>69.599999999999994</v>
      </c>
      <c r="E128" s="1">
        <v>162</v>
      </c>
      <c r="F128" s="1">
        <v>11.3</v>
      </c>
      <c r="G128" s="1">
        <v>0.2</v>
      </c>
      <c r="H128" s="1">
        <v>0.01</v>
      </c>
      <c r="I128" s="1">
        <v>114.45919000000001</v>
      </c>
      <c r="J128" s="1">
        <v>94</v>
      </c>
      <c r="K128" s="1">
        <v>6.88</v>
      </c>
      <c r="L128" s="1">
        <v>7.8290085960000004</v>
      </c>
      <c r="M128" s="1">
        <v>97</v>
      </c>
      <c r="N128" s="1">
        <v>97</v>
      </c>
      <c r="O128" s="1">
        <v>8362745</v>
      </c>
      <c r="P128" s="1">
        <v>11</v>
      </c>
      <c r="Q128" s="1">
        <v>0</v>
      </c>
      <c r="R128" s="1">
        <v>10</v>
      </c>
    </row>
    <row r="129" spans="1:18" x14ac:dyDescent="0.25">
      <c r="A129" t="s">
        <v>193</v>
      </c>
      <c r="B129">
        <v>2014</v>
      </c>
      <c r="C129" t="s">
        <v>23</v>
      </c>
      <c r="D129" s="1">
        <v>74.599999999999994</v>
      </c>
      <c r="E129" s="1">
        <v>152</v>
      </c>
      <c r="F129" s="1">
        <v>13.6</v>
      </c>
      <c r="G129" s="1">
        <v>0.1</v>
      </c>
      <c r="H129" s="1">
        <v>6.41</v>
      </c>
      <c r="I129" s="1">
        <v>5941.8471</v>
      </c>
      <c r="J129" s="1">
        <v>99</v>
      </c>
      <c r="K129" s="1">
        <v>4.12</v>
      </c>
      <c r="L129" s="1">
        <v>789.07729489999997</v>
      </c>
      <c r="M129" s="1">
        <v>99</v>
      </c>
      <c r="N129" s="1">
        <v>99</v>
      </c>
      <c r="O129" s="1">
        <v>68416772</v>
      </c>
      <c r="P129" s="1">
        <v>10</v>
      </c>
      <c r="Q129" s="1">
        <v>0</v>
      </c>
      <c r="R129" s="1">
        <v>8</v>
      </c>
    </row>
    <row r="130" spans="1:18" x14ac:dyDescent="0.25">
      <c r="A130" t="s">
        <v>195</v>
      </c>
      <c r="B130">
        <v>2014</v>
      </c>
      <c r="C130" t="s">
        <v>23</v>
      </c>
      <c r="D130" s="1">
        <v>68</v>
      </c>
      <c r="E130" s="1">
        <v>155</v>
      </c>
      <c r="F130" s="1">
        <v>12.5</v>
      </c>
      <c r="G130" s="1">
        <v>0.1</v>
      </c>
      <c r="H130" s="1">
        <v>0.01</v>
      </c>
      <c r="I130" s="1">
        <v>1153.5157799999999</v>
      </c>
      <c r="J130" s="1">
        <v>76</v>
      </c>
      <c r="K130" s="1">
        <v>1.48</v>
      </c>
      <c r="L130" s="1">
        <v>28.145785029999999</v>
      </c>
      <c r="M130" s="1">
        <v>77</v>
      </c>
      <c r="N130" s="1">
        <v>77</v>
      </c>
      <c r="O130" s="1">
        <v>1212814</v>
      </c>
      <c r="P130" s="1">
        <v>2</v>
      </c>
      <c r="Q130" s="1">
        <v>47</v>
      </c>
      <c r="R130" s="1">
        <v>2</v>
      </c>
    </row>
    <row r="131" spans="1:18" x14ac:dyDescent="0.25">
      <c r="A131" t="s">
        <v>196</v>
      </c>
      <c r="B131">
        <v>2014</v>
      </c>
      <c r="C131" t="s">
        <v>23</v>
      </c>
      <c r="D131" s="1">
        <v>59.7</v>
      </c>
      <c r="E131" s="1">
        <v>285</v>
      </c>
      <c r="F131" s="1">
        <v>12</v>
      </c>
      <c r="G131" s="1">
        <v>1</v>
      </c>
      <c r="H131" s="1">
        <v>0.01</v>
      </c>
      <c r="I131" s="1">
        <v>62.131848900000001</v>
      </c>
      <c r="J131" s="1">
        <v>85</v>
      </c>
      <c r="K131" s="1">
        <v>5.25</v>
      </c>
      <c r="L131" s="1">
        <v>4.8773501389999998</v>
      </c>
      <c r="M131" s="1">
        <v>87</v>
      </c>
      <c r="N131" s="1">
        <v>87</v>
      </c>
      <c r="O131" s="1">
        <v>7228915</v>
      </c>
      <c r="P131" s="1">
        <v>20</v>
      </c>
      <c r="Q131" s="1">
        <v>577</v>
      </c>
      <c r="R131" s="1">
        <v>13</v>
      </c>
    </row>
    <row r="132" spans="1:18" x14ac:dyDescent="0.25">
      <c r="A132" t="s">
        <v>197</v>
      </c>
      <c r="B132">
        <v>2014</v>
      </c>
      <c r="C132" t="s">
        <v>23</v>
      </c>
      <c r="D132" s="1">
        <v>73.3</v>
      </c>
      <c r="E132" s="1">
        <v>135</v>
      </c>
      <c r="F132" s="1">
        <v>14.3</v>
      </c>
      <c r="G132" s="1">
        <v>0.1</v>
      </c>
      <c r="H132" s="1">
        <v>0.01</v>
      </c>
      <c r="I132" s="1">
        <v>4192.3497580000003</v>
      </c>
      <c r="J132" s="1">
        <v>82</v>
      </c>
      <c r="K132" s="1">
        <v>5.18</v>
      </c>
      <c r="L132" s="1">
        <v>565.96721730000002</v>
      </c>
      <c r="M132" s="1">
        <v>8</v>
      </c>
      <c r="N132" s="1">
        <v>8</v>
      </c>
      <c r="O132" s="1">
        <v>15782</v>
      </c>
      <c r="P132" s="1">
        <v>0</v>
      </c>
      <c r="Q132" s="1">
        <v>0</v>
      </c>
      <c r="R132" s="1">
        <v>0</v>
      </c>
    </row>
    <row r="133" spans="1:18" x14ac:dyDescent="0.25">
      <c r="A133" t="s">
        <v>198</v>
      </c>
      <c r="B133">
        <v>2014</v>
      </c>
      <c r="C133" t="s">
        <v>23</v>
      </c>
      <c r="D133" s="1">
        <v>71.099999999999994</v>
      </c>
      <c r="E133" s="1">
        <v>171</v>
      </c>
      <c r="F133" s="1">
        <v>12.7</v>
      </c>
      <c r="G133" s="1">
        <v>0.3</v>
      </c>
      <c r="H133" s="1">
        <v>6.94</v>
      </c>
      <c r="I133" s="1">
        <v>19325.242829999999</v>
      </c>
      <c r="J133" s="1">
        <v>94</v>
      </c>
      <c r="K133" s="1">
        <v>5.93</v>
      </c>
      <c r="L133" s="1">
        <v>1578.872339</v>
      </c>
      <c r="M133" s="1">
        <v>92</v>
      </c>
      <c r="N133" s="1">
        <v>92</v>
      </c>
      <c r="O133" s="1">
        <v>1354493</v>
      </c>
      <c r="P133" s="1">
        <v>0</v>
      </c>
      <c r="Q133" s="1">
        <v>0</v>
      </c>
      <c r="R133" s="1">
        <v>0</v>
      </c>
    </row>
    <row r="134" spans="1:18" x14ac:dyDescent="0.25">
      <c r="A134" t="s">
        <v>199</v>
      </c>
      <c r="B134">
        <v>2014</v>
      </c>
      <c r="C134" t="s">
        <v>23</v>
      </c>
      <c r="D134" s="1">
        <v>75.099999999999994</v>
      </c>
      <c r="E134" s="1">
        <v>12</v>
      </c>
      <c r="F134" s="1">
        <v>14.7</v>
      </c>
      <c r="G134" s="1">
        <v>0.1</v>
      </c>
      <c r="H134" s="1">
        <v>1.39</v>
      </c>
      <c r="I134" s="1">
        <v>4271.6817199999996</v>
      </c>
      <c r="J134" s="1">
        <v>98</v>
      </c>
      <c r="K134" s="1">
        <v>7</v>
      </c>
      <c r="L134" s="1">
        <v>604.87013160000004</v>
      </c>
      <c r="M134" s="1">
        <v>98</v>
      </c>
      <c r="N134" s="1">
        <v>98</v>
      </c>
      <c r="O134" s="1">
        <v>1114398</v>
      </c>
      <c r="P134" s="1">
        <v>3</v>
      </c>
      <c r="Q134" s="1">
        <v>15</v>
      </c>
      <c r="R134" s="1">
        <v>3</v>
      </c>
    </row>
    <row r="135" spans="1:18" x14ac:dyDescent="0.25">
      <c r="A135" t="s">
        <v>200</v>
      </c>
      <c r="B135">
        <v>2014</v>
      </c>
      <c r="C135" t="s">
        <v>23</v>
      </c>
      <c r="D135" s="1">
        <v>75.5</v>
      </c>
      <c r="E135" s="1">
        <v>17</v>
      </c>
      <c r="F135" s="1">
        <v>14.5</v>
      </c>
      <c r="G135" s="1">
        <v>0.1</v>
      </c>
      <c r="H135" s="1">
        <v>1.45</v>
      </c>
      <c r="I135" s="1">
        <v>12127.22522</v>
      </c>
      <c r="J135" s="1">
        <v>96</v>
      </c>
      <c r="K135" s="1">
        <v>5.41</v>
      </c>
      <c r="L135" s="1">
        <v>181.90837830000001</v>
      </c>
      <c r="M135" s="1">
        <v>96</v>
      </c>
      <c r="N135" s="1">
        <v>96</v>
      </c>
      <c r="O135" s="1">
        <v>773628</v>
      </c>
      <c r="P135" s="1">
        <v>19</v>
      </c>
      <c r="Q135" s="1">
        <v>565</v>
      </c>
      <c r="R135" s="1">
        <v>16</v>
      </c>
    </row>
    <row r="136" spans="1:18" x14ac:dyDescent="0.25">
      <c r="A136" t="s">
        <v>201</v>
      </c>
      <c r="B136">
        <v>2014</v>
      </c>
      <c r="C136" t="s">
        <v>23</v>
      </c>
      <c r="D136" s="1">
        <v>66</v>
      </c>
      <c r="E136" s="1">
        <v>217</v>
      </c>
      <c r="F136" s="1">
        <v>10.8</v>
      </c>
      <c r="G136" s="1">
        <v>0.1</v>
      </c>
      <c r="H136" s="1">
        <v>2.9</v>
      </c>
      <c r="I136" s="1">
        <v>7962.3658240000004</v>
      </c>
      <c r="J136" s="1">
        <v>98</v>
      </c>
      <c r="K136" s="1">
        <v>2.7</v>
      </c>
      <c r="L136" s="1">
        <v>691.1333535</v>
      </c>
      <c r="M136" s="1">
        <v>97</v>
      </c>
      <c r="N136" s="1">
        <v>98</v>
      </c>
      <c r="O136" s="1">
        <v>5466241</v>
      </c>
      <c r="P136" s="1">
        <v>8</v>
      </c>
      <c r="Q136" s="1">
        <v>0</v>
      </c>
      <c r="R136" s="1">
        <v>7</v>
      </c>
    </row>
    <row r="137" spans="1:18" x14ac:dyDescent="0.25">
      <c r="A137" t="s">
        <v>203</v>
      </c>
      <c r="B137">
        <v>2014</v>
      </c>
      <c r="C137" t="s">
        <v>23</v>
      </c>
      <c r="D137" s="1">
        <v>61.5</v>
      </c>
      <c r="E137" s="1">
        <v>38</v>
      </c>
      <c r="F137" s="1">
        <v>10</v>
      </c>
      <c r="G137" s="1">
        <v>3.2</v>
      </c>
      <c r="H137" s="1">
        <v>0.01</v>
      </c>
      <c r="I137" s="1">
        <v>719.17266900000004</v>
      </c>
      <c r="J137" s="1">
        <v>82</v>
      </c>
      <c r="K137" s="1">
        <v>7.22</v>
      </c>
      <c r="L137" s="1">
        <v>14.167701579999999</v>
      </c>
      <c r="M137" s="1">
        <v>78</v>
      </c>
      <c r="N137" s="1">
        <v>78</v>
      </c>
      <c r="O137" s="1">
        <v>38833338</v>
      </c>
      <c r="P137" s="1">
        <v>97</v>
      </c>
      <c r="Q137" s="1">
        <v>314</v>
      </c>
      <c r="R137" s="1">
        <v>68</v>
      </c>
    </row>
    <row r="138" spans="1:18" x14ac:dyDescent="0.25">
      <c r="A138" t="s">
        <v>204</v>
      </c>
      <c r="B138">
        <v>2014</v>
      </c>
      <c r="C138" t="s">
        <v>23</v>
      </c>
      <c r="D138" s="1">
        <v>78</v>
      </c>
      <c r="E138" s="1">
        <v>23</v>
      </c>
      <c r="F138" s="1">
        <v>15.2</v>
      </c>
      <c r="G138" s="1">
        <v>0.2</v>
      </c>
      <c r="H138" s="1">
        <v>8.06</v>
      </c>
      <c r="I138" s="1">
        <v>314.65829600000001</v>
      </c>
      <c r="J138" s="1">
        <v>45</v>
      </c>
      <c r="K138" s="1">
        <v>7.1</v>
      </c>
      <c r="L138" s="1">
        <v>5.6638493280000004</v>
      </c>
      <c r="M138" s="1">
        <v>22</v>
      </c>
      <c r="N138" s="1">
        <v>23</v>
      </c>
      <c r="O138" s="1">
        <v>45271947</v>
      </c>
      <c r="P138" s="1">
        <v>5</v>
      </c>
      <c r="Q138" s="1">
        <v>0</v>
      </c>
      <c r="R138" s="1">
        <v>4</v>
      </c>
    </row>
    <row r="139" spans="1:18" x14ac:dyDescent="0.25">
      <c r="A139" t="s">
        <v>206</v>
      </c>
      <c r="B139">
        <v>2014</v>
      </c>
      <c r="C139" t="s">
        <v>31</v>
      </c>
      <c r="D139" s="1">
        <v>81</v>
      </c>
      <c r="E139" s="1">
        <v>71</v>
      </c>
      <c r="F139" s="2">
        <v>17.5</v>
      </c>
      <c r="G139" s="1">
        <v>0.1</v>
      </c>
      <c r="H139" s="1">
        <v>10.37</v>
      </c>
      <c r="I139" s="2">
        <v>47439.62</v>
      </c>
      <c r="J139" s="1">
        <v>95</v>
      </c>
      <c r="K139" s="1">
        <v>9.1199999999999992</v>
      </c>
      <c r="L139" s="1">
        <v>0</v>
      </c>
      <c r="M139" s="2">
        <v>90</v>
      </c>
      <c r="N139" s="1">
        <v>95</v>
      </c>
      <c r="O139" s="2">
        <v>64600000</v>
      </c>
      <c r="P139" s="1">
        <v>4</v>
      </c>
      <c r="Q139" s="1">
        <v>133</v>
      </c>
      <c r="R139" s="1">
        <v>3</v>
      </c>
    </row>
    <row r="140" spans="1:18" x14ac:dyDescent="0.25">
      <c r="A140" t="s">
        <v>208</v>
      </c>
      <c r="B140">
        <v>2014</v>
      </c>
      <c r="C140" t="s">
        <v>31</v>
      </c>
      <c r="D140" s="1">
        <v>79.099999999999994</v>
      </c>
      <c r="E140" s="1">
        <v>14</v>
      </c>
      <c r="F140" s="2">
        <v>16.600000000000001</v>
      </c>
      <c r="G140" s="1">
        <v>0.1</v>
      </c>
      <c r="H140" s="1">
        <v>8.82</v>
      </c>
      <c r="I140" s="2">
        <v>55123.85</v>
      </c>
      <c r="J140" s="1">
        <v>93</v>
      </c>
      <c r="K140" s="1">
        <v>17.14</v>
      </c>
      <c r="L140" s="1">
        <v>0</v>
      </c>
      <c r="M140" s="1">
        <v>92</v>
      </c>
      <c r="N140" s="1">
        <v>95</v>
      </c>
      <c r="O140" s="2">
        <v>318400000</v>
      </c>
      <c r="P140" s="1">
        <v>27</v>
      </c>
      <c r="Q140" s="1">
        <v>667</v>
      </c>
      <c r="R140" s="1">
        <v>23</v>
      </c>
    </row>
    <row r="141" spans="1:18" x14ac:dyDescent="0.25">
      <c r="A141" t="s">
        <v>209</v>
      </c>
      <c r="B141">
        <v>2014</v>
      </c>
      <c r="C141" t="s">
        <v>23</v>
      </c>
      <c r="D141" s="1">
        <v>76.8</v>
      </c>
      <c r="E141" s="1">
        <v>117</v>
      </c>
      <c r="F141" s="1">
        <v>15.5</v>
      </c>
      <c r="G141" s="1">
        <v>0.1</v>
      </c>
      <c r="H141" s="1">
        <v>6.03</v>
      </c>
      <c r="I141" s="1">
        <v>16737.898270000002</v>
      </c>
      <c r="J141" s="1">
        <v>95</v>
      </c>
      <c r="K141" s="1">
        <v>8.58</v>
      </c>
      <c r="L141" s="1">
        <v>463.63978209999999</v>
      </c>
      <c r="M141" s="1">
        <v>95</v>
      </c>
      <c r="N141" s="1">
        <v>95</v>
      </c>
      <c r="O141" s="1">
        <v>3419546</v>
      </c>
      <c r="P141" s="1">
        <v>0</v>
      </c>
      <c r="Q141" s="1">
        <v>0</v>
      </c>
      <c r="R141" s="1">
        <v>0</v>
      </c>
    </row>
    <row r="142" spans="1:18" x14ac:dyDescent="0.25">
      <c r="A142" t="s">
        <v>210</v>
      </c>
      <c r="B142">
        <v>2014</v>
      </c>
      <c r="C142" t="s">
        <v>23</v>
      </c>
      <c r="D142" s="1">
        <v>69.2</v>
      </c>
      <c r="E142" s="1">
        <v>184</v>
      </c>
      <c r="F142" s="1">
        <v>12.1</v>
      </c>
      <c r="G142" s="1">
        <v>0.1</v>
      </c>
      <c r="H142" s="1">
        <v>0.01</v>
      </c>
      <c r="I142" s="1">
        <v>25.448414</v>
      </c>
      <c r="J142" s="1">
        <v>99</v>
      </c>
      <c r="K142" s="1">
        <v>5.84</v>
      </c>
      <c r="L142" s="1">
        <v>0.44280240399999998</v>
      </c>
      <c r="M142" s="1">
        <v>99</v>
      </c>
      <c r="N142" s="1">
        <v>99</v>
      </c>
      <c r="O142" s="1">
        <v>37577</v>
      </c>
      <c r="P142" s="1">
        <v>18</v>
      </c>
      <c r="Q142" s="1">
        <v>8</v>
      </c>
      <c r="R142" s="1">
        <v>16</v>
      </c>
    </row>
    <row r="143" spans="1:18" x14ac:dyDescent="0.25">
      <c r="A143" t="s">
        <v>211</v>
      </c>
      <c r="B143">
        <v>2014</v>
      </c>
      <c r="C143" t="s">
        <v>23</v>
      </c>
      <c r="D143" s="1">
        <v>71.7</v>
      </c>
      <c r="E143" s="1">
        <v>134</v>
      </c>
      <c r="F143" s="1">
        <v>10.8</v>
      </c>
      <c r="G143" s="1">
        <v>0.1</v>
      </c>
      <c r="H143" s="1">
        <v>0.01</v>
      </c>
      <c r="I143" s="1">
        <v>3148.3651300000001</v>
      </c>
      <c r="J143" s="1">
        <v>65</v>
      </c>
      <c r="K143" s="1">
        <v>5.2</v>
      </c>
      <c r="L143" s="1">
        <v>564.81670429999997</v>
      </c>
      <c r="M143" s="1">
        <v>64</v>
      </c>
      <c r="N143" s="1">
        <v>64</v>
      </c>
      <c r="O143" s="1">
        <v>25885</v>
      </c>
      <c r="P143" s="1">
        <v>0</v>
      </c>
      <c r="Q143" s="1">
        <v>10</v>
      </c>
      <c r="R143" s="1">
        <v>0</v>
      </c>
    </row>
    <row r="144" spans="1:18" x14ac:dyDescent="0.25">
      <c r="A144" t="s">
        <v>215</v>
      </c>
      <c r="B144">
        <v>2014</v>
      </c>
      <c r="C144" t="s">
        <v>23</v>
      </c>
      <c r="D144" s="1">
        <v>61.1</v>
      </c>
      <c r="E144" s="1">
        <v>314</v>
      </c>
      <c r="F144" s="1">
        <v>12.5</v>
      </c>
      <c r="G144" s="1">
        <v>4.3</v>
      </c>
      <c r="H144" s="1">
        <v>0.01</v>
      </c>
      <c r="I144" s="1">
        <v>1738.8822</v>
      </c>
      <c r="J144" s="1">
        <v>78</v>
      </c>
      <c r="K144" s="1">
        <v>4.99</v>
      </c>
      <c r="L144" s="1">
        <v>196.66757680000001</v>
      </c>
      <c r="M144" s="1">
        <v>86</v>
      </c>
      <c r="N144" s="1">
        <v>86</v>
      </c>
      <c r="O144" s="1">
        <v>1562974</v>
      </c>
      <c r="P144" s="1">
        <v>41</v>
      </c>
      <c r="Q144" s="1">
        <v>9</v>
      </c>
      <c r="R144" s="1">
        <v>28</v>
      </c>
    </row>
    <row r="145" spans="1:18" x14ac:dyDescent="0.25">
      <c r="A145" t="s">
        <v>216</v>
      </c>
      <c r="B145">
        <v>2014</v>
      </c>
      <c r="C145" t="s">
        <v>23</v>
      </c>
      <c r="D145" s="1">
        <v>59.2</v>
      </c>
      <c r="E145" s="1">
        <v>371</v>
      </c>
      <c r="F145" s="1">
        <v>10.3</v>
      </c>
      <c r="G145" s="1">
        <v>6.3</v>
      </c>
      <c r="H145" s="1">
        <v>6.5</v>
      </c>
      <c r="I145" s="1">
        <v>127.47462</v>
      </c>
      <c r="J145" s="1">
        <v>92</v>
      </c>
      <c r="K145" s="1">
        <v>6.44</v>
      </c>
      <c r="L145" s="1">
        <v>10.82259524</v>
      </c>
      <c r="M145" s="1">
        <v>91</v>
      </c>
      <c r="N145" s="1">
        <v>91</v>
      </c>
      <c r="O145" s="1">
        <v>15411675</v>
      </c>
      <c r="P145" s="1">
        <v>34</v>
      </c>
      <c r="Q145" s="1">
        <v>0</v>
      </c>
      <c r="R145" s="1">
        <v>23</v>
      </c>
    </row>
  </sheetData>
  <autoFilter ref="A1:R145" xr:uid="{0CEC7559-66CD-4478-BA7F-0817B7AD5BF2}">
    <sortState xmlns:xlrd2="http://schemas.microsoft.com/office/spreadsheetml/2017/richdata2" ref="A2:R145">
      <sortCondition ref="A2:A14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4437-B6CA-4D7D-A978-62A6970333B2}">
  <dimension ref="A1"/>
  <sheetViews>
    <sheetView workbookViewId="0">
      <selection activeCell="K38" sqref="K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AE27-9B66-47C1-AF09-4B80286A3AEF}">
  <dimension ref="A1:P19"/>
  <sheetViews>
    <sheetView zoomScaleNormal="100" workbookViewId="0">
      <selection activeCell="B3" sqref="B3"/>
    </sheetView>
  </sheetViews>
  <sheetFormatPr defaultRowHeight="15" x14ac:dyDescent="0.25"/>
  <cols>
    <col min="1" max="1" width="21.85546875" bestFit="1" customWidth="1"/>
    <col min="2" max="2" width="15.42578125" bestFit="1" customWidth="1"/>
    <col min="3" max="3" width="14.42578125" bestFit="1" customWidth="1"/>
    <col min="4" max="4" width="13" bestFit="1" customWidth="1"/>
    <col min="5" max="5" width="12.7109375" bestFit="1" customWidth="1"/>
    <col min="6" max="6" width="22.42578125" bestFit="1" customWidth="1"/>
    <col min="7" max="8" width="12.7109375" bestFit="1" customWidth="1"/>
    <col min="9" max="9" width="14.7109375" bestFit="1" customWidth="1"/>
    <col min="10" max="12" width="12.7109375" bestFit="1" customWidth="1"/>
    <col min="13" max="13" width="17.42578125" bestFit="1" customWidth="1"/>
    <col min="14" max="14" width="12.7109375" bestFit="1" customWidth="1"/>
    <col min="15" max="15" width="16.85546875" bestFit="1" customWidth="1"/>
    <col min="16" max="16" width="9.42578125" bestFit="1" customWidth="1"/>
  </cols>
  <sheetData>
    <row r="1" spans="1:16" x14ac:dyDescent="0.25">
      <c r="A1" s="4"/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14</v>
      </c>
      <c r="I1" s="4" t="s">
        <v>253</v>
      </c>
      <c r="J1" s="4" t="s">
        <v>17</v>
      </c>
      <c r="K1" s="4" t="s">
        <v>21</v>
      </c>
      <c r="L1" s="4" t="s">
        <v>15</v>
      </c>
      <c r="M1" s="4" t="s">
        <v>11</v>
      </c>
      <c r="N1" s="4" t="s">
        <v>12</v>
      </c>
      <c r="O1" s="4" t="s">
        <v>13</v>
      </c>
      <c r="P1" s="4" t="s">
        <v>9</v>
      </c>
    </row>
    <row r="2" spans="1:16" x14ac:dyDescent="0.25">
      <c r="A2" t="s">
        <v>3</v>
      </c>
      <c r="B2">
        <v>1</v>
      </c>
    </row>
    <row r="3" spans="1:16" x14ac:dyDescent="0.25">
      <c r="A3" t="s">
        <v>4</v>
      </c>
      <c r="B3">
        <v>-0.78154570386959321</v>
      </c>
      <c r="C3">
        <v>1</v>
      </c>
    </row>
    <row r="4" spans="1:16" x14ac:dyDescent="0.25">
      <c r="A4" s="5" t="s">
        <v>5</v>
      </c>
      <c r="B4" s="5">
        <v>-0.21459504967653867</v>
      </c>
      <c r="C4">
        <v>0.16685869806884107</v>
      </c>
      <c r="D4">
        <v>1</v>
      </c>
    </row>
    <row r="5" spans="1:16" x14ac:dyDescent="0.25">
      <c r="A5" t="s">
        <v>6</v>
      </c>
      <c r="B5">
        <v>0.55468864148128716</v>
      </c>
      <c r="C5">
        <v>-0.31488728325694371</v>
      </c>
      <c r="D5">
        <v>-0.10895357100141859</v>
      </c>
      <c r="E5">
        <v>1</v>
      </c>
    </row>
    <row r="6" spans="1:16" x14ac:dyDescent="0.25">
      <c r="A6" s="7" t="s">
        <v>7</v>
      </c>
      <c r="B6">
        <v>0.40130270432730475</v>
      </c>
      <c r="C6">
        <v>-0.25810481954391856</v>
      </c>
      <c r="D6">
        <v>-9.5384748389999011E-2</v>
      </c>
      <c r="E6">
        <v>0.40061057267446687</v>
      </c>
      <c r="F6">
        <v>1</v>
      </c>
    </row>
    <row r="7" spans="1:16" x14ac:dyDescent="0.25">
      <c r="A7" s="5" t="s">
        <v>8</v>
      </c>
      <c r="B7" s="5">
        <v>0.27633257193639782</v>
      </c>
      <c r="C7">
        <v>-0.21673513512294257</v>
      </c>
      <c r="D7">
        <v>-9.601969642709493E-2</v>
      </c>
      <c r="E7">
        <v>0.11442499092774297</v>
      </c>
      <c r="F7">
        <v>0.10843259124417222</v>
      </c>
      <c r="G7">
        <v>1</v>
      </c>
    </row>
    <row r="8" spans="1:16" x14ac:dyDescent="0.25">
      <c r="A8" s="7" t="s">
        <v>14</v>
      </c>
      <c r="B8">
        <v>0.31928812285884428</v>
      </c>
      <c r="C8">
        <v>-0.22203643565885342</v>
      </c>
      <c r="D8">
        <v>-9.1112005434796486E-2</v>
      </c>
      <c r="E8">
        <v>0.18442262568175155</v>
      </c>
      <c r="F8">
        <v>6.500859215855799E-2</v>
      </c>
      <c r="G8" s="7">
        <v>0.84730236680267201</v>
      </c>
      <c r="H8">
        <v>1</v>
      </c>
    </row>
    <row r="9" spans="1:16" x14ac:dyDescent="0.25">
      <c r="A9" t="s">
        <v>253</v>
      </c>
      <c r="B9">
        <v>0.47396781440794872</v>
      </c>
      <c r="C9">
        <v>-0.32970404474963522</v>
      </c>
      <c r="D9">
        <v>-0.107978496084013</v>
      </c>
      <c r="E9">
        <v>0.46430213584712315</v>
      </c>
      <c r="F9" s="7">
        <v>0.8862497363092332</v>
      </c>
      <c r="G9">
        <v>0.16002243071130101</v>
      </c>
      <c r="H9">
        <v>0.11735872290457075</v>
      </c>
      <c r="I9">
        <v>1</v>
      </c>
    </row>
    <row r="10" spans="1:16" x14ac:dyDescent="0.25">
      <c r="A10" s="5" t="s">
        <v>17</v>
      </c>
      <c r="B10" s="5">
        <v>-2.7980771184030497E-2</v>
      </c>
      <c r="C10">
        <v>7.8803575211636948E-3</v>
      </c>
      <c r="D10" s="7">
        <v>0.82669242851059854</v>
      </c>
      <c r="E10">
        <v>2.6094036485083988E-2</v>
      </c>
      <c r="F10">
        <v>-4.7447135471168182E-2</v>
      </c>
      <c r="G10">
        <v>-2.635432455648163E-2</v>
      </c>
      <c r="H10">
        <v>-6.7250108943967533E-4</v>
      </c>
      <c r="I10">
        <v>8.1361867638279524E-3</v>
      </c>
      <c r="J10">
        <v>1</v>
      </c>
    </row>
    <row r="11" spans="1:16" x14ac:dyDescent="0.25">
      <c r="A11" t="s">
        <v>21</v>
      </c>
      <c r="B11">
        <v>0.82130689615640584</v>
      </c>
      <c r="C11">
        <v>-0.59750883956820067</v>
      </c>
      <c r="D11">
        <v>-0.22192595748520152</v>
      </c>
      <c r="E11">
        <v>0.61850987136695412</v>
      </c>
      <c r="F11">
        <v>0.38300514685667991</v>
      </c>
      <c r="G11">
        <v>0.27933528127639107</v>
      </c>
      <c r="H11">
        <v>0.29464001520638544</v>
      </c>
      <c r="I11">
        <v>0.48916146509370234</v>
      </c>
      <c r="J11">
        <v>-3.6073336157351525E-2</v>
      </c>
      <c r="K11">
        <v>1</v>
      </c>
    </row>
    <row r="12" spans="1:16" x14ac:dyDescent="0.25">
      <c r="A12" t="s">
        <v>15</v>
      </c>
      <c r="B12">
        <v>-0.61654257388789735</v>
      </c>
      <c r="C12">
        <v>0.65642887931448335</v>
      </c>
      <c r="D12">
        <v>7.9156419139210968E-2</v>
      </c>
      <c r="E12">
        <v>-0.24631036763362563</v>
      </c>
      <c r="F12">
        <v>-0.13892067916692971</v>
      </c>
      <c r="G12">
        <v>-0.19711185198238765</v>
      </c>
      <c r="H12">
        <v>-0.1847279723727884</v>
      </c>
      <c r="I12">
        <v>-0.1846148543534519</v>
      </c>
      <c r="J12">
        <v>-4.7867758253520451E-2</v>
      </c>
      <c r="K12">
        <v>-0.39900381356462955</v>
      </c>
      <c r="L12">
        <v>1</v>
      </c>
    </row>
    <row r="13" spans="1:16" x14ac:dyDescent="0.25">
      <c r="A13" s="5" t="s">
        <v>11</v>
      </c>
      <c r="B13" s="5">
        <v>-0.24091636022969776</v>
      </c>
      <c r="C13">
        <v>0.19135304370876799</v>
      </c>
      <c r="D13" s="7">
        <v>0.99541241181364515</v>
      </c>
      <c r="E13">
        <v>-0.11904189231927721</v>
      </c>
      <c r="F13">
        <v>-9.7562310318693501E-2</v>
      </c>
      <c r="G13">
        <v>-0.10951646285585902</v>
      </c>
      <c r="H13">
        <v>-0.10704200317188008</v>
      </c>
      <c r="I13">
        <v>-0.11202506780280992</v>
      </c>
      <c r="J13" s="7">
        <v>0.78695857118745216</v>
      </c>
      <c r="K13">
        <v>-0.23871691138214807</v>
      </c>
      <c r="L13">
        <v>0.10432620025642278</v>
      </c>
      <c r="M13">
        <v>1</v>
      </c>
    </row>
    <row r="14" spans="1:16" x14ac:dyDescent="0.25">
      <c r="A14" t="s">
        <v>12</v>
      </c>
      <c r="B14">
        <v>0.35879934371095101</v>
      </c>
      <c r="C14">
        <v>-0.32134458981189684</v>
      </c>
      <c r="D14">
        <v>-0.12297482535556339</v>
      </c>
      <c r="E14">
        <v>0.18279932658234657</v>
      </c>
      <c r="F14">
        <v>6.755057284043478E-2</v>
      </c>
      <c r="G14">
        <v>0.61797470412742539</v>
      </c>
      <c r="H14" s="7">
        <v>0.76340824436902521</v>
      </c>
      <c r="I14">
        <v>0.12679336888853485</v>
      </c>
      <c r="J14">
        <v>-5.3042829256954901E-2</v>
      </c>
      <c r="K14">
        <v>0.31564259916340442</v>
      </c>
      <c r="L14">
        <v>-0.30298291052824261</v>
      </c>
      <c r="M14">
        <v>-0.13664129904683642</v>
      </c>
      <c r="N14">
        <v>1</v>
      </c>
    </row>
    <row r="15" spans="1:16" x14ac:dyDescent="0.25">
      <c r="A15" t="s">
        <v>13</v>
      </c>
      <c r="B15">
        <v>0.32875886191225906</v>
      </c>
      <c r="C15">
        <v>-0.18502394075099282</v>
      </c>
      <c r="D15">
        <v>-0.14572249809500215</v>
      </c>
      <c r="E15">
        <v>0.33439055711010879</v>
      </c>
      <c r="F15">
        <v>0.19417853808156754</v>
      </c>
      <c r="G15">
        <v>0.11801379353399226</v>
      </c>
      <c r="H15">
        <v>0.16716833992864474</v>
      </c>
      <c r="I15">
        <v>0.23542059727637812</v>
      </c>
      <c r="J15">
        <v>8.8665591229092626E-4</v>
      </c>
      <c r="K15">
        <v>0.33831453984013776</v>
      </c>
      <c r="L15">
        <v>-0.11448876663610147</v>
      </c>
      <c r="M15">
        <v>-0.15026950444639028</v>
      </c>
      <c r="N15">
        <v>0.20017129592263933</v>
      </c>
      <c r="O15">
        <v>1</v>
      </c>
    </row>
    <row r="16" spans="1:16" ht="15.75" thickBot="1" x14ac:dyDescent="0.3">
      <c r="A16" s="6" t="s">
        <v>9</v>
      </c>
      <c r="B16" s="6">
        <v>-6.5757867881350462E-2</v>
      </c>
      <c r="C16" s="3">
        <v>6.1359311536339292E-2</v>
      </c>
      <c r="D16" s="8">
        <v>0.69768692508636398</v>
      </c>
      <c r="E16" s="3">
        <v>1.8832027414186082E-2</v>
      </c>
      <c r="F16" s="3">
        <v>-6.9110092485736574E-2</v>
      </c>
      <c r="G16" s="3">
        <v>-2.9389098826028495E-2</v>
      </c>
      <c r="H16" s="3">
        <v>-2.8456522019140614E-2</v>
      </c>
      <c r="I16" s="3">
        <v>-6.5027833901469309E-2</v>
      </c>
      <c r="J16" s="3">
        <v>0.66884599016893864</v>
      </c>
      <c r="K16" s="3">
        <v>-8.0650201395270155E-2</v>
      </c>
      <c r="L16" s="3">
        <v>-4.6239815271161992E-2</v>
      </c>
      <c r="M16" s="3">
        <v>0.66726814439507054</v>
      </c>
      <c r="N16" s="3">
        <v>-3.9869532210903703E-2</v>
      </c>
      <c r="O16" s="3">
        <v>-9.8707454150000248E-2</v>
      </c>
      <c r="P16" s="3">
        <v>1</v>
      </c>
    </row>
    <row r="18" spans="1:2" x14ac:dyDescent="0.25">
      <c r="A18" t="s">
        <v>250</v>
      </c>
      <c r="B18" s="5" t="s">
        <v>251</v>
      </c>
    </row>
    <row r="19" spans="1:2" x14ac:dyDescent="0.25">
      <c r="B19" s="7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EBF4-6165-4C57-BB09-488A0B691F8D}">
  <dimension ref="A1:F17"/>
  <sheetViews>
    <sheetView tabSelected="1" workbookViewId="0">
      <selection activeCell="F9" sqref="F9"/>
    </sheetView>
  </sheetViews>
  <sheetFormatPr defaultRowHeight="15" x14ac:dyDescent="0.25"/>
  <cols>
    <col min="1" max="1" width="31.5703125" bestFit="1" customWidth="1"/>
    <col min="2" max="3" width="12" bestFit="1" customWidth="1"/>
    <col min="4" max="4" width="20.140625" bestFit="1" customWidth="1"/>
    <col min="6" max="6" width="47.7109375" bestFit="1" customWidth="1"/>
  </cols>
  <sheetData>
    <row r="1" spans="1:6" x14ac:dyDescent="0.25">
      <c r="A1" s="12" t="s">
        <v>315</v>
      </c>
      <c r="B1" s="12"/>
      <c r="C1" s="12"/>
    </row>
    <row r="2" spans="1:6" x14ac:dyDescent="0.25">
      <c r="B2" t="s">
        <v>31</v>
      </c>
      <c r="C2" t="s">
        <v>23</v>
      </c>
      <c r="D2" t="s">
        <v>316</v>
      </c>
    </row>
    <row r="3" spans="1:6" x14ac:dyDescent="0.25">
      <c r="A3" t="s">
        <v>288</v>
      </c>
      <c r="B3">
        <v>74.40625</v>
      </c>
      <c r="C3">
        <v>174.47321428571428</v>
      </c>
      <c r="D3">
        <f>C3/B3</f>
        <v>2.344873102537949</v>
      </c>
    </row>
    <row r="4" spans="1:6" x14ac:dyDescent="0.25">
      <c r="A4" t="s">
        <v>289</v>
      </c>
      <c r="B4">
        <v>16.556250000000002</v>
      </c>
      <c r="C4">
        <v>12.072321428571426</v>
      </c>
      <c r="D4">
        <f>B4/C4</f>
        <v>1.3714222320834262</v>
      </c>
    </row>
    <row r="5" spans="1:6" x14ac:dyDescent="0.25">
      <c r="A5" t="s">
        <v>304</v>
      </c>
      <c r="B5">
        <v>0.10000000000000005</v>
      </c>
      <c r="C5">
        <v>0.93035714285714199</v>
      </c>
      <c r="D5">
        <f>C5/B5</f>
        <v>9.3035714285714164</v>
      </c>
    </row>
    <row r="6" spans="1:6" x14ac:dyDescent="0.25">
      <c r="A6" t="s">
        <v>291</v>
      </c>
      <c r="B6">
        <v>81.137500000000003</v>
      </c>
      <c r="C6">
        <v>68.737499999999997</v>
      </c>
      <c r="D6">
        <f>B6/C6</f>
        <v>1.1803964357155847</v>
      </c>
      <c r="E6">
        <f>_xlfn.MINIFS(Workings!D2:D145,Workings!C2:C145,"Developed")</f>
        <v>73.400000000000006</v>
      </c>
      <c r="F6" t="s">
        <v>317</v>
      </c>
    </row>
    <row r="7" spans="1:6" x14ac:dyDescent="0.25">
      <c r="A7" t="s">
        <v>290</v>
      </c>
      <c r="B7">
        <v>27555.012987843751</v>
      </c>
      <c r="C7">
        <v>4382.111431985717</v>
      </c>
      <c r="D7">
        <f>C7/B7</f>
        <v>0.15903136877195237</v>
      </c>
    </row>
    <row r="8" spans="1:6" x14ac:dyDescent="0.25">
      <c r="A8" t="s">
        <v>305</v>
      </c>
      <c r="B8">
        <v>92.9375</v>
      </c>
      <c r="C8">
        <v>81.446428571428569</v>
      </c>
      <c r="D8">
        <f t="shared" ref="D4:D17" si="0">C8/B8</f>
        <v>0.87635699875108075</v>
      </c>
    </row>
    <row r="9" spans="1:6" x14ac:dyDescent="0.25">
      <c r="A9" t="s">
        <v>306</v>
      </c>
      <c r="B9">
        <v>8.0037500000000001</v>
      </c>
      <c r="C9">
        <v>5.8227678571428596</v>
      </c>
      <c r="D9">
        <f t="shared" si="0"/>
        <v>0.72750496419089294</v>
      </c>
    </row>
    <row r="10" spans="1:6" x14ac:dyDescent="0.25">
      <c r="A10" t="s">
        <v>307</v>
      </c>
      <c r="B10">
        <v>3322.9085817091254</v>
      </c>
      <c r="C10">
        <v>471.46969861265205</v>
      </c>
      <c r="D10">
        <f t="shared" si="0"/>
        <v>0.14188464323329456</v>
      </c>
    </row>
    <row r="11" spans="1:6" x14ac:dyDescent="0.25">
      <c r="A11" t="s">
        <v>308</v>
      </c>
      <c r="B11">
        <v>93</v>
      </c>
      <c r="C11">
        <v>81.857142857142861</v>
      </c>
      <c r="D11">
        <f t="shared" si="0"/>
        <v>0.8801843317972351</v>
      </c>
    </row>
    <row r="12" spans="1:6" x14ac:dyDescent="0.25">
      <c r="A12" t="s">
        <v>309</v>
      </c>
      <c r="B12">
        <v>90</v>
      </c>
      <c r="C12">
        <v>80.544642857142861</v>
      </c>
      <c r="D12">
        <f t="shared" si="0"/>
        <v>0.89494047619047623</v>
      </c>
    </row>
    <row r="13" spans="1:6" x14ac:dyDescent="0.25">
      <c r="A13" t="s">
        <v>310</v>
      </c>
      <c r="B13">
        <v>15117224</v>
      </c>
      <c r="C13">
        <v>25640759.086964283</v>
      </c>
      <c r="D13">
        <f t="shared" si="0"/>
        <v>1.6961288055905159</v>
      </c>
    </row>
    <row r="14" spans="1:6" x14ac:dyDescent="0.25">
      <c r="A14" t="s">
        <v>311</v>
      </c>
      <c r="B14">
        <v>1.5</v>
      </c>
      <c r="C14">
        <v>44.598214285714285</v>
      </c>
      <c r="D14">
        <f t="shared" si="0"/>
        <v>29.732142857142858</v>
      </c>
    </row>
    <row r="15" spans="1:6" x14ac:dyDescent="0.25">
      <c r="A15" t="s">
        <v>312</v>
      </c>
      <c r="B15">
        <v>103.375</v>
      </c>
      <c r="C15">
        <v>2376.5714285714284</v>
      </c>
      <c r="D15">
        <f t="shared" si="0"/>
        <v>22.989808257039211</v>
      </c>
    </row>
    <row r="16" spans="1:6" x14ac:dyDescent="0.25">
      <c r="A16" t="s">
        <v>313</v>
      </c>
      <c r="B16">
        <v>1.25</v>
      </c>
      <c r="C16">
        <v>33.303571428571431</v>
      </c>
      <c r="D16">
        <f t="shared" si="0"/>
        <v>26.642857142857146</v>
      </c>
    </row>
    <row r="17" spans="1:4" x14ac:dyDescent="0.25">
      <c r="A17" t="s">
        <v>314</v>
      </c>
      <c r="B17">
        <v>7.7340625000000021</v>
      </c>
      <c r="C17">
        <v>2.2330357142857111</v>
      </c>
      <c r="D17">
        <f t="shared" si="0"/>
        <v>0.28872739446904011</v>
      </c>
    </row>
  </sheetData>
  <mergeCells count="1">
    <mergeCell ref="A1:C1"/>
  </mergeCells>
  <pageMargins left="0.7" right="0.7" top="0.75" bottom="0.75" header="0.3" footer="0.3"/>
  <ignoredErrors>
    <ignoredError sqref="D4 D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ADFC-D85D-4E36-9268-69B407DDAF8D}">
  <dimension ref="A1:I174"/>
  <sheetViews>
    <sheetView workbookViewId="0">
      <selection activeCell="H30" sqref="H30"/>
    </sheetView>
  </sheetViews>
  <sheetFormatPr defaultRowHeight="15" x14ac:dyDescent="0.25"/>
  <sheetData>
    <row r="1" spans="1:9" x14ac:dyDescent="0.25">
      <c r="A1" t="s">
        <v>222</v>
      </c>
    </row>
    <row r="2" spans="1:9" ht="15.75" thickBot="1" x14ac:dyDescent="0.3"/>
    <row r="3" spans="1:9" x14ac:dyDescent="0.25">
      <c r="A3" s="10" t="s">
        <v>223</v>
      </c>
      <c r="B3" s="10"/>
    </row>
    <row r="4" spans="1:9" x14ac:dyDescent="0.25">
      <c r="A4" t="s">
        <v>224</v>
      </c>
      <c r="B4">
        <v>0.91436341224956152</v>
      </c>
    </row>
    <row r="5" spans="1:9" x14ac:dyDescent="0.25">
      <c r="A5" t="s">
        <v>225</v>
      </c>
      <c r="B5">
        <v>0.83606044966066151</v>
      </c>
    </row>
    <row r="6" spans="1:9" x14ac:dyDescent="0.25">
      <c r="A6" t="s">
        <v>226</v>
      </c>
      <c r="B6">
        <v>0.82762238456966608</v>
      </c>
    </row>
    <row r="7" spans="1:9" x14ac:dyDescent="0.25">
      <c r="A7" t="s">
        <v>227</v>
      </c>
      <c r="B7">
        <v>3.6615296386009164</v>
      </c>
    </row>
    <row r="8" spans="1:9" ht="15.75" thickBot="1" x14ac:dyDescent="0.3">
      <c r="A8" s="3" t="s">
        <v>228</v>
      </c>
      <c r="B8" s="3">
        <v>144</v>
      </c>
    </row>
    <row r="10" spans="1:9" ht="15.75" thickBot="1" x14ac:dyDescent="0.3">
      <c r="A10" t="s">
        <v>229</v>
      </c>
    </row>
    <row r="11" spans="1:9" x14ac:dyDescent="0.25">
      <c r="A11" s="4"/>
      <c r="B11" s="4" t="s">
        <v>234</v>
      </c>
      <c r="C11" s="4" t="s">
        <v>235</v>
      </c>
      <c r="D11" s="4" t="s">
        <v>236</v>
      </c>
      <c r="E11" s="4" t="s">
        <v>237</v>
      </c>
      <c r="F11" s="4" t="s">
        <v>238</v>
      </c>
    </row>
    <row r="12" spans="1:9" x14ac:dyDescent="0.25">
      <c r="A12" t="s">
        <v>230</v>
      </c>
      <c r="B12">
        <v>7</v>
      </c>
      <c r="C12">
        <v>9298.6083515235514</v>
      </c>
      <c r="D12">
        <v>1328.3726216462217</v>
      </c>
      <c r="E12">
        <v>99.082009992179266</v>
      </c>
      <c r="F12">
        <v>3.1218457406671235E-50</v>
      </c>
    </row>
    <row r="13" spans="1:9" x14ac:dyDescent="0.25">
      <c r="A13" t="s">
        <v>231</v>
      </c>
      <c r="B13">
        <v>136</v>
      </c>
      <c r="C13">
        <v>1823.3247040320023</v>
      </c>
      <c r="D13">
        <v>13.406799294352957</v>
      </c>
    </row>
    <row r="14" spans="1:9" ht="15.75" thickBot="1" x14ac:dyDescent="0.3">
      <c r="A14" s="3" t="s">
        <v>232</v>
      </c>
      <c r="B14" s="3">
        <v>143</v>
      </c>
      <c r="C14" s="3">
        <v>11121.933055555553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239</v>
      </c>
      <c r="C16" s="4" t="s">
        <v>227</v>
      </c>
      <c r="D16" s="4" t="s">
        <v>240</v>
      </c>
      <c r="E16" s="4" t="s">
        <v>241</v>
      </c>
      <c r="F16" s="4" t="s">
        <v>242</v>
      </c>
      <c r="G16" s="4" t="s">
        <v>243</v>
      </c>
      <c r="H16" s="4" t="s">
        <v>244</v>
      </c>
      <c r="I16" s="4" t="s">
        <v>245</v>
      </c>
    </row>
    <row r="17" spans="1:9" x14ac:dyDescent="0.25">
      <c r="A17" t="s">
        <v>233</v>
      </c>
      <c r="B17">
        <v>56.257955003562856</v>
      </c>
      <c r="C17">
        <v>2.552232397885239</v>
      </c>
      <c r="D17">
        <v>22.042645900968026</v>
      </c>
      <c r="E17">
        <v>9.9029826734760332E-47</v>
      </c>
      <c r="F17">
        <v>51.210760320842056</v>
      </c>
      <c r="G17">
        <v>61.305149686283656</v>
      </c>
      <c r="H17">
        <v>51.210760320842056</v>
      </c>
      <c r="I17">
        <v>61.305149686283656</v>
      </c>
    </row>
    <row r="18" spans="1:9" x14ac:dyDescent="0.25">
      <c r="A18" t="s">
        <v>4</v>
      </c>
      <c r="B18">
        <v>-2.7693595153699756E-2</v>
      </c>
      <c r="C18">
        <v>4.3357596714045004E-3</v>
      </c>
      <c r="D18">
        <v>-6.3872532733644016</v>
      </c>
      <c r="E18">
        <v>2.4843782018032193E-9</v>
      </c>
      <c r="F18">
        <v>-3.6267823416455347E-2</v>
      </c>
      <c r="G18">
        <v>-1.9119366890944164E-2</v>
      </c>
      <c r="H18">
        <v>-3.6267823416455347E-2</v>
      </c>
      <c r="I18">
        <v>-1.9119366890944164E-2</v>
      </c>
    </row>
    <row r="19" spans="1:9" x14ac:dyDescent="0.25">
      <c r="A19" t="s">
        <v>6</v>
      </c>
      <c r="B19">
        <v>0.16668646127179765</v>
      </c>
      <c r="C19">
        <v>9.5695348131697E-2</v>
      </c>
      <c r="D19">
        <v>1.7418449749762328</v>
      </c>
      <c r="E19">
        <v>8.3796483041268105E-2</v>
      </c>
      <c r="F19">
        <v>-2.2556905692598578E-2</v>
      </c>
      <c r="G19">
        <v>0.3559298282361939</v>
      </c>
      <c r="H19">
        <v>-2.2556905692598578E-2</v>
      </c>
      <c r="I19">
        <v>0.3559298282361939</v>
      </c>
    </row>
    <row r="20" spans="1:9" x14ac:dyDescent="0.25">
      <c r="A20" t="s">
        <v>253</v>
      </c>
      <c r="B20">
        <v>2.9515404091922759E-5</v>
      </c>
      <c r="C20">
        <v>2.03959096719413E-5</v>
      </c>
      <c r="D20">
        <v>1.4471236913020442</v>
      </c>
      <c r="E20">
        <v>0.15016335387957488</v>
      </c>
      <c r="F20">
        <v>-1.0818746877547344E-5</v>
      </c>
      <c r="G20">
        <v>6.984955506139286E-5</v>
      </c>
      <c r="H20">
        <v>-1.0818746877547344E-5</v>
      </c>
      <c r="I20">
        <v>6.984955506139286E-5</v>
      </c>
    </row>
    <row r="21" spans="1:9" x14ac:dyDescent="0.25">
      <c r="A21" t="s">
        <v>21</v>
      </c>
      <c r="B21">
        <v>1.3388118775481197</v>
      </c>
      <c r="C21">
        <v>0.1642073092604846</v>
      </c>
      <c r="D21">
        <v>8.15318077847766</v>
      </c>
      <c r="E21">
        <v>2.077279455087959E-13</v>
      </c>
      <c r="F21">
        <v>1.0140819435303028</v>
      </c>
      <c r="G21">
        <v>1.6635418115659366</v>
      </c>
      <c r="H21">
        <v>1.0140819435303028</v>
      </c>
      <c r="I21">
        <v>1.6635418115659366</v>
      </c>
    </row>
    <row r="22" spans="1:9" x14ac:dyDescent="0.25">
      <c r="A22" t="s">
        <v>15</v>
      </c>
      <c r="B22">
        <v>-1.0027220405691346</v>
      </c>
      <c r="C22">
        <v>0.27351405531650974</v>
      </c>
      <c r="D22">
        <v>-3.6660713447021482</v>
      </c>
      <c r="E22">
        <v>3.5221140951147985E-4</v>
      </c>
      <c r="F22">
        <v>-1.5436127082006348</v>
      </c>
      <c r="G22">
        <v>-0.46183137293763443</v>
      </c>
      <c r="H22">
        <v>-1.5436127082006348</v>
      </c>
      <c r="I22">
        <v>-0.46183137293763443</v>
      </c>
    </row>
    <row r="23" spans="1:9" x14ac:dyDescent="0.25">
      <c r="A23" t="s">
        <v>12</v>
      </c>
      <c r="B23">
        <v>1.0195285661003538E-2</v>
      </c>
      <c r="C23">
        <v>1.5677703818295006E-2</v>
      </c>
      <c r="D23">
        <v>0.650304775442065</v>
      </c>
      <c r="E23">
        <v>0.51659241594717353</v>
      </c>
      <c r="F23">
        <v>-2.0808326476564894E-2</v>
      </c>
      <c r="G23">
        <v>4.1198897798571971E-2</v>
      </c>
      <c r="H23">
        <v>-2.0808326476564894E-2</v>
      </c>
      <c r="I23">
        <v>4.1198897798571971E-2</v>
      </c>
    </row>
    <row r="24" spans="1:9" ht="15.75" thickBot="1" x14ac:dyDescent="0.3">
      <c r="A24" s="3" t="s">
        <v>13</v>
      </c>
      <c r="B24" s="3">
        <v>0.15673806709628579</v>
      </c>
      <c r="C24" s="3">
        <v>0.12002315000263061</v>
      </c>
      <c r="D24" s="3">
        <v>1.3058986294964803</v>
      </c>
      <c r="E24" s="3">
        <v>0.19379159609861391</v>
      </c>
      <c r="F24" s="3">
        <v>-8.0615006627965807E-2</v>
      </c>
      <c r="G24" s="3">
        <v>0.39409114082053742</v>
      </c>
      <c r="H24" s="3">
        <v>-8.0615006627965807E-2</v>
      </c>
      <c r="I24" s="3">
        <v>0.39409114082053742</v>
      </c>
    </row>
    <row r="25" spans="1:9" x14ac:dyDescent="0.25">
      <c r="B25" t="s">
        <v>269</v>
      </c>
      <c r="C25" t="s">
        <v>297</v>
      </c>
      <c r="D25" t="s">
        <v>298</v>
      </c>
      <c r="E25" t="s">
        <v>299</v>
      </c>
      <c r="F25" t="s">
        <v>283</v>
      </c>
      <c r="G25" t="s">
        <v>300</v>
      </c>
      <c r="H25" t="s">
        <v>281</v>
      </c>
    </row>
    <row r="26" spans="1:9" x14ac:dyDescent="0.25">
      <c r="A26" t="s">
        <v>301</v>
      </c>
      <c r="B26">
        <v>184</v>
      </c>
      <c r="C26">
        <v>3.07</v>
      </c>
      <c r="D26">
        <v>1573</v>
      </c>
      <c r="E26">
        <v>11.6</v>
      </c>
      <c r="F26">
        <v>0.2</v>
      </c>
      <c r="G26">
        <v>84</v>
      </c>
      <c r="H26">
        <v>4.7</v>
      </c>
    </row>
    <row r="27" spans="1:9" x14ac:dyDescent="0.25">
      <c r="A27" t="s">
        <v>302</v>
      </c>
      <c r="B27">
        <f>B17+(B18*B26)+(B19*C26)+(B20*D26)+(B21*E26)+(B22*F26)+(B23*G26)+(B24*H26)</f>
        <v>68.643234944344314</v>
      </c>
    </row>
    <row r="28" spans="1:9" x14ac:dyDescent="0.25">
      <c r="A28" t="s">
        <v>246</v>
      </c>
    </row>
    <row r="29" spans="1:9" ht="15.75" thickBot="1" x14ac:dyDescent="0.3">
      <c r="E29" s="3"/>
    </row>
    <row r="30" spans="1:9" x14ac:dyDescent="0.25">
      <c r="A30" s="4" t="s">
        <v>247</v>
      </c>
      <c r="B30" s="4" t="s">
        <v>248</v>
      </c>
      <c r="C30" s="4" t="s">
        <v>249</v>
      </c>
      <c r="D30" s="4" t="s">
        <v>259</v>
      </c>
      <c r="E30" s="9" t="s">
        <v>260</v>
      </c>
    </row>
    <row r="31" spans="1:9" x14ac:dyDescent="0.25">
      <c r="A31">
        <v>1</v>
      </c>
      <c r="B31">
        <v>63.934032095329457</v>
      </c>
      <c r="C31">
        <v>-4.0340320953294579</v>
      </c>
      <c r="D31">
        <v>-1.1297318162671173</v>
      </c>
      <c r="E31">
        <v>-0.94067144600321762</v>
      </c>
    </row>
    <row r="32" spans="1:9" x14ac:dyDescent="0.25">
      <c r="A32">
        <v>2</v>
      </c>
      <c r="B32">
        <v>77.754831986302449</v>
      </c>
      <c r="C32">
        <v>-0.25483198630244885</v>
      </c>
      <c r="D32">
        <v>-7.1365769018481406E-2</v>
      </c>
      <c r="E32">
        <v>0.77923746640723635</v>
      </c>
    </row>
    <row r="33" spans="1:5" x14ac:dyDescent="0.25">
      <c r="A33">
        <v>3</v>
      </c>
      <c r="B33">
        <v>77.248414819988398</v>
      </c>
      <c r="C33">
        <v>-1.8484148199883919</v>
      </c>
      <c r="D33">
        <v>-0.51764908717960978</v>
      </c>
      <c r="E33">
        <v>0.7162171343995305</v>
      </c>
    </row>
    <row r="34" spans="1:5" x14ac:dyDescent="0.25">
      <c r="A34">
        <v>4</v>
      </c>
      <c r="B34">
        <v>62.49232295686646</v>
      </c>
      <c r="C34">
        <v>-10.792322956866457</v>
      </c>
      <c r="D34">
        <v>-3.0223930617503667</v>
      </c>
      <c r="E34">
        <v>-1.1200827981613264</v>
      </c>
    </row>
    <row r="35" spans="1:5" x14ac:dyDescent="0.25">
      <c r="A35">
        <v>5</v>
      </c>
      <c r="B35">
        <v>79.423273005371712</v>
      </c>
      <c r="C35">
        <v>-3.2232730053717091</v>
      </c>
      <c r="D35">
        <v>-0.90267850642520875</v>
      </c>
      <c r="E35">
        <v>0.98686413064992273</v>
      </c>
    </row>
    <row r="36" spans="1:5" x14ac:dyDescent="0.25">
      <c r="A36">
        <v>6</v>
      </c>
      <c r="B36">
        <v>75.268658793870927</v>
      </c>
      <c r="C36">
        <v>-0.6686587938709323</v>
      </c>
      <c r="D36">
        <v>-0.18725808218962489</v>
      </c>
      <c r="E36">
        <v>0.46984933654568078</v>
      </c>
    </row>
    <row r="37" spans="1:5" x14ac:dyDescent="0.25">
      <c r="A37">
        <v>7</v>
      </c>
      <c r="B37">
        <v>89.172539693596079</v>
      </c>
      <c r="C37">
        <v>-6.4725396935960759</v>
      </c>
      <c r="D37">
        <v>-1.8126365510014908</v>
      </c>
      <c r="E37">
        <v>2.200097141678127</v>
      </c>
    </row>
    <row r="38" spans="1:5" x14ac:dyDescent="0.25">
      <c r="A38">
        <v>8</v>
      </c>
      <c r="B38">
        <v>81.941571759951955</v>
      </c>
      <c r="C38">
        <v>-0.54157175995194962</v>
      </c>
      <c r="D38">
        <v>-0.15166732280535494</v>
      </c>
      <c r="E38">
        <v>1.3002500783723585</v>
      </c>
    </row>
    <row r="39" spans="1:5" x14ac:dyDescent="0.25">
      <c r="A39">
        <v>9</v>
      </c>
      <c r="B39">
        <v>71.422297987148156</v>
      </c>
      <c r="C39">
        <v>1.0777020128518444</v>
      </c>
      <c r="D39">
        <v>0.30181075003926272</v>
      </c>
      <c r="E39">
        <v>-8.8053204940739902E-3</v>
      </c>
    </row>
    <row r="40" spans="1:5" x14ac:dyDescent="0.25">
      <c r="A40">
        <v>10</v>
      </c>
      <c r="B40">
        <v>67.328305460888217</v>
      </c>
      <c r="C40">
        <v>4.0716945391117889</v>
      </c>
      <c r="D40">
        <v>1.1402791941792894</v>
      </c>
      <c r="E40">
        <v>-0.51827613902862602</v>
      </c>
    </row>
    <row r="41" spans="1:5" x14ac:dyDescent="0.25">
      <c r="A41">
        <v>11</v>
      </c>
      <c r="B41">
        <v>76.11591722447173</v>
      </c>
      <c r="C41">
        <v>-4.1159172244717297</v>
      </c>
      <c r="D41">
        <v>-1.1526637695796034</v>
      </c>
      <c r="E41">
        <v>0.57528515338700448</v>
      </c>
    </row>
    <row r="42" spans="1:5" x14ac:dyDescent="0.25">
      <c r="A42">
        <v>12</v>
      </c>
      <c r="B42">
        <v>80.63459235861589</v>
      </c>
      <c r="C42">
        <v>8.3654076413841096</v>
      </c>
      <c r="D42">
        <v>2.3427347490510879</v>
      </c>
      <c r="E42">
        <v>1.1376049682175564</v>
      </c>
    </row>
    <row r="43" spans="1:5" x14ac:dyDescent="0.25">
      <c r="A43">
        <v>13</v>
      </c>
      <c r="B43">
        <v>71.408514089557741</v>
      </c>
      <c r="C43">
        <v>-1.408514089557741</v>
      </c>
      <c r="D43">
        <v>-0.39445476462029377</v>
      </c>
      <c r="E43">
        <v>-1.0520637154507743E-2</v>
      </c>
    </row>
    <row r="44" spans="1:5" x14ac:dyDescent="0.25">
      <c r="A44">
        <v>14</v>
      </c>
      <c r="B44">
        <v>64.004860892065523</v>
      </c>
      <c r="C44">
        <v>-4.3048608920655198</v>
      </c>
      <c r="D44">
        <v>-1.2055774965204573</v>
      </c>
      <c r="E44">
        <v>-0.93185726160559568</v>
      </c>
    </row>
    <row r="45" spans="1:5" x14ac:dyDescent="0.25">
      <c r="A45">
        <v>15</v>
      </c>
      <c r="B45">
        <v>68.144747025349261</v>
      </c>
      <c r="C45">
        <v>1.2552529746507446</v>
      </c>
      <c r="D45">
        <v>0.35153394653670245</v>
      </c>
      <c r="E45">
        <v>-0.41667528131734149</v>
      </c>
    </row>
    <row r="46" spans="1:5" x14ac:dyDescent="0.25">
      <c r="A46">
        <v>16</v>
      </c>
      <c r="B46">
        <v>75.905907312905853</v>
      </c>
      <c r="C46">
        <v>1.2940926870941496</v>
      </c>
      <c r="D46">
        <v>0.36241101886658855</v>
      </c>
      <c r="E46">
        <v>0.54915078190011268</v>
      </c>
    </row>
    <row r="47" spans="1:5" x14ac:dyDescent="0.25">
      <c r="A47">
        <v>17</v>
      </c>
      <c r="B47">
        <v>65.448507183541423</v>
      </c>
      <c r="C47">
        <v>-0.34850718354142884</v>
      </c>
      <c r="D47">
        <v>-9.7599534198113777E-2</v>
      </c>
      <c r="E47">
        <v>-0.75220484331832815</v>
      </c>
    </row>
    <row r="48" spans="1:5" x14ac:dyDescent="0.25">
      <c r="A48">
        <v>18</v>
      </c>
      <c r="B48">
        <v>76.058902779882402</v>
      </c>
      <c r="C48">
        <v>-1.2589027798824048</v>
      </c>
      <c r="D48">
        <v>-0.35255607551236395</v>
      </c>
      <c r="E48">
        <v>0.56819007552183953</v>
      </c>
    </row>
    <row r="49" spans="1:5" x14ac:dyDescent="0.25">
      <c r="A49">
        <v>19</v>
      </c>
      <c r="B49">
        <v>76.607469371199926</v>
      </c>
      <c r="C49">
        <v>-2.3074693711999288</v>
      </c>
      <c r="D49">
        <v>-0.64620744260428109</v>
      </c>
      <c r="E49">
        <v>0.63645563011350004</v>
      </c>
    </row>
    <row r="50" spans="1:5" x14ac:dyDescent="0.25">
      <c r="A50">
        <v>20</v>
      </c>
      <c r="B50">
        <v>60.252366384407544</v>
      </c>
      <c r="C50">
        <v>-0.95236638440754717</v>
      </c>
      <c r="D50">
        <v>-0.26671047224789518</v>
      </c>
      <c r="E50">
        <v>-1.3988308664913456</v>
      </c>
    </row>
    <row r="51" spans="1:5" x14ac:dyDescent="0.25">
      <c r="A51">
        <v>21</v>
      </c>
      <c r="B51">
        <v>63.683712657346071</v>
      </c>
      <c r="C51">
        <v>-4.5837126573460694</v>
      </c>
      <c r="D51">
        <v>-1.2836700113580117</v>
      </c>
      <c r="E51">
        <v>-0.97182207662759978</v>
      </c>
    </row>
    <row r="52" spans="1:5" x14ac:dyDescent="0.25">
      <c r="A52">
        <v>22</v>
      </c>
      <c r="B52">
        <v>72.711690625403889</v>
      </c>
      <c r="C52">
        <v>0.2883093745961105</v>
      </c>
      <c r="D52">
        <v>8.07411209708533E-2</v>
      </c>
      <c r="E52">
        <v>0.1516512310533446</v>
      </c>
    </row>
    <row r="53" spans="1:5" x14ac:dyDescent="0.25">
      <c r="A53">
        <v>23</v>
      </c>
      <c r="B53">
        <v>67.478099797161406</v>
      </c>
      <c r="C53">
        <v>0.82190020283859155</v>
      </c>
      <c r="D53">
        <v>0.2301733816193948</v>
      </c>
      <c r="E53">
        <v>-0.49963520536217904</v>
      </c>
    </row>
    <row r="54" spans="1:5" x14ac:dyDescent="0.25">
      <c r="A54">
        <v>24</v>
      </c>
      <c r="B54">
        <v>57.899294539886412</v>
      </c>
      <c r="C54">
        <v>-1.1992945398864094</v>
      </c>
      <c r="D54">
        <v>-0.33586277123421282</v>
      </c>
      <c r="E54">
        <v>-1.6916553968267662</v>
      </c>
    </row>
    <row r="55" spans="1:5" x14ac:dyDescent="0.25">
      <c r="A55">
        <v>25</v>
      </c>
      <c r="B55">
        <v>78.165978678700753</v>
      </c>
      <c r="C55">
        <v>3.8340213212992467</v>
      </c>
      <c r="D55">
        <v>1.0737187430742308</v>
      </c>
      <c r="E55">
        <v>0.83040200580743317</v>
      </c>
    </row>
    <row r="56" spans="1:5" x14ac:dyDescent="0.25">
      <c r="A56">
        <v>26</v>
      </c>
      <c r="B56">
        <v>50.299445453374098</v>
      </c>
      <c r="C56">
        <v>7.7005545466259022</v>
      </c>
      <c r="D56">
        <v>2.1565424539621065</v>
      </c>
      <c r="E56">
        <v>-2.6374073272489906</v>
      </c>
    </row>
    <row r="57" spans="1:5" x14ac:dyDescent="0.25">
      <c r="A57">
        <v>27</v>
      </c>
      <c r="B57">
        <v>54.119676480044959</v>
      </c>
      <c r="C57">
        <v>-1.5196764800449571</v>
      </c>
      <c r="D57">
        <v>-0.42558582315875115</v>
      </c>
      <c r="E57">
        <v>-2.1620043518734757</v>
      </c>
    </row>
    <row r="58" spans="1:5" x14ac:dyDescent="0.25">
      <c r="A58">
        <v>28</v>
      </c>
      <c r="B58">
        <v>79.368224453969276</v>
      </c>
      <c r="C58">
        <v>3.6317755460307239</v>
      </c>
      <c r="D58">
        <v>1.0170797571596184</v>
      </c>
      <c r="E58">
        <v>0.98001369544217665</v>
      </c>
    </row>
    <row r="59" spans="1:5" x14ac:dyDescent="0.25">
      <c r="A59">
        <v>29</v>
      </c>
      <c r="B59">
        <v>74.383928820949762</v>
      </c>
      <c r="C59">
        <v>1.4160711790502347</v>
      </c>
      <c r="D59">
        <v>0.39657112964573138</v>
      </c>
      <c r="E59">
        <v>0.35975042928217038</v>
      </c>
    </row>
    <row r="60" spans="1:5" x14ac:dyDescent="0.25">
      <c r="A60">
        <v>30</v>
      </c>
      <c r="B60">
        <v>72.561571696170176</v>
      </c>
      <c r="C60">
        <v>2.0384283038298179</v>
      </c>
      <c r="D60">
        <v>0.57086241645974911</v>
      </c>
      <c r="E60">
        <v>0.13296990389808974</v>
      </c>
    </row>
    <row r="61" spans="1:5" x14ac:dyDescent="0.25">
      <c r="A61">
        <v>31</v>
      </c>
      <c r="B61">
        <v>71.65145048654469</v>
      </c>
      <c r="C61">
        <v>-8.4514504865446867</v>
      </c>
      <c r="D61">
        <v>-2.3668310718970544</v>
      </c>
      <c r="E61">
        <v>1.9711221900165356E-2</v>
      </c>
    </row>
    <row r="62" spans="1:5" x14ac:dyDescent="0.25">
      <c r="A62">
        <v>32</v>
      </c>
      <c r="B62">
        <v>75.119278364024851</v>
      </c>
      <c r="C62">
        <v>4.3807216359751493</v>
      </c>
      <c r="D62">
        <v>1.2268223190640422</v>
      </c>
      <c r="E62">
        <v>0.45125991084972106</v>
      </c>
    </row>
    <row r="63" spans="1:5" x14ac:dyDescent="0.25">
      <c r="A63">
        <v>33</v>
      </c>
      <c r="B63">
        <v>78.299643889643875</v>
      </c>
      <c r="C63">
        <v>-0.49964388964387751</v>
      </c>
      <c r="D63">
        <v>-0.13992541100197797</v>
      </c>
      <c r="E63">
        <v>0.84703577443108935</v>
      </c>
    </row>
    <row r="64" spans="1:5" x14ac:dyDescent="0.25">
      <c r="A64">
        <v>34</v>
      </c>
      <c r="B64">
        <v>75.680169442676998</v>
      </c>
      <c r="C64">
        <v>7.3198305573230016</v>
      </c>
      <c r="D64">
        <v>2.0499205943022369</v>
      </c>
      <c r="E64">
        <v>0.52105916796040541</v>
      </c>
    </row>
    <row r="65" spans="1:5" x14ac:dyDescent="0.25">
      <c r="A65">
        <v>35</v>
      </c>
      <c r="B65">
        <v>81.351883572407743</v>
      </c>
      <c r="C65">
        <v>-2.7518835724077491</v>
      </c>
      <c r="D65">
        <v>-0.77066576391677111</v>
      </c>
      <c r="E65">
        <v>1.2268672078220884</v>
      </c>
    </row>
    <row r="66" spans="1:5" x14ac:dyDescent="0.25">
      <c r="A66">
        <v>36</v>
      </c>
      <c r="B66">
        <v>84.531096276921701</v>
      </c>
      <c r="C66">
        <v>-0.53109627692170136</v>
      </c>
      <c r="D66">
        <v>-0.14873366085364675</v>
      </c>
      <c r="E66">
        <v>1.6224996102934879</v>
      </c>
    </row>
    <row r="67" spans="1:5" x14ac:dyDescent="0.25">
      <c r="A67">
        <v>37</v>
      </c>
      <c r="B67">
        <v>56.717782160524649</v>
      </c>
      <c r="C67">
        <v>6.2822178394753507</v>
      </c>
      <c r="D67">
        <v>1.7593368625384092</v>
      </c>
      <c r="E67">
        <v>-1.8386869498061877</v>
      </c>
    </row>
    <row r="68" spans="1:5" x14ac:dyDescent="0.25">
      <c r="A68">
        <v>38</v>
      </c>
      <c r="B68">
        <v>71.31471865802601</v>
      </c>
      <c r="C68">
        <v>2.2852813419739846</v>
      </c>
      <c r="D68">
        <v>0.63999367881548141</v>
      </c>
      <c r="E68">
        <v>-2.2192870303630648E-2</v>
      </c>
    </row>
    <row r="69" spans="1:5" x14ac:dyDescent="0.25">
      <c r="A69">
        <v>39</v>
      </c>
      <c r="B69">
        <v>74.668840514062808</v>
      </c>
      <c r="C69">
        <v>1.3311594859371922</v>
      </c>
      <c r="D69">
        <v>0.37279158624696246</v>
      </c>
      <c r="E69">
        <v>0.39520584171131168</v>
      </c>
    </row>
    <row r="70" spans="1:5" x14ac:dyDescent="0.25">
      <c r="A70">
        <v>40</v>
      </c>
      <c r="B70">
        <v>71.264245032987716</v>
      </c>
      <c r="C70">
        <v>2.0357549670122808</v>
      </c>
      <c r="D70">
        <v>0.57011374773649659</v>
      </c>
      <c r="E70">
        <v>-2.8473985595787062E-2</v>
      </c>
    </row>
    <row r="71" spans="1:5" x14ac:dyDescent="0.25">
      <c r="A71">
        <v>41</v>
      </c>
      <c r="B71">
        <v>64.124495217047624</v>
      </c>
      <c r="C71">
        <v>-6.2244952170476253</v>
      </c>
      <c r="D71">
        <v>-1.7431716259874963</v>
      </c>
      <c r="E71">
        <v>-0.91696954574326595</v>
      </c>
    </row>
    <row r="72" spans="1:5" x14ac:dyDescent="0.25">
      <c r="A72">
        <v>42</v>
      </c>
      <c r="B72">
        <v>77.407857581409729</v>
      </c>
      <c r="C72">
        <v>-0.10785758140973201</v>
      </c>
      <c r="D72">
        <v>-3.0205545832238487E-2</v>
      </c>
      <c r="E72">
        <v>0.73605875200134463</v>
      </c>
    </row>
    <row r="73" spans="1:5" x14ac:dyDescent="0.25">
      <c r="A73">
        <v>43</v>
      </c>
      <c r="B73">
        <v>61.970093426652944</v>
      </c>
      <c r="C73">
        <v>2.2299065733470584</v>
      </c>
      <c r="D73">
        <v>0.62448595937797424</v>
      </c>
      <c r="E73">
        <v>-1.1850708763061228</v>
      </c>
    </row>
    <row r="74" spans="1:5" x14ac:dyDescent="0.25">
      <c r="A74">
        <v>44</v>
      </c>
      <c r="B74">
        <v>77.712325510608281</v>
      </c>
      <c r="C74">
        <v>-8.012325510608278</v>
      </c>
      <c r="D74">
        <v>-2.2438539996007623</v>
      </c>
      <c r="E74">
        <v>0.77394781118045697</v>
      </c>
    </row>
    <row r="75" spans="1:5" x14ac:dyDescent="0.25">
      <c r="A75">
        <v>45</v>
      </c>
      <c r="B75">
        <v>81.651272143513097</v>
      </c>
      <c r="C75">
        <v>0.54872785648690581</v>
      </c>
      <c r="D75">
        <v>0.15367138964091109</v>
      </c>
      <c r="E75">
        <v>1.2641241738283937</v>
      </c>
    </row>
    <row r="76" spans="1:5" x14ac:dyDescent="0.25">
      <c r="A76">
        <v>46</v>
      </c>
      <c r="B76">
        <v>65.276174269287168</v>
      </c>
      <c r="C76">
        <v>0.22382573071283218</v>
      </c>
      <c r="D76">
        <v>6.2682458470839544E-2</v>
      </c>
      <c r="E76">
        <v>-0.77365055684183792</v>
      </c>
    </row>
    <row r="77" spans="1:5" x14ac:dyDescent="0.25">
      <c r="A77">
        <v>47</v>
      </c>
      <c r="B77">
        <v>74.013242343896309</v>
      </c>
      <c r="C77">
        <v>0.48675765610369126</v>
      </c>
      <c r="D77">
        <v>0.1363166176958831</v>
      </c>
      <c r="E77">
        <v>0.31362090127918701</v>
      </c>
    </row>
    <row r="78" spans="1:5" x14ac:dyDescent="0.25">
      <c r="A78">
        <v>48</v>
      </c>
      <c r="B78">
        <v>81.716132416794508</v>
      </c>
      <c r="C78">
        <v>7.2838675832054918</v>
      </c>
      <c r="D78">
        <v>2.0398491533448926</v>
      </c>
      <c r="E78">
        <v>1.2721956141906072</v>
      </c>
    </row>
    <row r="79" spans="1:5" x14ac:dyDescent="0.25">
      <c r="A79">
        <v>49</v>
      </c>
      <c r="B79">
        <v>65.663485500972712</v>
      </c>
      <c r="C79">
        <v>-3.5634855009727104</v>
      </c>
      <c r="D79">
        <v>-0.99795511094629852</v>
      </c>
      <c r="E79">
        <v>-0.7254521859438029</v>
      </c>
    </row>
    <row r="80" spans="1:5" x14ac:dyDescent="0.25">
      <c r="A80">
        <v>50</v>
      </c>
      <c r="B80">
        <v>81.447102396452451</v>
      </c>
      <c r="C80">
        <v>6.5528976035475495</v>
      </c>
      <c r="D80">
        <v>1.8351408061525627</v>
      </c>
      <c r="E80">
        <v>1.2387165729381191</v>
      </c>
    </row>
    <row r="81" spans="1:5" x14ac:dyDescent="0.25">
      <c r="A81">
        <v>51</v>
      </c>
      <c r="B81">
        <v>67.060136952289952</v>
      </c>
      <c r="C81">
        <v>4.6398630477100511</v>
      </c>
      <c r="D81">
        <v>1.2993949438798558</v>
      </c>
      <c r="E81">
        <v>-0.55164797073188543</v>
      </c>
    </row>
    <row r="82" spans="1:5" x14ac:dyDescent="0.25">
      <c r="A82">
        <v>52</v>
      </c>
      <c r="B82">
        <v>60.320450320009719</v>
      </c>
      <c r="C82">
        <v>-2.2204503200097179</v>
      </c>
      <c r="D82">
        <v>-0.62183773298675526</v>
      </c>
      <c r="E82">
        <v>-1.3903582622601938</v>
      </c>
    </row>
    <row r="83" spans="1:5" x14ac:dyDescent="0.25">
      <c r="A83">
        <v>53</v>
      </c>
      <c r="B83">
        <v>59.139965372633775</v>
      </c>
      <c r="C83">
        <v>-0.73996537263377604</v>
      </c>
      <c r="D83">
        <v>-0.20722750951044611</v>
      </c>
      <c r="E83">
        <v>-1.5372619579923323</v>
      </c>
    </row>
    <row r="84" spans="1:5" x14ac:dyDescent="0.25">
      <c r="A84">
        <v>54</v>
      </c>
      <c r="B84">
        <v>66.823986167026035</v>
      </c>
      <c r="C84">
        <v>-0.82398616702603533</v>
      </c>
      <c r="D84">
        <v>-0.2307575564733523</v>
      </c>
      <c r="E84">
        <v>-0.58103540441533075</v>
      </c>
    </row>
    <row r="85" spans="1:5" x14ac:dyDescent="0.25">
      <c r="A85">
        <v>55</v>
      </c>
      <c r="B85">
        <v>62.904651786778913</v>
      </c>
      <c r="C85">
        <v>0.19534821322108797</v>
      </c>
      <c r="D85">
        <v>5.470732173457634E-2</v>
      </c>
      <c r="E85">
        <v>-1.0687711494141801</v>
      </c>
    </row>
    <row r="86" spans="1:5" x14ac:dyDescent="0.25">
      <c r="A86">
        <v>56</v>
      </c>
      <c r="B86">
        <v>69.993531463930879</v>
      </c>
      <c r="C86">
        <v>4.5064685360691215</v>
      </c>
      <c r="D86">
        <v>1.2620377735958983</v>
      </c>
      <c r="E86">
        <v>-0.1866060481234568</v>
      </c>
    </row>
    <row r="87" spans="1:5" x14ac:dyDescent="0.25">
      <c r="A87">
        <v>57</v>
      </c>
      <c r="B87">
        <v>76.104447556944507</v>
      </c>
      <c r="C87">
        <v>-0.5044475569445126</v>
      </c>
      <c r="D87">
        <v>-0.14127067937269139</v>
      </c>
      <c r="E87">
        <v>0.57385782764912596</v>
      </c>
    </row>
    <row r="88" spans="1:5" x14ac:dyDescent="0.25">
      <c r="A88">
        <v>58</v>
      </c>
      <c r="B88">
        <v>84.509158442970715</v>
      </c>
      <c r="C88">
        <v>-2.0091584429707154</v>
      </c>
      <c r="D88">
        <v>-0.56266538374190722</v>
      </c>
      <c r="E88">
        <v>1.6197695891348771</v>
      </c>
    </row>
    <row r="89" spans="1:5" x14ac:dyDescent="0.25">
      <c r="A89">
        <v>59</v>
      </c>
      <c r="B89">
        <v>68.641671072759735</v>
      </c>
      <c r="C89">
        <v>-0.64167107275973478</v>
      </c>
      <c r="D89">
        <v>-0.17970016334630107</v>
      </c>
      <c r="E89">
        <v>-0.35483630639009656</v>
      </c>
    </row>
    <row r="90" spans="1:5" x14ac:dyDescent="0.25">
      <c r="A90">
        <v>60</v>
      </c>
      <c r="B90">
        <v>68.916981500808006</v>
      </c>
      <c r="C90">
        <v>-1.698150080800076E-2</v>
      </c>
      <c r="D90">
        <v>-4.7556740495386229E-3</v>
      </c>
      <c r="E90">
        <v>-0.32057570912980121</v>
      </c>
    </row>
    <row r="91" spans="1:5" x14ac:dyDescent="0.25">
      <c r="A91">
        <v>61</v>
      </c>
      <c r="B91">
        <v>65.74162314865049</v>
      </c>
      <c r="C91">
        <v>2.1583768513495158</v>
      </c>
      <c r="D91">
        <v>0.60445404073188169</v>
      </c>
      <c r="E91">
        <v>-0.71572846244762711</v>
      </c>
    </row>
    <row r="92" spans="1:5" x14ac:dyDescent="0.25">
      <c r="A92">
        <v>62</v>
      </c>
      <c r="B92">
        <v>83.385764153626795</v>
      </c>
      <c r="C92">
        <v>-2.185764153626792</v>
      </c>
      <c r="D92">
        <v>-0.61212386239249417</v>
      </c>
      <c r="E92">
        <v>1.4799704555365687</v>
      </c>
    </row>
    <row r="93" spans="1:5" x14ac:dyDescent="0.25">
      <c r="A93">
        <v>63</v>
      </c>
      <c r="B93">
        <v>81.151179133401314</v>
      </c>
      <c r="C93">
        <v>1.0488208665986889</v>
      </c>
      <c r="D93">
        <v>0.29372257695550619</v>
      </c>
      <c r="E93">
        <v>1.2018908420451004</v>
      </c>
    </row>
    <row r="94" spans="1:5" x14ac:dyDescent="0.25">
      <c r="A94">
        <v>64</v>
      </c>
      <c r="B94">
        <v>81.125057261429234</v>
      </c>
      <c r="C94">
        <v>1.3749427385707662</v>
      </c>
      <c r="D94">
        <v>0.38505309838938628</v>
      </c>
      <c r="E94">
        <v>1.1986401444901078</v>
      </c>
    </row>
    <row r="95" spans="1:5" x14ac:dyDescent="0.25">
      <c r="A95">
        <v>65</v>
      </c>
      <c r="B95">
        <v>71.780143853331751</v>
      </c>
      <c r="C95">
        <v>4.0198561466682463</v>
      </c>
      <c r="D95">
        <v>1.1257618378807575</v>
      </c>
      <c r="E95">
        <v>3.5726276763215818E-2</v>
      </c>
    </row>
    <row r="96" spans="1:5" x14ac:dyDescent="0.25">
      <c r="A96">
        <v>66</v>
      </c>
      <c r="B96">
        <v>76.381755826957047</v>
      </c>
      <c r="C96">
        <v>7.1182441730429531</v>
      </c>
      <c r="D96">
        <v>1.9934662710183213</v>
      </c>
      <c r="E96">
        <v>0.6083670433849826</v>
      </c>
    </row>
    <row r="97" spans="1:5" x14ac:dyDescent="0.25">
      <c r="A97">
        <v>67</v>
      </c>
      <c r="B97">
        <v>72.815702338316427</v>
      </c>
      <c r="C97">
        <v>1.1842976616835728</v>
      </c>
      <c r="D97">
        <v>0.33166289130017784</v>
      </c>
      <c r="E97">
        <v>0.16459481416319</v>
      </c>
    </row>
    <row r="98" spans="1:5" x14ac:dyDescent="0.25">
      <c r="A98">
        <v>68</v>
      </c>
      <c r="B98">
        <v>78.368963310193323</v>
      </c>
      <c r="C98">
        <v>-8.4689633101933168</v>
      </c>
      <c r="D98">
        <v>-2.3717355430566762</v>
      </c>
      <c r="E98">
        <v>0.85566212675126108</v>
      </c>
    </row>
    <row r="99" spans="1:5" x14ac:dyDescent="0.25">
      <c r="A99">
        <v>69</v>
      </c>
      <c r="B99">
        <v>63.034798462890535</v>
      </c>
      <c r="C99">
        <v>-0.13479846289053654</v>
      </c>
      <c r="D99">
        <v>-3.775034722397376E-2</v>
      </c>
      <c r="E99">
        <v>-1.0525752396310439</v>
      </c>
    </row>
    <row r="100" spans="1:5" x14ac:dyDescent="0.25">
      <c r="A100">
        <v>70</v>
      </c>
      <c r="B100">
        <v>73.080624404720893</v>
      </c>
      <c r="C100">
        <v>-6.9806244047208992</v>
      </c>
      <c r="D100">
        <v>-1.9549258164193757</v>
      </c>
      <c r="E100">
        <v>0.19756264719004951</v>
      </c>
    </row>
    <row r="101" spans="1:5" x14ac:dyDescent="0.25">
      <c r="A101">
        <v>71</v>
      </c>
      <c r="B101">
        <v>75.583858761011896</v>
      </c>
      <c r="C101">
        <v>-1.1838587610118907</v>
      </c>
      <c r="D101">
        <v>-0.33153997704435068</v>
      </c>
      <c r="E101">
        <v>0.50907392824469788</v>
      </c>
    </row>
    <row r="102" spans="1:5" x14ac:dyDescent="0.25">
      <c r="A102">
        <v>72</v>
      </c>
      <c r="B102">
        <v>73.449332484080585</v>
      </c>
      <c r="C102">
        <v>1.3506675159194117</v>
      </c>
      <c r="D102">
        <v>0.37825481549819284</v>
      </c>
      <c r="E102">
        <v>0.24344597643083132</v>
      </c>
    </row>
    <row r="103" spans="1:5" x14ac:dyDescent="0.25">
      <c r="A103">
        <v>73</v>
      </c>
      <c r="B103">
        <v>47.217495387903391</v>
      </c>
      <c r="C103">
        <v>4.8825046120966107</v>
      </c>
      <c r="D103">
        <v>1.3673467818321852</v>
      </c>
      <c r="E103">
        <v>-3.0209360250828383</v>
      </c>
    </row>
    <row r="104" spans="1:5" x14ac:dyDescent="0.25">
      <c r="A104">
        <v>74</v>
      </c>
      <c r="B104">
        <v>60.232750890001469</v>
      </c>
      <c r="C104">
        <v>-2.1327508900014678</v>
      </c>
      <c r="D104">
        <v>-0.59727748309099438</v>
      </c>
      <c r="E104">
        <v>-1.4012718875549948</v>
      </c>
    </row>
    <row r="105" spans="1:5" x14ac:dyDescent="0.25">
      <c r="A105">
        <v>75</v>
      </c>
      <c r="B105">
        <v>78.563251121053341</v>
      </c>
      <c r="C105">
        <v>-5.1632511210533352</v>
      </c>
      <c r="D105">
        <v>-1.4459699201660485</v>
      </c>
      <c r="E105">
        <v>0.87983998477010961</v>
      </c>
    </row>
    <row r="106" spans="1:5" x14ac:dyDescent="0.25">
      <c r="A106">
        <v>76</v>
      </c>
      <c r="B106">
        <v>80.435164758833679</v>
      </c>
      <c r="C106">
        <v>1.264835241166324</v>
      </c>
      <c r="D106">
        <v>0.35421746295372214</v>
      </c>
      <c r="E106">
        <v>1.1127874968011533</v>
      </c>
    </row>
    <row r="107" spans="1:5" x14ac:dyDescent="0.25">
      <c r="A107">
        <v>77</v>
      </c>
      <c r="B107">
        <v>64.808028600514959</v>
      </c>
      <c r="C107">
        <v>0.29197139948503548</v>
      </c>
      <c r="D107">
        <v>8.1766672064948587E-2</v>
      </c>
      <c r="E107">
        <v>-0.83190824918810846</v>
      </c>
    </row>
    <row r="108" spans="1:5" x14ac:dyDescent="0.25">
      <c r="A108">
        <v>78</v>
      </c>
      <c r="B108">
        <v>57.711680097563651</v>
      </c>
      <c r="C108">
        <v>-0.11168009756364938</v>
      </c>
      <c r="D108">
        <v>-3.1276042549970427E-2</v>
      </c>
      <c r="E108">
        <v>-1.7150027974109099</v>
      </c>
    </row>
    <row r="109" spans="1:5" x14ac:dyDescent="0.25">
      <c r="A109">
        <v>79</v>
      </c>
      <c r="B109">
        <v>72.13216078215784</v>
      </c>
      <c r="C109">
        <v>2.6678392178421575</v>
      </c>
      <c r="D109">
        <v>0.74712911892073541</v>
      </c>
      <c r="E109">
        <v>7.9532500569609671E-2</v>
      </c>
    </row>
    <row r="110" spans="1:5" x14ac:dyDescent="0.25">
      <c r="A110">
        <v>80</v>
      </c>
      <c r="B110">
        <v>74.834352537065129</v>
      </c>
      <c r="C110">
        <v>3.3656474629348736</v>
      </c>
      <c r="D110">
        <v>0.94255051307560289</v>
      </c>
      <c r="E110">
        <v>0.41580273955502517</v>
      </c>
    </row>
    <row r="111" spans="1:5" x14ac:dyDescent="0.25">
      <c r="A111">
        <v>81</v>
      </c>
      <c r="B111">
        <v>59.954907516999491</v>
      </c>
      <c r="C111">
        <v>-2.1549075169994936</v>
      </c>
      <c r="D111">
        <v>-0.603482452677085</v>
      </c>
      <c r="E111">
        <v>-1.4358476933875066</v>
      </c>
    </row>
    <row r="112" spans="1:5" x14ac:dyDescent="0.25">
      <c r="A112">
        <v>82</v>
      </c>
      <c r="B112">
        <v>77.809541064697967</v>
      </c>
      <c r="C112">
        <v>3.5904589353020384</v>
      </c>
      <c r="D112">
        <v>1.0055090287723649</v>
      </c>
      <c r="E112">
        <v>0.78604565640090474</v>
      </c>
    </row>
    <row r="113" spans="1:5" x14ac:dyDescent="0.25">
      <c r="A113">
        <v>83</v>
      </c>
      <c r="B113">
        <v>67.503503191621931</v>
      </c>
      <c r="C113">
        <v>-4.503503191621931</v>
      </c>
      <c r="D113">
        <v>-1.2612073280543121</v>
      </c>
      <c r="E113">
        <v>-0.49647391767385407</v>
      </c>
    </row>
    <row r="114" spans="1:5" x14ac:dyDescent="0.25">
      <c r="A114">
        <v>84</v>
      </c>
      <c r="B114">
        <v>73.528339231700357</v>
      </c>
      <c r="C114">
        <v>0.67166076829964538</v>
      </c>
      <c r="D114">
        <v>0.18809878596777876</v>
      </c>
      <c r="E114">
        <v>0.25327785377828949</v>
      </c>
    </row>
    <row r="115" spans="1:5" x14ac:dyDescent="0.25">
      <c r="A115">
        <v>85</v>
      </c>
      <c r="B115">
        <v>73.111574810127081</v>
      </c>
      <c r="C115">
        <v>3.4884251898729133</v>
      </c>
      <c r="D115">
        <v>0.97693444983491906</v>
      </c>
      <c r="E115">
        <v>0.20141422441573431</v>
      </c>
    </row>
    <row r="116" spans="1:5" x14ac:dyDescent="0.25">
      <c r="A116">
        <v>86</v>
      </c>
      <c r="B116">
        <v>71.616832001516528</v>
      </c>
      <c r="C116">
        <v>-3.2168320015165222</v>
      </c>
      <c r="D116">
        <v>-0.90087470149457161</v>
      </c>
      <c r="E116">
        <v>1.5403175954650156E-2</v>
      </c>
    </row>
    <row r="117" spans="1:5" x14ac:dyDescent="0.25">
      <c r="A117">
        <v>87</v>
      </c>
      <c r="B117">
        <v>78.056422126126407</v>
      </c>
      <c r="C117">
        <v>-2.1564221261264009</v>
      </c>
      <c r="D117">
        <v>-0.60390661938658063</v>
      </c>
      <c r="E117">
        <v>0.81676840336242174</v>
      </c>
    </row>
    <row r="118" spans="1:5" x14ac:dyDescent="0.25">
      <c r="A118">
        <v>88</v>
      </c>
      <c r="B118">
        <v>71.79915855860196</v>
      </c>
      <c r="C118">
        <v>2.3008414413980347</v>
      </c>
      <c r="D118">
        <v>0.6443512890100016</v>
      </c>
      <c r="E118">
        <v>3.8092533515290662E-2</v>
      </c>
    </row>
    <row r="119" spans="1:5" x14ac:dyDescent="0.25">
      <c r="A119">
        <v>89</v>
      </c>
      <c r="B119">
        <v>55.864407251481907</v>
      </c>
      <c r="C119">
        <v>0.83559274851809562</v>
      </c>
      <c r="D119">
        <v>0.23400798286556143</v>
      </c>
      <c r="E119">
        <v>-1.9448839227215335</v>
      </c>
    </row>
    <row r="120" spans="1:5" x14ac:dyDescent="0.25">
      <c r="A120">
        <v>90</v>
      </c>
      <c r="B120">
        <v>68.852250594913784</v>
      </c>
      <c r="C120">
        <v>-2.4522505949137781</v>
      </c>
      <c r="D120">
        <v>-0.68675346478813892</v>
      </c>
      <c r="E120">
        <v>-0.32863105055968411</v>
      </c>
    </row>
    <row r="121" spans="1:5" x14ac:dyDescent="0.25">
      <c r="A121">
        <v>91</v>
      </c>
      <c r="B121">
        <v>65.47275155387338</v>
      </c>
      <c r="C121">
        <v>0.42724844612662594</v>
      </c>
      <c r="D121">
        <v>0.11965104680222351</v>
      </c>
      <c r="E121">
        <v>-0.74918778866601776</v>
      </c>
    </row>
    <row r="122" spans="1:5" x14ac:dyDescent="0.25">
      <c r="A122">
        <v>92</v>
      </c>
      <c r="B122">
        <v>70.234326197371615</v>
      </c>
      <c r="C122">
        <v>-0.63432619737162099</v>
      </c>
      <c r="D122">
        <v>-0.17764322894013299</v>
      </c>
      <c r="E122">
        <v>-0.15664070520747114</v>
      </c>
    </row>
    <row r="123" spans="1:5" x14ac:dyDescent="0.25">
      <c r="A123">
        <v>93</v>
      </c>
      <c r="B123">
        <v>81.601614644856639</v>
      </c>
      <c r="C123">
        <v>9.8385355143363995E-2</v>
      </c>
      <c r="D123">
        <v>2.7552846217779155E-2</v>
      </c>
      <c r="E123">
        <v>1.257944620171515</v>
      </c>
    </row>
    <row r="124" spans="1:5" x14ac:dyDescent="0.25">
      <c r="A124">
        <v>94</v>
      </c>
      <c r="B124">
        <v>84.369987278285521</v>
      </c>
      <c r="C124">
        <v>-2.8699872782855209</v>
      </c>
      <c r="D124">
        <v>-0.8037407397712395</v>
      </c>
      <c r="E124">
        <v>1.6024506402765735</v>
      </c>
    </row>
    <row r="125" spans="1:5" x14ac:dyDescent="0.25">
      <c r="A125">
        <v>95</v>
      </c>
      <c r="B125">
        <v>70.721963185931799</v>
      </c>
      <c r="C125">
        <v>3.7780368140682015</v>
      </c>
      <c r="D125">
        <v>1.0580402661701487</v>
      </c>
      <c r="E125">
        <v>-9.5957444523446497E-2</v>
      </c>
    </row>
    <row r="126" spans="1:5" x14ac:dyDescent="0.25">
      <c r="A126">
        <v>96</v>
      </c>
      <c r="B126">
        <v>58.274880013434277</v>
      </c>
      <c r="C126">
        <v>3.1251199865657213</v>
      </c>
      <c r="D126">
        <v>0.87519072606367621</v>
      </c>
      <c r="E126">
        <v>-1.6449162204822199</v>
      </c>
    </row>
    <row r="127" spans="1:5" x14ac:dyDescent="0.25">
      <c r="A127">
        <v>97</v>
      </c>
      <c r="B127">
        <v>56.881930075232404</v>
      </c>
      <c r="C127">
        <v>-3.2819300752324025</v>
      </c>
      <c r="D127">
        <v>-0.91910543524100852</v>
      </c>
      <c r="E127">
        <v>-1.8182598063928854</v>
      </c>
    </row>
    <row r="128" spans="1:5" x14ac:dyDescent="0.25">
      <c r="A128">
        <v>98</v>
      </c>
      <c r="B128">
        <v>81.675911495877799</v>
      </c>
      <c r="C128">
        <v>-7.5911495877804214E-2</v>
      </c>
      <c r="D128">
        <v>-2.1259035646463191E-2</v>
      </c>
      <c r="E128">
        <v>1.2671903814330454</v>
      </c>
    </row>
    <row r="129" spans="1:5" x14ac:dyDescent="0.25">
      <c r="A129">
        <v>99</v>
      </c>
      <c r="B129">
        <v>63.297738298807971</v>
      </c>
      <c r="C129">
        <v>2.9022617011920318</v>
      </c>
      <c r="D129">
        <v>0.81277920093057443</v>
      </c>
      <c r="E129">
        <v>-1.019854082332651</v>
      </c>
    </row>
    <row r="130" spans="1:5" x14ac:dyDescent="0.25">
      <c r="A130">
        <v>100</v>
      </c>
      <c r="B130">
        <v>73.144363623888907</v>
      </c>
      <c r="C130">
        <v>4.4556363761110873</v>
      </c>
      <c r="D130">
        <v>1.2478022129862893</v>
      </c>
      <c r="E130">
        <v>0.20549457963838422</v>
      </c>
    </row>
    <row r="131" spans="1:5" x14ac:dyDescent="0.25">
      <c r="A131">
        <v>101</v>
      </c>
      <c r="B131">
        <v>62.631641972098357</v>
      </c>
      <c r="C131">
        <v>6.8358027901645357E-2</v>
      </c>
      <c r="D131">
        <v>1.9143684827687781E-2</v>
      </c>
      <c r="E131">
        <v>-1.1027454502613618</v>
      </c>
    </row>
    <row r="132" spans="1:5" x14ac:dyDescent="0.25">
      <c r="A132">
        <v>102</v>
      </c>
      <c r="B132">
        <v>70.978415081854251</v>
      </c>
      <c r="C132">
        <v>2.9215849181457543</v>
      </c>
      <c r="D132">
        <v>0.81819067324149797</v>
      </c>
      <c r="E132">
        <v>-6.4043669280258814E-2</v>
      </c>
    </row>
    <row r="133" spans="1:5" x14ac:dyDescent="0.25">
      <c r="A133">
        <v>103</v>
      </c>
      <c r="B133">
        <v>72.48191890641607</v>
      </c>
      <c r="C133">
        <v>2.8180810935839276</v>
      </c>
      <c r="D133">
        <v>0.78920439823188493</v>
      </c>
      <c r="E133">
        <v>0.12305763079688359</v>
      </c>
    </row>
    <row r="134" spans="1:5" x14ac:dyDescent="0.25">
      <c r="A134">
        <v>104</v>
      </c>
      <c r="B134">
        <v>68.255958975093719</v>
      </c>
      <c r="C134">
        <v>0.14404102490628645</v>
      </c>
      <c r="D134">
        <v>4.0338729300830253E-2</v>
      </c>
      <c r="E134">
        <v>-0.40283567543049503</v>
      </c>
    </row>
    <row r="135" spans="1:5" x14ac:dyDescent="0.25">
      <c r="A135">
        <v>105</v>
      </c>
      <c r="B135">
        <v>81.944030360847435</v>
      </c>
      <c r="C135">
        <v>-4.644030360847438</v>
      </c>
      <c r="D135">
        <v>-1.3005620010892183</v>
      </c>
      <c r="E135">
        <v>1.3005560353086829</v>
      </c>
    </row>
    <row r="136" spans="1:5" x14ac:dyDescent="0.25">
      <c r="A136">
        <v>106</v>
      </c>
      <c r="B136">
        <v>80.69185618909512</v>
      </c>
      <c r="C136">
        <v>8.3081438109048804</v>
      </c>
      <c r="D136">
        <v>2.3266979973136359</v>
      </c>
      <c r="E136">
        <v>1.1447310805393416</v>
      </c>
    </row>
    <row r="137" spans="1:5" x14ac:dyDescent="0.25">
      <c r="A137">
        <v>107</v>
      </c>
      <c r="B137">
        <v>73.932999174543312</v>
      </c>
      <c r="C137">
        <v>0.86700082545668522</v>
      </c>
      <c r="D137">
        <v>0.24280382359433789</v>
      </c>
      <c r="E137">
        <v>0.30363515926577272</v>
      </c>
    </row>
    <row r="138" spans="1:5" x14ac:dyDescent="0.25">
      <c r="A138">
        <v>108</v>
      </c>
      <c r="B138">
        <v>74.174547126321571</v>
      </c>
      <c r="C138">
        <v>-1.1745471263215705</v>
      </c>
      <c r="D138">
        <v>-0.32893225114566715</v>
      </c>
      <c r="E138">
        <v>0.33369423531890774</v>
      </c>
    </row>
    <row r="139" spans="1:5" x14ac:dyDescent="0.25">
      <c r="A139">
        <v>109</v>
      </c>
      <c r="B139">
        <v>71.862384274011632</v>
      </c>
      <c r="C139">
        <v>-6.1623842740116288</v>
      </c>
      <c r="D139">
        <v>-1.7257774390232032</v>
      </c>
      <c r="E139">
        <v>4.5960563751199557E-2</v>
      </c>
    </row>
    <row r="140" spans="1:5" x14ac:dyDescent="0.25">
      <c r="A140">
        <v>110</v>
      </c>
      <c r="B140">
        <v>71.731562205264652</v>
      </c>
      <c r="C140">
        <v>2.0684377947353454</v>
      </c>
      <c r="D140">
        <v>0.57926658277890286</v>
      </c>
      <c r="E140">
        <v>2.9680605734814187E-2</v>
      </c>
    </row>
    <row r="141" spans="1:5" x14ac:dyDescent="0.25">
      <c r="A141">
        <v>111</v>
      </c>
      <c r="B141">
        <v>67.96150111157904</v>
      </c>
      <c r="C141">
        <v>-0.66150111157904234</v>
      </c>
      <c r="D141">
        <v>-0.18525357126239603</v>
      </c>
      <c r="E141">
        <v>-0.43947904685496797</v>
      </c>
    </row>
    <row r="142" spans="1:5" x14ac:dyDescent="0.25">
      <c r="A142">
        <v>112</v>
      </c>
      <c r="B142">
        <v>64.467992803867233</v>
      </c>
      <c r="C142">
        <v>1.9320071961327727</v>
      </c>
      <c r="D142">
        <v>0.54105915549240613</v>
      </c>
      <c r="E142">
        <v>-0.87422349879786454</v>
      </c>
    </row>
    <row r="143" spans="1:5" x14ac:dyDescent="0.25">
      <c r="A143">
        <v>113</v>
      </c>
      <c r="B143">
        <v>74.576288163636391</v>
      </c>
      <c r="C143">
        <v>0.82371183636361422</v>
      </c>
      <c r="D143">
        <v>0.23068073009463469</v>
      </c>
      <c r="E143">
        <v>0.38368830194381259</v>
      </c>
    </row>
    <row r="144" spans="1:5" x14ac:dyDescent="0.25">
      <c r="A144">
        <v>114</v>
      </c>
      <c r="B144">
        <v>74.944394371004449</v>
      </c>
      <c r="C144">
        <v>-1.9443943710044493</v>
      </c>
      <c r="D144">
        <v>-0.54452818727884122</v>
      </c>
      <c r="E144">
        <v>0.42949673211864253</v>
      </c>
    </row>
    <row r="145" spans="1:5" x14ac:dyDescent="0.25">
      <c r="A145">
        <v>115</v>
      </c>
      <c r="B145">
        <v>58.268273805509381</v>
      </c>
      <c r="C145">
        <v>-10.168273805509379</v>
      </c>
      <c r="D145">
        <v>-2.8476279224202079</v>
      </c>
      <c r="E145">
        <v>-1.645738320214283</v>
      </c>
    </row>
    <row r="146" spans="1:5" x14ac:dyDescent="0.25">
      <c r="A146">
        <v>116</v>
      </c>
      <c r="B146">
        <v>78.942280479203134</v>
      </c>
      <c r="C146">
        <v>3.9577195207968714</v>
      </c>
      <c r="D146">
        <v>1.1083604584312352</v>
      </c>
      <c r="E146">
        <v>0.9270077302182459</v>
      </c>
    </row>
    <row r="147" spans="1:5" x14ac:dyDescent="0.25">
      <c r="A147">
        <v>117</v>
      </c>
      <c r="B147">
        <v>77.884986736478055</v>
      </c>
      <c r="C147">
        <v>-1.4849867364780494</v>
      </c>
      <c r="D147">
        <v>-0.4158709507731157</v>
      </c>
      <c r="E147">
        <v>0.79543438095527141</v>
      </c>
    </row>
    <row r="148" spans="1:5" x14ac:dyDescent="0.25">
      <c r="A148">
        <v>118</v>
      </c>
      <c r="B148">
        <v>81.782006082193789</v>
      </c>
      <c r="C148">
        <v>5.2179939178062114</v>
      </c>
      <c r="D148">
        <v>1.4613006557035202</v>
      </c>
      <c r="E148">
        <v>1.2803931646295921</v>
      </c>
    </row>
    <row r="149" spans="1:5" x14ac:dyDescent="0.25">
      <c r="A149">
        <v>119</v>
      </c>
      <c r="B149">
        <v>65.765307205738168</v>
      </c>
      <c r="C149">
        <v>3.0346927942618294</v>
      </c>
      <c r="D149">
        <v>0.84986656557430151</v>
      </c>
      <c r="E149">
        <v>-0.71278113514468711</v>
      </c>
    </row>
    <row r="150" spans="1:5" x14ac:dyDescent="0.25">
      <c r="A150">
        <v>120</v>
      </c>
      <c r="B150">
        <v>63.928487183469038</v>
      </c>
      <c r="C150">
        <v>-1.9284871834690378</v>
      </c>
      <c r="D150">
        <v>-0.54007337496168384</v>
      </c>
      <c r="E150">
        <v>-0.94136147432303241</v>
      </c>
    </row>
    <row r="151" spans="1:5" x14ac:dyDescent="0.25">
      <c r="A151">
        <v>121</v>
      </c>
      <c r="B151">
        <v>80.571567421424575</v>
      </c>
      <c r="C151">
        <v>2.0284325785754191</v>
      </c>
      <c r="D151">
        <v>0.56806311080731431</v>
      </c>
      <c r="E151">
        <v>1.1297619235287861</v>
      </c>
    </row>
    <row r="152" spans="1:5" x14ac:dyDescent="0.25">
      <c r="A152">
        <v>122</v>
      </c>
      <c r="B152">
        <v>72.960506713062912</v>
      </c>
      <c r="C152">
        <v>1.7394932869370905</v>
      </c>
      <c r="D152">
        <v>0.48714558139265451</v>
      </c>
      <c r="E152">
        <v>0.18261477947975388</v>
      </c>
    </row>
    <row r="153" spans="1:5" x14ac:dyDescent="0.25">
      <c r="A153">
        <v>123</v>
      </c>
      <c r="B153">
        <v>71.024513427903713</v>
      </c>
      <c r="C153">
        <v>0.37548657209629255</v>
      </c>
      <c r="D153">
        <v>0.10515511950670642</v>
      </c>
      <c r="E153">
        <v>-5.8307029082636443E-2</v>
      </c>
    </row>
    <row r="154" spans="1:5" x14ac:dyDescent="0.25">
      <c r="A154">
        <v>124</v>
      </c>
      <c r="B154">
        <v>56.174469882822024</v>
      </c>
      <c r="C154">
        <v>2.2255301171779749</v>
      </c>
      <c r="D154">
        <v>0.62326033160410588</v>
      </c>
      <c r="E154">
        <v>-1.9062986391450298</v>
      </c>
    </row>
    <row r="155" spans="1:5" x14ac:dyDescent="0.25">
      <c r="A155">
        <v>125</v>
      </c>
      <c r="B155">
        <v>80.075968663378731</v>
      </c>
      <c r="C155">
        <v>2.2240313366212661</v>
      </c>
      <c r="D155">
        <v>0.62284059769012012</v>
      </c>
      <c r="E155">
        <v>1.0680878722678797</v>
      </c>
    </row>
    <row r="156" spans="1:5" x14ac:dyDescent="0.25">
      <c r="A156">
        <v>126</v>
      </c>
      <c r="B156">
        <v>82.973440736929021</v>
      </c>
      <c r="C156">
        <v>0.22655926307098184</v>
      </c>
      <c r="D156">
        <v>6.3447984972072088E-2</v>
      </c>
      <c r="E156">
        <v>1.4286594804288824</v>
      </c>
    </row>
    <row r="157" spans="1:5" x14ac:dyDescent="0.25">
      <c r="A157">
        <v>127</v>
      </c>
      <c r="B157">
        <v>68.741382324457788</v>
      </c>
      <c r="C157">
        <v>0.85861767554220592</v>
      </c>
      <c r="D157">
        <v>0.2404561201167455</v>
      </c>
      <c r="E157">
        <v>-0.3424278877879941</v>
      </c>
    </row>
    <row r="158" spans="1:5" x14ac:dyDescent="0.25">
      <c r="A158">
        <v>128</v>
      </c>
      <c r="B158">
        <v>73.055028222635201</v>
      </c>
      <c r="C158">
        <v>1.5449717773647933</v>
      </c>
      <c r="D158">
        <v>0.43266977824607955</v>
      </c>
      <c r="E158">
        <v>0.1943773683320858</v>
      </c>
    </row>
    <row r="159" spans="1:5" x14ac:dyDescent="0.25">
      <c r="A159">
        <v>129</v>
      </c>
      <c r="B159">
        <v>69.642851418558578</v>
      </c>
      <c r="C159">
        <v>-1.6428514185585783</v>
      </c>
      <c r="D159">
        <v>-0.46008099913087463</v>
      </c>
      <c r="E159">
        <v>-0.23024590545430917</v>
      </c>
    </row>
    <row r="160" spans="1:5" x14ac:dyDescent="0.25">
      <c r="A160">
        <v>130</v>
      </c>
      <c r="B160">
        <v>65.121275719447496</v>
      </c>
      <c r="C160">
        <v>-5.4212757194474932</v>
      </c>
      <c r="D160">
        <v>-1.5182297810935108</v>
      </c>
      <c r="E160">
        <v>-0.79292667678354345</v>
      </c>
    </row>
    <row r="161" spans="1:5" x14ac:dyDescent="0.25">
      <c r="A161">
        <v>131</v>
      </c>
      <c r="B161">
        <v>73.337379676270402</v>
      </c>
      <c r="C161">
        <v>-3.7379676270404616E-2</v>
      </c>
      <c r="D161">
        <v>-1.0468188791391419E-2</v>
      </c>
      <c r="E161">
        <v>0.22951417556249865</v>
      </c>
    </row>
    <row r="162" spans="1:5" x14ac:dyDescent="0.25">
      <c r="A162">
        <v>132</v>
      </c>
      <c r="B162">
        <v>71.839454447514129</v>
      </c>
      <c r="C162">
        <v>-0.73945444751413447</v>
      </c>
      <c r="D162">
        <v>-0.20708442478782887</v>
      </c>
      <c r="E162">
        <v>4.3107095553686706E-2</v>
      </c>
    </row>
    <row r="163" spans="1:5" x14ac:dyDescent="0.25">
      <c r="A163">
        <v>133</v>
      </c>
      <c r="B163">
        <v>77.959973315356933</v>
      </c>
      <c r="C163">
        <v>-2.8599733153569389</v>
      </c>
      <c r="D163">
        <v>-0.80093632665305026</v>
      </c>
      <c r="E163">
        <v>0.80476597437550379</v>
      </c>
    </row>
    <row r="164" spans="1:5" x14ac:dyDescent="0.25">
      <c r="A164">
        <v>134</v>
      </c>
      <c r="B164">
        <v>77.52599959451419</v>
      </c>
      <c r="C164">
        <v>-2.0259995945141895</v>
      </c>
      <c r="D164">
        <v>-0.56738175294067161</v>
      </c>
      <c r="E164">
        <v>0.75076075932880693</v>
      </c>
    </row>
    <row r="165" spans="1:5" x14ac:dyDescent="0.25">
      <c r="A165">
        <v>135</v>
      </c>
      <c r="B165">
        <v>66.748074887122399</v>
      </c>
      <c r="C165">
        <v>-0.74807488712239945</v>
      </c>
      <c r="D165">
        <v>-0.20949858131051535</v>
      </c>
      <c r="E165">
        <v>-0.59048207088099769</v>
      </c>
    </row>
    <row r="166" spans="1:5" x14ac:dyDescent="0.25">
      <c r="A166">
        <v>136</v>
      </c>
      <c r="B166">
        <v>67.37556243856983</v>
      </c>
      <c r="C166">
        <v>-5.8755624385698297</v>
      </c>
      <c r="D166">
        <v>-1.6454529038084509</v>
      </c>
      <c r="E166">
        <v>-0.51239531463862287</v>
      </c>
    </row>
    <row r="167" spans="1:5" x14ac:dyDescent="0.25">
      <c r="A167">
        <v>137</v>
      </c>
      <c r="B167">
        <v>78.694806721382122</v>
      </c>
      <c r="C167">
        <v>-0.69480672138212185</v>
      </c>
      <c r="D167">
        <v>-0.19458081660044879</v>
      </c>
      <c r="E167">
        <v>0.89621122603457226</v>
      </c>
    </row>
    <row r="168" spans="1:5" x14ac:dyDescent="0.25">
      <c r="A168">
        <v>138</v>
      </c>
      <c r="B168">
        <v>83.147386868054639</v>
      </c>
      <c r="C168">
        <v>-2.1473868680546389</v>
      </c>
      <c r="D168">
        <v>-0.60137629283720295</v>
      </c>
      <c r="E168">
        <v>1.4503059483296057</v>
      </c>
    </row>
    <row r="169" spans="1:5" x14ac:dyDescent="0.25">
      <c r="A169">
        <v>139</v>
      </c>
      <c r="B169">
        <v>84.726078967426403</v>
      </c>
      <c r="C169">
        <v>-5.6260789674264089</v>
      </c>
      <c r="D169">
        <v>-1.5755849879557726</v>
      </c>
      <c r="E169">
        <v>1.6467639415775144</v>
      </c>
    </row>
    <row r="170" spans="1:5" x14ac:dyDescent="0.25">
      <c r="A170">
        <v>140</v>
      </c>
      <c r="B170">
        <v>77.481626214557892</v>
      </c>
      <c r="C170">
        <v>-0.68162621455789463</v>
      </c>
      <c r="D170">
        <v>-0.19088961197887544</v>
      </c>
      <c r="E170">
        <v>0.7452387799743081</v>
      </c>
    </row>
    <row r="171" spans="1:5" x14ac:dyDescent="0.25">
      <c r="A171">
        <v>141</v>
      </c>
      <c r="B171">
        <v>69.188786586674524</v>
      </c>
      <c r="C171">
        <v>1.1213413325478427E-2</v>
      </c>
      <c r="D171">
        <v>3.1403195372227289E-3</v>
      </c>
      <c r="E171">
        <v>-0.28675132897032535</v>
      </c>
    </row>
    <row r="172" spans="1:5" x14ac:dyDescent="0.25">
      <c r="A172">
        <v>142</v>
      </c>
      <c r="B172">
        <v>68.478232976949386</v>
      </c>
      <c r="C172">
        <v>3.2217670230506172</v>
      </c>
      <c r="D172">
        <v>0.90225675565509389</v>
      </c>
      <c r="E172">
        <v>-0.37517511744510729</v>
      </c>
    </row>
    <row r="173" spans="1:5" x14ac:dyDescent="0.25">
      <c r="A173">
        <v>143</v>
      </c>
      <c r="B173">
        <v>61.615955731988066</v>
      </c>
      <c r="C173">
        <v>-0.51595573198806477</v>
      </c>
      <c r="D173">
        <v>-0.14449354701148004</v>
      </c>
      <c r="E173">
        <v>-1.2291410156670464</v>
      </c>
    </row>
    <row r="174" spans="1:5" ht="15.75" thickBot="1" x14ac:dyDescent="0.3">
      <c r="A174" s="3">
        <v>144</v>
      </c>
      <c r="B174" s="3">
        <v>56.490828580800184</v>
      </c>
      <c r="C174" s="3">
        <v>2.7091714191998193</v>
      </c>
      <c r="D174" s="3">
        <v>0.75870421346799288</v>
      </c>
      <c r="E174">
        <v>-1.8669298509082082</v>
      </c>
    </row>
  </sheetData>
  <conditionalFormatting sqref="E17:E24">
    <cfRule type="cellIs" dxfId="1" priority="1" operator="lessThan">
      <formula>0.05</formula>
    </cfRule>
    <cfRule type="cellIs" dxfId="0" priority="2" operator="greaterThan">
      <formula>0.05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C169-A181-420E-9319-A6C53AF0ECED}">
  <dimension ref="B2:B4"/>
  <sheetViews>
    <sheetView workbookViewId="0">
      <selection activeCell="J8" sqref="J8"/>
    </sheetView>
  </sheetViews>
  <sheetFormatPr defaultRowHeight="15" x14ac:dyDescent="0.25"/>
  <sheetData>
    <row r="2" spans="2:2" x14ac:dyDescent="0.25">
      <c r="B2" t="s">
        <v>303</v>
      </c>
    </row>
    <row r="4" spans="2:2" x14ac:dyDescent="0.25">
      <c r="B4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Column Explanation</vt:lpstr>
      <vt:lpstr>Logbook</vt:lpstr>
      <vt:lpstr>Workings</vt:lpstr>
      <vt:lpstr>Charts</vt:lpstr>
      <vt:lpstr>Correlation Table</vt:lpstr>
      <vt:lpstr>Pivot Table</vt:lpstr>
      <vt:lpstr>Linear Regression</vt:lpstr>
      <vt:lpstr>LR Interpretation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KiiroiSenko</dc:creator>
  <cp:lastModifiedBy>Kiiroi Senko</cp:lastModifiedBy>
  <dcterms:created xsi:type="dcterms:W3CDTF">2024-04-20T09:39:26Z</dcterms:created>
  <dcterms:modified xsi:type="dcterms:W3CDTF">2024-04-23T17:34:32Z</dcterms:modified>
</cp:coreProperties>
</file>