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坚果云\CNIC_中科院计算机网络信息中心\Work\WiseLattice-LQCD软件设计\"/>
    </mc:Choice>
  </mc:AlternateContent>
  <xr:revisionPtr revIDLastSave="0" documentId="13_ncr:1_{50E067E4-318A-4B99-804D-05E53A102E39}" xr6:coauthVersionLast="47" xr6:coauthVersionMax="47" xr10:uidLastSave="{00000000-0000-0000-0000-000000000000}"/>
  <bookViews>
    <workbookView xWindow="-98" yWindow="-98" windowWidth="21795" windowHeight="1324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2" i="1" l="1"/>
  <c r="K42" i="1"/>
  <c r="L42" i="1"/>
  <c r="M42" i="1"/>
  <c r="N42" i="1"/>
  <c r="J43" i="1"/>
  <c r="K43" i="1"/>
  <c r="L43" i="1"/>
  <c r="M43" i="1"/>
  <c r="N43" i="1"/>
  <c r="J44" i="1"/>
  <c r="K44" i="1"/>
  <c r="L44" i="1"/>
  <c r="M44" i="1"/>
  <c r="N44" i="1"/>
  <c r="J45" i="1"/>
  <c r="K45" i="1"/>
  <c r="L45" i="1"/>
  <c r="M45" i="1"/>
  <c r="N45" i="1"/>
  <c r="J46" i="1"/>
  <c r="K46" i="1"/>
  <c r="L46" i="1"/>
  <c r="M46" i="1"/>
  <c r="N46" i="1"/>
  <c r="J40" i="1"/>
  <c r="K40" i="1"/>
  <c r="L40" i="1"/>
  <c r="M40" i="1"/>
  <c r="N40" i="1"/>
  <c r="J41" i="1"/>
  <c r="K41" i="1"/>
  <c r="L41" i="1"/>
  <c r="M41" i="1"/>
  <c r="N41" i="1"/>
  <c r="J39" i="1"/>
  <c r="K39" i="1"/>
  <c r="L39" i="1"/>
  <c r="M39" i="1"/>
  <c r="N39" i="1"/>
  <c r="N28" i="1"/>
  <c r="N29" i="1"/>
  <c r="N30" i="1"/>
  <c r="N31" i="1"/>
  <c r="N32" i="1"/>
  <c r="N33" i="1"/>
  <c r="N34" i="1"/>
  <c r="N35" i="1"/>
  <c r="N36" i="1"/>
  <c r="N37" i="1"/>
  <c r="N38" i="1"/>
  <c r="N9" i="1"/>
  <c r="M28" i="1"/>
  <c r="M29" i="1"/>
  <c r="M30" i="1"/>
  <c r="M31" i="1"/>
  <c r="M32" i="1"/>
  <c r="M33" i="1"/>
  <c r="M34" i="1"/>
  <c r="M35" i="1"/>
  <c r="M36" i="1"/>
  <c r="M37" i="1"/>
  <c r="M38" i="1"/>
  <c r="M9" i="1"/>
  <c r="L28" i="1"/>
  <c r="L29" i="1"/>
  <c r="L30" i="1"/>
  <c r="L31" i="1"/>
  <c r="L32" i="1"/>
  <c r="L33" i="1"/>
  <c r="L34" i="1"/>
  <c r="L35" i="1"/>
  <c r="L36" i="1"/>
  <c r="L37" i="1"/>
  <c r="L38" i="1"/>
  <c r="L9" i="1"/>
  <c r="K28" i="1"/>
  <c r="K29" i="1"/>
  <c r="K30" i="1"/>
  <c r="K31" i="1"/>
  <c r="K32" i="1"/>
  <c r="K33" i="1"/>
  <c r="K34" i="1"/>
  <c r="K35" i="1"/>
  <c r="K36" i="1"/>
  <c r="K37" i="1"/>
  <c r="K38" i="1"/>
  <c r="K9" i="1"/>
  <c r="J28" i="1"/>
  <c r="J29" i="1"/>
  <c r="J30" i="1"/>
  <c r="J31" i="1"/>
  <c r="J32" i="1"/>
  <c r="J33" i="1"/>
  <c r="J34" i="1"/>
  <c r="J35" i="1"/>
  <c r="J36" i="1"/>
  <c r="J37" i="1"/>
  <c r="J38" i="1"/>
  <c r="J9" i="1"/>
  <c r="N27" i="1"/>
  <c r="M27" i="1"/>
  <c r="L27" i="1"/>
  <c r="K27" i="1"/>
  <c r="J27" i="1"/>
  <c r="N26" i="1"/>
  <c r="M26" i="1"/>
  <c r="L26" i="1"/>
  <c r="K26" i="1"/>
  <c r="J26" i="1"/>
  <c r="N25" i="1"/>
  <c r="M25" i="1"/>
  <c r="L25" i="1"/>
  <c r="K25" i="1"/>
  <c r="J25" i="1"/>
  <c r="N24" i="1"/>
  <c r="M24" i="1"/>
  <c r="L24" i="1"/>
  <c r="K24" i="1"/>
  <c r="J24" i="1"/>
  <c r="J4" i="1"/>
  <c r="J5" i="1"/>
  <c r="J6" i="1"/>
  <c r="J7" i="1"/>
  <c r="J3" i="1"/>
  <c r="K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K3" i="1"/>
  <c r="L3" i="1"/>
  <c r="M3" i="1"/>
  <c r="N3" i="1"/>
  <c r="K4" i="1"/>
  <c r="L4" i="1"/>
  <c r="M4" i="1"/>
  <c r="N4" i="1"/>
  <c r="K5" i="1"/>
  <c r="K7" i="1"/>
  <c r="L5" i="1"/>
  <c r="M5" i="1"/>
  <c r="N5" i="1"/>
  <c r="L6" i="1"/>
  <c r="M6" i="1"/>
  <c r="N6" i="1"/>
  <c r="L7" i="1"/>
  <c r="M7" i="1"/>
  <c r="N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B19" i="1"/>
  <c r="B20" i="1"/>
  <c r="B21" i="1"/>
  <c r="B22" i="1"/>
  <c r="B18" i="1"/>
</calcChain>
</file>

<file path=xl/sharedStrings.xml><?xml version="1.0" encoding="utf-8"?>
<sst xmlns="http://schemas.openxmlformats.org/spreadsheetml/2006/main" count="51" uniqueCount="8">
  <si>
    <t>O3加速比</t>
    <phoneticPr fontId="1" type="noConversion"/>
  </si>
  <si>
    <t>O3优化</t>
    <phoneticPr fontId="1" type="noConversion"/>
  </si>
  <si>
    <t>无优化</t>
    <phoneticPr fontId="1" type="noConversion"/>
  </si>
  <si>
    <t>Complex</t>
    <phoneticPr fontId="1" type="noConversion"/>
  </si>
  <si>
    <t>Vec D[2]</t>
    <phoneticPr fontId="1" type="noConversion"/>
  </si>
  <si>
    <t>2 Vec D</t>
    <phoneticPr fontId="1" type="noConversion"/>
  </si>
  <si>
    <t>2VecDTmp</t>
    <phoneticPr fontId="1" type="noConversion"/>
  </si>
  <si>
    <t>VecLen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</si>
</sst>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0" borderId="0" xfId="0" applyFont="1" applyAlignment="1">
      <alignment horizontal="right" vertical="center"/>
    </xf>
    <xf numFmtId="11" fontId="0" fillId="0" borderId="0" xfId="0" applyNumberFormat="1"/>
    <xf numFmtId="11" fontId="0" fillId="0" borderId="0" xfId="0" applyNumberFormat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 b="1"/>
              <a:t>cx</a:t>
            </a:r>
            <a:r>
              <a:rPr lang="en-US" altLang="zh-CN" sz="1600" b="1" baseline="0"/>
              <a:t> *= cy</a:t>
            </a:r>
            <a:r>
              <a:rPr lang="en-US" altLang="zh-CN" b="1" baseline="0"/>
              <a:t>, </a:t>
            </a:r>
            <a:r>
              <a:rPr lang="zh-CN" altLang="en-US" b="0" baseline="0"/>
              <a:t>相对速度（</a:t>
            </a:r>
            <a:r>
              <a:rPr lang="en-US" altLang="zh-CN"/>
              <a:t>O3</a:t>
            </a:r>
            <a:r>
              <a:rPr lang="zh-CN" altLang="en-US"/>
              <a:t>优化</a:t>
            </a:r>
            <a:r>
              <a:rPr lang="en-US" altLang="zh-CN"/>
              <a:t>, complex</a:t>
            </a:r>
            <a:r>
              <a:rPr lang="zh-CN" altLang="en-US" baseline="0"/>
              <a:t>基准）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Sheet1!$F$23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Sheet1!$A$24:$A$39</c:f>
              <c:numCache>
                <c:formatCode>General</c:formatCode>
                <c:ptCount val="1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</c:numCache>
            </c:numRef>
          </c:xVal>
          <c:yVal>
            <c:numRef>
              <c:f>Sheet1!$F$24:$F$39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81-4805-A539-ECA2519F8462}"/>
            </c:ext>
          </c:extLst>
        </c:ser>
        <c:ser>
          <c:idx val="1"/>
          <c:order val="1"/>
          <c:tx>
            <c:strRef>
              <c:f>Sheet1!$G$23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Sheet1!$A$24:$A$39</c:f>
              <c:numCache>
                <c:formatCode>General</c:formatCode>
                <c:ptCount val="1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</c:numCache>
            </c:numRef>
          </c:xVal>
          <c:yVal>
            <c:numRef>
              <c:f>Sheet1!$G$24:$G$39</c:f>
              <c:numCache>
                <c:formatCode>General</c:formatCode>
                <c:ptCount val="16"/>
                <c:pt idx="0">
                  <c:v>0.71428599999999998</c:v>
                </c:pt>
                <c:pt idx="1">
                  <c:v>0.61538499999999996</c:v>
                </c:pt>
                <c:pt idx="2">
                  <c:v>0.61038999999999999</c:v>
                </c:pt>
                <c:pt idx="3">
                  <c:v>0.59090900000000002</c:v>
                </c:pt>
                <c:pt idx="4">
                  <c:v>0.62310399999999999</c:v>
                </c:pt>
                <c:pt idx="5">
                  <c:v>0.83748800000000001</c:v>
                </c:pt>
                <c:pt idx="6">
                  <c:v>0.78165399999999996</c:v>
                </c:pt>
                <c:pt idx="7">
                  <c:v>0.89585599999999999</c:v>
                </c:pt>
                <c:pt idx="8">
                  <c:v>0.80691100000000004</c:v>
                </c:pt>
                <c:pt idx="9">
                  <c:v>0.88225200000000004</c:v>
                </c:pt>
                <c:pt idx="10">
                  <c:v>0.86296799999999996</c:v>
                </c:pt>
                <c:pt idx="11">
                  <c:v>0.86622299999999997</c:v>
                </c:pt>
                <c:pt idx="12">
                  <c:v>0.79514899999999999</c:v>
                </c:pt>
                <c:pt idx="13">
                  <c:v>0.91887399999999997</c:v>
                </c:pt>
                <c:pt idx="14">
                  <c:v>0.86909499999999995</c:v>
                </c:pt>
                <c:pt idx="15">
                  <c:v>0.937917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B9-4D8D-B23F-9C8E2AA35E0B}"/>
            </c:ext>
          </c:extLst>
        </c:ser>
        <c:ser>
          <c:idx val="2"/>
          <c:order val="2"/>
          <c:tx>
            <c:strRef>
              <c:f>Sheet1!$H$23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Sheet1!$A$24:$A$39</c:f>
              <c:numCache>
                <c:formatCode>General</c:formatCode>
                <c:ptCount val="16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</c:numCache>
            </c:numRef>
          </c:xVal>
          <c:yVal>
            <c:numRef>
              <c:f>Sheet1!$H$24:$H$39</c:f>
              <c:numCache>
                <c:formatCode>General</c:formatCode>
                <c:ptCount val="16"/>
                <c:pt idx="0">
                  <c:v>0.42857099999999998</c:v>
                </c:pt>
                <c:pt idx="1">
                  <c:v>0.30769200000000002</c:v>
                </c:pt>
                <c:pt idx="2">
                  <c:v>0.31168800000000002</c:v>
                </c:pt>
                <c:pt idx="3">
                  <c:v>0.34449800000000003</c:v>
                </c:pt>
                <c:pt idx="4">
                  <c:v>0.42473699999999998</c:v>
                </c:pt>
                <c:pt idx="5">
                  <c:v>0.43672100000000003</c:v>
                </c:pt>
                <c:pt idx="6">
                  <c:v>0.55157900000000004</c:v>
                </c:pt>
                <c:pt idx="7">
                  <c:v>0.57434099999999999</c:v>
                </c:pt>
                <c:pt idx="8">
                  <c:v>0.59796899999999997</c:v>
                </c:pt>
                <c:pt idx="9">
                  <c:v>0.64048499999999997</c:v>
                </c:pt>
                <c:pt idx="10">
                  <c:v>0.66624099999999997</c:v>
                </c:pt>
                <c:pt idx="11">
                  <c:v>0.583623</c:v>
                </c:pt>
                <c:pt idx="12">
                  <c:v>0.61885900000000005</c:v>
                </c:pt>
                <c:pt idx="13">
                  <c:v>0.68020099999999994</c:v>
                </c:pt>
                <c:pt idx="14">
                  <c:v>0.643065</c:v>
                </c:pt>
                <c:pt idx="15">
                  <c:v>0.727356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B9-4D8D-B23F-9C8E2AA3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177520"/>
        <c:axId val="12751754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Sheet1!$I$23</c15:sqref>
                        </c15:formulaRef>
                      </c:ext>
                    </c:extLst>
                    <c:strCache>
                      <c:ptCount val="1"/>
                      <c:pt idx="0">
                        <c:v>2VecDTmp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Sheet1!$A$24:$A$39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300000</c:v>
                      </c:pt>
                      <c:pt idx="7">
                        <c:v>400000</c:v>
                      </c:pt>
                      <c:pt idx="8">
                        <c:v>500000</c:v>
                      </c:pt>
                      <c:pt idx="9">
                        <c:v>600000</c:v>
                      </c:pt>
                      <c:pt idx="10">
                        <c:v>700000</c:v>
                      </c:pt>
                      <c:pt idx="11">
                        <c:v>800000</c:v>
                      </c:pt>
                      <c:pt idx="12">
                        <c:v>900000</c:v>
                      </c:pt>
                      <c:pt idx="13">
                        <c:v>1000000</c:v>
                      </c:pt>
                      <c:pt idx="14">
                        <c:v>3000000</c:v>
                      </c:pt>
                      <c:pt idx="15">
                        <c:v>5000000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Sheet1!$I$24:$I$39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1.5714300000000001</c:v>
                      </c:pt>
                      <c:pt idx="1">
                        <c:v>1.74359</c:v>
                      </c:pt>
                      <c:pt idx="2">
                        <c:v>2.0519500000000002</c:v>
                      </c:pt>
                      <c:pt idx="3">
                        <c:v>2.5502400000000001</c:v>
                      </c:pt>
                      <c:pt idx="4">
                        <c:v>2.5962700000000001</c:v>
                      </c:pt>
                      <c:pt idx="5">
                        <c:v>3.06711</c:v>
                      </c:pt>
                      <c:pt idx="6" formatCode="0.00E+00">
                        <c:v>3.0439099999999999</c:v>
                      </c:pt>
                      <c:pt idx="7" formatCode="0.00E+00">
                        <c:v>3.0864199999999999</c:v>
                      </c:pt>
                      <c:pt idx="8" formatCode="0.00E+00">
                        <c:v>3.2027100000000002</c:v>
                      </c:pt>
                      <c:pt idx="9" formatCode="0.00E+00">
                        <c:v>3.4430499999999999</c:v>
                      </c:pt>
                      <c:pt idx="10" formatCode="0.00E+00">
                        <c:v>3.4583900000000001</c:v>
                      </c:pt>
                      <c:pt idx="11" formatCode="0.00E+00">
                        <c:v>3.2831100000000002</c:v>
                      </c:pt>
                      <c:pt idx="12" formatCode="0.00E+00">
                        <c:v>3.1780499999999998</c:v>
                      </c:pt>
                      <c:pt idx="13" formatCode="0.00E+00">
                        <c:v>3.25319</c:v>
                      </c:pt>
                      <c:pt idx="14" formatCode="0.00E+00">
                        <c:v>3.82707</c:v>
                      </c:pt>
                      <c:pt idx="15" formatCode="0.00E+00">
                        <c:v>3.81969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7B9-4D8D-B23F-9C8E2AA35E0B}"/>
                  </c:ext>
                </c:extLst>
              </c15:ser>
            </c15:filteredScatterSeries>
          </c:ext>
        </c:extLst>
      </c:scatterChart>
      <c:valAx>
        <c:axId val="1275177520"/>
        <c:scaling>
          <c:logBase val="10"/>
          <c:orientation val="minMax"/>
          <c:min val="1000"/>
        </c:scaling>
        <c:delete val="0"/>
        <c:axPos val="b"/>
        <c:numFmt formatCode="0.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75440"/>
        <c:crosses val="autoZero"/>
        <c:crossBetween val="midCat"/>
      </c:valAx>
      <c:valAx>
        <c:axId val="12751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_);[Red]\(#,##0.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17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1191439605722171E-2"/>
          <c:y val="0.11117927473765971"/>
          <c:w val="0.61721610990195885"/>
          <c:h val="8.3529651029256469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cx*=cy, </a:t>
            </a:r>
            <a:r>
              <a:rPr lang="zh-CN" altLang="en-US" sz="1400"/>
              <a:t>加速比</a:t>
            </a:r>
            <a:r>
              <a:rPr lang="en-US" altLang="zh-CN" sz="1400"/>
              <a:t>=T(normal)/T(O3)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Sheet1!$B$17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Sheet1!$B$18:$B$22</c:f>
              <c:numCache>
                <c:formatCode>General</c:formatCode>
                <c:ptCount val="5"/>
                <c:pt idx="0">
                  <c:v>4.2857142857142856</c:v>
                </c:pt>
                <c:pt idx="1">
                  <c:v>4.6764705882352944</c:v>
                </c:pt>
                <c:pt idx="2">
                  <c:v>2.9015496809480403</c:v>
                </c:pt>
                <c:pt idx="3">
                  <c:v>3.1171890208292776</c:v>
                </c:pt>
                <c:pt idx="4">
                  <c:v>3.4148316126593858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4B-4C5B-99EF-CC22CDB20582}"/>
            </c:ext>
          </c:extLst>
        </c:ser>
        <c:ser>
          <c:idx val="1"/>
          <c:order val="1"/>
          <c:tx>
            <c:strRef>
              <c:f>Sheet1!$C$17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Sheet1!$C$18:$C$22</c:f>
              <c:numCache>
                <c:formatCode>General</c:formatCode>
                <c:ptCount val="5"/>
                <c:pt idx="0">
                  <c:v>7.6</c:v>
                </c:pt>
                <c:pt idx="1">
                  <c:v>7.1132075471698117</c:v>
                </c:pt>
                <c:pt idx="2">
                  <c:v>3.8205912334352705</c:v>
                </c:pt>
                <c:pt idx="3">
                  <c:v>3.4689786508970633</c:v>
                </c:pt>
                <c:pt idx="4">
                  <c:v>5.1605400164407813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74B-4C5B-99EF-CC22CDB20582}"/>
            </c:ext>
          </c:extLst>
        </c:ser>
        <c:ser>
          <c:idx val="2"/>
          <c:order val="2"/>
          <c:tx>
            <c:strRef>
              <c:f>Sheet1!$D$17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Sheet1!$D$18:$D$22</c:f>
              <c:numCache>
                <c:formatCode>General</c:formatCode>
                <c:ptCount val="5"/>
                <c:pt idx="0">
                  <c:v>15.5</c:v>
                </c:pt>
                <c:pt idx="1">
                  <c:v>9.2666666666666675</c:v>
                </c:pt>
                <c:pt idx="2">
                  <c:v>4.0582822085889569</c:v>
                </c:pt>
                <c:pt idx="3">
                  <c:v>3.8305918740334599</c:v>
                </c:pt>
                <c:pt idx="4">
                  <c:v>4.8802912607470343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4B-4C5B-99EF-CC22CDB20582}"/>
            </c:ext>
          </c:extLst>
        </c:ser>
        <c:ser>
          <c:idx val="3"/>
          <c:order val="3"/>
          <c:tx>
            <c:strRef>
              <c:f>Sheet1!$E$17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Sheet1!$A$18:$A$22</c:f>
              <c:numCache>
                <c:formatCode>General</c:formatCode>
                <c:ptCount val="5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1000000</c:v>
                </c:pt>
                <c:pt idx="4">
                  <c:v>10000000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8.1666666666666679</c:v>
                </c:pt>
                <c:pt idx="1">
                  <c:v>6.1169590643274843</c:v>
                </c:pt>
                <c:pt idx="2">
                  <c:v>3.5379971590909087</c:v>
                </c:pt>
                <c:pt idx="3">
                  <c:v>2.500569210866753</c:v>
                </c:pt>
                <c:pt idx="4">
                  <c:v>3.4204742625795257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2C-4A33-96B9-1EC95D172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0"/>
        <c:axPos val="b"/>
        <c:numFmt formatCode="0.0E+00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2272"/>
        <c:crosses val="autoZero"/>
        <c:crossBetween val="midCat"/>
      </c:valAx>
      <c:valAx>
        <c:axId val="1274822272"/>
        <c:scaling>
          <c:orientation val="minMax"/>
          <c:max val="16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185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3039786559876494"/>
          <c:y val="0.11940578655723111"/>
          <c:w val="0.60091529248463749"/>
          <c:h val="4.5822686631294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Time</a:t>
            </a:r>
            <a:endParaRPr lang="zh-CN" altLang="en-US"/>
          </a:p>
        </c:rich>
      </c:tx>
      <c:layout>
        <c:manualLayout>
          <c:xMode val="edge"/>
          <c:yMode val="edge"/>
          <c:x val="0.3212422699342030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Sheet1!$A$24:$A$38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</c:numCache>
            </c:numRef>
          </c:xVal>
          <c:yVal>
            <c:numRef>
              <c:f>Sheet1!$B$24:$B$38</c:f>
              <c:numCache>
                <c:formatCode>General</c:formatCode>
                <c:ptCount val="15"/>
                <c:pt idx="0">
                  <c:v>0.7</c:v>
                </c:pt>
                <c:pt idx="1">
                  <c:v>3.9</c:v>
                </c:pt>
                <c:pt idx="2">
                  <c:v>7.7</c:v>
                </c:pt>
                <c:pt idx="3">
                  <c:v>41.8</c:v>
                </c:pt>
                <c:pt idx="4">
                  <c:v>85.7</c:v>
                </c:pt>
                <c:pt idx="5">
                  <c:v>208.6</c:v>
                </c:pt>
                <c:pt idx="6">
                  <c:v>332.5</c:v>
                </c:pt>
                <c:pt idx="7">
                  <c:v>451.3</c:v>
                </c:pt>
                <c:pt idx="8">
                  <c:v>561.4</c:v>
                </c:pt>
                <c:pt idx="9">
                  <c:v>701.5</c:v>
                </c:pt>
                <c:pt idx="10">
                  <c:v>782.3</c:v>
                </c:pt>
                <c:pt idx="11">
                  <c:v>977</c:v>
                </c:pt>
                <c:pt idx="12">
                  <c:v>1137.9000000000001</c:v>
                </c:pt>
                <c:pt idx="13">
                  <c:v>1253.5999999999999</c:v>
                </c:pt>
                <c:pt idx="14">
                  <c:v>3297.8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E-4A6F-84FA-99FF9F868A83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Sheet1!$A$24:$A$38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</c:numCache>
            </c:numRef>
          </c:xVal>
          <c:yVal>
            <c:numRef>
              <c:f>Sheet1!$C$24:$C$38</c:f>
              <c:numCache>
                <c:formatCode>General</c:formatCode>
                <c:ptCount val="15"/>
                <c:pt idx="0">
                  <c:v>0.5</c:v>
                </c:pt>
                <c:pt idx="1">
                  <c:v>2.4</c:v>
                </c:pt>
                <c:pt idx="2">
                  <c:v>4.7</c:v>
                </c:pt>
                <c:pt idx="3">
                  <c:v>24.7</c:v>
                </c:pt>
                <c:pt idx="4">
                  <c:v>53.4</c:v>
                </c:pt>
                <c:pt idx="5">
                  <c:v>174.7</c:v>
                </c:pt>
                <c:pt idx="6">
                  <c:v>259.89999999999998</c:v>
                </c:pt>
                <c:pt idx="7">
                  <c:v>404.3</c:v>
                </c:pt>
                <c:pt idx="8">
                  <c:v>453</c:v>
                </c:pt>
                <c:pt idx="9">
                  <c:v>618.9</c:v>
                </c:pt>
                <c:pt idx="10">
                  <c:v>675.1</c:v>
                </c:pt>
                <c:pt idx="11">
                  <c:v>846.3</c:v>
                </c:pt>
                <c:pt idx="12">
                  <c:v>904.8</c:v>
                </c:pt>
                <c:pt idx="13">
                  <c:v>1151.9000000000001</c:v>
                </c:pt>
                <c:pt idx="14">
                  <c:v>2866.1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DE-4A6F-84FA-99FF9F868A83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Sheet1!$A$24:$A$38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</c:numCache>
            </c:numRef>
          </c:xVal>
          <c:yVal>
            <c:numRef>
              <c:f>Sheet1!$D$24:$D$38</c:f>
              <c:numCache>
                <c:formatCode>General</c:formatCode>
                <c:ptCount val="15"/>
                <c:pt idx="0">
                  <c:v>0.3</c:v>
                </c:pt>
                <c:pt idx="1">
                  <c:v>1.2</c:v>
                </c:pt>
                <c:pt idx="2">
                  <c:v>2.4</c:v>
                </c:pt>
                <c:pt idx="3">
                  <c:v>14.4</c:v>
                </c:pt>
                <c:pt idx="4">
                  <c:v>36.4</c:v>
                </c:pt>
                <c:pt idx="5">
                  <c:v>91.1</c:v>
                </c:pt>
                <c:pt idx="6">
                  <c:v>183.4</c:v>
                </c:pt>
                <c:pt idx="7">
                  <c:v>259.2</c:v>
                </c:pt>
                <c:pt idx="8">
                  <c:v>335.7</c:v>
                </c:pt>
                <c:pt idx="9">
                  <c:v>449.3</c:v>
                </c:pt>
                <c:pt idx="10">
                  <c:v>521.20000000000005</c:v>
                </c:pt>
                <c:pt idx="11">
                  <c:v>570.20000000000005</c:v>
                </c:pt>
                <c:pt idx="12">
                  <c:v>704.2</c:v>
                </c:pt>
                <c:pt idx="13">
                  <c:v>852.7</c:v>
                </c:pt>
                <c:pt idx="14">
                  <c:v>2120.6999999999998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E-4A6F-84FA-99FF9F868A83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2VecDTmp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Sheet1!$A$24:$A$38</c:f>
              <c:numCache>
                <c:formatCode>General</c:formatCode>
                <c:ptCount val="15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</c:numCache>
            </c:numRef>
          </c:xVal>
          <c:yVal>
            <c:numRef>
              <c:f>Sheet1!$E$24:$E$38</c:f>
              <c:numCache>
                <c:formatCode>General</c:formatCode>
                <c:ptCount val="15"/>
                <c:pt idx="0">
                  <c:v>1.1000000000000001</c:v>
                </c:pt>
                <c:pt idx="1">
                  <c:v>6.8</c:v>
                </c:pt>
                <c:pt idx="2">
                  <c:v>15.8</c:v>
                </c:pt>
                <c:pt idx="3">
                  <c:v>106.6</c:v>
                </c:pt>
                <c:pt idx="4">
                  <c:v>222.5</c:v>
                </c:pt>
                <c:pt idx="5">
                  <c:v>639.79999999999995</c:v>
                </c:pt>
                <c:pt idx="6">
                  <c:v>1012.1</c:v>
                </c:pt>
                <c:pt idx="7" formatCode="0.00E+00">
                  <c:v>1392.9</c:v>
                </c:pt>
                <c:pt idx="8" formatCode="0.00E+00">
                  <c:v>1798</c:v>
                </c:pt>
                <c:pt idx="9">
                  <c:v>2415.3000000000002</c:v>
                </c:pt>
                <c:pt idx="10">
                  <c:v>2705.5</c:v>
                </c:pt>
                <c:pt idx="11">
                  <c:v>3207.6</c:v>
                </c:pt>
                <c:pt idx="12">
                  <c:v>3616.3</c:v>
                </c:pt>
                <c:pt idx="13">
                  <c:v>4078.2</c:v>
                </c:pt>
                <c:pt idx="14">
                  <c:v>12620.9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E-4A6F-84FA-99FF9F868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21856"/>
        <c:axId val="1274822272"/>
      </c:scatterChart>
      <c:valAx>
        <c:axId val="1274821856"/>
        <c:scaling>
          <c:logBase val="10"/>
          <c:orientation val="minMax"/>
          <c:min val="1000"/>
        </c:scaling>
        <c:delete val="0"/>
        <c:axPos val="b"/>
        <c:numFmt formatCode="0.0E+00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2272"/>
        <c:crossesAt val="0.1"/>
        <c:crossBetween val="midCat"/>
      </c:valAx>
      <c:valAx>
        <c:axId val="1274822272"/>
        <c:scaling>
          <c:logBase val="10"/>
          <c:orientation val="minMax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E+00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395297312136086"/>
          <c:y val="0.11440134056682491"/>
          <c:w val="0.60091529248463749"/>
          <c:h val="4.5822686631294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cx*=cy</a:t>
            </a:r>
            <a:r>
              <a:rPr lang="zh-CN" altLang="en-US" sz="1600"/>
              <a:t>，</a:t>
            </a:r>
            <a:r>
              <a:rPr lang="en-US" altLang="zh-CN" sz="1600"/>
              <a:t>O3</a:t>
            </a:r>
            <a:r>
              <a:rPr lang="zh-CN" altLang="en-US" sz="1600"/>
              <a:t>，</a:t>
            </a:r>
            <a:r>
              <a:rPr lang="en-US" altLang="zh-CN" sz="1600"/>
              <a:t>Tpd =</a:t>
            </a:r>
            <a:r>
              <a:rPr lang="zh-CN" altLang="en-US" sz="1400" baseline="0"/>
              <a:t> </a:t>
            </a:r>
            <a:r>
              <a:rPr lang="en-US" altLang="zh-CN" sz="1400"/>
              <a:t>T/VLEN (us)</a:t>
            </a:r>
            <a:endParaRPr lang="zh-CN" altLang="en-US"/>
          </a:p>
        </c:rich>
      </c:tx>
      <c:layout>
        <c:manualLayout>
          <c:xMode val="edge"/>
          <c:yMode val="edge"/>
          <c:x val="0.3193403291137657"/>
          <c:y val="3.3709563247153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240797807427204"/>
          <c:y val="0.13749743618478369"/>
          <c:w val="0.80551603182503051"/>
          <c:h val="0.763429635215875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Sheet1!$K$23</c:f>
              <c:strCache>
                <c:ptCount val="1"/>
                <c:pt idx="0">
                  <c:v>Complex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Sheet1!$J$24:$J$46</c:f>
              <c:numCache>
                <c:formatCode>General</c:formatCode>
                <c:ptCount val="2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30000000</c:v>
                </c:pt>
                <c:pt idx="19">
                  <c:v>50000000</c:v>
                </c:pt>
                <c:pt idx="20">
                  <c:v>70000000</c:v>
                </c:pt>
                <c:pt idx="21">
                  <c:v>90000000</c:v>
                </c:pt>
                <c:pt idx="22">
                  <c:v>100000000</c:v>
                </c:pt>
              </c:numCache>
            </c:numRef>
          </c:xVal>
          <c:yVal>
            <c:numRef>
              <c:f>Sheet1!$K$24:$K$46</c:f>
              <c:numCache>
                <c:formatCode>General</c:formatCode>
                <c:ptCount val="23"/>
                <c:pt idx="0">
                  <c:v>6.9999999999999999E-4</c:v>
                </c:pt>
                <c:pt idx="1">
                  <c:v>7.7999999999999999E-4</c:v>
                </c:pt>
                <c:pt idx="2">
                  <c:v>7.7000000000000007E-4</c:v>
                </c:pt>
                <c:pt idx="3">
                  <c:v>8.3599999999999994E-4</c:v>
                </c:pt>
                <c:pt idx="4">
                  <c:v>8.5700000000000001E-4</c:v>
                </c:pt>
                <c:pt idx="5">
                  <c:v>1.0429999999999999E-3</c:v>
                </c:pt>
                <c:pt idx="6">
                  <c:v>1.1083333333333333E-3</c:v>
                </c:pt>
                <c:pt idx="7">
                  <c:v>1.1282500000000001E-3</c:v>
                </c:pt>
                <c:pt idx="8">
                  <c:v>1.1228E-3</c:v>
                </c:pt>
                <c:pt idx="9">
                  <c:v>1.1691666666666667E-3</c:v>
                </c:pt>
                <c:pt idx="10">
                  <c:v>1.1175714285714285E-3</c:v>
                </c:pt>
                <c:pt idx="11">
                  <c:v>1.2212499999999999E-3</c:v>
                </c:pt>
                <c:pt idx="12">
                  <c:v>1.2643333333333335E-3</c:v>
                </c:pt>
                <c:pt idx="13">
                  <c:v>1.2535999999999999E-3</c:v>
                </c:pt>
                <c:pt idx="14">
                  <c:v>1.0992666666666668E-3</c:v>
                </c:pt>
                <c:pt idx="15">
                  <c:v>1.0711399999999999E-3</c:v>
                </c:pt>
                <c:pt idx="16">
                  <c:v>1.3031142857142855E-3</c:v>
                </c:pt>
                <c:pt idx="17">
                  <c:v>1.5010399999999999E-3</c:v>
                </c:pt>
                <c:pt idx="18">
                  <c:v>1.7066366666666666E-3</c:v>
                </c:pt>
                <c:pt idx="19">
                  <c:v>1.7332179999999999E-3</c:v>
                </c:pt>
                <c:pt idx="20">
                  <c:v>1.7493999999999999E-3</c:v>
                </c:pt>
                <c:pt idx="21">
                  <c:v>1.6123666666666666E-3</c:v>
                </c:pt>
                <c:pt idx="22">
                  <c:v>1.6915000000000001E-3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FA-4F39-8F6A-FB434E857C56}"/>
            </c:ext>
          </c:extLst>
        </c:ser>
        <c:ser>
          <c:idx val="1"/>
          <c:order val="1"/>
          <c:tx>
            <c:strRef>
              <c:f>Sheet1!$L$23</c:f>
              <c:strCache>
                <c:ptCount val="1"/>
                <c:pt idx="0">
                  <c:v>Vec D[2]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Sheet1!$J$24:$J$46</c:f>
              <c:numCache>
                <c:formatCode>General</c:formatCode>
                <c:ptCount val="2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30000000</c:v>
                </c:pt>
                <c:pt idx="19">
                  <c:v>50000000</c:v>
                </c:pt>
                <c:pt idx="20">
                  <c:v>70000000</c:v>
                </c:pt>
                <c:pt idx="21">
                  <c:v>90000000</c:v>
                </c:pt>
                <c:pt idx="22">
                  <c:v>100000000</c:v>
                </c:pt>
              </c:numCache>
            </c:numRef>
          </c:xVal>
          <c:yVal>
            <c:numRef>
              <c:f>Sheet1!$L$24:$L$46</c:f>
              <c:numCache>
                <c:formatCode>General</c:formatCode>
                <c:ptCount val="23"/>
                <c:pt idx="0">
                  <c:v>5.0000000000000001E-4</c:v>
                </c:pt>
                <c:pt idx="1">
                  <c:v>4.7999999999999996E-4</c:v>
                </c:pt>
                <c:pt idx="2">
                  <c:v>4.7000000000000004E-4</c:v>
                </c:pt>
                <c:pt idx="3">
                  <c:v>4.9399999999999997E-4</c:v>
                </c:pt>
                <c:pt idx="4">
                  <c:v>5.3399999999999997E-4</c:v>
                </c:pt>
                <c:pt idx="5">
                  <c:v>8.7349999999999993E-4</c:v>
                </c:pt>
                <c:pt idx="6">
                  <c:v>8.6633333333333321E-4</c:v>
                </c:pt>
                <c:pt idx="7">
                  <c:v>1.0107499999999999E-3</c:v>
                </c:pt>
                <c:pt idx="8">
                  <c:v>9.0600000000000001E-4</c:v>
                </c:pt>
                <c:pt idx="9">
                  <c:v>1.0314999999999999E-3</c:v>
                </c:pt>
                <c:pt idx="10">
                  <c:v>9.6442857142857148E-4</c:v>
                </c:pt>
                <c:pt idx="11">
                  <c:v>1.057875E-3</c:v>
                </c:pt>
                <c:pt idx="12">
                  <c:v>1.0053333333333333E-3</c:v>
                </c:pt>
                <c:pt idx="13">
                  <c:v>1.1519000000000002E-3</c:v>
                </c:pt>
                <c:pt idx="14">
                  <c:v>9.5536666666666667E-4</c:v>
                </c:pt>
                <c:pt idx="15">
                  <c:v>1.00464E-3</c:v>
                </c:pt>
                <c:pt idx="16">
                  <c:v>1.0527857142857142E-3</c:v>
                </c:pt>
                <c:pt idx="17">
                  <c:v>1.08376E-3</c:v>
                </c:pt>
                <c:pt idx="18">
                  <c:v>1.2418533333333334E-3</c:v>
                </c:pt>
                <c:pt idx="19">
                  <c:v>1.1280299999999999E-3</c:v>
                </c:pt>
                <c:pt idx="20">
                  <c:v>1.1121971428571429E-3</c:v>
                </c:pt>
                <c:pt idx="21">
                  <c:v>1.0655544444444444E-3</c:v>
                </c:pt>
                <c:pt idx="22">
                  <c:v>1.0361000000000001E-3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FA-4F39-8F6A-FB434E857C56}"/>
            </c:ext>
          </c:extLst>
        </c:ser>
        <c:ser>
          <c:idx val="2"/>
          <c:order val="2"/>
          <c:tx>
            <c:strRef>
              <c:f>Sheet1!$M$23</c:f>
              <c:strCache>
                <c:ptCount val="1"/>
                <c:pt idx="0">
                  <c:v>2 Vec 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Sheet1!$J$24:$J$46</c:f>
              <c:numCache>
                <c:formatCode>General</c:formatCode>
                <c:ptCount val="23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>
                  <c:v>500000</c:v>
                </c:pt>
                <c:pt idx="9">
                  <c:v>600000</c:v>
                </c:pt>
                <c:pt idx="10">
                  <c:v>700000</c:v>
                </c:pt>
                <c:pt idx="11">
                  <c:v>800000</c:v>
                </c:pt>
                <c:pt idx="12">
                  <c:v>900000</c:v>
                </c:pt>
                <c:pt idx="13">
                  <c:v>1000000</c:v>
                </c:pt>
                <c:pt idx="14">
                  <c:v>3000000</c:v>
                </c:pt>
                <c:pt idx="15">
                  <c:v>5000000</c:v>
                </c:pt>
                <c:pt idx="16">
                  <c:v>7000000</c:v>
                </c:pt>
                <c:pt idx="17">
                  <c:v>10000000</c:v>
                </c:pt>
                <c:pt idx="18">
                  <c:v>30000000</c:v>
                </c:pt>
                <c:pt idx="19">
                  <c:v>50000000</c:v>
                </c:pt>
                <c:pt idx="20">
                  <c:v>70000000</c:v>
                </c:pt>
                <c:pt idx="21">
                  <c:v>90000000</c:v>
                </c:pt>
                <c:pt idx="22">
                  <c:v>100000000</c:v>
                </c:pt>
              </c:numCache>
            </c:numRef>
          </c:xVal>
          <c:yVal>
            <c:numRef>
              <c:f>Sheet1!$M$24:$M$46</c:f>
              <c:numCache>
                <c:formatCode>General</c:formatCode>
                <c:ptCount val="23"/>
                <c:pt idx="0">
                  <c:v>2.9999999999999997E-4</c:v>
                </c:pt>
                <c:pt idx="1">
                  <c:v>2.3999999999999998E-4</c:v>
                </c:pt>
                <c:pt idx="2">
                  <c:v>2.3999999999999998E-4</c:v>
                </c:pt>
                <c:pt idx="3">
                  <c:v>2.8800000000000001E-4</c:v>
                </c:pt>
                <c:pt idx="4">
                  <c:v>3.6400000000000001E-4</c:v>
                </c:pt>
                <c:pt idx="5">
                  <c:v>4.5549999999999996E-4</c:v>
                </c:pt>
                <c:pt idx="6">
                  <c:v>6.113333333333333E-4</c:v>
                </c:pt>
                <c:pt idx="7">
                  <c:v>6.4799999999999992E-4</c:v>
                </c:pt>
                <c:pt idx="8">
                  <c:v>6.7139999999999995E-4</c:v>
                </c:pt>
                <c:pt idx="9">
                  <c:v>7.4883333333333334E-4</c:v>
                </c:pt>
                <c:pt idx="10">
                  <c:v>7.4457142857142864E-4</c:v>
                </c:pt>
                <c:pt idx="11">
                  <c:v>7.1275000000000006E-4</c:v>
                </c:pt>
                <c:pt idx="12">
                  <c:v>7.8244444444444444E-4</c:v>
                </c:pt>
                <c:pt idx="13">
                  <c:v>8.5270000000000007E-4</c:v>
                </c:pt>
                <c:pt idx="14">
                  <c:v>7.0689999999999989E-4</c:v>
                </c:pt>
                <c:pt idx="15">
                  <c:v>7.7910000000000002E-4</c:v>
                </c:pt>
                <c:pt idx="16">
                  <c:v>7.7789999999999999E-4</c:v>
                </c:pt>
                <c:pt idx="17">
                  <c:v>7.6422000000000003E-4</c:v>
                </c:pt>
                <c:pt idx="18">
                  <c:v>8.1477333333333335E-4</c:v>
                </c:pt>
                <c:pt idx="19">
                  <c:v>7.6631399999999993E-4</c:v>
                </c:pt>
                <c:pt idx="20">
                  <c:v>8.1079571428571424E-4</c:v>
                </c:pt>
                <c:pt idx="21">
                  <c:v>7.9676333333333329E-4</c:v>
                </c:pt>
                <c:pt idx="22">
                  <c:v>7.6952699999999999E-4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FA-4F39-8F6A-FB434E857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4821856"/>
        <c:axId val="127482227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Sheet1!$N$23</c15:sqref>
                        </c15:formulaRef>
                      </c:ext>
                    </c:extLst>
                    <c:strCache>
                      <c:ptCount val="1"/>
                      <c:pt idx="0">
                        <c:v>2VecDTmp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Sheet1!$J$24:$J$46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1000</c:v>
                      </c:pt>
                      <c:pt idx="1">
                        <c:v>5000</c:v>
                      </c:pt>
                      <c:pt idx="2">
                        <c:v>10000</c:v>
                      </c:pt>
                      <c:pt idx="3">
                        <c:v>50000</c:v>
                      </c:pt>
                      <c:pt idx="4">
                        <c:v>100000</c:v>
                      </c:pt>
                      <c:pt idx="5">
                        <c:v>200000</c:v>
                      </c:pt>
                      <c:pt idx="6">
                        <c:v>300000</c:v>
                      </c:pt>
                      <c:pt idx="7">
                        <c:v>400000</c:v>
                      </c:pt>
                      <c:pt idx="8">
                        <c:v>500000</c:v>
                      </c:pt>
                      <c:pt idx="9">
                        <c:v>600000</c:v>
                      </c:pt>
                      <c:pt idx="10">
                        <c:v>700000</c:v>
                      </c:pt>
                      <c:pt idx="11">
                        <c:v>800000</c:v>
                      </c:pt>
                      <c:pt idx="12">
                        <c:v>900000</c:v>
                      </c:pt>
                      <c:pt idx="13">
                        <c:v>1000000</c:v>
                      </c:pt>
                      <c:pt idx="14">
                        <c:v>3000000</c:v>
                      </c:pt>
                      <c:pt idx="15">
                        <c:v>5000000</c:v>
                      </c:pt>
                      <c:pt idx="16">
                        <c:v>7000000</c:v>
                      </c:pt>
                      <c:pt idx="17">
                        <c:v>10000000</c:v>
                      </c:pt>
                      <c:pt idx="18">
                        <c:v>30000000</c:v>
                      </c:pt>
                      <c:pt idx="19">
                        <c:v>50000000</c:v>
                      </c:pt>
                      <c:pt idx="20">
                        <c:v>70000000</c:v>
                      </c:pt>
                      <c:pt idx="21">
                        <c:v>90000000</c:v>
                      </c:pt>
                      <c:pt idx="22">
                        <c:v>100000000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Sheet1!$N$24:$N$46</c15:sqref>
                        </c15:formulaRef>
                      </c:ext>
                    </c:extLst>
                    <c:numCache>
                      <c:formatCode>General</c:formatCode>
                      <c:ptCount val="23"/>
                      <c:pt idx="0">
                        <c:v>1.1000000000000001E-3</c:v>
                      </c:pt>
                      <c:pt idx="1">
                        <c:v>1.3599999999999999E-3</c:v>
                      </c:pt>
                      <c:pt idx="2">
                        <c:v>1.58E-3</c:v>
                      </c:pt>
                      <c:pt idx="3">
                        <c:v>2.1319999999999998E-3</c:v>
                      </c:pt>
                      <c:pt idx="4">
                        <c:v>2.225E-3</c:v>
                      </c:pt>
                      <c:pt idx="5">
                        <c:v>3.1989999999999996E-3</c:v>
                      </c:pt>
                      <c:pt idx="6">
                        <c:v>3.3736666666666667E-3</c:v>
                      </c:pt>
                      <c:pt idx="7">
                        <c:v>3.4822500000000001E-3</c:v>
                      </c:pt>
                      <c:pt idx="8">
                        <c:v>3.5959999999999998E-3</c:v>
                      </c:pt>
                      <c:pt idx="9">
                        <c:v>4.0255000000000004E-3</c:v>
                      </c:pt>
                      <c:pt idx="10">
                        <c:v>3.8649999999999999E-3</c:v>
                      </c:pt>
                      <c:pt idx="11">
                        <c:v>4.0095E-3</c:v>
                      </c:pt>
                      <c:pt idx="12">
                        <c:v>4.0181111111111112E-3</c:v>
                      </c:pt>
                      <c:pt idx="13">
                        <c:v>4.0781999999999997E-3</c:v>
                      </c:pt>
                      <c:pt idx="14">
                        <c:v>4.2069666666666667E-3</c:v>
                      </c:pt>
                      <c:pt idx="15">
                        <c:v>4.0914200000000001E-3</c:v>
                      </c:pt>
                      <c:pt idx="16">
                        <c:v>4.1142714285714284E-3</c:v>
                      </c:pt>
                      <c:pt idx="17">
                        <c:v>4.8825700000000001E-3</c:v>
                      </c:pt>
                      <c:pt idx="18">
                        <c:v>5.5667333333333331E-3</c:v>
                      </c:pt>
                      <c:pt idx="19">
                        <c:v>5.6955599999999997E-3</c:v>
                      </c:pt>
                      <c:pt idx="20">
                        <c:v>5.8386142857142853E-3</c:v>
                      </c:pt>
                      <c:pt idx="21">
                        <c:v>5.6148222222222226E-3</c:v>
                      </c:pt>
                      <c:pt idx="22">
                        <c:v>5.4658900000000002E-3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B3FA-4F39-8F6A-FB434E857C56}"/>
                  </c:ext>
                </c:extLst>
              </c15:ser>
            </c15:filteredScatterSeries>
          </c:ext>
        </c:extLst>
      </c:scatterChart>
      <c:valAx>
        <c:axId val="1274821856"/>
        <c:scaling>
          <c:logBase val="10"/>
          <c:orientation val="minMax"/>
          <c:min val="1000"/>
        </c:scaling>
        <c:delete val="0"/>
        <c:axPos val="b"/>
        <c:numFmt formatCode="0.0E+00" sourceLinked="0"/>
        <c:majorTickMark val="in"/>
        <c:minorTickMark val="out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2272"/>
        <c:crosses val="autoZero"/>
        <c:crossBetween val="midCat"/>
      </c:valAx>
      <c:valAx>
        <c:axId val="127482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_);[Red]\(#,##0.000\)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274821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55003028639531"/>
          <c:y val="0.17022168185173006"/>
          <c:w val="0.60091529248463749"/>
          <c:h val="4.5822686631294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27213</xdr:rowOff>
    </xdr:from>
    <xdr:to>
      <xdr:col>5</xdr:col>
      <xdr:colOff>559891</xdr:colOff>
      <xdr:row>22</xdr:row>
      <xdr:rowOff>42181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823EB67D-36A6-4CB3-9CA4-02C5BDC57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340178</xdr:colOff>
      <xdr:row>1</xdr:row>
      <xdr:rowOff>136071</xdr:rowOff>
    </xdr:from>
    <xdr:to>
      <xdr:col>20</xdr:col>
      <xdr:colOff>258538</xdr:colOff>
      <xdr:row>16</xdr:row>
      <xdr:rowOff>136071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01C770A-9D29-4C8F-AE69-326433CBA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431825</xdr:colOff>
      <xdr:row>3</xdr:row>
      <xdr:rowOff>6803</xdr:rowOff>
    </xdr:from>
    <xdr:to>
      <xdr:col>11</xdr:col>
      <xdr:colOff>20409</xdr:colOff>
      <xdr:row>21</xdr:row>
      <xdr:rowOff>68036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D01FBED8-1FAE-4619-A99F-C1297EB4D3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612322</xdr:colOff>
      <xdr:row>6</xdr:row>
      <xdr:rowOff>102054</xdr:rowOff>
    </xdr:from>
    <xdr:to>
      <xdr:col>20</xdr:col>
      <xdr:colOff>292554</xdr:colOff>
      <xdr:row>22</xdr:row>
      <xdr:rowOff>47624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9C5D485-4185-4A1C-8EEE-5A0AD66DB5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"/>
  <sheetViews>
    <sheetView tabSelected="1" topLeftCell="A5" zoomScale="70" zoomScaleNormal="70" workbookViewId="0">
      <selection activeCell="R38" sqref="R38"/>
    </sheetView>
  </sheetViews>
  <sheetFormatPr defaultRowHeight="13.9" x14ac:dyDescent="0.4"/>
  <cols>
    <col min="1" max="1" width="10.265625" style="2" bestFit="1" customWidth="1"/>
    <col min="2" max="2" width="8.06640625" style="2" bestFit="1" customWidth="1"/>
    <col min="3" max="3" width="12.46484375" style="2" bestFit="1" customWidth="1"/>
    <col min="4" max="4" width="11.9296875" style="2" bestFit="1" customWidth="1"/>
    <col min="5" max="5" width="16" style="2" bestFit="1" customWidth="1"/>
    <col min="6" max="6" width="8.06640625" style="2" bestFit="1" customWidth="1"/>
    <col min="7" max="7" width="12.46484375" style="2" bestFit="1" customWidth="1"/>
    <col min="8" max="8" width="11.9296875" style="2" bestFit="1" customWidth="1"/>
    <col min="9" max="9" width="16" style="2" bestFit="1" customWidth="1"/>
    <col min="10" max="16384" width="9.06640625" style="2"/>
  </cols>
  <sheetData>
    <row r="1" spans="1:14" x14ac:dyDescent="0.4">
      <c r="A1" s="2" t="s">
        <v>1</v>
      </c>
    </row>
    <row r="2" spans="1:14" x14ac:dyDescent="0.4">
      <c r="A2" s="2" t="s">
        <v>7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3</v>
      </c>
      <c r="G2" s="1" t="s">
        <v>4</v>
      </c>
      <c r="H2" s="1" t="s">
        <v>5</v>
      </c>
      <c r="I2" s="1" t="s">
        <v>6</v>
      </c>
      <c r="J2" s="2" t="s">
        <v>7</v>
      </c>
      <c r="K2" s="1" t="s">
        <v>3</v>
      </c>
      <c r="L2" s="1" t="s">
        <v>4</v>
      </c>
      <c r="M2" s="1" t="s">
        <v>5</v>
      </c>
      <c r="N2" s="1" t="s">
        <v>6</v>
      </c>
    </row>
    <row r="3" spans="1:14" ht="15" x14ac:dyDescent="0.4">
      <c r="A3" s="3">
        <v>1000</v>
      </c>
      <c r="B3" s="2">
        <v>0.7</v>
      </c>
      <c r="C3" s="2">
        <v>0.5</v>
      </c>
      <c r="D3" s="2">
        <v>0.2</v>
      </c>
      <c r="E3" s="2">
        <v>1.2</v>
      </c>
      <c r="F3" s="2">
        <v>1</v>
      </c>
      <c r="G3" s="2">
        <v>0.71428599999999998</v>
      </c>
      <c r="H3" s="2">
        <v>0.28571400000000002</v>
      </c>
      <c r="I3" s="2">
        <v>1.7142900000000001</v>
      </c>
      <c r="J3" s="2">
        <f>A3</f>
        <v>1000</v>
      </c>
      <c r="K3" s="2">
        <f>B3/A3</f>
        <v>6.9999999999999999E-4</v>
      </c>
      <c r="L3" s="2">
        <f>C3/A3</f>
        <v>5.0000000000000001E-4</v>
      </c>
      <c r="M3" s="2">
        <f>D3/A3</f>
        <v>2.0000000000000001E-4</v>
      </c>
      <c r="N3" s="2">
        <f>E3/A3</f>
        <v>1.1999999999999999E-3</v>
      </c>
    </row>
    <row r="4" spans="1:14" ht="15" x14ac:dyDescent="0.4">
      <c r="A4" s="3">
        <v>10000</v>
      </c>
      <c r="B4" s="2">
        <v>6.8</v>
      </c>
      <c r="C4" s="2">
        <v>5.3</v>
      </c>
      <c r="D4" s="2">
        <v>3</v>
      </c>
      <c r="E4" s="2">
        <v>17.100000000000001</v>
      </c>
      <c r="F4" s="2">
        <v>1</v>
      </c>
      <c r="G4" s="2">
        <v>0.77941199999999999</v>
      </c>
      <c r="H4" s="2">
        <v>0.44117600000000001</v>
      </c>
      <c r="I4" s="2">
        <v>2.51471</v>
      </c>
      <c r="J4" s="2">
        <f t="shared" ref="J4:J7" si="0">A4</f>
        <v>10000</v>
      </c>
      <c r="K4" s="2">
        <f t="shared" ref="K4:K7" si="1">B4/A4</f>
        <v>6.7999999999999994E-4</v>
      </c>
      <c r="L4" s="2">
        <f t="shared" ref="L4:L7" si="2">C4/A4</f>
        <v>5.2999999999999998E-4</v>
      </c>
      <c r="M4" s="2">
        <f t="shared" ref="M4:M7" si="3">D4/A4</f>
        <v>2.9999999999999997E-4</v>
      </c>
      <c r="N4" s="2">
        <f t="shared" ref="N4:N7" si="4">E4/A4</f>
        <v>1.7100000000000001E-3</v>
      </c>
    </row>
    <row r="5" spans="1:14" ht="15" x14ac:dyDescent="0.4">
      <c r="A5" s="3">
        <v>100000</v>
      </c>
      <c r="B5" s="2">
        <v>109.7</v>
      </c>
      <c r="C5" s="2">
        <v>98.1</v>
      </c>
      <c r="D5" s="2">
        <v>65.2</v>
      </c>
      <c r="E5" s="2">
        <v>281.60000000000002</v>
      </c>
      <c r="F5" s="2">
        <v>1</v>
      </c>
      <c r="G5" s="2">
        <v>0.89425699999999997</v>
      </c>
      <c r="H5" s="2">
        <v>0.59434799999999999</v>
      </c>
      <c r="I5" s="2">
        <v>2.5670000000000002</v>
      </c>
      <c r="J5" s="2">
        <f t="shared" si="0"/>
        <v>100000</v>
      </c>
      <c r="K5" s="2">
        <f t="shared" si="1"/>
        <v>1.0970000000000001E-3</v>
      </c>
      <c r="L5" s="2">
        <f t="shared" si="2"/>
        <v>9.8099999999999988E-4</v>
      </c>
      <c r="M5" s="2">
        <f t="shared" si="3"/>
        <v>6.5200000000000002E-4</v>
      </c>
      <c r="N5" s="2">
        <f t="shared" si="4"/>
        <v>2.8160000000000004E-3</v>
      </c>
    </row>
    <row r="6" spans="1:14" ht="15" x14ac:dyDescent="0.4">
      <c r="A6" s="3">
        <v>1000000</v>
      </c>
      <c r="B6" s="2">
        <v>1027.4000000000001</v>
      </c>
      <c r="C6" s="2">
        <v>997.7</v>
      </c>
      <c r="D6" s="2">
        <v>711.3</v>
      </c>
      <c r="E6" s="2">
        <v>3865</v>
      </c>
      <c r="F6" s="2">
        <v>1</v>
      </c>
      <c r="G6" s="2">
        <v>0.97109199999999996</v>
      </c>
      <c r="H6" s="2">
        <v>0.69233</v>
      </c>
      <c r="I6" s="2">
        <v>3.7619199999999999</v>
      </c>
      <c r="J6" s="2">
        <f t="shared" si="0"/>
        <v>1000000</v>
      </c>
      <c r="K6" s="2">
        <f t="shared" si="1"/>
        <v>1.0274000000000001E-3</v>
      </c>
      <c r="L6" s="2">
        <f t="shared" si="2"/>
        <v>9.9770000000000002E-4</v>
      </c>
      <c r="M6" s="2">
        <f t="shared" si="3"/>
        <v>7.113E-4</v>
      </c>
      <c r="N6" s="2">
        <f t="shared" si="4"/>
        <v>3.8649999999999999E-3</v>
      </c>
    </row>
    <row r="7" spans="1:14" ht="15" x14ac:dyDescent="0.4">
      <c r="A7" s="3">
        <v>10000000</v>
      </c>
      <c r="B7" s="2">
        <v>10054.200000000001</v>
      </c>
      <c r="C7" s="2">
        <v>9488.6</v>
      </c>
      <c r="D7" s="2">
        <v>6990.3</v>
      </c>
      <c r="E7" s="2">
        <v>41496</v>
      </c>
      <c r="F7" s="2">
        <v>1</v>
      </c>
      <c r="G7" s="2">
        <v>0.94374499999999995</v>
      </c>
      <c r="H7" s="2">
        <v>0.69526200000000005</v>
      </c>
      <c r="I7" s="2">
        <v>4.12723</v>
      </c>
      <c r="J7" s="2">
        <f t="shared" si="0"/>
        <v>10000000</v>
      </c>
      <c r="K7" s="2">
        <f t="shared" si="1"/>
        <v>1.0054200000000001E-3</v>
      </c>
      <c r="L7" s="2">
        <f t="shared" si="2"/>
        <v>9.4886000000000005E-4</v>
      </c>
      <c r="M7" s="2">
        <f t="shared" si="3"/>
        <v>6.9903000000000001E-4</v>
      </c>
      <c r="N7" s="2">
        <f t="shared" si="4"/>
        <v>4.1495999999999998E-3</v>
      </c>
    </row>
    <row r="8" spans="1:14" x14ac:dyDescent="0.4">
      <c r="A8" s="2" t="s">
        <v>1</v>
      </c>
    </row>
    <row r="9" spans="1:14" x14ac:dyDescent="0.4">
      <c r="A9" s="2" t="s">
        <v>2</v>
      </c>
      <c r="F9" s="1" t="s">
        <v>3</v>
      </c>
      <c r="G9" s="1" t="s">
        <v>4</v>
      </c>
      <c r="H9" s="1" t="s">
        <v>5</v>
      </c>
      <c r="I9" s="1" t="s">
        <v>6</v>
      </c>
      <c r="J9" s="2" t="str">
        <f t="shared" ref="J9" si="5">A9</f>
        <v>无优化</v>
      </c>
      <c r="K9" s="2" t="e">
        <f t="shared" ref="K9" si="6">B9/A9</f>
        <v>#VALUE!</v>
      </c>
      <c r="L9" s="2" t="e">
        <f t="shared" ref="L9" si="7">C9/A9</f>
        <v>#VALUE!</v>
      </c>
      <c r="M9" s="2" t="e">
        <f t="shared" ref="M9" si="8">D9/A9</f>
        <v>#VALUE!</v>
      </c>
      <c r="N9" s="2" t="e">
        <f t="shared" ref="N9" si="9">E9/A9</f>
        <v>#VALUE!</v>
      </c>
    </row>
    <row r="10" spans="1:14" x14ac:dyDescent="0.4">
      <c r="A10" s="2" t="s">
        <v>7</v>
      </c>
      <c r="B10" s="1" t="s">
        <v>3</v>
      </c>
      <c r="C10" s="1" t="s">
        <v>4</v>
      </c>
      <c r="D10" s="1" t="s">
        <v>5</v>
      </c>
      <c r="E10" s="1" t="s">
        <v>6</v>
      </c>
      <c r="F10" s="1"/>
      <c r="G10" s="1"/>
      <c r="H10" s="1"/>
      <c r="I10" s="1"/>
      <c r="J10" s="2" t="s">
        <v>7</v>
      </c>
      <c r="K10" s="1" t="s">
        <v>3</v>
      </c>
      <c r="L10" s="1" t="s">
        <v>4</v>
      </c>
      <c r="M10" s="1" t="s">
        <v>5</v>
      </c>
      <c r="N10" s="1" t="s">
        <v>6</v>
      </c>
    </row>
    <row r="11" spans="1:14" x14ac:dyDescent="0.4">
      <c r="A11" s="2">
        <v>1000</v>
      </c>
      <c r="B11" s="2">
        <v>3</v>
      </c>
      <c r="C11" s="2">
        <v>3.8</v>
      </c>
      <c r="D11" s="2">
        <v>3.1</v>
      </c>
      <c r="E11" s="2">
        <v>9.8000000000000007</v>
      </c>
      <c r="F11" s="2">
        <v>1</v>
      </c>
      <c r="G11" s="2">
        <v>1.26667</v>
      </c>
      <c r="H11" s="2">
        <v>1.0333300000000001</v>
      </c>
      <c r="I11" s="2">
        <v>3.26667</v>
      </c>
      <c r="J11" s="2">
        <v>1000</v>
      </c>
      <c r="K11" s="2">
        <f>B11/A11</f>
        <v>3.0000000000000001E-3</v>
      </c>
      <c r="L11" s="2">
        <f>C11/A11</f>
        <v>3.8E-3</v>
      </c>
      <c r="M11" s="2">
        <f>D11/A11</f>
        <v>3.0999999999999999E-3</v>
      </c>
      <c r="N11" s="2">
        <f>E11/A11</f>
        <v>9.8000000000000014E-3</v>
      </c>
    </row>
    <row r="12" spans="1:14" x14ac:dyDescent="0.4">
      <c r="A12" s="2">
        <v>10000</v>
      </c>
      <c r="B12" s="2">
        <v>31.8</v>
      </c>
      <c r="C12" s="2">
        <v>37.700000000000003</v>
      </c>
      <c r="D12" s="2">
        <v>27.8</v>
      </c>
      <c r="E12" s="2">
        <v>104.6</v>
      </c>
      <c r="F12" s="2">
        <v>1</v>
      </c>
      <c r="G12" s="2">
        <v>1.18553</v>
      </c>
      <c r="H12" s="2">
        <v>0.87421400000000005</v>
      </c>
      <c r="I12" s="2">
        <v>3.28931</v>
      </c>
      <c r="J12" s="2">
        <v>10000</v>
      </c>
      <c r="K12" s="2">
        <f t="shared" ref="K12:K15" si="10">B12/A12</f>
        <v>3.1800000000000001E-3</v>
      </c>
      <c r="L12" s="2">
        <f t="shared" ref="L12:L15" si="11">C12/A12</f>
        <v>3.7700000000000003E-3</v>
      </c>
      <c r="M12" s="2">
        <f t="shared" ref="M12:M15" si="12">D12/A12</f>
        <v>2.7799999999999999E-3</v>
      </c>
      <c r="N12" s="2">
        <f t="shared" ref="N12:N15" si="13">E12/A12</f>
        <v>1.0459999999999999E-2</v>
      </c>
    </row>
    <row r="13" spans="1:14" x14ac:dyDescent="0.4">
      <c r="A13" s="2">
        <v>100000</v>
      </c>
      <c r="B13" s="2">
        <v>318.3</v>
      </c>
      <c r="C13" s="2">
        <v>374.8</v>
      </c>
      <c r="D13" s="2">
        <v>264.60000000000002</v>
      </c>
      <c r="E13" s="2">
        <v>996.3</v>
      </c>
      <c r="F13" s="2">
        <v>1</v>
      </c>
      <c r="G13" s="2">
        <v>1.1775100000000001</v>
      </c>
      <c r="H13" s="2">
        <v>0.831291</v>
      </c>
      <c r="I13" s="2">
        <v>3.1300699999999999</v>
      </c>
      <c r="J13" s="2">
        <v>100000</v>
      </c>
      <c r="K13" s="2">
        <f t="shared" si="10"/>
        <v>3.1830000000000001E-3</v>
      </c>
      <c r="L13" s="2">
        <f t="shared" si="11"/>
        <v>3.748E-3</v>
      </c>
      <c r="M13" s="2">
        <f t="shared" si="12"/>
        <v>2.6460000000000003E-3</v>
      </c>
      <c r="N13" s="2">
        <f t="shared" si="13"/>
        <v>9.9629999999999996E-3</v>
      </c>
    </row>
    <row r="14" spans="1:14" ht="15" x14ac:dyDescent="0.4">
      <c r="A14" s="3">
        <v>1000000</v>
      </c>
      <c r="B14" s="2">
        <v>3202.6</v>
      </c>
      <c r="C14" s="2">
        <v>3461</v>
      </c>
      <c r="D14" s="2">
        <v>2724.7</v>
      </c>
      <c r="E14" s="2">
        <v>9664.7000000000007</v>
      </c>
      <c r="F14" s="2">
        <v>1</v>
      </c>
      <c r="G14" s="2">
        <v>1.0806800000000001</v>
      </c>
      <c r="H14" s="2">
        <v>0.85077700000000001</v>
      </c>
      <c r="I14" s="2">
        <v>3.0177700000000001</v>
      </c>
      <c r="J14" s="3">
        <v>1000000</v>
      </c>
      <c r="K14" s="2">
        <f t="shared" si="10"/>
        <v>3.2025999999999999E-3</v>
      </c>
      <c r="L14" s="2">
        <f t="shared" si="11"/>
        <v>3.4610000000000001E-3</v>
      </c>
      <c r="M14" s="2">
        <f t="shared" si="12"/>
        <v>2.7246999999999996E-3</v>
      </c>
      <c r="N14" s="2">
        <f t="shared" si="13"/>
        <v>9.6647E-3</v>
      </c>
    </row>
    <row r="15" spans="1:14" ht="15" x14ac:dyDescent="0.4">
      <c r="A15" s="3">
        <v>10000000</v>
      </c>
      <c r="B15" s="2">
        <v>34333.4</v>
      </c>
      <c r="C15" s="2">
        <v>48966.3</v>
      </c>
      <c r="D15" s="2">
        <v>34114.699999999997</v>
      </c>
      <c r="E15" s="2">
        <v>141936</v>
      </c>
      <c r="F15" s="2">
        <v>1</v>
      </c>
      <c r="G15" s="2">
        <v>1.4261999999999999</v>
      </c>
      <c r="H15" s="2">
        <v>0.99363000000000001</v>
      </c>
      <c r="I15" s="2">
        <v>4.1340599999999998</v>
      </c>
      <c r="J15" s="3">
        <v>10000000</v>
      </c>
      <c r="K15" s="2">
        <f t="shared" si="10"/>
        <v>3.43334E-3</v>
      </c>
      <c r="L15" s="2">
        <f t="shared" si="11"/>
        <v>4.8966299999999999E-3</v>
      </c>
      <c r="M15" s="2">
        <f t="shared" si="12"/>
        <v>3.4114699999999998E-3</v>
      </c>
      <c r="N15" s="2">
        <f t="shared" si="13"/>
        <v>1.4193600000000001E-2</v>
      </c>
    </row>
    <row r="16" spans="1:14" ht="15" x14ac:dyDescent="0.4">
      <c r="A16" s="3" t="s">
        <v>0</v>
      </c>
    </row>
    <row r="17" spans="1:14" x14ac:dyDescent="0.4">
      <c r="A17" s="2" t="s">
        <v>7</v>
      </c>
      <c r="B17" s="1" t="s">
        <v>3</v>
      </c>
      <c r="C17" s="1" t="s">
        <v>4</v>
      </c>
      <c r="D17" s="1" t="s">
        <v>5</v>
      </c>
      <c r="E17" s="1" t="s">
        <v>6</v>
      </c>
    </row>
    <row r="18" spans="1:14" x14ac:dyDescent="0.4">
      <c r="A18" s="2">
        <v>1000</v>
      </c>
      <c r="B18" s="2">
        <f>B11/B3</f>
        <v>4.2857142857142856</v>
      </c>
      <c r="C18" s="2">
        <f>C11/C3</f>
        <v>7.6</v>
      </c>
      <c r="D18" s="2">
        <f>D11/D3</f>
        <v>15.5</v>
      </c>
      <c r="E18" s="2">
        <f>E11/E3</f>
        <v>8.1666666666666679</v>
      </c>
    </row>
    <row r="19" spans="1:14" x14ac:dyDescent="0.4">
      <c r="A19" s="2">
        <v>10000</v>
      </c>
      <c r="B19" s="2">
        <f>B12/B4</f>
        <v>4.6764705882352944</v>
      </c>
      <c r="C19" s="2">
        <f>C12/C4</f>
        <v>7.1132075471698117</v>
      </c>
      <c r="D19" s="2">
        <f>D12/D4</f>
        <v>9.2666666666666675</v>
      </c>
      <c r="E19" s="2">
        <f>E12/E4</f>
        <v>6.1169590643274843</v>
      </c>
    </row>
    <row r="20" spans="1:14" x14ac:dyDescent="0.4">
      <c r="A20" s="2">
        <v>100000</v>
      </c>
      <c r="B20" s="2">
        <f>B13/B5</f>
        <v>2.9015496809480403</v>
      </c>
      <c r="C20" s="2">
        <f>C13/C5</f>
        <v>3.8205912334352705</v>
      </c>
      <c r="D20" s="2">
        <f>D13/D5</f>
        <v>4.0582822085889569</v>
      </c>
      <c r="E20" s="2">
        <f>E13/E5</f>
        <v>3.5379971590909087</v>
      </c>
    </row>
    <row r="21" spans="1:14" ht="15" x14ac:dyDescent="0.4">
      <c r="A21" s="3">
        <v>1000000</v>
      </c>
      <c r="B21" s="2">
        <f>B14/B6</f>
        <v>3.1171890208292776</v>
      </c>
      <c r="C21" s="2">
        <f>C14/C6</f>
        <v>3.4689786508970633</v>
      </c>
      <c r="D21" s="2">
        <f>D14/D6</f>
        <v>3.8305918740334599</v>
      </c>
      <c r="E21" s="2">
        <f>E14/E6</f>
        <v>2.500569210866753</v>
      </c>
    </row>
    <row r="22" spans="1:14" ht="15" x14ac:dyDescent="0.4">
      <c r="A22" s="3">
        <v>10000000</v>
      </c>
      <c r="B22" s="2">
        <f>B15/B7</f>
        <v>3.4148316126593858</v>
      </c>
      <c r="C22" s="2">
        <f>C15/C7</f>
        <v>5.1605400164407813</v>
      </c>
      <c r="D22" s="2">
        <f>D15/D7</f>
        <v>4.8802912607470343</v>
      </c>
      <c r="E22" s="2">
        <f>E15/E7</f>
        <v>3.4204742625795257</v>
      </c>
    </row>
    <row r="23" spans="1:14" x14ac:dyDescent="0.4">
      <c r="A23" s="2" t="s">
        <v>7</v>
      </c>
      <c r="B23" s="1" t="s">
        <v>3</v>
      </c>
      <c r="C23" s="1" t="s">
        <v>4</v>
      </c>
      <c r="D23" s="1" t="s">
        <v>5</v>
      </c>
      <c r="E23" s="1" t="s">
        <v>6</v>
      </c>
      <c r="F23" s="1" t="s">
        <v>3</v>
      </c>
      <c r="G23" s="1" t="s">
        <v>4</v>
      </c>
      <c r="H23" s="1" t="s">
        <v>5</v>
      </c>
      <c r="I23" s="1" t="s">
        <v>6</v>
      </c>
      <c r="J23" s="2" t="s">
        <v>7</v>
      </c>
      <c r="K23" s="1" t="s">
        <v>3</v>
      </c>
      <c r="L23" s="1" t="s">
        <v>4</v>
      </c>
      <c r="M23" s="1" t="s">
        <v>5</v>
      </c>
      <c r="N23" s="1" t="s">
        <v>6</v>
      </c>
    </row>
    <row r="24" spans="1:14" customFormat="1" x14ac:dyDescent="0.4">
      <c r="A24">
        <v>1000</v>
      </c>
      <c r="B24">
        <v>0.7</v>
      </c>
      <c r="C24">
        <v>0.5</v>
      </c>
      <c r="D24">
        <v>0.3</v>
      </c>
      <c r="E24">
        <v>1.1000000000000001</v>
      </c>
      <c r="F24">
        <v>1</v>
      </c>
      <c r="G24">
        <v>0.71428599999999998</v>
      </c>
      <c r="H24">
        <v>0.42857099999999998</v>
      </c>
      <c r="I24">
        <v>1.5714300000000001</v>
      </c>
      <c r="J24" s="2">
        <f>A24</f>
        <v>1000</v>
      </c>
      <c r="K24" s="2">
        <f>B24/A24</f>
        <v>6.9999999999999999E-4</v>
      </c>
      <c r="L24" s="2">
        <f>C24/A24</f>
        <v>5.0000000000000001E-4</v>
      </c>
      <c r="M24" s="2">
        <f>D24/A24</f>
        <v>2.9999999999999997E-4</v>
      </c>
      <c r="N24" s="2">
        <f>E24/A24</f>
        <v>1.1000000000000001E-3</v>
      </c>
    </row>
    <row r="25" spans="1:14" customFormat="1" x14ac:dyDescent="0.4">
      <c r="A25">
        <v>5000</v>
      </c>
      <c r="B25">
        <v>3.9</v>
      </c>
      <c r="C25">
        <v>2.4</v>
      </c>
      <c r="D25">
        <v>1.2</v>
      </c>
      <c r="E25">
        <v>6.8</v>
      </c>
      <c r="F25">
        <v>1</v>
      </c>
      <c r="G25">
        <v>0.61538499999999996</v>
      </c>
      <c r="H25">
        <v>0.30769200000000002</v>
      </c>
      <c r="I25">
        <v>1.74359</v>
      </c>
      <c r="J25" s="2">
        <f>A25</f>
        <v>5000</v>
      </c>
      <c r="K25" s="2">
        <f>B25/A25</f>
        <v>7.7999999999999999E-4</v>
      </c>
      <c r="L25" s="2">
        <f>C25/A25</f>
        <v>4.7999999999999996E-4</v>
      </c>
      <c r="M25" s="2">
        <f>D25/A25</f>
        <v>2.3999999999999998E-4</v>
      </c>
      <c r="N25" s="2">
        <f>E25/A25</f>
        <v>1.3599999999999999E-3</v>
      </c>
    </row>
    <row r="26" spans="1:14" customFormat="1" x14ac:dyDescent="0.4">
      <c r="A26">
        <v>10000</v>
      </c>
      <c r="B26">
        <v>7.7</v>
      </c>
      <c r="C26">
        <v>4.7</v>
      </c>
      <c r="D26">
        <v>2.4</v>
      </c>
      <c r="E26">
        <v>15.8</v>
      </c>
      <c r="F26">
        <v>1</v>
      </c>
      <c r="G26">
        <v>0.61038999999999999</v>
      </c>
      <c r="H26">
        <v>0.31168800000000002</v>
      </c>
      <c r="I26">
        <v>2.0519500000000002</v>
      </c>
      <c r="J26" s="2">
        <f>A26</f>
        <v>10000</v>
      </c>
      <c r="K26" s="2">
        <f>B26/A26</f>
        <v>7.7000000000000007E-4</v>
      </c>
      <c r="L26" s="2">
        <f>C26/A26</f>
        <v>4.7000000000000004E-4</v>
      </c>
      <c r="M26" s="2">
        <f>D26/A26</f>
        <v>2.3999999999999998E-4</v>
      </c>
      <c r="N26" s="2">
        <f>E26/A26</f>
        <v>1.58E-3</v>
      </c>
    </row>
    <row r="27" spans="1:14" customFormat="1" x14ac:dyDescent="0.4">
      <c r="A27">
        <v>50000</v>
      </c>
      <c r="B27">
        <v>41.8</v>
      </c>
      <c r="C27">
        <v>24.7</v>
      </c>
      <c r="D27">
        <v>14.4</v>
      </c>
      <c r="E27">
        <v>106.6</v>
      </c>
      <c r="F27">
        <v>1</v>
      </c>
      <c r="G27">
        <v>0.59090900000000002</v>
      </c>
      <c r="H27">
        <v>0.34449800000000003</v>
      </c>
      <c r="I27">
        <v>2.5502400000000001</v>
      </c>
      <c r="J27" s="2">
        <f>A27</f>
        <v>50000</v>
      </c>
      <c r="K27" s="2">
        <f>B27/A27</f>
        <v>8.3599999999999994E-4</v>
      </c>
      <c r="L27" s="2">
        <f>C27/A27</f>
        <v>4.9399999999999997E-4</v>
      </c>
      <c r="M27" s="2">
        <f>D27/A27</f>
        <v>2.8800000000000001E-4</v>
      </c>
      <c r="N27" s="2">
        <f>E27/A27</f>
        <v>2.1319999999999998E-3</v>
      </c>
    </row>
    <row r="28" spans="1:14" customFormat="1" x14ac:dyDescent="0.4">
      <c r="A28">
        <v>100000</v>
      </c>
      <c r="B28">
        <v>85.7</v>
      </c>
      <c r="C28">
        <v>53.4</v>
      </c>
      <c r="D28">
        <v>36.4</v>
      </c>
      <c r="E28">
        <v>222.5</v>
      </c>
      <c r="F28">
        <v>1</v>
      </c>
      <c r="G28">
        <v>0.62310399999999999</v>
      </c>
      <c r="H28">
        <v>0.42473699999999998</v>
      </c>
      <c r="I28">
        <v>2.5962700000000001</v>
      </c>
      <c r="J28" s="2">
        <f>A28</f>
        <v>100000</v>
      </c>
      <c r="K28" s="2">
        <f>B28/A28</f>
        <v>8.5700000000000001E-4</v>
      </c>
      <c r="L28" s="2">
        <f>C28/A28</f>
        <v>5.3399999999999997E-4</v>
      </c>
      <c r="M28" s="2">
        <f>D28/A28</f>
        <v>3.6400000000000001E-4</v>
      </c>
      <c r="N28" s="2">
        <f>E28/A28</f>
        <v>2.225E-3</v>
      </c>
    </row>
    <row r="29" spans="1:14" customFormat="1" x14ac:dyDescent="0.4">
      <c r="A29">
        <v>200000</v>
      </c>
      <c r="B29">
        <v>208.6</v>
      </c>
      <c r="C29">
        <v>174.7</v>
      </c>
      <c r="D29">
        <v>91.1</v>
      </c>
      <c r="E29">
        <v>639.79999999999995</v>
      </c>
      <c r="F29">
        <v>1</v>
      </c>
      <c r="G29">
        <v>0.83748800000000001</v>
      </c>
      <c r="H29">
        <v>0.43672100000000003</v>
      </c>
      <c r="I29">
        <v>3.06711</v>
      </c>
      <c r="J29" s="2">
        <f>A29</f>
        <v>200000</v>
      </c>
      <c r="K29" s="2">
        <f>B29/A29</f>
        <v>1.0429999999999999E-3</v>
      </c>
      <c r="L29" s="2">
        <f>C29/A29</f>
        <v>8.7349999999999993E-4</v>
      </c>
      <c r="M29" s="2">
        <f>D29/A29</f>
        <v>4.5549999999999996E-4</v>
      </c>
      <c r="N29" s="2">
        <f>E29/A29</f>
        <v>3.1989999999999996E-3</v>
      </c>
    </row>
    <row r="30" spans="1:14" customFormat="1" x14ac:dyDescent="0.4">
      <c r="A30">
        <v>300000</v>
      </c>
      <c r="B30">
        <v>332.5</v>
      </c>
      <c r="C30">
        <v>259.89999999999998</v>
      </c>
      <c r="D30">
        <v>183.4</v>
      </c>
      <c r="E30">
        <v>1012.1</v>
      </c>
      <c r="F30">
        <v>1</v>
      </c>
      <c r="G30">
        <v>0.78165399999999996</v>
      </c>
      <c r="H30">
        <v>0.55157900000000004</v>
      </c>
      <c r="I30" s="4">
        <v>3.0439099999999999</v>
      </c>
      <c r="J30" s="2">
        <f>A30</f>
        <v>300000</v>
      </c>
      <c r="K30" s="2">
        <f>B30/A30</f>
        <v>1.1083333333333333E-3</v>
      </c>
      <c r="L30" s="2">
        <f>C30/A30</f>
        <v>8.6633333333333321E-4</v>
      </c>
      <c r="M30" s="2">
        <f>D30/A30</f>
        <v>6.113333333333333E-4</v>
      </c>
      <c r="N30" s="2">
        <f>E30/A30</f>
        <v>3.3736666666666667E-3</v>
      </c>
    </row>
    <row r="31" spans="1:14" customFormat="1" x14ac:dyDescent="0.4">
      <c r="A31">
        <v>400000</v>
      </c>
      <c r="B31">
        <v>451.3</v>
      </c>
      <c r="C31">
        <v>404.3</v>
      </c>
      <c r="D31">
        <v>259.2</v>
      </c>
      <c r="E31" s="4">
        <v>1392.9</v>
      </c>
      <c r="F31">
        <v>1</v>
      </c>
      <c r="G31">
        <v>0.89585599999999999</v>
      </c>
      <c r="H31">
        <v>0.57434099999999999</v>
      </c>
      <c r="I31" s="4">
        <v>3.0864199999999999</v>
      </c>
      <c r="J31" s="2">
        <f>A31</f>
        <v>400000</v>
      </c>
      <c r="K31" s="2">
        <f>B31/A31</f>
        <v>1.1282500000000001E-3</v>
      </c>
      <c r="L31" s="2">
        <f>C31/A31</f>
        <v>1.0107499999999999E-3</v>
      </c>
      <c r="M31" s="2">
        <f>D31/A31</f>
        <v>6.4799999999999992E-4</v>
      </c>
      <c r="N31" s="2">
        <f>E31/A31</f>
        <v>3.4822500000000001E-3</v>
      </c>
    </row>
    <row r="32" spans="1:14" customFormat="1" x14ac:dyDescent="0.4">
      <c r="A32">
        <v>500000</v>
      </c>
      <c r="B32">
        <v>561.4</v>
      </c>
      <c r="C32">
        <v>453</v>
      </c>
      <c r="D32">
        <v>335.7</v>
      </c>
      <c r="E32" s="4">
        <v>1798</v>
      </c>
      <c r="F32">
        <v>1</v>
      </c>
      <c r="G32">
        <v>0.80691100000000004</v>
      </c>
      <c r="H32">
        <v>0.59796899999999997</v>
      </c>
      <c r="I32" s="4">
        <v>3.2027100000000002</v>
      </c>
      <c r="J32" s="2">
        <f>A32</f>
        <v>500000</v>
      </c>
      <c r="K32" s="2">
        <f>B32/A32</f>
        <v>1.1228E-3</v>
      </c>
      <c r="L32" s="2">
        <f>C32/A32</f>
        <v>9.0600000000000001E-4</v>
      </c>
      <c r="M32" s="2">
        <f>D32/A32</f>
        <v>6.7139999999999995E-4</v>
      </c>
      <c r="N32" s="2">
        <f>E32/A32</f>
        <v>3.5959999999999998E-3</v>
      </c>
    </row>
    <row r="33" spans="1:14" customFormat="1" x14ac:dyDescent="0.4">
      <c r="A33">
        <v>600000</v>
      </c>
      <c r="B33">
        <v>701.5</v>
      </c>
      <c r="C33">
        <v>618.9</v>
      </c>
      <c r="D33">
        <v>449.3</v>
      </c>
      <c r="E33">
        <v>2415.3000000000002</v>
      </c>
      <c r="F33">
        <v>1</v>
      </c>
      <c r="G33">
        <v>0.88225200000000004</v>
      </c>
      <c r="H33">
        <v>0.64048499999999997</v>
      </c>
      <c r="I33" s="4">
        <v>3.4430499999999999</v>
      </c>
      <c r="J33" s="2">
        <f>A33</f>
        <v>600000</v>
      </c>
      <c r="K33" s="2">
        <f>B33/A33</f>
        <v>1.1691666666666667E-3</v>
      </c>
      <c r="L33" s="2">
        <f>C33/A33</f>
        <v>1.0314999999999999E-3</v>
      </c>
      <c r="M33" s="2">
        <f>D33/A33</f>
        <v>7.4883333333333334E-4</v>
      </c>
      <c r="N33" s="2">
        <f>E33/A33</f>
        <v>4.0255000000000004E-3</v>
      </c>
    </row>
    <row r="34" spans="1:14" customFormat="1" x14ac:dyDescent="0.4">
      <c r="A34">
        <v>700000</v>
      </c>
      <c r="B34">
        <v>782.3</v>
      </c>
      <c r="C34">
        <v>675.1</v>
      </c>
      <c r="D34">
        <v>521.20000000000005</v>
      </c>
      <c r="E34">
        <v>2705.5</v>
      </c>
      <c r="F34">
        <v>1</v>
      </c>
      <c r="G34">
        <v>0.86296799999999996</v>
      </c>
      <c r="H34">
        <v>0.66624099999999997</v>
      </c>
      <c r="I34" s="4">
        <v>3.4583900000000001</v>
      </c>
      <c r="J34" s="2">
        <f>A34</f>
        <v>700000</v>
      </c>
      <c r="K34" s="2">
        <f>B34/A34</f>
        <v>1.1175714285714285E-3</v>
      </c>
      <c r="L34" s="2">
        <f>C34/A34</f>
        <v>9.6442857142857148E-4</v>
      </c>
      <c r="M34" s="2">
        <f>D34/A34</f>
        <v>7.4457142857142864E-4</v>
      </c>
      <c r="N34" s="2">
        <f>E34/A34</f>
        <v>3.8649999999999999E-3</v>
      </c>
    </row>
    <row r="35" spans="1:14" customFormat="1" x14ac:dyDescent="0.4">
      <c r="A35">
        <v>800000</v>
      </c>
      <c r="B35">
        <v>977</v>
      </c>
      <c r="C35">
        <v>846.3</v>
      </c>
      <c r="D35">
        <v>570.20000000000005</v>
      </c>
      <c r="E35">
        <v>3207.6</v>
      </c>
      <c r="F35">
        <v>1</v>
      </c>
      <c r="G35">
        <v>0.86622299999999997</v>
      </c>
      <c r="H35">
        <v>0.583623</v>
      </c>
      <c r="I35" s="4">
        <v>3.2831100000000002</v>
      </c>
      <c r="J35" s="2">
        <f>A35</f>
        <v>800000</v>
      </c>
      <c r="K35" s="2">
        <f>B35/A35</f>
        <v>1.2212499999999999E-3</v>
      </c>
      <c r="L35" s="2">
        <f>C35/A35</f>
        <v>1.057875E-3</v>
      </c>
      <c r="M35" s="2">
        <f>D35/A35</f>
        <v>7.1275000000000006E-4</v>
      </c>
      <c r="N35" s="2">
        <f>E35/A35</f>
        <v>4.0095E-3</v>
      </c>
    </row>
    <row r="36" spans="1:14" customFormat="1" x14ac:dyDescent="0.4">
      <c r="A36">
        <v>900000</v>
      </c>
      <c r="B36">
        <v>1137.9000000000001</v>
      </c>
      <c r="C36">
        <v>904.8</v>
      </c>
      <c r="D36">
        <v>704.2</v>
      </c>
      <c r="E36">
        <v>3616.3</v>
      </c>
      <c r="F36">
        <v>1</v>
      </c>
      <c r="G36">
        <v>0.79514899999999999</v>
      </c>
      <c r="H36">
        <v>0.61885900000000005</v>
      </c>
      <c r="I36" s="4">
        <v>3.1780499999999998</v>
      </c>
      <c r="J36" s="2">
        <f>A36</f>
        <v>900000</v>
      </c>
      <c r="K36" s="2">
        <f>B36/A36</f>
        <v>1.2643333333333335E-3</v>
      </c>
      <c r="L36" s="2">
        <f>C36/A36</f>
        <v>1.0053333333333333E-3</v>
      </c>
      <c r="M36" s="2">
        <f>D36/A36</f>
        <v>7.8244444444444444E-4</v>
      </c>
      <c r="N36" s="2">
        <f>E36/A36</f>
        <v>4.0181111111111112E-3</v>
      </c>
    </row>
    <row r="37" spans="1:14" customFormat="1" x14ac:dyDescent="0.4">
      <c r="A37">
        <v>1000000</v>
      </c>
      <c r="B37">
        <v>1253.5999999999999</v>
      </c>
      <c r="C37">
        <v>1151.9000000000001</v>
      </c>
      <c r="D37">
        <v>852.7</v>
      </c>
      <c r="E37">
        <v>4078.2</v>
      </c>
      <c r="F37">
        <v>1</v>
      </c>
      <c r="G37">
        <v>0.91887399999999997</v>
      </c>
      <c r="H37">
        <v>0.68020099999999994</v>
      </c>
      <c r="I37" s="4">
        <v>3.25319</v>
      </c>
      <c r="J37" s="2">
        <f>A37</f>
        <v>1000000</v>
      </c>
      <c r="K37" s="2">
        <f>B37/A37</f>
        <v>1.2535999999999999E-3</v>
      </c>
      <c r="L37" s="2">
        <f>C37/A37</f>
        <v>1.1519000000000002E-3</v>
      </c>
      <c r="M37" s="2">
        <f>D37/A37</f>
        <v>8.5270000000000007E-4</v>
      </c>
      <c r="N37" s="2">
        <f>E37/A37</f>
        <v>4.0781999999999997E-3</v>
      </c>
    </row>
    <row r="38" spans="1:14" customFormat="1" x14ac:dyDescent="0.4">
      <c r="A38">
        <v>3000000</v>
      </c>
      <c r="B38">
        <v>3297.8</v>
      </c>
      <c r="C38">
        <v>2866.1</v>
      </c>
      <c r="D38">
        <v>2120.6999999999998</v>
      </c>
      <c r="E38">
        <v>12620.9</v>
      </c>
      <c r="F38">
        <v>1</v>
      </c>
      <c r="G38">
        <v>0.86909499999999995</v>
      </c>
      <c r="H38">
        <v>0.643065</v>
      </c>
      <c r="I38" s="4">
        <v>3.82707</v>
      </c>
      <c r="J38" s="2">
        <f>A38</f>
        <v>3000000</v>
      </c>
      <c r="K38" s="2">
        <f>B38/A38</f>
        <v>1.0992666666666668E-3</v>
      </c>
      <c r="L38" s="2">
        <f>C38/A38</f>
        <v>9.5536666666666667E-4</v>
      </c>
      <c r="M38" s="2">
        <f>D38/A38</f>
        <v>7.0689999999999989E-4</v>
      </c>
      <c r="N38" s="2">
        <f>E38/A38</f>
        <v>4.2069666666666667E-3</v>
      </c>
    </row>
    <row r="39" spans="1:14" ht="15" x14ac:dyDescent="0.4">
      <c r="A39" s="3">
        <v>5000000</v>
      </c>
      <c r="B39" s="2">
        <v>5355.7</v>
      </c>
      <c r="C39" s="2">
        <v>5023.2</v>
      </c>
      <c r="D39" s="2">
        <v>3895.5</v>
      </c>
      <c r="E39" s="2">
        <v>20457.099999999999</v>
      </c>
      <c r="F39" s="2">
        <v>1</v>
      </c>
      <c r="G39" s="2">
        <v>0.937917</v>
      </c>
      <c r="H39" s="2">
        <v>0.727356</v>
      </c>
      <c r="I39" s="5">
        <v>3.81969</v>
      </c>
      <c r="J39" s="2">
        <f>A39</f>
        <v>5000000</v>
      </c>
      <c r="K39" s="2">
        <f>B39/A39</f>
        <v>1.0711399999999999E-3</v>
      </c>
      <c r="L39" s="2">
        <f>C39/A39</f>
        <v>1.00464E-3</v>
      </c>
      <c r="M39" s="2">
        <f>D39/A39</f>
        <v>7.7910000000000002E-4</v>
      </c>
      <c r="N39" s="2">
        <f>E39/A39</f>
        <v>4.0914200000000001E-3</v>
      </c>
    </row>
    <row r="40" spans="1:14" ht="15" x14ac:dyDescent="0.4">
      <c r="A40" s="3">
        <v>7000000</v>
      </c>
      <c r="B40" s="2">
        <v>9121.7999999999993</v>
      </c>
      <c r="C40" s="2">
        <v>7369.5</v>
      </c>
      <c r="D40" s="2">
        <v>5445.3</v>
      </c>
      <c r="E40" s="2">
        <v>28799.9</v>
      </c>
      <c r="F40" s="2">
        <v>1</v>
      </c>
      <c r="G40" s="2">
        <v>0.80789999999999995</v>
      </c>
      <c r="H40" s="2">
        <v>0.59695500000000001</v>
      </c>
      <c r="I40" s="5">
        <v>3.15726</v>
      </c>
      <c r="J40" s="2">
        <f t="shared" ref="J40:J41" si="14">A40</f>
        <v>7000000</v>
      </c>
      <c r="K40" s="2">
        <f t="shared" ref="K40:K41" si="15">B40/A40</f>
        <v>1.3031142857142855E-3</v>
      </c>
      <c r="L40" s="2">
        <f t="shared" ref="L40:L41" si="16">C40/A40</f>
        <v>1.0527857142857142E-3</v>
      </c>
      <c r="M40" s="2">
        <f t="shared" ref="M40:M41" si="17">D40/A40</f>
        <v>7.7789999999999999E-4</v>
      </c>
      <c r="N40" s="2">
        <f t="shared" ref="N40:N41" si="18">E40/A40</f>
        <v>4.1142714285714284E-3</v>
      </c>
    </row>
    <row r="41" spans="1:14" ht="15" x14ac:dyDescent="0.4">
      <c r="A41" s="3">
        <v>10000000</v>
      </c>
      <c r="B41" s="2">
        <v>15010.4</v>
      </c>
      <c r="C41" s="2">
        <v>10837.6</v>
      </c>
      <c r="D41" s="2">
        <v>7642.2</v>
      </c>
      <c r="E41" s="2">
        <v>48825.7</v>
      </c>
      <c r="F41" s="2">
        <v>1</v>
      </c>
      <c r="G41" s="2">
        <v>0.72200600000000004</v>
      </c>
      <c r="H41" s="2">
        <v>0.509127</v>
      </c>
      <c r="I41" s="5">
        <v>3.2527900000000001</v>
      </c>
      <c r="J41" s="2">
        <f t="shared" si="14"/>
        <v>10000000</v>
      </c>
      <c r="K41" s="2">
        <f t="shared" si="15"/>
        <v>1.5010399999999999E-3</v>
      </c>
      <c r="L41" s="2">
        <f t="shared" si="16"/>
        <v>1.08376E-3</v>
      </c>
      <c r="M41" s="2">
        <f t="shared" si="17"/>
        <v>7.6422000000000003E-4</v>
      </c>
      <c r="N41" s="2">
        <f t="shared" si="18"/>
        <v>4.8825700000000001E-3</v>
      </c>
    </row>
    <row r="42" spans="1:14" ht="15" x14ac:dyDescent="0.4">
      <c r="A42" s="3">
        <v>30000000</v>
      </c>
      <c r="B42" s="2">
        <v>51199.1</v>
      </c>
      <c r="C42" s="2">
        <v>37255.599999999999</v>
      </c>
      <c r="D42" s="2">
        <v>24443.200000000001</v>
      </c>
      <c r="E42" s="2">
        <v>167002</v>
      </c>
      <c r="F42" s="2">
        <v>1</v>
      </c>
      <c r="G42" s="2">
        <v>0.727661</v>
      </c>
      <c r="H42" s="2">
        <v>0.47741499999999998</v>
      </c>
      <c r="I42" s="2">
        <v>3.2618100000000001</v>
      </c>
      <c r="J42" s="2">
        <f t="shared" ref="J42:J46" si="19">A42</f>
        <v>30000000</v>
      </c>
      <c r="K42" s="2">
        <f t="shared" ref="K42:K46" si="20">B42/A42</f>
        <v>1.7066366666666666E-3</v>
      </c>
      <c r="L42" s="2">
        <f t="shared" ref="L42:L46" si="21">C42/A42</f>
        <v>1.2418533333333334E-3</v>
      </c>
      <c r="M42" s="2">
        <f t="shared" ref="M42:M46" si="22">D42/A42</f>
        <v>8.1477333333333335E-4</v>
      </c>
      <c r="N42" s="2">
        <f t="shared" ref="N42:N46" si="23">E42/A42</f>
        <v>5.5667333333333331E-3</v>
      </c>
    </row>
    <row r="43" spans="1:14" ht="15" x14ac:dyDescent="0.4">
      <c r="A43" s="3">
        <v>50000000</v>
      </c>
      <c r="B43" s="2">
        <v>86660.9</v>
      </c>
      <c r="C43" s="2">
        <v>56401.5</v>
      </c>
      <c r="D43" s="2">
        <v>38315.699999999997</v>
      </c>
      <c r="E43" s="2">
        <v>284778</v>
      </c>
      <c r="F43" s="2">
        <v>1</v>
      </c>
      <c r="G43" s="2">
        <v>0.65083000000000002</v>
      </c>
      <c r="H43" s="2">
        <v>0.44213400000000003</v>
      </c>
      <c r="I43" s="2">
        <v>3.2861099999999999</v>
      </c>
      <c r="J43" s="2">
        <f t="shared" si="19"/>
        <v>50000000</v>
      </c>
      <c r="K43" s="2">
        <f t="shared" si="20"/>
        <v>1.7332179999999999E-3</v>
      </c>
      <c r="L43" s="2">
        <f t="shared" si="21"/>
        <v>1.1280299999999999E-3</v>
      </c>
      <c r="M43" s="2">
        <f t="shared" si="22"/>
        <v>7.6631399999999993E-4</v>
      </c>
      <c r="N43" s="2">
        <f t="shared" si="23"/>
        <v>5.6955599999999997E-3</v>
      </c>
    </row>
    <row r="44" spans="1:14" ht="15" x14ac:dyDescent="0.4">
      <c r="A44" s="3">
        <v>70000000</v>
      </c>
      <c r="B44" s="2">
        <v>122458</v>
      </c>
      <c r="C44" s="2">
        <v>77853.8</v>
      </c>
      <c r="D44" s="2">
        <v>56755.7</v>
      </c>
      <c r="E44" s="2">
        <v>408703</v>
      </c>
      <c r="F44" s="2">
        <v>1</v>
      </c>
      <c r="G44" s="2">
        <v>0.63575999999999999</v>
      </c>
      <c r="H44" s="2">
        <v>0.46347100000000002</v>
      </c>
      <c r="I44" s="2">
        <v>3.3374999999999999</v>
      </c>
      <c r="J44" s="2">
        <f t="shared" si="19"/>
        <v>70000000</v>
      </c>
      <c r="K44" s="2">
        <f t="shared" si="20"/>
        <v>1.7493999999999999E-3</v>
      </c>
      <c r="L44" s="2">
        <f t="shared" si="21"/>
        <v>1.1121971428571429E-3</v>
      </c>
      <c r="M44" s="2">
        <f t="shared" si="22"/>
        <v>8.1079571428571424E-4</v>
      </c>
      <c r="N44" s="2">
        <f t="shared" si="23"/>
        <v>5.8386142857142853E-3</v>
      </c>
    </row>
    <row r="45" spans="1:14" ht="15" x14ac:dyDescent="0.4">
      <c r="A45" s="3">
        <v>90000000</v>
      </c>
      <c r="B45" s="2">
        <v>145113</v>
      </c>
      <c r="C45" s="2">
        <v>95899.9</v>
      </c>
      <c r="D45" s="2">
        <v>71708.7</v>
      </c>
      <c r="E45" s="2">
        <v>505334</v>
      </c>
      <c r="F45" s="2">
        <v>1</v>
      </c>
      <c r="G45" s="2">
        <v>0.66086199999999995</v>
      </c>
      <c r="H45" s="2">
        <v>0.49415599999999998</v>
      </c>
      <c r="I45" s="2">
        <v>3.4823400000000002</v>
      </c>
      <c r="J45" s="2">
        <f t="shared" si="19"/>
        <v>90000000</v>
      </c>
      <c r="K45" s="2">
        <f t="shared" si="20"/>
        <v>1.6123666666666666E-3</v>
      </c>
      <c r="L45" s="2">
        <f t="shared" si="21"/>
        <v>1.0655544444444444E-3</v>
      </c>
      <c r="M45" s="2">
        <f t="shared" si="22"/>
        <v>7.9676333333333329E-4</v>
      </c>
      <c r="N45" s="2">
        <f t="shared" si="23"/>
        <v>5.6148222222222226E-3</v>
      </c>
    </row>
    <row r="46" spans="1:14" ht="15" x14ac:dyDescent="0.4">
      <c r="A46" s="3">
        <v>100000000</v>
      </c>
      <c r="B46" s="2">
        <v>169150</v>
      </c>
      <c r="C46" s="2">
        <v>103610</v>
      </c>
      <c r="D46" s="2">
        <v>76952.7</v>
      </c>
      <c r="E46" s="2">
        <v>546589</v>
      </c>
      <c r="F46" s="2">
        <v>1</v>
      </c>
      <c r="G46" s="2">
        <v>0.612537</v>
      </c>
      <c r="H46" s="2">
        <v>0.45493800000000001</v>
      </c>
      <c r="I46" s="2">
        <v>3.2313900000000002</v>
      </c>
      <c r="J46" s="2">
        <f t="shared" si="19"/>
        <v>100000000</v>
      </c>
      <c r="K46" s="2">
        <f t="shared" si="20"/>
        <v>1.6915000000000001E-3</v>
      </c>
      <c r="L46" s="2">
        <f t="shared" si="21"/>
        <v>1.0361000000000001E-3</v>
      </c>
      <c r="M46" s="2">
        <f t="shared" si="22"/>
        <v>7.6952699999999999E-4</v>
      </c>
      <c r="N46" s="2">
        <f t="shared" si="23"/>
        <v>5.4658900000000002E-3</v>
      </c>
    </row>
    <row r="47" spans="1:14" ht="15" x14ac:dyDescent="0.4">
      <c r="A47" s="3"/>
    </row>
    <row r="48" spans="1:14" ht="15" x14ac:dyDescent="0.4">
      <c r="A48" s="3"/>
    </row>
    <row r="49" spans="1:1" ht="15" x14ac:dyDescent="0.4">
      <c r="A49" s="3"/>
    </row>
    <row r="50" spans="1:1" ht="15" x14ac:dyDescent="0.4">
      <c r="A50" s="3"/>
    </row>
    <row r="51" spans="1:1" ht="15" x14ac:dyDescent="0.4">
      <c r="A51" s="3"/>
    </row>
    <row r="52" spans="1:1" ht="15" x14ac:dyDescent="0.4">
      <c r="A52" s="3"/>
    </row>
    <row r="53" spans="1:1" ht="15" x14ac:dyDescent="0.4">
      <c r="A53" s="3"/>
    </row>
    <row r="54" spans="1:1" ht="15" x14ac:dyDescent="0.4">
      <c r="A54" s="3"/>
    </row>
    <row r="55" spans="1:1" ht="15" x14ac:dyDescent="0.4">
      <c r="A55" s="3"/>
    </row>
  </sheetData>
  <sortState xmlns:xlrd2="http://schemas.microsoft.com/office/spreadsheetml/2017/richdata2" ref="A2:E55">
    <sortCondition ref="A2:A55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8A01-C0D1-4FD1-8346-0A4DDA8EC73C}">
  <dimension ref="E9:E10"/>
  <sheetViews>
    <sheetView workbookViewId="0">
      <selection activeCell="D28" sqref="D28"/>
    </sheetView>
  </sheetViews>
  <sheetFormatPr defaultRowHeight="13.9" x14ac:dyDescent="0.4"/>
  <sheetData>
    <row r="9" spans="5:5" x14ac:dyDescent="0.4">
      <c r="E9" s="4"/>
    </row>
    <row r="10" spans="5:5" x14ac:dyDescent="0.4">
      <c r="E1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Kelong Zhang</dc:creator>
  <cp:lastModifiedBy>SanZh</cp:lastModifiedBy>
  <dcterms:created xsi:type="dcterms:W3CDTF">2015-06-05T18:19:34Z</dcterms:created>
  <dcterms:modified xsi:type="dcterms:W3CDTF">2022-03-03T16:45:08Z</dcterms:modified>
</cp:coreProperties>
</file>