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1.xml" ContentType="application/vnd.openxmlformats-officedocument.themeOverrid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ml.chartshape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ables/table10.xml" ContentType="application/vnd.openxmlformats-officedocument.spreadsheetml.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9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ACEE3C4C-458B-4293-8C12-F855035127D6}" xr6:coauthVersionLast="47" xr6:coauthVersionMax="47" xr10:uidLastSave="{00000000-0000-0000-0000-000000000000}"/>
  <bookViews>
    <workbookView xWindow="-120" yWindow="-120" windowWidth="20730" windowHeight="11040" firstSheet="9" activeTab="15" xr2:uid="{00000000-000D-0000-FFFF-FFFF00000000}"/>
  </bookViews>
  <sheets>
    <sheet name="Brokrage" sheetId="2" r:id="rId1"/>
    <sheet name="Budget" sheetId="4" r:id="rId2"/>
    <sheet name="Fees" sheetId="3" r:id="rId3"/>
    <sheet name="Invoice" sheetId="5" r:id="rId4"/>
    <sheet name="Meeting" sheetId="6" r:id="rId5"/>
    <sheet name="Oppoortunity" sheetId="7" r:id="rId6"/>
    <sheet name="Placed Achievement" sheetId="9" r:id="rId7"/>
    <sheet name="Sheet1" sheetId="24" r:id="rId8"/>
    <sheet name="Sheet3" sheetId="25" r:id="rId9"/>
    <sheet name="KPI 1" sheetId="10" r:id="rId10"/>
    <sheet name="KPI 2" sheetId="11" r:id="rId11"/>
    <sheet name="Oppty" sheetId="13" r:id="rId12"/>
    <sheet name="Oppt Dist" sheetId="12" r:id="rId13"/>
    <sheet name="Funnel" sheetId="16" r:id="rId14"/>
    <sheet name="Cards" sheetId="23" r:id="rId15"/>
    <sheet name="Dashboard" sheetId="19" r:id="rId16"/>
    <sheet name="Sheet6" sheetId="29" r:id="rId17"/>
    <sheet name="Bar" sheetId="27" r:id="rId18"/>
  </sheets>
  <definedNames>
    <definedName name="_xlnm._FilterDatabase" localSheetId="14" hidden="1">Cards!$A$3:$B$7</definedName>
    <definedName name="_xlnm._FilterDatabase" localSheetId="13" hidden="1">Funnel!$A$15:$B$18</definedName>
    <definedName name="_xlnm._FilterDatabase" localSheetId="10" hidden="1">'KPI 2'!$A$12:$B$22</definedName>
    <definedName name="_xlnm._FilterDatabase" localSheetId="11" hidden="1">Oppty!$A$27:$B$31</definedName>
    <definedName name="ExternalData_1" localSheetId="0" hidden="1">Brokrage!$A$1:$I$962</definedName>
    <definedName name="ExternalData_1" localSheetId="1" hidden="1">Budget!$A$1:$G$19</definedName>
    <definedName name="ExternalData_1" localSheetId="2" hidden="1">Fees!$A$1:$I$10</definedName>
    <definedName name="ExternalData_1" localSheetId="3" hidden="1">Invoice!$A$1:$L$205</definedName>
    <definedName name="ExternalData_1" localSheetId="4" hidden="1">Meeting!$A$1:$E$35</definedName>
    <definedName name="ExternalData_1" localSheetId="5" hidden="1">Oppoortunity!$A$1:$M$50</definedName>
    <definedName name="ExternalData_1" localSheetId="6" hidden="1">'Placed Achievement'!$A$1:$K$971</definedName>
  </definedNames>
  <calcPr calcId="191029"/>
  <pivotCaches>
    <pivotCache cacheId="7" r:id="rId19"/>
    <pivotCache cacheId="8" r:id="rId20"/>
    <pivotCache cacheId="9" r:id="rId21"/>
    <pivotCache cacheId="10" r:id="rId22"/>
    <pivotCache cacheId="11" r:id="rId23"/>
    <pivotCache cacheId="12" r:id="rId24"/>
    <pivotCache cacheId="13" r:id="rId2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9" l="1"/>
  <c r="N2" i="5" l="1"/>
  <c r="N3" i="5"/>
  <c r="N4" i="5"/>
  <c r="N5" i="5"/>
  <c r="N6" i="5"/>
  <c r="N7" i="5"/>
  <c r="N10" i="5"/>
  <c r="N11" i="5"/>
  <c r="N15" i="5"/>
  <c r="N18" i="5"/>
  <c r="N21" i="5"/>
  <c r="N23" i="5"/>
  <c r="N25" i="5"/>
  <c r="N26" i="5"/>
  <c r="N28" i="5"/>
  <c r="N30" i="5"/>
  <c r="N31" i="5"/>
  <c r="N32" i="5"/>
  <c r="N33" i="5"/>
  <c r="N34" i="5"/>
  <c r="N35" i="5"/>
  <c r="N36" i="5"/>
  <c r="N37" i="5"/>
  <c r="N41" i="5"/>
  <c r="N42" i="5"/>
  <c r="N43" i="5"/>
  <c r="N44" i="5"/>
  <c r="N45" i="5"/>
  <c r="N46" i="5"/>
  <c r="N47" i="5"/>
  <c r="N48" i="5"/>
  <c r="N51" i="5"/>
  <c r="N52" i="5"/>
  <c r="N53" i="5"/>
  <c r="N54" i="5"/>
  <c r="N56" i="5"/>
  <c r="N57" i="5"/>
  <c r="N58" i="5"/>
  <c r="N59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6" i="5"/>
  <c r="N77" i="5"/>
  <c r="N78" i="5"/>
  <c r="N79" i="5"/>
  <c r="N80" i="5"/>
  <c r="N81" i="5"/>
  <c r="N83" i="5"/>
  <c r="N84" i="5"/>
  <c r="N85" i="5"/>
  <c r="N87" i="5"/>
  <c r="N88" i="5"/>
  <c r="N93" i="5"/>
  <c r="N94" i="5"/>
  <c r="N95" i="5"/>
  <c r="N98" i="5"/>
  <c r="N99" i="5"/>
  <c r="N100" i="5"/>
  <c r="N101" i="5"/>
  <c r="N102" i="5"/>
  <c r="N103" i="5"/>
  <c r="N104" i="5"/>
  <c r="N105" i="5"/>
  <c r="N109" i="5"/>
  <c r="N110" i="5"/>
  <c r="N111" i="5"/>
  <c r="N112" i="5"/>
  <c r="N113" i="5"/>
  <c r="N114" i="5"/>
  <c r="N115" i="5"/>
  <c r="N116" i="5"/>
  <c r="N117" i="5"/>
  <c r="N118" i="5"/>
  <c r="N120" i="5"/>
  <c r="N123" i="5"/>
  <c r="N124" i="5"/>
  <c r="N125" i="5"/>
  <c r="N126" i="5"/>
  <c r="N129" i="5"/>
  <c r="N130" i="5"/>
  <c r="N131" i="5"/>
  <c r="N132" i="5"/>
  <c r="N133" i="5"/>
  <c r="N135" i="5"/>
  <c r="N136" i="5"/>
  <c r="N137" i="5"/>
  <c r="N138" i="5"/>
  <c r="N140" i="5"/>
  <c r="N142" i="5"/>
  <c r="N143" i="5"/>
  <c r="N144" i="5"/>
  <c r="N145" i="5"/>
  <c r="N148" i="5"/>
  <c r="N149" i="5"/>
  <c r="N150" i="5"/>
  <c r="N151" i="5"/>
  <c r="N152" i="5"/>
  <c r="N153" i="5"/>
  <c r="N154" i="5"/>
  <c r="N156" i="5"/>
  <c r="N157" i="5"/>
  <c r="N158" i="5"/>
  <c r="N159" i="5"/>
  <c r="N160" i="5"/>
  <c r="N161" i="5"/>
  <c r="N162" i="5"/>
  <c r="N163" i="5"/>
  <c r="N164" i="5"/>
  <c r="N171" i="5"/>
  <c r="N173" i="5"/>
  <c r="N174" i="5"/>
  <c r="N175" i="5"/>
  <c r="N176" i="5"/>
  <c r="N177" i="5"/>
  <c r="N178" i="5"/>
  <c r="N179" i="5"/>
  <c r="N180" i="5"/>
  <c r="N186" i="5"/>
  <c r="N187" i="5"/>
  <c r="N188" i="5"/>
  <c r="N191" i="5"/>
  <c r="N192" i="5"/>
  <c r="N193" i="5"/>
  <c r="N194" i="5"/>
  <c r="N195" i="5"/>
  <c r="N197" i="5"/>
  <c r="N199" i="5"/>
  <c r="N202" i="5"/>
  <c r="N203" i="5"/>
  <c r="N204" i="5"/>
  <c r="L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155" i="9"/>
  <c r="L156" i="9"/>
  <c r="L157" i="9"/>
  <c r="L158" i="9"/>
  <c r="L159" i="9"/>
  <c r="L160" i="9"/>
  <c r="L161" i="9"/>
  <c r="L162" i="9"/>
  <c r="L163" i="9"/>
  <c r="L164" i="9"/>
  <c r="L165" i="9"/>
  <c r="L166" i="9"/>
  <c r="L167" i="9"/>
  <c r="L168" i="9"/>
  <c r="L169" i="9"/>
  <c r="L170" i="9"/>
  <c r="L171" i="9"/>
  <c r="L172" i="9"/>
  <c r="L173" i="9"/>
  <c r="L174" i="9"/>
  <c r="L175" i="9"/>
  <c r="L176" i="9"/>
  <c r="L177" i="9"/>
  <c r="L178" i="9"/>
  <c r="L179" i="9"/>
  <c r="L180" i="9"/>
  <c r="L181" i="9"/>
  <c r="L182" i="9"/>
  <c r="L183" i="9"/>
  <c r="L184" i="9"/>
  <c r="L185" i="9"/>
  <c r="L186" i="9"/>
  <c r="L187" i="9"/>
  <c r="L188" i="9"/>
  <c r="L189" i="9"/>
  <c r="L190" i="9"/>
  <c r="L191" i="9"/>
  <c r="L192" i="9"/>
  <c r="L193" i="9"/>
  <c r="L194" i="9"/>
  <c r="L195" i="9"/>
  <c r="L196" i="9"/>
  <c r="L197" i="9"/>
  <c r="L198" i="9"/>
  <c r="L199" i="9"/>
  <c r="L200" i="9"/>
  <c r="L201" i="9"/>
  <c r="L202" i="9"/>
  <c r="L203" i="9"/>
  <c r="L204" i="9"/>
  <c r="L205" i="9"/>
  <c r="L206" i="9"/>
  <c r="L207" i="9"/>
  <c r="L208" i="9"/>
  <c r="L209" i="9"/>
  <c r="L210" i="9"/>
  <c r="L211" i="9"/>
  <c r="L212" i="9"/>
  <c r="L213" i="9"/>
  <c r="L214" i="9"/>
  <c r="L215" i="9"/>
  <c r="L216" i="9"/>
  <c r="L217" i="9"/>
  <c r="L218" i="9"/>
  <c r="L219" i="9"/>
  <c r="L220" i="9"/>
  <c r="L221" i="9"/>
  <c r="L222" i="9"/>
  <c r="L223" i="9"/>
  <c r="L224" i="9"/>
  <c r="L225" i="9"/>
  <c r="L226" i="9"/>
  <c r="L227" i="9"/>
  <c r="L228" i="9"/>
  <c r="L229" i="9"/>
  <c r="L230" i="9"/>
  <c r="L231" i="9"/>
  <c r="L232" i="9"/>
  <c r="L233" i="9"/>
  <c r="L234" i="9"/>
  <c r="L235" i="9"/>
  <c r="L236" i="9"/>
  <c r="L237" i="9"/>
  <c r="L238" i="9"/>
  <c r="L239" i="9"/>
  <c r="L240" i="9"/>
  <c r="L241" i="9"/>
  <c r="L242" i="9"/>
  <c r="L243" i="9"/>
  <c r="L244" i="9"/>
  <c r="L245" i="9"/>
  <c r="L246" i="9"/>
  <c r="L247" i="9"/>
  <c r="L248" i="9"/>
  <c r="L249" i="9"/>
  <c r="L250" i="9"/>
  <c r="L251" i="9"/>
  <c r="L252" i="9"/>
  <c r="L253" i="9"/>
  <c r="L254" i="9"/>
  <c r="L255" i="9"/>
  <c r="L256" i="9"/>
  <c r="L257" i="9"/>
  <c r="L258" i="9"/>
  <c r="L259" i="9"/>
  <c r="L260" i="9"/>
  <c r="L261" i="9"/>
  <c r="L262" i="9"/>
  <c r="L263" i="9"/>
  <c r="L264" i="9"/>
  <c r="L265" i="9"/>
  <c r="L266" i="9"/>
  <c r="L267" i="9"/>
  <c r="L268" i="9"/>
  <c r="L269" i="9"/>
  <c r="L270" i="9"/>
  <c r="L271" i="9"/>
  <c r="L272" i="9"/>
  <c r="L273" i="9"/>
  <c r="L274" i="9"/>
  <c r="L275" i="9"/>
  <c r="L276" i="9"/>
  <c r="L277" i="9"/>
  <c r="L278" i="9"/>
  <c r="L279" i="9"/>
  <c r="L280" i="9"/>
  <c r="L281" i="9"/>
  <c r="L282" i="9"/>
  <c r="L283" i="9"/>
  <c r="L284" i="9"/>
  <c r="L285" i="9"/>
  <c r="L286" i="9"/>
  <c r="L287" i="9"/>
  <c r="L288" i="9"/>
  <c r="L289" i="9"/>
  <c r="L290" i="9"/>
  <c r="L291" i="9"/>
  <c r="L292" i="9"/>
  <c r="L293" i="9"/>
  <c r="L294" i="9"/>
  <c r="L295" i="9"/>
  <c r="L296" i="9"/>
  <c r="L297" i="9"/>
  <c r="L298" i="9"/>
  <c r="L299" i="9"/>
  <c r="L300" i="9"/>
  <c r="L301" i="9"/>
  <c r="L302" i="9"/>
  <c r="L303" i="9"/>
  <c r="L304" i="9"/>
  <c r="L305" i="9"/>
  <c r="L306" i="9"/>
  <c r="L307" i="9"/>
  <c r="L308" i="9"/>
  <c r="L309" i="9"/>
  <c r="L310" i="9"/>
  <c r="L311" i="9"/>
  <c r="L312" i="9"/>
  <c r="L313" i="9"/>
  <c r="L314" i="9"/>
  <c r="L315" i="9"/>
  <c r="L316" i="9"/>
  <c r="L317" i="9"/>
  <c r="L318" i="9"/>
  <c r="L319" i="9"/>
  <c r="L320" i="9"/>
  <c r="L321" i="9"/>
  <c r="L322" i="9"/>
  <c r="L323" i="9"/>
  <c r="L324" i="9"/>
  <c r="L325" i="9"/>
  <c r="L326" i="9"/>
  <c r="L327" i="9"/>
  <c r="L328" i="9"/>
  <c r="L329" i="9"/>
  <c r="L330" i="9"/>
  <c r="L331" i="9"/>
  <c r="L332" i="9"/>
  <c r="L333" i="9"/>
  <c r="L334" i="9"/>
  <c r="L335" i="9"/>
  <c r="L336" i="9"/>
  <c r="L337" i="9"/>
  <c r="L338" i="9"/>
  <c r="L339" i="9"/>
  <c r="L340" i="9"/>
  <c r="L341" i="9"/>
  <c r="L342" i="9"/>
  <c r="L343" i="9"/>
  <c r="L344" i="9"/>
  <c r="L345" i="9"/>
  <c r="L346" i="9"/>
  <c r="L347" i="9"/>
  <c r="L348" i="9"/>
  <c r="L349" i="9"/>
  <c r="L350" i="9"/>
  <c r="L351" i="9"/>
  <c r="L352" i="9"/>
  <c r="L353" i="9"/>
  <c r="L354" i="9"/>
  <c r="L355" i="9"/>
  <c r="L356" i="9"/>
  <c r="L357" i="9"/>
  <c r="L358" i="9"/>
  <c r="L359" i="9"/>
  <c r="L360" i="9"/>
  <c r="L361" i="9"/>
  <c r="L362" i="9"/>
  <c r="L363" i="9"/>
  <c r="L364" i="9"/>
  <c r="L365" i="9"/>
  <c r="L366" i="9"/>
  <c r="L367" i="9"/>
  <c r="L368" i="9"/>
  <c r="L369" i="9"/>
  <c r="L370" i="9"/>
  <c r="L371" i="9"/>
  <c r="L372" i="9"/>
  <c r="L373" i="9"/>
  <c r="L374" i="9"/>
  <c r="L375" i="9"/>
  <c r="L376" i="9"/>
  <c r="L377" i="9"/>
  <c r="L378" i="9"/>
  <c r="L379" i="9"/>
  <c r="L380" i="9"/>
  <c r="L381" i="9"/>
  <c r="L382" i="9"/>
  <c r="L383" i="9"/>
  <c r="L384" i="9"/>
  <c r="L385" i="9"/>
  <c r="L386" i="9"/>
  <c r="L387" i="9"/>
  <c r="L388" i="9"/>
  <c r="L389" i="9"/>
  <c r="L390" i="9"/>
  <c r="L391" i="9"/>
  <c r="L392" i="9"/>
  <c r="L393" i="9"/>
  <c r="L394" i="9"/>
  <c r="L395" i="9"/>
  <c r="L396" i="9"/>
  <c r="L397" i="9"/>
  <c r="L398" i="9"/>
  <c r="L399" i="9"/>
  <c r="L400" i="9"/>
  <c r="L401" i="9"/>
  <c r="L402" i="9"/>
  <c r="L403" i="9"/>
  <c r="L404" i="9"/>
  <c r="L405" i="9"/>
  <c r="L406" i="9"/>
  <c r="L407" i="9"/>
  <c r="L408" i="9"/>
  <c r="L409" i="9"/>
  <c r="L410" i="9"/>
  <c r="L411" i="9"/>
  <c r="L412" i="9"/>
  <c r="L413" i="9"/>
  <c r="L414" i="9"/>
  <c r="L415" i="9"/>
  <c r="L416" i="9"/>
  <c r="L417" i="9"/>
  <c r="L418" i="9"/>
  <c r="L419" i="9"/>
  <c r="L420" i="9"/>
  <c r="L421" i="9"/>
  <c r="L422" i="9"/>
  <c r="L423" i="9"/>
  <c r="L424" i="9"/>
  <c r="L425" i="9"/>
  <c r="L426" i="9"/>
  <c r="L427" i="9"/>
  <c r="L428" i="9"/>
  <c r="L429" i="9"/>
  <c r="L430" i="9"/>
  <c r="L431" i="9"/>
  <c r="L432" i="9"/>
  <c r="L433" i="9"/>
  <c r="L434" i="9"/>
  <c r="L435" i="9"/>
  <c r="L436" i="9"/>
  <c r="L437" i="9"/>
  <c r="L438" i="9"/>
  <c r="L439" i="9"/>
  <c r="L440" i="9"/>
  <c r="L441" i="9"/>
  <c r="L442" i="9"/>
  <c r="L443" i="9"/>
  <c r="L444" i="9"/>
  <c r="L445" i="9"/>
  <c r="L446" i="9"/>
  <c r="L447" i="9"/>
  <c r="L448" i="9"/>
  <c r="L449" i="9"/>
  <c r="L450" i="9"/>
  <c r="L451" i="9"/>
  <c r="L452" i="9"/>
  <c r="L453" i="9"/>
  <c r="L454" i="9"/>
  <c r="L455" i="9"/>
  <c r="L456" i="9"/>
  <c r="L457" i="9"/>
  <c r="L458" i="9"/>
  <c r="L459" i="9"/>
  <c r="L460" i="9"/>
  <c r="L461" i="9"/>
  <c r="L462" i="9"/>
  <c r="L463" i="9"/>
  <c r="L464" i="9"/>
  <c r="L465" i="9"/>
  <c r="L466" i="9"/>
  <c r="L467" i="9"/>
  <c r="L468" i="9"/>
  <c r="L469" i="9"/>
  <c r="L470" i="9"/>
  <c r="L471" i="9"/>
  <c r="L472" i="9"/>
  <c r="L473" i="9"/>
  <c r="L474" i="9"/>
  <c r="L475" i="9"/>
  <c r="L476" i="9"/>
  <c r="L477" i="9"/>
  <c r="L478" i="9"/>
  <c r="L479" i="9"/>
  <c r="L480" i="9"/>
  <c r="L481" i="9"/>
  <c r="L482" i="9"/>
  <c r="L483" i="9"/>
  <c r="L484" i="9"/>
  <c r="L485" i="9"/>
  <c r="L486" i="9"/>
  <c r="L487" i="9"/>
  <c r="L488" i="9"/>
  <c r="L489" i="9"/>
  <c r="L490" i="9"/>
  <c r="L491" i="9"/>
  <c r="L492" i="9"/>
  <c r="L493" i="9"/>
  <c r="L494" i="9"/>
  <c r="L495" i="9"/>
  <c r="L496" i="9"/>
  <c r="L497" i="9"/>
  <c r="L498" i="9"/>
  <c r="L499" i="9"/>
  <c r="L500" i="9"/>
  <c r="L501" i="9"/>
  <c r="L502" i="9"/>
  <c r="L503" i="9"/>
  <c r="L504" i="9"/>
  <c r="L505" i="9"/>
  <c r="L506" i="9"/>
  <c r="L507" i="9"/>
  <c r="L508" i="9"/>
  <c r="L509" i="9"/>
  <c r="L510" i="9"/>
  <c r="L511" i="9"/>
  <c r="L512" i="9"/>
  <c r="L513" i="9"/>
  <c r="L514" i="9"/>
  <c r="L515" i="9"/>
  <c r="L516" i="9"/>
  <c r="L517" i="9"/>
  <c r="L518" i="9"/>
  <c r="L519" i="9"/>
  <c r="L520" i="9"/>
  <c r="L521" i="9"/>
  <c r="L522" i="9"/>
  <c r="L523" i="9"/>
  <c r="L524" i="9"/>
  <c r="L525" i="9"/>
  <c r="L526" i="9"/>
  <c r="L527" i="9"/>
  <c r="L528" i="9"/>
  <c r="L529" i="9"/>
  <c r="L530" i="9"/>
  <c r="L531" i="9"/>
  <c r="L532" i="9"/>
  <c r="L533" i="9"/>
  <c r="L534" i="9"/>
  <c r="L535" i="9"/>
  <c r="L536" i="9"/>
  <c r="L537" i="9"/>
  <c r="L538" i="9"/>
  <c r="L539" i="9"/>
  <c r="L540" i="9"/>
  <c r="L541" i="9"/>
  <c r="L542" i="9"/>
  <c r="L543" i="9"/>
  <c r="L544" i="9"/>
  <c r="L545" i="9"/>
  <c r="L546" i="9"/>
  <c r="L547" i="9"/>
  <c r="L548" i="9"/>
  <c r="L549" i="9"/>
  <c r="L550" i="9"/>
  <c r="L551" i="9"/>
  <c r="L552" i="9"/>
  <c r="L553" i="9"/>
  <c r="L554" i="9"/>
  <c r="L555" i="9"/>
  <c r="L556" i="9"/>
  <c r="L557" i="9"/>
  <c r="L558" i="9"/>
  <c r="L559" i="9"/>
  <c r="L560" i="9"/>
  <c r="L561" i="9"/>
  <c r="L562" i="9"/>
  <c r="L563" i="9"/>
  <c r="L564" i="9"/>
  <c r="L565" i="9"/>
  <c r="L566" i="9"/>
  <c r="L567" i="9"/>
  <c r="L568" i="9"/>
  <c r="L569" i="9"/>
  <c r="L570" i="9"/>
  <c r="L571" i="9"/>
  <c r="L572" i="9"/>
  <c r="L573" i="9"/>
  <c r="L574" i="9"/>
  <c r="L575" i="9"/>
  <c r="L576" i="9"/>
  <c r="L577" i="9"/>
  <c r="L578" i="9"/>
  <c r="L579" i="9"/>
  <c r="L580" i="9"/>
  <c r="L581" i="9"/>
  <c r="L582" i="9"/>
  <c r="L583" i="9"/>
  <c r="L584" i="9"/>
  <c r="L585" i="9"/>
  <c r="L586" i="9"/>
  <c r="L587" i="9"/>
  <c r="L588" i="9"/>
  <c r="L589" i="9"/>
  <c r="L590" i="9"/>
  <c r="L591" i="9"/>
  <c r="L592" i="9"/>
  <c r="L593" i="9"/>
  <c r="L594" i="9"/>
  <c r="L595" i="9"/>
  <c r="L596" i="9"/>
  <c r="L597" i="9"/>
  <c r="L598" i="9"/>
  <c r="L599" i="9"/>
  <c r="L600" i="9"/>
  <c r="L601" i="9"/>
  <c r="L602" i="9"/>
  <c r="L603" i="9"/>
  <c r="L604" i="9"/>
  <c r="L605" i="9"/>
  <c r="L606" i="9"/>
  <c r="L607" i="9"/>
  <c r="L608" i="9"/>
  <c r="L609" i="9"/>
  <c r="L610" i="9"/>
  <c r="L611" i="9"/>
  <c r="L612" i="9"/>
  <c r="L613" i="9"/>
  <c r="L614" i="9"/>
  <c r="L615" i="9"/>
  <c r="L616" i="9"/>
  <c r="L617" i="9"/>
  <c r="L618" i="9"/>
  <c r="L619" i="9"/>
  <c r="L620" i="9"/>
  <c r="L621" i="9"/>
  <c r="L622" i="9"/>
  <c r="L623" i="9"/>
  <c r="L624" i="9"/>
  <c r="L625" i="9"/>
  <c r="L626" i="9"/>
  <c r="L627" i="9"/>
  <c r="L628" i="9"/>
  <c r="L629" i="9"/>
  <c r="L630" i="9"/>
  <c r="L631" i="9"/>
  <c r="L632" i="9"/>
  <c r="L633" i="9"/>
  <c r="L634" i="9"/>
  <c r="L635" i="9"/>
  <c r="L636" i="9"/>
  <c r="L637" i="9"/>
  <c r="L638" i="9"/>
  <c r="L639" i="9"/>
  <c r="L640" i="9"/>
  <c r="L641" i="9"/>
  <c r="L642" i="9"/>
  <c r="L643" i="9"/>
  <c r="L644" i="9"/>
  <c r="L645" i="9"/>
  <c r="L646" i="9"/>
  <c r="L647" i="9"/>
  <c r="L648" i="9"/>
  <c r="L649" i="9"/>
  <c r="L650" i="9"/>
  <c r="L651" i="9"/>
  <c r="L652" i="9"/>
  <c r="L653" i="9"/>
  <c r="L654" i="9"/>
  <c r="L655" i="9"/>
  <c r="L656" i="9"/>
  <c r="L657" i="9"/>
  <c r="L658" i="9"/>
  <c r="L659" i="9"/>
  <c r="L660" i="9"/>
  <c r="L661" i="9"/>
  <c r="L662" i="9"/>
  <c r="L663" i="9"/>
  <c r="L664" i="9"/>
  <c r="L665" i="9"/>
  <c r="L666" i="9"/>
  <c r="L667" i="9"/>
  <c r="L668" i="9"/>
  <c r="L669" i="9"/>
  <c r="L670" i="9"/>
  <c r="L671" i="9"/>
  <c r="L672" i="9"/>
  <c r="L673" i="9"/>
  <c r="L674" i="9"/>
  <c r="L675" i="9"/>
  <c r="L676" i="9"/>
  <c r="L677" i="9"/>
  <c r="L678" i="9"/>
  <c r="L679" i="9"/>
  <c r="L680" i="9"/>
  <c r="L681" i="9"/>
  <c r="L682" i="9"/>
  <c r="L683" i="9"/>
  <c r="L684" i="9"/>
  <c r="L685" i="9"/>
  <c r="L686" i="9"/>
  <c r="L687" i="9"/>
  <c r="L688" i="9"/>
  <c r="L689" i="9"/>
  <c r="L690" i="9"/>
  <c r="L691" i="9"/>
  <c r="L692" i="9"/>
  <c r="L693" i="9"/>
  <c r="L694" i="9"/>
  <c r="L695" i="9"/>
  <c r="L696" i="9"/>
  <c r="L697" i="9"/>
  <c r="L698" i="9"/>
  <c r="L699" i="9"/>
  <c r="L700" i="9"/>
  <c r="L701" i="9"/>
  <c r="L702" i="9"/>
  <c r="L703" i="9"/>
  <c r="L704" i="9"/>
  <c r="L705" i="9"/>
  <c r="L706" i="9"/>
  <c r="L707" i="9"/>
  <c r="L708" i="9"/>
  <c r="L709" i="9"/>
  <c r="L710" i="9"/>
  <c r="L711" i="9"/>
  <c r="L712" i="9"/>
  <c r="L713" i="9"/>
  <c r="L714" i="9"/>
  <c r="L715" i="9"/>
  <c r="L716" i="9"/>
  <c r="L717" i="9"/>
  <c r="L718" i="9"/>
  <c r="L719" i="9"/>
  <c r="L720" i="9"/>
  <c r="L721" i="9"/>
  <c r="L722" i="9"/>
  <c r="L723" i="9"/>
  <c r="L724" i="9"/>
  <c r="L725" i="9"/>
  <c r="L726" i="9"/>
  <c r="L727" i="9"/>
  <c r="L728" i="9"/>
  <c r="L729" i="9"/>
  <c r="L730" i="9"/>
  <c r="L731" i="9"/>
  <c r="L732" i="9"/>
  <c r="L733" i="9"/>
  <c r="L734" i="9"/>
  <c r="L735" i="9"/>
  <c r="L736" i="9"/>
  <c r="L737" i="9"/>
  <c r="L738" i="9"/>
  <c r="L739" i="9"/>
  <c r="L740" i="9"/>
  <c r="L741" i="9"/>
  <c r="L742" i="9"/>
  <c r="L743" i="9"/>
  <c r="L744" i="9"/>
  <c r="L745" i="9"/>
  <c r="L746" i="9"/>
  <c r="L747" i="9"/>
  <c r="L748" i="9"/>
  <c r="L749" i="9"/>
  <c r="L750" i="9"/>
  <c r="L751" i="9"/>
  <c r="L752" i="9"/>
  <c r="L753" i="9"/>
  <c r="L754" i="9"/>
  <c r="L755" i="9"/>
  <c r="L756" i="9"/>
  <c r="L757" i="9"/>
  <c r="L758" i="9"/>
  <c r="L759" i="9"/>
  <c r="L760" i="9"/>
  <c r="L761" i="9"/>
  <c r="L762" i="9"/>
  <c r="L763" i="9"/>
  <c r="L764" i="9"/>
  <c r="L765" i="9"/>
  <c r="L766" i="9"/>
  <c r="L767" i="9"/>
  <c r="L768" i="9"/>
  <c r="L769" i="9"/>
  <c r="L770" i="9"/>
  <c r="L771" i="9"/>
  <c r="L772" i="9"/>
  <c r="L773" i="9"/>
  <c r="L774" i="9"/>
  <c r="L775" i="9"/>
  <c r="L776" i="9"/>
  <c r="L777" i="9"/>
  <c r="L778" i="9"/>
  <c r="L779" i="9"/>
  <c r="L780" i="9"/>
  <c r="L781" i="9"/>
  <c r="L782" i="9"/>
  <c r="L783" i="9"/>
  <c r="L784" i="9"/>
  <c r="L785" i="9"/>
  <c r="L786" i="9"/>
  <c r="L787" i="9"/>
  <c r="L788" i="9"/>
  <c r="L789" i="9"/>
  <c r="L790" i="9"/>
  <c r="L791" i="9"/>
  <c r="L792" i="9"/>
  <c r="L793" i="9"/>
  <c r="L794" i="9"/>
  <c r="L795" i="9"/>
  <c r="L796" i="9"/>
  <c r="L797" i="9"/>
  <c r="L798" i="9"/>
  <c r="L799" i="9"/>
  <c r="L800" i="9"/>
  <c r="L801" i="9"/>
  <c r="L802" i="9"/>
  <c r="L803" i="9"/>
  <c r="L804" i="9"/>
  <c r="L805" i="9"/>
  <c r="L806" i="9"/>
  <c r="L807" i="9"/>
  <c r="L808" i="9"/>
  <c r="L809" i="9"/>
  <c r="L810" i="9"/>
  <c r="L811" i="9"/>
  <c r="L812" i="9"/>
  <c r="L813" i="9"/>
  <c r="L814" i="9"/>
  <c r="L815" i="9"/>
  <c r="L816" i="9"/>
  <c r="L817" i="9"/>
  <c r="L818" i="9"/>
  <c r="L819" i="9"/>
  <c r="L820" i="9"/>
  <c r="L821" i="9"/>
  <c r="L822" i="9"/>
  <c r="L823" i="9"/>
  <c r="L824" i="9"/>
  <c r="L825" i="9"/>
  <c r="L826" i="9"/>
  <c r="L827" i="9"/>
  <c r="L828" i="9"/>
  <c r="L829" i="9"/>
  <c r="L830" i="9"/>
  <c r="L831" i="9"/>
  <c r="L832" i="9"/>
  <c r="L833" i="9"/>
  <c r="L834" i="9"/>
  <c r="L835" i="9"/>
  <c r="L836" i="9"/>
  <c r="L837" i="9"/>
  <c r="L838" i="9"/>
  <c r="L839" i="9"/>
  <c r="L840" i="9"/>
  <c r="L841" i="9"/>
  <c r="L842" i="9"/>
  <c r="L843" i="9"/>
  <c r="L844" i="9"/>
  <c r="L845" i="9"/>
  <c r="L846" i="9"/>
  <c r="L847" i="9"/>
  <c r="L848" i="9"/>
  <c r="L849" i="9"/>
  <c r="L850" i="9"/>
  <c r="L851" i="9"/>
  <c r="L852" i="9"/>
  <c r="L853" i="9"/>
  <c r="L854" i="9"/>
  <c r="L855" i="9"/>
  <c r="L856" i="9"/>
  <c r="L857" i="9"/>
  <c r="L858" i="9"/>
  <c r="L859" i="9"/>
  <c r="L860" i="9"/>
  <c r="L861" i="9"/>
  <c r="L862" i="9"/>
  <c r="L863" i="9"/>
  <c r="L864" i="9"/>
  <c r="L865" i="9"/>
  <c r="L866" i="9"/>
  <c r="L867" i="9"/>
  <c r="L868" i="9"/>
  <c r="L869" i="9"/>
  <c r="L870" i="9"/>
  <c r="L871" i="9"/>
  <c r="L872" i="9"/>
  <c r="L873" i="9"/>
  <c r="L874" i="9"/>
  <c r="L875" i="9"/>
  <c r="L876" i="9"/>
  <c r="L877" i="9"/>
  <c r="L878" i="9"/>
  <c r="L879" i="9"/>
  <c r="L880" i="9"/>
  <c r="L881" i="9"/>
  <c r="L882" i="9"/>
  <c r="L883" i="9"/>
  <c r="L884" i="9"/>
  <c r="L885" i="9"/>
  <c r="L886" i="9"/>
  <c r="L887" i="9"/>
  <c r="L888" i="9"/>
  <c r="L889" i="9"/>
  <c r="L890" i="9"/>
  <c r="L891" i="9"/>
  <c r="L892" i="9"/>
  <c r="L893" i="9"/>
  <c r="L894" i="9"/>
  <c r="L895" i="9"/>
  <c r="L896" i="9"/>
  <c r="L897" i="9"/>
  <c r="L898" i="9"/>
  <c r="L899" i="9"/>
  <c r="L900" i="9"/>
  <c r="L901" i="9"/>
  <c r="L902" i="9"/>
  <c r="L903" i="9"/>
  <c r="L904" i="9"/>
  <c r="L905" i="9"/>
  <c r="L906" i="9"/>
  <c r="L907" i="9"/>
  <c r="L908" i="9"/>
  <c r="L909" i="9"/>
  <c r="L910" i="9"/>
  <c r="L911" i="9"/>
  <c r="L912" i="9"/>
  <c r="L913" i="9"/>
  <c r="L914" i="9"/>
  <c r="L915" i="9"/>
  <c r="L916" i="9"/>
  <c r="L917" i="9"/>
  <c r="L918" i="9"/>
  <c r="L919" i="9"/>
  <c r="L920" i="9"/>
  <c r="L921" i="9"/>
  <c r="L922" i="9"/>
  <c r="L923" i="9"/>
  <c r="L924" i="9"/>
  <c r="L925" i="9"/>
  <c r="L926" i="9"/>
  <c r="L927" i="9"/>
  <c r="L928" i="9"/>
  <c r="L929" i="9"/>
  <c r="L930" i="9"/>
  <c r="L931" i="9"/>
  <c r="L932" i="9"/>
  <c r="L933" i="9"/>
  <c r="L934" i="9"/>
  <c r="L935" i="9"/>
  <c r="L936" i="9"/>
  <c r="L937" i="9"/>
  <c r="L938" i="9"/>
  <c r="L939" i="9"/>
  <c r="L940" i="9"/>
  <c r="L941" i="9"/>
  <c r="L942" i="9"/>
  <c r="L943" i="9"/>
  <c r="L944" i="9"/>
  <c r="L945" i="9"/>
  <c r="L946" i="9"/>
  <c r="L947" i="9"/>
  <c r="L948" i="9"/>
  <c r="L949" i="9"/>
  <c r="L950" i="9"/>
  <c r="L951" i="9"/>
  <c r="L952" i="9"/>
  <c r="L953" i="9"/>
  <c r="L954" i="9"/>
  <c r="L955" i="9"/>
  <c r="L956" i="9"/>
  <c r="L957" i="9"/>
  <c r="L958" i="9"/>
  <c r="L959" i="9"/>
  <c r="L960" i="9"/>
  <c r="L961" i="9"/>
  <c r="L962" i="9"/>
  <c r="L963" i="9"/>
  <c r="L964" i="9"/>
  <c r="L965" i="9"/>
  <c r="L966" i="9"/>
  <c r="L967" i="9"/>
  <c r="L968" i="9"/>
  <c r="L969" i="9"/>
  <c r="L970" i="9"/>
  <c r="L971" i="9"/>
  <c r="G12" i="4" l="1"/>
  <c r="M6" i="5" l="1"/>
  <c r="M11" i="5"/>
  <c r="M15" i="5"/>
  <c r="M23" i="5"/>
  <c r="M25" i="5"/>
  <c r="M28" i="5"/>
  <c r="M31" i="5"/>
  <c r="M33" i="5"/>
  <c r="M34" i="5"/>
  <c r="M35" i="5"/>
  <c r="M66" i="5"/>
  <c r="M69" i="5"/>
  <c r="M73" i="5"/>
  <c r="M74" i="5"/>
  <c r="M83" i="5"/>
  <c r="M99" i="5"/>
  <c r="M100" i="5"/>
  <c r="M101" i="5"/>
  <c r="M145" i="5"/>
  <c r="M154" i="5"/>
  <c r="M159" i="5"/>
  <c r="M160" i="5"/>
  <c r="M164" i="5"/>
  <c r="M173" i="5"/>
  <c r="M174" i="5"/>
  <c r="M175" i="5"/>
  <c r="M179" i="5"/>
  <c r="M192" i="5"/>
  <c r="M202" i="5"/>
  <c r="E12" i="4" l="1"/>
  <c r="M2" i="5" s="1"/>
  <c r="F12" i="4" l="1"/>
  <c r="M5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rokerage_202001231040" description="Connection to the 'brokerage_202001231040' query in the workbook." type="5" refreshedVersion="5" background="1" saveData="1">
    <dbPr connection="provider=Microsoft.Mashup.OleDb.1;data source=$Workbook$;location=brokerage_202001231040;extended properties=" command="SELECT * FROM [brokerage_202001231040]"/>
  </connection>
  <connection id="2" xr16:uid="{00000000-0015-0000-FFFF-FFFF01000000}" keepAlive="1" name="Query - fees_202001231041" description="Connection to the 'fees_202001231041' query in the workbook." type="5" refreshedVersion="5" background="1" saveData="1">
    <dbPr connection="provider=Microsoft.Mashup.OleDb.1;data source=$Workbook$;location=fees_202001231041;extended properties=" command="SELECT * FROM [fees_202001231041]"/>
  </connection>
  <connection id="3" xr16:uid="{00000000-0015-0000-FFFF-FFFF02000000}" keepAlive="1" name="Query - gcrm_opportunity_202001231041" description="Connection to the 'gcrm_opportunity_202001231041' query in the workbook." type="5" refreshedVersion="5" background="1" saveData="1">
    <dbPr connection="provider=Microsoft.Mashup.OleDb.1;data source=$Workbook$;location=gcrm_opportunity_202001231041;extended properties=" command="SELECT * FROM [gcrm_opportunity_202001231041]"/>
  </connection>
  <connection id="4" xr16:uid="{00000000-0015-0000-FFFF-FFFF03000000}" keepAlive="1" name="Query - invoice_202001231041" description="Connection to the 'invoice_202001231041' query in the workbook." type="5" refreshedVersion="5" background="1" saveData="1">
    <dbPr connection="provider=Microsoft.Mashup.OleDb.1;data source=$Workbook$;location=invoice_202001231041;extended properties=" command="SELECT * FROM [invoice_202001231041]"/>
  </connection>
  <connection id="5" xr16:uid="{00000000-0015-0000-FFFF-FFFF04000000}" keepAlive="1" name="Query - meeting_list_202001231041" description="Connection to the 'meeting_list_202001231041' query in the workbook." type="5" refreshedVersion="5" background="1" saveData="1">
    <dbPr connection="provider=Microsoft.Mashup.OleDb.1;data source=$Workbook$;location=meeting_list_202001231041;extended properties=" command="SELECT * FROM [meeting_list_202001231041]"/>
  </connection>
  <connection id="6" xr16:uid="{00000000-0015-0000-FFFF-FFFF05000000}" keepAlive="1" name="Query - NN+EN+EE Indi bdgt -20012020" description="Connection to the 'NN+EN+EE Indi bdgt -20012020' query in the workbook." type="5" refreshedVersion="5" background="1" saveData="1">
    <dbPr connection="provider=Microsoft.Mashup.OleDb.1;data source=$Workbook$;location=&quot;NN+EN+EE Indi bdgt -20012020&quot;;extended properties=" command="SELECT * FROM [NN+EN+EE Indi bdgt -20012020]"/>
  </connection>
  <connection id="7" xr16:uid="{00000000-0015-0000-FFFF-FFFF06000000}" keepAlive="1" name="Query - Placed Achievement" description="Connection to the 'Placed Achievement' query in the workbook." type="5" refreshedVersion="5" background="1" saveData="1">
    <dbPr connection="provider=Microsoft.Mashup.OleDb.1;data source=$Workbook$;location=&quot;Placed Achievement&quot;;extended properties=" command="SELECT * FROM [Placed Achievement]"/>
  </connection>
</connections>
</file>

<file path=xl/sharedStrings.xml><?xml version="1.0" encoding="utf-8"?>
<sst xmlns="http://schemas.openxmlformats.org/spreadsheetml/2006/main" count="19311" uniqueCount="389">
  <si>
    <t>client_name</t>
  </si>
  <si>
    <t>policy_number</t>
  </si>
  <si>
    <t>product_group</t>
  </si>
  <si>
    <t>Account Id</t>
  </si>
  <si>
    <t>Account Exe ID</t>
  </si>
  <si>
    <t>branch_name</t>
  </si>
  <si>
    <t>solution_group</t>
  </si>
  <si>
    <t>income_class</t>
  </si>
  <si>
    <t>Amount</t>
  </si>
  <si>
    <t>income_due_date</t>
  </si>
  <si>
    <t>revenue_transaction_type</t>
  </si>
  <si>
    <t>A</t>
  </si>
  <si>
    <t>Marine</t>
  </si>
  <si>
    <t>Vinay</t>
  </si>
  <si>
    <t>Ahmedabad</t>
  </si>
  <si>
    <t>Renewal</t>
  </si>
  <si>
    <t>Brokerage</t>
  </si>
  <si>
    <t>Amit</t>
  </si>
  <si>
    <t>Abhinav Shivam</t>
  </si>
  <si>
    <t>New</t>
  </si>
  <si>
    <t>B</t>
  </si>
  <si>
    <t>Fire</t>
  </si>
  <si>
    <t>Construction, Power &amp; Infrastructure</t>
  </si>
  <si>
    <t>Miscellaneous</t>
  </si>
  <si>
    <t>Liability</t>
  </si>
  <si>
    <t>C</t>
  </si>
  <si>
    <t>237164239 00</t>
  </si>
  <si>
    <t>Employee Benefits</t>
  </si>
  <si>
    <t>Mark</t>
  </si>
  <si>
    <t>Employee Benefits (EB)</t>
  </si>
  <si>
    <t>D</t>
  </si>
  <si>
    <t>4101190700000015-00</t>
  </si>
  <si>
    <t xml:space="preserve">Brokerage </t>
  </si>
  <si>
    <t>E</t>
  </si>
  <si>
    <t>Property / BI</t>
  </si>
  <si>
    <t>F</t>
  </si>
  <si>
    <t>G</t>
  </si>
  <si>
    <t>Manish Sharma</t>
  </si>
  <si>
    <t>Small Medium Enterpries (SME)</t>
  </si>
  <si>
    <t>H</t>
  </si>
  <si>
    <t>Animesh Rawat</t>
  </si>
  <si>
    <t>Global Client Network (GNB Inward)</t>
  </si>
  <si>
    <t>Cross Sell</t>
  </si>
  <si>
    <t>OG-19-2202-1018-00000055</t>
  </si>
  <si>
    <t>OG-19-2202-3383-00000009</t>
  </si>
  <si>
    <t>I</t>
  </si>
  <si>
    <t>180876-0000-01</t>
  </si>
  <si>
    <t>Shivani Sharma</t>
  </si>
  <si>
    <t>J</t>
  </si>
  <si>
    <t>K</t>
  </si>
  <si>
    <t>L</t>
  </si>
  <si>
    <t>Ketan Jain</t>
  </si>
  <si>
    <t>M</t>
  </si>
  <si>
    <t>N</t>
  </si>
  <si>
    <t>OG-19-2202-1018-00000059</t>
  </si>
  <si>
    <t>O</t>
  </si>
  <si>
    <t>P</t>
  </si>
  <si>
    <t>4005/134645920/02/000</t>
  </si>
  <si>
    <t>4016/133979727/02/000</t>
  </si>
  <si>
    <t>q</t>
  </si>
  <si>
    <t>Juli</t>
  </si>
  <si>
    <t>R</t>
  </si>
  <si>
    <t>Raju Kumar</t>
  </si>
  <si>
    <t>o</t>
  </si>
  <si>
    <t>T</t>
  </si>
  <si>
    <t>Trade Credit &amp;amp; Political Risk</t>
  </si>
  <si>
    <t>U</t>
  </si>
  <si>
    <t>'23060036180200000022</t>
  </si>
  <si>
    <t>V</t>
  </si>
  <si>
    <t>AA</t>
  </si>
  <si>
    <t>'91000036191700000002</t>
  </si>
  <si>
    <t>BB</t>
  </si>
  <si>
    <t>OG-19-2202-1018-00000053</t>
  </si>
  <si>
    <t>OG-19-2202-3383-00000008</t>
  </si>
  <si>
    <t>S</t>
  </si>
  <si>
    <t>Engineering</t>
  </si>
  <si>
    <t>Salesperson ID</t>
  </si>
  <si>
    <t>Account Executive</t>
  </si>
  <si>
    <t>Nishant Sharma</t>
  </si>
  <si>
    <t>Fees</t>
  </si>
  <si>
    <t>GL Client Network (GNB Inward)</t>
  </si>
  <si>
    <t>Branch</t>
  </si>
  <si>
    <t>Sales person ID</t>
  </si>
  <si>
    <t>Employee Name</t>
  </si>
  <si>
    <t>New Role2</t>
  </si>
  <si>
    <t>New Budget</t>
  </si>
  <si>
    <t>Cross sell bugdet</t>
  </si>
  <si>
    <t>Renewal Budget</t>
  </si>
  <si>
    <t>Hunter &amp; Farmer</t>
  </si>
  <si>
    <t>Servicer</t>
  </si>
  <si>
    <t>Gilbert</t>
  </si>
  <si>
    <t>BH</t>
  </si>
  <si>
    <t>Kumar Jha</t>
  </si>
  <si>
    <t>Servicer Claims</t>
  </si>
  <si>
    <t>Vidit Shah</t>
  </si>
  <si>
    <t>Farmer &amp; Servicer</t>
  </si>
  <si>
    <t>invoice_number</t>
  </si>
  <si>
    <t>invoice_date</t>
  </si>
  <si>
    <t>Neel Jain</t>
  </si>
  <si>
    <t>Divya Dhingra</t>
  </si>
  <si>
    <t>OG-19-2202-1018-00000060</t>
  </si>
  <si>
    <t>OG-19-2202-3383-00000010</t>
  </si>
  <si>
    <t>020P000098803000</t>
  </si>
  <si>
    <t>Shloka Shelat</t>
  </si>
  <si>
    <t>Ankita Shah</t>
  </si>
  <si>
    <t>H0048996</t>
  </si>
  <si>
    <t>'001P000202300000</t>
  </si>
  <si>
    <t>'001P000203500000</t>
  </si>
  <si>
    <t>2999202758217600000"</t>
  </si>
  <si>
    <t>OG-19-2202-1002-00001981</t>
  </si>
  <si>
    <t>OG-19-2202-1002-00001901</t>
  </si>
  <si>
    <t>H0056637</t>
  </si>
  <si>
    <t>'99000021180100000013</t>
  </si>
  <si>
    <t>P0019200001/9999/100301</t>
  </si>
  <si>
    <t>0000000008502066-01</t>
  </si>
  <si>
    <t>OG-19-2202-4010-00002245</t>
  </si>
  <si>
    <t>W</t>
  </si>
  <si>
    <t>505373-01</t>
  </si>
  <si>
    <t>H0067187</t>
  </si>
  <si>
    <t>'99000044190700000001</t>
  </si>
  <si>
    <t>100200080123/01/00</t>
  </si>
  <si>
    <t>OG-19-2202-1018-00000054</t>
  </si>
  <si>
    <t>OG-19-2202-4001-00011127</t>
  </si>
  <si>
    <t>2304001082-01</t>
  </si>
  <si>
    <t>0600010004 01</t>
  </si>
  <si>
    <t>0000000008907502-01</t>
  </si>
  <si>
    <t>Gautam Murkunde</t>
  </si>
  <si>
    <t>'99000046192400000001</t>
  </si>
  <si>
    <t>'99000011180100000303</t>
  </si>
  <si>
    <t>0640002231 04</t>
  </si>
  <si>
    <t>0301004265-1</t>
  </si>
  <si>
    <t>0600010004 02</t>
  </si>
  <si>
    <t>'99000044190300000004</t>
  </si>
  <si>
    <t>'99000044180700000012</t>
  </si>
  <si>
    <t>'99000011180100000340</t>
  </si>
  <si>
    <t>'99000044185800000014</t>
  </si>
  <si>
    <t>4092/151965577/01/000</t>
  </si>
  <si>
    <t>5002/131802941/02/000</t>
  </si>
  <si>
    <t>4016/120415654/03/00</t>
  </si>
  <si>
    <t>4006/131284920/02/000</t>
  </si>
  <si>
    <t>NBI Domestic</t>
  </si>
  <si>
    <t>4001/117090005/03/000</t>
  </si>
  <si>
    <t>2600015265 00</t>
  </si>
  <si>
    <t>0640002231 03</t>
  </si>
  <si>
    <t>'99000011180100000339</t>
  </si>
  <si>
    <t>4101190600000030-00</t>
  </si>
  <si>
    <t>'99000036181500000054</t>
  </si>
  <si>
    <t>AG00059046000100</t>
  </si>
  <si>
    <t>2412/202063061201000</t>
  </si>
  <si>
    <t>Shobhit Agarwal</t>
  </si>
  <si>
    <t>YB00020403000100</t>
  </si>
  <si>
    <t>global_attendees</t>
  </si>
  <si>
    <t>meeting_date</t>
  </si>
  <si>
    <t>Mahendra</t>
  </si>
  <si>
    <t>Akash</t>
  </si>
  <si>
    <t>Shivam</t>
  </si>
  <si>
    <t>Surya</t>
  </si>
  <si>
    <t>Muralidharan VS</t>
  </si>
  <si>
    <t>Srikanth Boddu</t>
  </si>
  <si>
    <t>Ganesh H</t>
  </si>
  <si>
    <t>Usha G</t>
  </si>
  <si>
    <t>Harsha</t>
  </si>
  <si>
    <t>jamuna</t>
  </si>
  <si>
    <t>Jeyaraman N, Srikanth Boddu</t>
  </si>
  <si>
    <t>Ankush</t>
  </si>
  <si>
    <t>Sanskriti</t>
  </si>
  <si>
    <t>Aditya</t>
  </si>
  <si>
    <t>Jeyaraman N, Chitra S</t>
  </si>
  <si>
    <t>Jeyaraman N</t>
  </si>
  <si>
    <t>opportunity_name</t>
  </si>
  <si>
    <t>opportunity_id</t>
  </si>
  <si>
    <t>Account Exe Id</t>
  </si>
  <si>
    <t>premium_amount</t>
  </si>
  <si>
    <t>revenue_amount</t>
  </si>
  <si>
    <t>closing_date</t>
  </si>
  <si>
    <t>stage</t>
  </si>
  <si>
    <t>branch</t>
  </si>
  <si>
    <t>specialty</t>
  </si>
  <si>
    <t>product_sub_group</t>
  </si>
  <si>
    <t>risk_details</t>
  </si>
  <si>
    <t>EL-Group Mediclaim</t>
  </si>
  <si>
    <t>OPP1900001042</t>
  </si>
  <si>
    <t>Qualify Opportunity</t>
  </si>
  <si>
    <t>Mediclaim</t>
  </si>
  <si>
    <t>Group Medical</t>
  </si>
  <si>
    <t>AL GPA</t>
  </si>
  <si>
    <t>OPP1900001047</t>
  </si>
  <si>
    <t>Group Personal Accident</t>
  </si>
  <si>
    <t>BL - Marine STOP</t>
  </si>
  <si>
    <t>OPP1900001048</t>
  </si>
  <si>
    <t>Marine Hull</t>
  </si>
  <si>
    <t>Charterers' Liability Policy</t>
  </si>
  <si>
    <t>II-Marine</t>
  </si>
  <si>
    <t>OPP1900001050</t>
  </si>
  <si>
    <t>PIL-Credit Insurance</t>
  </si>
  <si>
    <t>OPP1900001051</t>
  </si>
  <si>
    <t>Trade Credit Insurance</t>
  </si>
  <si>
    <t>PIL-CGL</t>
  </si>
  <si>
    <t>OPP1900001052</t>
  </si>
  <si>
    <t>Financial Lines</t>
  </si>
  <si>
    <t>Commercial General Liability</t>
  </si>
  <si>
    <t>PIL -Marine</t>
  </si>
  <si>
    <t>OPP1900001053</t>
  </si>
  <si>
    <t>SGL- GMC</t>
  </si>
  <si>
    <t>OPP1900001054</t>
  </si>
  <si>
    <t>Sandesh - Marine</t>
  </si>
  <si>
    <t>OPP1900001055</t>
  </si>
  <si>
    <t>VS.-Marine</t>
  </si>
  <si>
    <t>OPP1900001056</t>
  </si>
  <si>
    <t>II -  GMC</t>
  </si>
  <si>
    <t>OPP1900001057</t>
  </si>
  <si>
    <t>II - GPA</t>
  </si>
  <si>
    <t>OPP1900001058</t>
  </si>
  <si>
    <t>G R -GMC</t>
  </si>
  <si>
    <t>OPP1900001072</t>
  </si>
  <si>
    <t>DB- Cyber Liability</t>
  </si>
  <si>
    <t>OPP1900001138</t>
  </si>
  <si>
    <t>Cyber Liability Insurance</t>
  </si>
  <si>
    <t>KB GMC</t>
  </si>
  <si>
    <t>OPP1900001222</t>
  </si>
  <si>
    <t>EI- GMC</t>
  </si>
  <si>
    <t>OPP1900001364</t>
  </si>
  <si>
    <t>CVP GMC</t>
  </si>
  <si>
    <t>OPP1900001365</t>
  </si>
  <si>
    <t>Sin GMC</t>
  </si>
  <si>
    <t>OPP1900001366</t>
  </si>
  <si>
    <t>Negotiate</t>
  </si>
  <si>
    <t>FM-Group Mediclaim</t>
  </si>
  <si>
    <t>OPP1900001390</t>
  </si>
  <si>
    <t>Stem GMC</t>
  </si>
  <si>
    <t>OPP1900001391</t>
  </si>
  <si>
    <t>DS- Employees GMC</t>
  </si>
  <si>
    <t>OPP1900001392</t>
  </si>
  <si>
    <t>BVGMC</t>
  </si>
  <si>
    <t>OPP1900001393</t>
  </si>
  <si>
    <t>Emerging Corporates Group (ECG)</t>
  </si>
  <si>
    <t>BV GPA</t>
  </si>
  <si>
    <t>OPP1900001394</t>
  </si>
  <si>
    <t>GL-CGL</t>
  </si>
  <si>
    <t>OPP1900001655</t>
  </si>
  <si>
    <t>GL-Crime</t>
  </si>
  <si>
    <t>OPP1900001656</t>
  </si>
  <si>
    <t>Commercial Crime Insurance</t>
  </si>
  <si>
    <t>OP-GMC</t>
  </si>
  <si>
    <t>OPP1900001803</t>
  </si>
  <si>
    <t>OPP1900001843</t>
  </si>
  <si>
    <t>Marine Cargo</t>
  </si>
  <si>
    <t>Marine Combo policy ( EXIM +Inland)</t>
  </si>
  <si>
    <t>ITNL - IAR (Operational Roads)</t>
  </si>
  <si>
    <t>OPP1900001906</t>
  </si>
  <si>
    <t>Constructions &amp;amp; Infrastructure</t>
  </si>
  <si>
    <t>Industrial All Risks</t>
  </si>
  <si>
    <t>Maine Open</t>
  </si>
  <si>
    <t>OPP1900001923</t>
  </si>
  <si>
    <t>Propose Solution</t>
  </si>
  <si>
    <t>BD PDBI</t>
  </si>
  <si>
    <t>OPP1900001937</t>
  </si>
  <si>
    <t>Fire &amp;amp; Special Perils</t>
  </si>
  <si>
    <t>CI-CAR/EAR Policy</t>
  </si>
  <si>
    <t>OPP1900001938</t>
  </si>
  <si>
    <t>Contractors All Risk</t>
  </si>
  <si>
    <t>Sandesh - PDBI</t>
  </si>
  <si>
    <t>OPP1900001939</t>
  </si>
  <si>
    <t>VS-PDBI</t>
  </si>
  <si>
    <t>OPP1900001940</t>
  </si>
  <si>
    <t>ag - Property Insurance</t>
  </si>
  <si>
    <t>OPP1900001941</t>
  </si>
  <si>
    <t>BE-Mega policy</t>
  </si>
  <si>
    <t>OPP1900001942</t>
  </si>
  <si>
    <t>BC - PDBI</t>
  </si>
  <si>
    <t>OPP1900001943</t>
  </si>
  <si>
    <t>CP-PDBI</t>
  </si>
  <si>
    <t>OPP1900001944</t>
  </si>
  <si>
    <t>DB -Mega Policy</t>
  </si>
  <si>
    <t>OPP1900001945</t>
  </si>
  <si>
    <t>DB -Terrorism Policy</t>
  </si>
  <si>
    <t>OPP1900001946</t>
  </si>
  <si>
    <t>Crises Mgmt / Terr / Political Risks / K&amp;amp;R</t>
  </si>
  <si>
    <t>Terrorism</t>
  </si>
  <si>
    <t>Political Risks</t>
  </si>
  <si>
    <t>SABOTAGE &amp;amp; TERRORISM &amp;amp; Political Violence</t>
  </si>
  <si>
    <t>KG-CAR</t>
  </si>
  <si>
    <t>OPP1900001947</t>
  </si>
  <si>
    <t>G R -CAR</t>
  </si>
  <si>
    <t>OPP1900001950</t>
  </si>
  <si>
    <t>SI-CAR</t>
  </si>
  <si>
    <t>OPP1900001975</t>
  </si>
  <si>
    <t>GRTC-CAR</t>
  </si>
  <si>
    <t>OPP1900001976</t>
  </si>
  <si>
    <t>PDBI</t>
  </si>
  <si>
    <t>OPP1900002004</t>
  </si>
  <si>
    <t>Infra-CAR</t>
  </si>
  <si>
    <t>OPP1900002039</t>
  </si>
  <si>
    <t>OPP1900002070</t>
  </si>
  <si>
    <t>PI(Operational Road)</t>
  </si>
  <si>
    <t>OPP1900002092</t>
  </si>
  <si>
    <t>SFSP</t>
  </si>
  <si>
    <t>OPP1900002098</t>
  </si>
  <si>
    <t>VS.-D &amp; O</t>
  </si>
  <si>
    <t>OPP1900002104</t>
  </si>
  <si>
    <t>Director &amp;amp; Officers / Management  Liability</t>
  </si>
  <si>
    <t>EE</t>
  </si>
  <si>
    <t>Vididt Saha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</si>
  <si>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</si>
  <si>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</si>
  <si>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</si>
  <si>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</si>
  <si>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</si>
  <si>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</si>
  <si>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</si>
  <si>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</si>
  <si>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OG-20-2202-9931-00032558</t>
  </si>
  <si>
    <t>0301004728-2019</t>
  </si>
  <si>
    <t>32099602-01</t>
  </si>
  <si>
    <t>OG-19-2202-1018-00000047</t>
  </si>
  <si>
    <t>ABC</t>
  </si>
  <si>
    <t>'0300004329</t>
  </si>
  <si>
    <t>'0304001755</t>
  </si>
  <si>
    <t>'0655001664 03</t>
  </si>
  <si>
    <t>0830016972 02</t>
  </si>
  <si>
    <t>'2302003268</t>
  </si>
  <si>
    <t>2018-F0513845-BSS</t>
  </si>
  <si>
    <t>2019-L0138835-FWC</t>
  </si>
  <si>
    <t>2019-L0139704-PBL</t>
  </si>
  <si>
    <t>TT</t>
  </si>
  <si>
    <t>XYZ</t>
  </si>
  <si>
    <t>1003/126704810/02/000</t>
  </si>
  <si>
    <t>ER00004563000100</t>
  </si>
  <si>
    <t>'11120044180300000011</t>
  </si>
  <si>
    <t>SRE</t>
  </si>
  <si>
    <t>Energy</t>
  </si>
  <si>
    <t>Motor</t>
  </si>
  <si>
    <t>2412 2020 7182 9001 000</t>
  </si>
  <si>
    <t>4101191100000008-00</t>
  </si>
  <si>
    <t>OG-20-2202-4004-00000043</t>
  </si>
  <si>
    <t>DDD</t>
  </si>
  <si>
    <t>0000000007404252-02</t>
  </si>
  <si>
    <t>0000000010619837-01</t>
  </si>
  <si>
    <t>1011/142530053/01/000</t>
  </si>
  <si>
    <t>4016 138636598 02 000</t>
  </si>
  <si>
    <t>OG-19-2202-1018-00000052</t>
  </si>
  <si>
    <t>OG-19-2202-3383-00000007</t>
  </si>
  <si>
    <t>'99000044180300000047</t>
  </si>
  <si>
    <t>'99000044180300000048</t>
  </si>
  <si>
    <t>'99000044180300000076</t>
  </si>
  <si>
    <t>'99000044180300000078</t>
  </si>
  <si>
    <t>'99000046192400000039</t>
  </si>
  <si>
    <t>LAP</t>
  </si>
  <si>
    <t>Affinity</t>
  </si>
  <si>
    <t>MCO/I3350570/71/01/006343</t>
  </si>
  <si>
    <t>PFS/I3353707/71/01/006343</t>
  </si>
  <si>
    <t>OG-20-2202-3315-00000009</t>
  </si>
  <si>
    <t>OG-19-2202-1005-00000153</t>
  </si>
  <si>
    <t>OG-20-2202-1005-00000171-2019</t>
  </si>
  <si>
    <t>OG-20-2202-4097-00000170</t>
  </si>
  <si>
    <t>OG-20-2202-4097-00000171</t>
  </si>
  <si>
    <t>OG-20-2202-4097-00000201</t>
  </si>
  <si>
    <t>ZZ</t>
  </si>
  <si>
    <t>LPGPA0000000200/01</t>
  </si>
  <si>
    <t>TBA</t>
  </si>
  <si>
    <t>Row Labels</t>
  </si>
  <si>
    <t>Grand Total</t>
  </si>
  <si>
    <t>Column Labels</t>
  </si>
  <si>
    <t>(blank)</t>
  </si>
  <si>
    <t>Count of invoice_number</t>
  </si>
  <si>
    <t>Count of meeting_date</t>
  </si>
  <si>
    <t>2019</t>
  </si>
  <si>
    <t>2020</t>
  </si>
  <si>
    <t>Count of revenue_amount</t>
  </si>
  <si>
    <t>Sum of revenue_amount</t>
  </si>
  <si>
    <t>(Multiple Items)</t>
  </si>
  <si>
    <t>(All)</t>
  </si>
  <si>
    <t>Row label</t>
  </si>
  <si>
    <t>Revenue amount</t>
  </si>
  <si>
    <t>Column1</t>
  </si>
  <si>
    <t>Sum of Column1</t>
  </si>
  <si>
    <t>Open Oppty</t>
  </si>
  <si>
    <t>Sum of Total Open Opportunity</t>
  </si>
  <si>
    <t>Count of Open Oppty</t>
  </si>
  <si>
    <t>Column2</t>
  </si>
  <si>
    <t>Sum of New Budget</t>
  </si>
  <si>
    <t>Sum of Cross sell bugdet</t>
  </si>
  <si>
    <t>Sum of Renewal Budget</t>
  </si>
  <si>
    <t>Sum of Column2</t>
  </si>
  <si>
    <t>Target</t>
  </si>
  <si>
    <t>Achievement</t>
  </si>
  <si>
    <t>Invoice</t>
  </si>
  <si>
    <t>Values</t>
  </si>
  <si>
    <t>Cross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</si>
</sst>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,,&quot;M&quot;"/>
    <numFmt numFmtId="165" formatCode="0,&quot;K&quot;"/>
  </numFmts>
  <fonts count="2" x14ac:knownFonts="1">
    <font>
      <sz val="11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quotePrefix="1"/>
    <xf numFmtId="14" fontId="0" fillId="0" borderId="0" xfId="0" quotePrefix="1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0" applyNumberFormat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01">
    <dxf>
      <numFmt numFmtId="166" formatCode="dd/mm/yyyy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5" formatCode="0,&quot;K&quot;"/>
    </dxf>
    <dxf>
      <numFmt numFmtId="166" formatCode="dd/mm/yyyy"/>
    </dxf>
    <dxf>
      <numFmt numFmtId="166" formatCode="dd/mm/yyyy"/>
    </dxf>
    <dxf>
      <numFmt numFmtId="166" formatCode="dd/mm/yyyy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6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6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6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6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6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6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6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100"/>
      <tableStyleElement type="headerRow" dxfId="99"/>
      <tableStyleElement type="firstRowStripe" dxfId="98"/>
    </tableStyle>
    <tableStyle name="TableStyleQueryResult" pivot="0" count="3" xr9:uid="{00000000-0011-0000-FFFF-FFFF01000000}">
      <tableStyleElement type="wholeTable" dxfId="97"/>
      <tableStyleElement type="headerRow" dxfId="96"/>
      <tableStyleElement type="firstRowStripe" dxfId="95"/>
    </tableStyle>
  </tableStyles>
  <colors>
    <mruColors>
      <color rgb="FF134C04"/>
      <color rgb="FF31C2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5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4.xml"/><Relationship Id="rId27" Type="http://schemas.openxmlformats.org/officeDocument/2006/relationships/connections" Target="connection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[Insurence Analytics Excel Dashboard.xlsx]KPI 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No</a:t>
            </a:r>
            <a:r>
              <a:rPr lang="en-IN" baseline="0"/>
              <a:t> of  invoice by accnt exec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'KPI 1'!$B$3:$B$4</c:f>
              <c:strCache>
                <c:ptCount val="1"/>
                <c:pt idx="0">
                  <c:v>Cross Sell</c:v>
                </c:pt>
              </c:strCache>
            </c:strRef>
          </c:tx>
          <c:spPr>
            <a:solidFill>
              <a:schemeClr val="accent5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'KPI 1'!$A$5:$A$16</c:f>
              <c:strCache>
                <c:ptCount val="11"/>
                <c:pt idx="0">
                  <c:v>Vinay</c:v>
                </c:pt>
                <c:pt idx="1">
                  <c:v>Vidit Shah</c:v>
                </c:pt>
                <c:pt idx="2">
                  <c:v>Shobhit Agarwal</c:v>
                </c:pt>
                <c:pt idx="3">
                  <c:v>Shloka Shelat</c:v>
                </c:pt>
                <c:pt idx="4">
                  <c:v>Neel Jain</c:v>
                </c:pt>
                <c:pt idx="5">
                  <c:v>Mark</c:v>
                </c:pt>
                <c:pt idx="6">
                  <c:v>Gautam Murkunde</c:v>
                </c:pt>
                <c:pt idx="7">
                  <c:v>Divya Dhingra</c:v>
                </c:pt>
                <c:pt idx="8">
                  <c:v>Ankita Shah</c:v>
                </c:pt>
                <c:pt idx="9">
                  <c:v>Animesh Rawat</c:v>
                </c:pt>
                <c:pt idx="10">
                  <c:v>Abhinav Shivam</c:v>
                </c:pt>
              </c:strCache>
            </c:strRef>
          </c:cat>
          <c:val>
            <c:numRef>
              <c:f>'KPI 1'!$B$5:$B$16</c:f>
              <c:numCache>
                <c:formatCode>General</c:formatCode>
                <c:ptCount val="11"/>
                <c:pt idx="0">
                  <c:v>19</c:v>
                </c:pt>
                <c:pt idx="1">
                  <c:v>12</c:v>
                </c:pt>
                <c:pt idx="5">
                  <c:v>2</c:v>
                </c:pt>
                <c:pt idx="9">
                  <c:v>20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87-40E6-AC55-64E1A263B831}"/>
            </c:ext>
          </c:extLst>
        </c:ser>
        <c:ser>
          <c:idx val="1"/>
          <c:order val="1"/>
          <c:tx>
            <c:strRef>
              <c:f>'KPI 1'!$C$3:$C$4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chemeClr val="accent5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'KPI 1'!$A$5:$A$16</c:f>
              <c:strCache>
                <c:ptCount val="11"/>
                <c:pt idx="0">
                  <c:v>Vinay</c:v>
                </c:pt>
                <c:pt idx="1">
                  <c:v>Vidit Shah</c:v>
                </c:pt>
                <c:pt idx="2">
                  <c:v>Shobhit Agarwal</c:v>
                </c:pt>
                <c:pt idx="3">
                  <c:v>Shloka Shelat</c:v>
                </c:pt>
                <c:pt idx="4">
                  <c:v>Neel Jain</c:v>
                </c:pt>
                <c:pt idx="5">
                  <c:v>Mark</c:v>
                </c:pt>
                <c:pt idx="6">
                  <c:v>Gautam Murkunde</c:v>
                </c:pt>
                <c:pt idx="7">
                  <c:v>Divya Dhingra</c:v>
                </c:pt>
                <c:pt idx="8">
                  <c:v>Ankita Shah</c:v>
                </c:pt>
                <c:pt idx="9">
                  <c:v>Animesh Rawat</c:v>
                </c:pt>
                <c:pt idx="10">
                  <c:v>Abhinav Shivam</c:v>
                </c:pt>
              </c:strCache>
            </c:strRef>
          </c:cat>
          <c:val>
            <c:numRef>
              <c:f>'KPI 1'!$C$5:$C$16</c:f>
              <c:numCache>
                <c:formatCode>General</c:formatCode>
                <c:ptCount val="11"/>
                <c:pt idx="2">
                  <c:v>8</c:v>
                </c:pt>
                <c:pt idx="3">
                  <c:v>7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87-40E6-AC55-64E1A263B831}"/>
            </c:ext>
          </c:extLst>
        </c:ser>
        <c:ser>
          <c:idx val="2"/>
          <c:order val="2"/>
          <c:tx>
            <c:strRef>
              <c:f>'KPI 1'!$D$3:$D$4</c:f>
              <c:strCache>
                <c:ptCount val="1"/>
                <c:pt idx="0">
                  <c:v>Renewal</c:v>
                </c:pt>
              </c:strCache>
            </c:strRef>
          </c:tx>
          <c:spPr>
            <a:solidFill>
              <a:schemeClr val="accent5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'KPI 1'!$A$5:$A$16</c:f>
              <c:strCache>
                <c:ptCount val="11"/>
                <c:pt idx="0">
                  <c:v>Vinay</c:v>
                </c:pt>
                <c:pt idx="1">
                  <c:v>Vidit Shah</c:v>
                </c:pt>
                <c:pt idx="2">
                  <c:v>Shobhit Agarwal</c:v>
                </c:pt>
                <c:pt idx="3">
                  <c:v>Shloka Shelat</c:v>
                </c:pt>
                <c:pt idx="4">
                  <c:v>Neel Jain</c:v>
                </c:pt>
                <c:pt idx="5">
                  <c:v>Mark</c:v>
                </c:pt>
                <c:pt idx="6">
                  <c:v>Gautam Murkunde</c:v>
                </c:pt>
                <c:pt idx="7">
                  <c:v>Divya Dhingra</c:v>
                </c:pt>
                <c:pt idx="8">
                  <c:v>Ankita Shah</c:v>
                </c:pt>
                <c:pt idx="9">
                  <c:v>Animesh Rawat</c:v>
                </c:pt>
                <c:pt idx="10">
                  <c:v>Abhinav Shivam</c:v>
                </c:pt>
              </c:strCache>
            </c:strRef>
          </c:cat>
          <c:val>
            <c:numRef>
              <c:f>'KPI 1'!$D$5:$D$16</c:f>
              <c:numCache>
                <c:formatCode>General</c:formatCode>
                <c:ptCount val="11"/>
                <c:pt idx="1">
                  <c:v>15</c:v>
                </c:pt>
                <c:pt idx="3">
                  <c:v>3</c:v>
                </c:pt>
                <c:pt idx="6">
                  <c:v>3</c:v>
                </c:pt>
                <c:pt idx="7">
                  <c:v>58</c:v>
                </c:pt>
                <c:pt idx="8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87-40E6-AC55-64E1A263B831}"/>
            </c:ext>
          </c:extLst>
        </c:ser>
        <c:ser>
          <c:idx val="3"/>
          <c:order val="3"/>
          <c:tx>
            <c:strRef>
              <c:f>'KPI 1'!$E$3:$E$4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'KPI 1'!$A$5:$A$16</c:f>
              <c:strCache>
                <c:ptCount val="11"/>
                <c:pt idx="0">
                  <c:v>Vinay</c:v>
                </c:pt>
                <c:pt idx="1">
                  <c:v>Vidit Shah</c:v>
                </c:pt>
                <c:pt idx="2">
                  <c:v>Shobhit Agarwal</c:v>
                </c:pt>
                <c:pt idx="3">
                  <c:v>Shloka Shelat</c:v>
                </c:pt>
                <c:pt idx="4">
                  <c:v>Neel Jain</c:v>
                </c:pt>
                <c:pt idx="5">
                  <c:v>Mark</c:v>
                </c:pt>
                <c:pt idx="6">
                  <c:v>Gautam Murkunde</c:v>
                </c:pt>
                <c:pt idx="7">
                  <c:v>Divya Dhingra</c:v>
                </c:pt>
                <c:pt idx="8">
                  <c:v>Ankita Shah</c:v>
                </c:pt>
                <c:pt idx="9">
                  <c:v>Animesh Rawat</c:v>
                </c:pt>
                <c:pt idx="10">
                  <c:v>Abhinav Shivam</c:v>
                </c:pt>
              </c:strCache>
            </c:strRef>
          </c:cat>
          <c:val>
            <c:numRef>
              <c:f>'KPI 1'!$E$5:$E$16</c:f>
              <c:numCache>
                <c:formatCode>General</c:formatCode>
                <c:ptCount val="11"/>
                <c:pt idx="2">
                  <c:v>4</c:v>
                </c:pt>
                <c:pt idx="6">
                  <c:v>1</c:v>
                </c:pt>
                <c:pt idx="7">
                  <c:v>5</c:v>
                </c:pt>
                <c:pt idx="8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87-40E6-AC55-64E1A263B83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961122000"/>
        <c:axId val="1961116560"/>
      </c:barChart>
      <c:catAx>
        <c:axId val="1961122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116560"/>
        <c:crosses val="autoZero"/>
        <c:auto val="1"/>
        <c:lblAlgn val="ctr"/>
        <c:lblOffset val="100"/>
        <c:noMultiLvlLbl val="0"/>
      </c:catAx>
      <c:valAx>
        <c:axId val="19611165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6112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[Insurence Analytics Excel Dashboard.xlsx]KPI 2!PivotTable1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small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No of Meeting by Accnt Exec</a:t>
            </a:r>
          </a:p>
        </c:rich>
      </c:tx>
      <c:overlay val="0"/>
      <c:spPr>
        <a:solidFill>
          <a:schemeClr val="bg1">
            <a:lumMod val="95000"/>
          </a:schemeClr>
        </a:solidFill>
        <a:ln>
          <a:noFill/>
        </a:ln>
        <a:effectLst/>
        <a:scene3d>
          <a:camera prst="orthographicFront"/>
          <a:lightRig rig="threePt" dir="t"/>
        </a:scene3d>
        <a:sp3d prstMaterial="plastic"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small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small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small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small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341426071741032"/>
          <c:y val="0.19486111111111112"/>
          <c:w val="0.76358573928258966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'KPI 2'!$B$12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small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2'!$A$13:$A$22</c:f>
              <c:strCache>
                <c:ptCount val="9"/>
                <c:pt idx="0">
                  <c:v>Mark</c:v>
                </c:pt>
                <c:pt idx="1">
                  <c:v>Raju Kumar</c:v>
                </c:pt>
                <c:pt idx="2">
                  <c:v>Manish Sharma</c:v>
                </c:pt>
                <c:pt idx="3">
                  <c:v>Gilbert</c:v>
                </c:pt>
                <c:pt idx="4">
                  <c:v>Ketan Jain</c:v>
                </c:pt>
                <c:pt idx="5">
                  <c:v>Animesh Rawat</c:v>
                </c:pt>
                <c:pt idx="6">
                  <c:v>Shivani Sharma</c:v>
                </c:pt>
                <c:pt idx="7">
                  <c:v>Vinay</c:v>
                </c:pt>
                <c:pt idx="8">
                  <c:v>Abhinav Shivam</c:v>
                </c:pt>
              </c:strCache>
            </c:strRef>
          </c:cat>
          <c:val>
            <c:numRef>
              <c:f>'KPI 2'!$B$13:$B$22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0A-4AA2-BD52-6B5E9BB191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2"/>
        <c:axId val="1961113296"/>
        <c:axId val="1961122544"/>
      </c:barChart>
      <c:catAx>
        <c:axId val="19611132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small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122544"/>
        <c:crosses val="autoZero"/>
        <c:auto val="1"/>
        <c:lblAlgn val="ctr"/>
        <c:lblOffset val="100"/>
        <c:noMultiLvlLbl val="0"/>
      </c:catAx>
      <c:valAx>
        <c:axId val="1961122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6111329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 cap="small" baseline="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[Insurence Analytics Excel Dashboard.xlsx]KPI 2!PivotTable2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small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cap="small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Yearly Meeting Count</a:t>
            </a:r>
          </a:p>
        </c:rich>
      </c:tx>
      <c:layout>
        <c:manualLayout>
          <c:xMode val="edge"/>
          <c:yMode val="edge"/>
          <c:x val="0.23721762271585206"/>
          <c:y val="2.9792752697866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small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bg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718815629348367"/>
          <c:y val="0.37770250958978663"/>
          <c:w val="0.79424978127734036"/>
          <c:h val="0.12879314318739274"/>
        </c:manualLayout>
      </c:layout>
      <c:lineChart>
        <c:grouping val="standard"/>
        <c:varyColors val="0"/>
        <c:ser>
          <c:idx val="0"/>
          <c:order val="0"/>
          <c:tx>
            <c:strRef>
              <c:f>'KPI 2'!$B$3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cat>
            <c:strRef>
              <c:f>'KPI 2'!$A$4:$A$6</c:f>
              <c:strCache>
                <c:ptCount val="2"/>
                <c:pt idx="0">
                  <c:v>2019</c:v>
                </c:pt>
                <c:pt idx="1">
                  <c:v>2020</c:v>
                </c:pt>
              </c:strCache>
            </c:strRef>
          </c:cat>
          <c:val>
            <c:numRef>
              <c:f>'KPI 2'!$B$4:$B$6</c:f>
              <c:numCache>
                <c:formatCode>General</c:formatCode>
                <c:ptCount val="2"/>
                <c:pt idx="0">
                  <c:v>3</c:v>
                </c:pt>
                <c:pt idx="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5B-4E9C-A8D2-B829D6264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1125264"/>
        <c:axId val="1961119280"/>
      </c:lineChart>
      <c:catAx>
        <c:axId val="19611252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61119280"/>
        <c:crosses val="autoZero"/>
        <c:auto val="1"/>
        <c:lblAlgn val="ctr"/>
        <c:lblOffset val="100"/>
        <c:noMultiLvlLbl val="0"/>
      </c:catAx>
      <c:valAx>
        <c:axId val="19611192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61125264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[Insurence Analytics Excel Dashboard.xlsx]KPI 2!PivotTable2</c:name>
    <c:fmtId val="2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'KPI 2'!$B$3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'KPI 2'!$A$4:$A$6</c:f>
              <c:strCache>
                <c:ptCount val="2"/>
                <c:pt idx="0">
                  <c:v>2019</c:v>
                </c:pt>
                <c:pt idx="1">
                  <c:v>2020</c:v>
                </c:pt>
              </c:strCache>
            </c:strRef>
          </c:cat>
          <c:val>
            <c:numRef>
              <c:f>'KPI 2'!$B$4:$B$6</c:f>
              <c:numCache>
                <c:formatCode>General</c:formatCode>
                <c:ptCount val="2"/>
                <c:pt idx="0">
                  <c:v>3</c:v>
                </c:pt>
                <c:pt idx="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C6-42D8-9D1D-7D634F2D2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1134512"/>
        <c:axId val="1961132880"/>
      </c:lineChart>
      <c:catAx>
        <c:axId val="196113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132880"/>
        <c:crosses val="autoZero"/>
        <c:auto val="1"/>
        <c:lblAlgn val="ctr"/>
        <c:lblOffset val="100"/>
        <c:noMultiLvlLbl val="0"/>
      </c:catAx>
      <c:valAx>
        <c:axId val="196113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1345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[Insurence Analytics Excel Dashboard.xlsx]Oppty!PivotTable2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small" spc="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cap="small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Oppty by revenue- Top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small" spc="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_);\(#,##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Oppty!$B$3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452-4819-B522-BB5FE5473F5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452-4819-B522-BB5FE5473F5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452-4819-B522-BB5FE5473F5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452-4819-B522-BB5FE5473F52}"/>
              </c:ext>
            </c:extLst>
          </c:dPt>
          <c:dLbls>
            <c:numFmt formatCode="#,##0_);\(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Oppty!$A$4:$A$7</c:f>
              <c:strCache>
                <c:ptCount val="4"/>
                <c:pt idx="0">
                  <c:v>CVP GMC</c:v>
                </c:pt>
                <c:pt idx="1">
                  <c:v>DB -Mega Policy</c:v>
                </c:pt>
                <c:pt idx="2">
                  <c:v>EL-Group Mediclaim</c:v>
                </c:pt>
                <c:pt idx="3">
                  <c:v>Fire</c:v>
                </c:pt>
              </c:strCache>
            </c:strRef>
          </c:cat>
          <c:val>
            <c:numRef>
              <c:f>Oppty!$B$4:$B$7</c:f>
              <c:numCache>
                <c:formatCode>0,"K"</c:formatCode>
                <c:ptCount val="4"/>
                <c:pt idx="0">
                  <c:v>350000</c:v>
                </c:pt>
                <c:pt idx="1">
                  <c:v>400000</c:v>
                </c:pt>
                <c:pt idx="2">
                  <c:v>400000</c:v>
                </c:pt>
                <c:pt idx="3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452-4819-B522-BB5FE5473F5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2"/>
        <c:axId val="1961120368"/>
        <c:axId val="1961128528"/>
      </c:barChart>
      <c:catAx>
        <c:axId val="1961120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128528"/>
        <c:crosses val="autoZero"/>
        <c:auto val="1"/>
        <c:lblAlgn val="ctr"/>
        <c:lblOffset val="100"/>
        <c:noMultiLvlLbl val="0"/>
      </c:catAx>
      <c:valAx>
        <c:axId val="1961128528"/>
        <c:scaling>
          <c:orientation val="minMax"/>
        </c:scaling>
        <c:delete val="1"/>
        <c:axPos val="b"/>
        <c:numFmt formatCode="0,&quot;K&quot;" sourceLinked="1"/>
        <c:majorTickMark val="none"/>
        <c:minorTickMark val="none"/>
        <c:tickLblPos val="nextTo"/>
        <c:crossAx val="196112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[Insurence Analytics Excel Dashboard.xlsx]Oppty!PivotTable1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>
                    <a:lumMod val="85000"/>
                    <a:lumOff val="15000"/>
                  </a:schemeClr>
                </a:solidFill>
              </a:rPr>
              <a:t>Open</a:t>
            </a:r>
            <a:r>
              <a:rPr lang="en-US" b="1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Oppty-Top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"/>
          <c:y val="0.29172051516674735"/>
          <c:w val="0.93872825829043505"/>
          <c:h val="0.484091389944895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Oppty!$B$14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25A-450D-8372-D1B4AA75B53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25A-450D-8372-D1B4AA75B53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25A-450D-8372-D1B4AA75B53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Oppty!$A$15:$A$18</c:f>
              <c:strCache>
                <c:ptCount val="4"/>
                <c:pt idx="0">
                  <c:v>Fire</c:v>
                </c:pt>
                <c:pt idx="1">
                  <c:v>EL-Group Mediclaim</c:v>
                </c:pt>
                <c:pt idx="2">
                  <c:v>DB -Mega Policy</c:v>
                </c:pt>
                <c:pt idx="3">
                  <c:v>CVP GMC</c:v>
                </c:pt>
              </c:strCache>
            </c:strRef>
          </c:cat>
          <c:val>
            <c:numRef>
              <c:f>Oppty!$B$15:$B$18</c:f>
              <c:numCache>
                <c:formatCode>General</c:formatCode>
                <c:ptCount val="4"/>
                <c:pt idx="0">
                  <c:v>500000</c:v>
                </c:pt>
                <c:pt idx="1">
                  <c:v>400000</c:v>
                </c:pt>
                <c:pt idx="2">
                  <c:v>400000</c:v>
                </c:pt>
                <c:pt idx="3">
                  <c:v>350000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25A-450D-8372-D1B4AA75B53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3"/>
        <c:overlap val="-27"/>
        <c:axId val="1961130160"/>
        <c:axId val="1961138320"/>
      </c:barChart>
      <c:catAx>
        <c:axId val="196113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138320"/>
        <c:crosses val="autoZero"/>
        <c:auto val="1"/>
        <c:lblAlgn val="ctr"/>
        <c:lblOffset val="100"/>
        <c:noMultiLvlLbl val="0"/>
      </c:catAx>
      <c:valAx>
        <c:axId val="19611383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6113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chemeClr val="tx1"/>
                </a:solidFill>
              </a:rPr>
              <a:t>Open Oppty - Top 4</a:t>
            </a:r>
          </a:p>
        </c:rich>
      </c:tx>
      <c:layout>
        <c:manualLayout>
          <c:xMode val="edge"/>
          <c:yMode val="edge"/>
          <c:x val="0.32102668563735937"/>
          <c:y val="5.42005420054200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3399FF"/>
          </a:solidFill>
          <a:ln>
            <a:noFill/>
          </a:ln>
          <a:effectLst/>
        </c:spPr>
      </c:pivotFmt>
      <c:pivotFmt>
        <c:idx val="2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rgbClr val="BCA0B0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3399FF"/>
          </a:solidFill>
          <a:ln>
            <a:noFill/>
          </a:ln>
          <a:effectLst/>
        </c:spPr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rgbClr val="BCA0B0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3399FF"/>
          </a:solidFill>
          <a:ln>
            <a:noFill/>
          </a:ln>
          <a:effectLst/>
        </c:spPr>
      </c:pivotFmt>
      <c:pivotFmt>
        <c:idx val="12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rgbClr val="BCA0B0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3399FF"/>
          </a:solidFill>
          <a:ln>
            <a:noFill/>
          </a:ln>
          <a:effectLst/>
        </c:spPr>
      </c:pivotFmt>
      <c:pivotFmt>
        <c:idx val="1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rgbClr val="BCA0B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ED7D31">
                <a:lumMod val="5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D31">
                  <a:lumMod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78A-4D8B-A15D-3C82AC5CA3A1}"/>
              </c:ext>
            </c:extLst>
          </c:dPt>
          <c:dPt>
            <c:idx val="1"/>
            <c:invertIfNegative val="0"/>
            <c:bubble3D val="0"/>
            <c:spPr>
              <a:solidFill>
                <a:srgbClr val="ED7D31">
                  <a:lumMod val="7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78A-4D8B-A15D-3C82AC5CA3A1}"/>
              </c:ext>
            </c:extLst>
          </c:dPt>
          <c:dPt>
            <c:idx val="2"/>
            <c:invertIfNegative val="0"/>
            <c:bubble3D val="0"/>
            <c:spPr>
              <a:solidFill>
                <a:srgbClr val="ED7D31">
                  <a:lumMod val="7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78A-4D8B-A15D-3C82AC5CA3A1}"/>
              </c:ext>
            </c:extLst>
          </c:dPt>
          <c:dPt>
            <c:idx val="3"/>
            <c:invertIfNegative val="0"/>
            <c:bubble3D val="0"/>
            <c:spPr>
              <a:solidFill>
                <a:srgbClr val="ED7D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78A-4D8B-A15D-3C82AC5CA3A1}"/>
              </c:ext>
            </c:extLst>
          </c:dPt>
          <c:dLbls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Null</c:v>
              </c:pt>
              <c:pt idx="1">
                <c:v>EL-Group Mediclaim</c:v>
              </c:pt>
              <c:pt idx="2">
                <c:v>DB -Mega Policy</c:v>
              </c:pt>
              <c:pt idx="3">
                <c:v>CVP GMC</c:v>
              </c:pt>
            </c:strLit>
          </c:cat>
          <c:val>
            <c:numLit>
              <c:formatCode>General</c:formatCode>
              <c:ptCount val="4"/>
              <c:pt idx="0">
                <c:v>500000</c:v>
              </c:pt>
              <c:pt idx="1">
                <c:v>400000</c:v>
              </c:pt>
              <c:pt idx="2">
                <c:v>400000</c:v>
              </c:pt>
              <c:pt idx="3">
                <c:v>350000</c:v>
              </c:pt>
            </c:numLit>
          </c:val>
          <c:extLst>
            <c:ext xmlns:c16="http://schemas.microsoft.com/office/drawing/2014/chart" uri="{C3380CC4-5D6E-409C-BE32-E72D297353CC}">
              <c16:uniqueId val="{00000008-A78A-4D8B-A15D-3C82AC5CA3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4"/>
        <c:overlap val="-27"/>
        <c:axId val="1961138864"/>
        <c:axId val="1961113840"/>
      </c:barChart>
      <c:catAx>
        <c:axId val="196113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113840"/>
        <c:crosses val="autoZero"/>
        <c:auto val="1"/>
        <c:lblAlgn val="ctr"/>
        <c:lblOffset val="100"/>
        <c:noMultiLvlLbl val="0"/>
      </c:catAx>
      <c:valAx>
        <c:axId val="19611138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6113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[Insurence Analytics Excel Dashboard.xlsx]Oppt Dist!PivotTable3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small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 cap="small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Oppty-Product Distribution</a:t>
            </a:r>
          </a:p>
        </c:rich>
      </c:tx>
      <c:layout>
        <c:manualLayout>
          <c:xMode val="edge"/>
          <c:yMode val="edge"/>
          <c:x val="0.2801734470691164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small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shade val="4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2">
              <a:shade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>
              <a:shade val="82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2">
              <a:tint val="8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2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2">
              <a:tint val="48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'Oppt Dist'!$B$3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E73-43BF-BC5F-B17D6F6F3440}"/>
              </c:ext>
            </c:extLst>
          </c:dPt>
          <c:dPt>
            <c:idx val="1"/>
            <c:bubble3D val="0"/>
            <c:spPr>
              <a:solidFill>
                <a:schemeClr val="accent2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E73-43BF-BC5F-B17D6F6F3440}"/>
              </c:ext>
            </c:extLst>
          </c:dPt>
          <c:dPt>
            <c:idx val="2"/>
            <c:bubble3D val="0"/>
            <c:spPr>
              <a:solidFill>
                <a:schemeClr val="accent2">
                  <a:shade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E73-43BF-BC5F-B17D6F6F3440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E73-43BF-BC5F-B17D6F6F3440}"/>
              </c:ext>
            </c:extLst>
          </c:dPt>
          <c:dPt>
            <c:idx val="4"/>
            <c:bubble3D val="0"/>
            <c:spPr>
              <a:solidFill>
                <a:schemeClr val="accent2">
                  <a:tint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E73-43BF-BC5F-B17D6F6F3440}"/>
              </c:ext>
            </c:extLst>
          </c:dPt>
          <c:dPt>
            <c:idx val="5"/>
            <c:bubble3D val="0"/>
            <c:spPr>
              <a:solidFill>
                <a:schemeClr val="accent2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E73-43BF-BC5F-B17D6F6F3440}"/>
              </c:ext>
            </c:extLst>
          </c:dPt>
          <c:dPt>
            <c:idx val="6"/>
            <c:bubble3D val="0"/>
            <c:spPr>
              <a:solidFill>
                <a:schemeClr val="accent2">
                  <a:tint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E73-43BF-BC5F-B17D6F6F344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'Oppt Dist'!$A$4:$A$11</c:f>
              <c:strCache>
                <c:ptCount val="7"/>
                <c:pt idx="0">
                  <c:v>Employee Benefits</c:v>
                </c:pt>
                <c:pt idx="1">
                  <c:v>Engineering</c:v>
                </c:pt>
                <c:pt idx="2">
                  <c:v>Fire</c:v>
                </c:pt>
                <c:pt idx="3">
                  <c:v>Liability</c:v>
                </c:pt>
                <c:pt idx="4">
                  <c:v>Marine</c:v>
                </c:pt>
                <c:pt idx="5">
                  <c:v>Miscellaneous</c:v>
                </c:pt>
                <c:pt idx="6">
                  <c:v>Terrorism</c:v>
                </c:pt>
              </c:strCache>
            </c:strRef>
          </c:cat>
          <c:val>
            <c:numRef>
              <c:f>'Oppt Dist'!$B$4:$B$11</c:f>
              <c:numCache>
                <c:formatCode>General</c:formatCode>
                <c:ptCount val="7"/>
                <c:pt idx="0">
                  <c:v>15</c:v>
                </c:pt>
                <c:pt idx="1">
                  <c:v>6</c:v>
                </c:pt>
                <c:pt idx="2">
                  <c:v>13</c:v>
                </c:pt>
                <c:pt idx="3">
                  <c:v>5</c:v>
                </c:pt>
                <c:pt idx="4">
                  <c:v>7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E73-43BF-BC5F-B17D6F6F344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small" spc="0" normalizeH="0" baseline="0">
                <a:solidFill>
                  <a:schemeClr val="tx1">
                    <a:lumMod val="85000"/>
                    <a:lumOff val="1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 sz="1500" b="1" cap="small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Stage Funnel by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small" spc="0" normalizeH="0" baseline="0">
              <a:solidFill>
                <a:schemeClr val="tx1">
                  <a:lumMod val="85000"/>
                  <a:lumOff val="1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Funnel!$A$16</c:f>
              <c:strCache>
                <c:ptCount val="1"/>
                <c:pt idx="0">
                  <c:v>Qualify Opportunity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clear"/>
            </c:spPr>
            <c:extLst>
              <c:ext xmlns:c16="http://schemas.microsoft.com/office/drawing/2014/chart" uri="{C3380CC4-5D6E-409C-BE32-E72D297353CC}">
                <c16:uniqueId val="{00000001-06BD-4C3B-829E-D25FD4E6A157}"/>
              </c:ext>
            </c:extLst>
          </c:dPt>
          <c:val>
            <c:numRef>
              <c:f>Funnel!$B$16</c:f>
              <c:numCache>
                <c:formatCode>General</c:formatCode>
                <c:ptCount val="1"/>
                <c:pt idx="0">
                  <c:v>5919500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BD-4C3B-829E-D25FD4E6A157}"/>
            </c:ext>
          </c:extLst>
        </c:ser>
        <c:ser>
          <c:idx val="1"/>
          <c:order val="1"/>
          <c:tx>
            <c:strRef>
              <c:f>Funnel!$A$17</c:f>
              <c:strCache>
                <c:ptCount val="1"/>
                <c:pt idx="0">
                  <c:v>Negotiate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 prstMaterial="dkEdge"/>
          </c:spPr>
          <c:invertIfNegative val="0"/>
          <c:val>
            <c:numRef>
              <c:f>Funnel!$B$17</c:f>
              <c:numCache>
                <c:formatCode>General</c:formatCode>
                <c:ptCount val="1"/>
                <c:pt idx="0">
                  <c:v>899000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BD-4C3B-829E-D25FD4E6A157}"/>
            </c:ext>
          </c:extLst>
        </c:ser>
        <c:ser>
          <c:idx val="2"/>
          <c:order val="2"/>
          <c:tx>
            <c:strRef>
              <c:f>Funnel!$A$18</c:f>
              <c:strCache>
                <c:ptCount val="1"/>
                <c:pt idx="0">
                  <c:v>Propose Solution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 prstMaterial="dkEdge"/>
          </c:spPr>
          <c:invertIfNegative val="0"/>
          <c:val>
            <c:numRef>
              <c:f>Funnel!$B$18</c:f>
              <c:numCache>
                <c:formatCode>General</c:formatCode>
                <c:ptCount val="1"/>
                <c:pt idx="0">
                  <c:v>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BD-4C3B-829E-D25FD4E6A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9"/>
        <c:gapDepth val="0"/>
        <c:shape val="cone"/>
        <c:axId val="1961114384"/>
        <c:axId val="1696910368"/>
        <c:axId val="0"/>
      </c:bar3DChart>
      <c:catAx>
        <c:axId val="1961114384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696910368"/>
        <c:crosses val="autoZero"/>
        <c:auto val="1"/>
        <c:lblAlgn val="ctr"/>
        <c:lblOffset val="100"/>
        <c:noMultiLvlLbl val="0"/>
      </c:catAx>
      <c:valAx>
        <c:axId val="1696910368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196111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[Insurence Analytics Excel Dashboard.xlsx]KPI 1!PivotTable1</c:name>
    <c:fmtId val="3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No of  invoice by accnt exec</a:t>
            </a:r>
          </a:p>
        </c:rich>
      </c:tx>
      <c:layout>
        <c:manualLayout>
          <c:xMode val="edge"/>
          <c:yMode val="edge"/>
          <c:x val="0.1429023194620021"/>
          <c:y val="3.54941523710303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'KPI 1'!$B$3:$B$4</c:f>
              <c:strCache>
                <c:ptCount val="1"/>
                <c:pt idx="0">
                  <c:v>Cross Sell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'KPI 1'!$A$5:$A$16</c:f>
              <c:strCache>
                <c:ptCount val="11"/>
                <c:pt idx="0">
                  <c:v>Vinay</c:v>
                </c:pt>
                <c:pt idx="1">
                  <c:v>Vidit Shah</c:v>
                </c:pt>
                <c:pt idx="2">
                  <c:v>Shobhit Agarwal</c:v>
                </c:pt>
                <c:pt idx="3">
                  <c:v>Shloka Shelat</c:v>
                </c:pt>
                <c:pt idx="4">
                  <c:v>Neel Jain</c:v>
                </c:pt>
                <c:pt idx="5">
                  <c:v>Mark</c:v>
                </c:pt>
                <c:pt idx="6">
                  <c:v>Gautam Murkunde</c:v>
                </c:pt>
                <c:pt idx="7">
                  <c:v>Divya Dhingra</c:v>
                </c:pt>
                <c:pt idx="8">
                  <c:v>Ankita Shah</c:v>
                </c:pt>
                <c:pt idx="9">
                  <c:v>Animesh Rawat</c:v>
                </c:pt>
                <c:pt idx="10">
                  <c:v>Abhinav Shivam</c:v>
                </c:pt>
              </c:strCache>
            </c:strRef>
          </c:cat>
          <c:val>
            <c:numRef>
              <c:f>'KPI 1'!$B$5:$B$16</c:f>
              <c:numCache>
                <c:formatCode>General</c:formatCode>
                <c:ptCount val="11"/>
                <c:pt idx="0">
                  <c:v>19</c:v>
                </c:pt>
                <c:pt idx="1">
                  <c:v>12</c:v>
                </c:pt>
                <c:pt idx="5">
                  <c:v>2</c:v>
                </c:pt>
                <c:pt idx="9">
                  <c:v>20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D0-4BB6-8EEB-20B8F487D396}"/>
            </c:ext>
          </c:extLst>
        </c:ser>
        <c:ser>
          <c:idx val="1"/>
          <c:order val="1"/>
          <c:tx>
            <c:strRef>
              <c:f>'KPI 1'!$C$3:$C$4</c:f>
              <c:strCache>
                <c:ptCount val="1"/>
                <c:pt idx="0">
                  <c:v>New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'KPI 1'!$A$5:$A$16</c:f>
              <c:strCache>
                <c:ptCount val="11"/>
                <c:pt idx="0">
                  <c:v>Vinay</c:v>
                </c:pt>
                <c:pt idx="1">
                  <c:v>Vidit Shah</c:v>
                </c:pt>
                <c:pt idx="2">
                  <c:v>Shobhit Agarwal</c:v>
                </c:pt>
                <c:pt idx="3">
                  <c:v>Shloka Shelat</c:v>
                </c:pt>
                <c:pt idx="4">
                  <c:v>Neel Jain</c:v>
                </c:pt>
                <c:pt idx="5">
                  <c:v>Mark</c:v>
                </c:pt>
                <c:pt idx="6">
                  <c:v>Gautam Murkunde</c:v>
                </c:pt>
                <c:pt idx="7">
                  <c:v>Divya Dhingra</c:v>
                </c:pt>
                <c:pt idx="8">
                  <c:v>Ankita Shah</c:v>
                </c:pt>
                <c:pt idx="9">
                  <c:v>Animesh Rawat</c:v>
                </c:pt>
                <c:pt idx="10">
                  <c:v>Abhinav Shivam</c:v>
                </c:pt>
              </c:strCache>
            </c:strRef>
          </c:cat>
          <c:val>
            <c:numRef>
              <c:f>'KPI 1'!$C$5:$C$16</c:f>
              <c:numCache>
                <c:formatCode>General</c:formatCode>
                <c:ptCount val="11"/>
                <c:pt idx="2">
                  <c:v>8</c:v>
                </c:pt>
                <c:pt idx="3">
                  <c:v>7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D0-4BB6-8EEB-20B8F487D396}"/>
            </c:ext>
          </c:extLst>
        </c:ser>
        <c:ser>
          <c:idx val="2"/>
          <c:order val="2"/>
          <c:tx>
            <c:strRef>
              <c:f>'KPI 1'!$D$3:$D$4</c:f>
              <c:strCache>
                <c:ptCount val="1"/>
                <c:pt idx="0">
                  <c:v>Renewal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'KPI 1'!$A$5:$A$16</c:f>
              <c:strCache>
                <c:ptCount val="11"/>
                <c:pt idx="0">
                  <c:v>Vinay</c:v>
                </c:pt>
                <c:pt idx="1">
                  <c:v>Vidit Shah</c:v>
                </c:pt>
                <c:pt idx="2">
                  <c:v>Shobhit Agarwal</c:v>
                </c:pt>
                <c:pt idx="3">
                  <c:v>Shloka Shelat</c:v>
                </c:pt>
                <c:pt idx="4">
                  <c:v>Neel Jain</c:v>
                </c:pt>
                <c:pt idx="5">
                  <c:v>Mark</c:v>
                </c:pt>
                <c:pt idx="6">
                  <c:v>Gautam Murkunde</c:v>
                </c:pt>
                <c:pt idx="7">
                  <c:v>Divya Dhingra</c:v>
                </c:pt>
                <c:pt idx="8">
                  <c:v>Ankita Shah</c:v>
                </c:pt>
                <c:pt idx="9">
                  <c:v>Animesh Rawat</c:v>
                </c:pt>
                <c:pt idx="10">
                  <c:v>Abhinav Shivam</c:v>
                </c:pt>
              </c:strCache>
            </c:strRef>
          </c:cat>
          <c:val>
            <c:numRef>
              <c:f>'KPI 1'!$D$5:$D$16</c:f>
              <c:numCache>
                <c:formatCode>General</c:formatCode>
                <c:ptCount val="11"/>
                <c:pt idx="1">
                  <c:v>15</c:v>
                </c:pt>
                <c:pt idx="3">
                  <c:v>3</c:v>
                </c:pt>
                <c:pt idx="6">
                  <c:v>3</c:v>
                </c:pt>
                <c:pt idx="7">
                  <c:v>58</c:v>
                </c:pt>
                <c:pt idx="8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D0-4BB6-8EEB-20B8F487D396}"/>
            </c:ext>
          </c:extLst>
        </c:ser>
        <c:ser>
          <c:idx val="3"/>
          <c:order val="3"/>
          <c:tx>
            <c:strRef>
              <c:f>'KPI 1'!$E$3:$E$4</c:f>
              <c:strCache>
                <c:ptCount val="1"/>
                <c:pt idx="0">
                  <c:v>(blank)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'KPI 1'!$A$5:$A$16</c:f>
              <c:strCache>
                <c:ptCount val="11"/>
                <c:pt idx="0">
                  <c:v>Vinay</c:v>
                </c:pt>
                <c:pt idx="1">
                  <c:v>Vidit Shah</c:v>
                </c:pt>
                <c:pt idx="2">
                  <c:v>Shobhit Agarwal</c:v>
                </c:pt>
                <c:pt idx="3">
                  <c:v>Shloka Shelat</c:v>
                </c:pt>
                <c:pt idx="4">
                  <c:v>Neel Jain</c:v>
                </c:pt>
                <c:pt idx="5">
                  <c:v>Mark</c:v>
                </c:pt>
                <c:pt idx="6">
                  <c:v>Gautam Murkunde</c:v>
                </c:pt>
                <c:pt idx="7">
                  <c:v>Divya Dhingra</c:v>
                </c:pt>
                <c:pt idx="8">
                  <c:v>Ankita Shah</c:v>
                </c:pt>
                <c:pt idx="9">
                  <c:v>Animesh Rawat</c:v>
                </c:pt>
                <c:pt idx="10">
                  <c:v>Abhinav Shivam</c:v>
                </c:pt>
              </c:strCache>
            </c:strRef>
          </c:cat>
          <c:val>
            <c:numRef>
              <c:f>'KPI 1'!$E$5:$E$16</c:f>
              <c:numCache>
                <c:formatCode>General</c:formatCode>
                <c:ptCount val="11"/>
                <c:pt idx="2">
                  <c:v>4</c:v>
                </c:pt>
                <c:pt idx="6">
                  <c:v>1</c:v>
                </c:pt>
                <c:pt idx="7">
                  <c:v>5</c:v>
                </c:pt>
                <c:pt idx="8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D0-4BB6-8EEB-20B8F487D39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696903296"/>
        <c:axId val="1696909280"/>
      </c:barChart>
      <c:catAx>
        <c:axId val="1696903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909280"/>
        <c:crosses val="autoZero"/>
        <c:auto val="1"/>
        <c:lblAlgn val="ctr"/>
        <c:lblOffset val="100"/>
        <c:noMultiLvlLbl val="0"/>
      </c:catAx>
      <c:valAx>
        <c:axId val="16969092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9690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[Insurence Analytics Excel Dashboard.xlsx]KPI 2!PivotTable1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No of Meeting by Accnt Exec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341426071741032"/>
          <c:y val="0.19486111111111112"/>
          <c:w val="0.76358573928258966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'KPI 2'!$B$12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'KPI 2'!$A$13:$A$22</c:f>
              <c:strCache>
                <c:ptCount val="9"/>
                <c:pt idx="0">
                  <c:v>Mark</c:v>
                </c:pt>
                <c:pt idx="1">
                  <c:v>Raju Kumar</c:v>
                </c:pt>
                <c:pt idx="2">
                  <c:v>Manish Sharma</c:v>
                </c:pt>
                <c:pt idx="3">
                  <c:v>Gilbert</c:v>
                </c:pt>
                <c:pt idx="4">
                  <c:v>Ketan Jain</c:v>
                </c:pt>
                <c:pt idx="5">
                  <c:v>Animesh Rawat</c:v>
                </c:pt>
                <c:pt idx="6">
                  <c:v>Shivani Sharma</c:v>
                </c:pt>
                <c:pt idx="7">
                  <c:v>Vinay</c:v>
                </c:pt>
                <c:pt idx="8">
                  <c:v>Abhinav Shivam</c:v>
                </c:pt>
              </c:strCache>
            </c:strRef>
          </c:cat>
          <c:val>
            <c:numRef>
              <c:f>'KPI 2'!$B$13:$B$22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46-4853-AE6C-04B7CC5938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959658640"/>
        <c:axId val="1886001440"/>
      </c:barChart>
      <c:catAx>
        <c:axId val="1959658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001440"/>
        <c:crosses val="autoZero"/>
        <c:auto val="1"/>
        <c:lblAlgn val="ctr"/>
        <c:lblOffset val="100"/>
        <c:noMultiLvlLbl val="0"/>
      </c:catAx>
      <c:valAx>
        <c:axId val="18860014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965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[Insurence Analytics Excel Dashboard.xlsx]Oppt Dist!PivotTable3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Oppty-Product Distribution</a:t>
            </a:r>
          </a:p>
        </c:rich>
      </c:tx>
      <c:layout>
        <c:manualLayout>
          <c:xMode val="edge"/>
          <c:yMode val="edge"/>
          <c:x val="3.1554791838865427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'Oppt Dist'!$B$3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865-4C88-B5C0-909C43FFE30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865-4C88-B5C0-909C43FFE30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865-4C88-B5C0-909C43FFE30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865-4C88-B5C0-909C43FFE30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865-4C88-B5C0-909C43FFE30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865-4C88-B5C0-909C43FFE30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865-4C88-B5C0-909C43FFE30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'Oppt Dist'!$A$4:$A$11</c:f>
              <c:strCache>
                <c:ptCount val="7"/>
                <c:pt idx="0">
                  <c:v>Employee Benefits</c:v>
                </c:pt>
                <c:pt idx="1">
                  <c:v>Engineering</c:v>
                </c:pt>
                <c:pt idx="2">
                  <c:v>Fire</c:v>
                </c:pt>
                <c:pt idx="3">
                  <c:v>Liability</c:v>
                </c:pt>
                <c:pt idx="4">
                  <c:v>Marine</c:v>
                </c:pt>
                <c:pt idx="5">
                  <c:v>Miscellaneous</c:v>
                </c:pt>
                <c:pt idx="6">
                  <c:v>Terrorism</c:v>
                </c:pt>
              </c:strCache>
            </c:strRef>
          </c:cat>
          <c:val>
            <c:numRef>
              <c:f>'Oppt Dist'!$B$4:$B$11</c:f>
              <c:numCache>
                <c:formatCode>General</c:formatCode>
                <c:ptCount val="7"/>
                <c:pt idx="0">
                  <c:v>15</c:v>
                </c:pt>
                <c:pt idx="1">
                  <c:v>6</c:v>
                </c:pt>
                <c:pt idx="2">
                  <c:v>13</c:v>
                </c:pt>
                <c:pt idx="3">
                  <c:v>5</c:v>
                </c:pt>
                <c:pt idx="4">
                  <c:v>7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865-4C88-B5C0-909C43FFE30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8227320670182481"/>
          <c:y val="9.8017757342535421E-3"/>
          <c:w val="0.38927670695851035"/>
          <c:h val="0.990198224265746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Stage Funnel by Revenue</a:t>
            </a:r>
          </a:p>
        </c:rich>
      </c:tx>
      <c:layout>
        <c:manualLayout>
          <c:xMode val="edge"/>
          <c:yMode val="edge"/>
          <c:x val="0.13360158762666208"/>
          <c:y val="4.78144393860899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Funnel!$A$16</c:f>
              <c:strCache>
                <c:ptCount val="1"/>
                <c:pt idx="0">
                  <c:v>Qualify Opportunity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8791-41CD-AB0F-489352A3F145}"/>
              </c:ext>
            </c:extLst>
          </c:dPt>
          <c:val>
            <c:numRef>
              <c:f>Funnel!$B$16</c:f>
              <c:numCache>
                <c:formatCode>General</c:formatCode>
                <c:ptCount val="1"/>
                <c:pt idx="0">
                  <c:v>5919500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91-41CD-AB0F-489352A3F145}"/>
            </c:ext>
          </c:extLst>
        </c:ser>
        <c:ser>
          <c:idx val="1"/>
          <c:order val="1"/>
          <c:tx>
            <c:strRef>
              <c:f>Funnel!$A$17</c:f>
              <c:strCache>
                <c:ptCount val="1"/>
                <c:pt idx="0">
                  <c:v>Negotiate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Funnel!$B$17</c:f>
              <c:numCache>
                <c:formatCode>General</c:formatCode>
                <c:ptCount val="1"/>
                <c:pt idx="0">
                  <c:v>899000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91-41CD-AB0F-489352A3F145}"/>
            </c:ext>
          </c:extLst>
        </c:ser>
        <c:ser>
          <c:idx val="2"/>
          <c:order val="2"/>
          <c:tx>
            <c:strRef>
              <c:f>Funnel!$A$18</c:f>
              <c:strCache>
                <c:ptCount val="1"/>
                <c:pt idx="0">
                  <c:v>Propose Solution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Funnel!$B$18</c:f>
              <c:numCache>
                <c:formatCode>General</c:formatCode>
                <c:ptCount val="1"/>
                <c:pt idx="0">
                  <c:v>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91-41CD-AB0F-489352A3F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one"/>
        <c:axId val="1695096624"/>
        <c:axId val="1960763856"/>
        <c:axId val="0"/>
      </c:bar3DChart>
      <c:catAx>
        <c:axId val="1695096624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763856"/>
        <c:crosses val="autoZero"/>
        <c:auto val="1"/>
        <c:lblAlgn val="ctr"/>
        <c:lblOffset val="100"/>
        <c:noMultiLvlLbl val="0"/>
      </c:catAx>
      <c:valAx>
        <c:axId val="1960763856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169509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[Insurence Analytics Excel Dashboard.xlsx]Oppty!PivotTable2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Oppty by revenue- Top 4</a:t>
            </a:r>
          </a:p>
        </c:rich>
      </c:tx>
      <c:layout>
        <c:manualLayout>
          <c:xMode val="edge"/>
          <c:yMode val="edge"/>
          <c:x val="0.22252514166557327"/>
          <c:y val="0.224928864435276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1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26231021252551762"/>
          <c:y val="0.34405128205128205"/>
          <c:w val="0.42318801946631673"/>
          <c:h val="0.5995384615384615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Oppty!$B$3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C938-4BA8-BF3E-B217082BB8E5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C938-4BA8-BF3E-B217082BB8E5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C938-4BA8-BF3E-B217082BB8E5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C938-4BA8-BF3E-B217082BB8E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1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Oppty!$A$4:$A$7</c:f>
              <c:strCache>
                <c:ptCount val="4"/>
                <c:pt idx="0">
                  <c:v>CVP GMC</c:v>
                </c:pt>
                <c:pt idx="1">
                  <c:v>DB -Mega Policy</c:v>
                </c:pt>
                <c:pt idx="2">
                  <c:v>EL-Group Mediclaim</c:v>
                </c:pt>
                <c:pt idx="3">
                  <c:v>Fire</c:v>
                </c:pt>
              </c:strCache>
            </c:strRef>
          </c:cat>
          <c:val>
            <c:numRef>
              <c:f>Oppty!$B$4:$B$7</c:f>
              <c:numCache>
                <c:formatCode>0,"K"</c:formatCode>
                <c:ptCount val="4"/>
                <c:pt idx="0">
                  <c:v>350000</c:v>
                </c:pt>
                <c:pt idx="1">
                  <c:v>400000</c:v>
                </c:pt>
                <c:pt idx="2">
                  <c:v>400000</c:v>
                </c:pt>
                <c:pt idx="3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938-4BA8-BF3E-B217082BB8E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axId val="1970783152"/>
        <c:axId val="1970809808"/>
      </c:barChart>
      <c:catAx>
        <c:axId val="1970783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809808"/>
        <c:crosses val="autoZero"/>
        <c:auto val="1"/>
        <c:lblAlgn val="ctr"/>
        <c:lblOffset val="100"/>
        <c:noMultiLvlLbl val="0"/>
      </c:catAx>
      <c:valAx>
        <c:axId val="1970809808"/>
        <c:scaling>
          <c:orientation val="minMax"/>
        </c:scaling>
        <c:delete val="1"/>
        <c:axPos val="b"/>
        <c:numFmt formatCode="0,&quot;K&quot;" sourceLinked="1"/>
        <c:majorTickMark val="none"/>
        <c:minorTickMark val="none"/>
        <c:tickLblPos val="nextTo"/>
        <c:crossAx val="197078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solidFill>
        <a:schemeClr val="bg1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[Insurence Analytics Excel Dashboard.xlsx]KPI 2!PivotTable2</c:name>
    <c:fmtId val="3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Yearly Meeting Count</a:t>
            </a:r>
          </a:p>
        </c:rich>
      </c:tx>
      <c:layout>
        <c:manualLayout>
          <c:xMode val="edge"/>
          <c:yMode val="edge"/>
          <c:x val="0.19049028085601133"/>
          <c:y val="4.87330830816070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718815629348367"/>
          <c:y val="0.37770250958978663"/>
          <c:w val="0.79424978127734036"/>
          <c:h val="0.12879314318739274"/>
        </c:manualLayout>
      </c:layout>
      <c:lineChart>
        <c:grouping val="standard"/>
        <c:varyColors val="0"/>
        <c:ser>
          <c:idx val="0"/>
          <c:order val="0"/>
          <c:tx>
            <c:strRef>
              <c:f>'KPI 2'!$B$3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'KPI 2'!$A$4:$A$6</c:f>
              <c:strCache>
                <c:ptCount val="2"/>
                <c:pt idx="0">
                  <c:v>2019</c:v>
                </c:pt>
                <c:pt idx="1">
                  <c:v>2020</c:v>
                </c:pt>
              </c:strCache>
            </c:strRef>
          </c:cat>
          <c:val>
            <c:numRef>
              <c:f>'KPI 2'!$B$4:$B$6</c:f>
              <c:numCache>
                <c:formatCode>General</c:formatCode>
                <c:ptCount val="2"/>
                <c:pt idx="0">
                  <c:v>3</c:v>
                </c:pt>
                <c:pt idx="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1B-44AC-9DDE-F813342BE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0803824"/>
        <c:axId val="1970778256"/>
      </c:lineChart>
      <c:catAx>
        <c:axId val="19708038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70778256"/>
        <c:crosses val="autoZero"/>
        <c:auto val="1"/>
        <c:lblAlgn val="ctr"/>
        <c:lblOffset val="100"/>
        <c:noMultiLvlLbl val="0"/>
      </c:catAx>
      <c:valAx>
        <c:axId val="197077825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970803824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Oppty by revenue- Top 4</a:t>
            </a:r>
            <a:endParaRPr lang="en-IN"/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2644327981676643"/>
          <c:y val="4.71679786191797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A78A-4D8B-A15D-3C82AC5CA3A1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A78A-4D8B-A15D-3C82AC5CA3A1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A78A-4D8B-A15D-3C82AC5CA3A1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A78A-4D8B-A15D-3C82AC5CA3A1}"/>
              </c:ext>
            </c:extLst>
          </c:dPt>
          <c:dLbls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Null</c:v>
              </c:pt>
              <c:pt idx="1">
                <c:v>EL-Group Mediclaim</c:v>
              </c:pt>
              <c:pt idx="2">
                <c:v>DB -Mega Policy</c:v>
              </c:pt>
              <c:pt idx="3">
                <c:v>CVP GMC</c:v>
              </c:pt>
            </c:strLit>
          </c:cat>
          <c:val>
            <c:numLit>
              <c:formatCode>General</c:formatCode>
              <c:ptCount val="4"/>
              <c:pt idx="0">
                <c:v>500000</c:v>
              </c:pt>
              <c:pt idx="1">
                <c:v>400000</c:v>
              </c:pt>
              <c:pt idx="2">
                <c:v>400000</c:v>
              </c:pt>
              <c:pt idx="3">
                <c:v>350000</c:v>
              </c:pt>
            </c:numLit>
          </c:val>
          <c:extLst>
            <c:ext xmlns:c16="http://schemas.microsoft.com/office/drawing/2014/chart" uri="{C3380CC4-5D6E-409C-BE32-E72D297353CC}">
              <c16:uniqueId val="{00000008-A78A-4D8B-A15D-3C82AC5CA3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70808720"/>
        <c:axId val="1970783696"/>
      </c:barChart>
      <c:catAx>
        <c:axId val="1970808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783696"/>
        <c:crosses val="autoZero"/>
        <c:auto val="1"/>
        <c:lblAlgn val="ctr"/>
        <c:lblOffset val="100"/>
        <c:noMultiLvlLbl val="0"/>
      </c:catAx>
      <c:valAx>
        <c:axId val="19707836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080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CROSS SELL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873651210265383"/>
          <c:y val="0.25833385826771654"/>
          <c:w val="0.732089698723557"/>
          <c:h val="0.74166614173228351"/>
        </c:manualLayout>
      </c:layout>
      <c:barChart>
        <c:barDir val="bar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Bar!$A$19:$A$21</c:f>
              <c:strCache>
                <c:ptCount val="3"/>
                <c:pt idx="0">
                  <c:v>Invoice</c:v>
                </c:pt>
                <c:pt idx="1">
                  <c:v>Achievement</c:v>
                </c:pt>
                <c:pt idx="2">
                  <c:v>Target</c:v>
                </c:pt>
              </c:strCache>
            </c:strRef>
          </c:cat>
          <c:val>
            <c:numRef>
              <c:f>Bar!$B$19:$B$21</c:f>
              <c:numCache>
                <c:formatCode>0.0,,"M"</c:formatCode>
                <c:ptCount val="3"/>
                <c:pt idx="0">
                  <c:v>11942736</c:v>
                </c:pt>
                <c:pt idx="1">
                  <c:v>6841348554.5100012</c:v>
                </c:pt>
                <c:pt idx="2">
                  <c:v>20083111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98-439A-9D42-6FA543EB5B4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1970805456"/>
        <c:axId val="1970802192"/>
      </c:barChart>
      <c:catAx>
        <c:axId val="1970805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802192"/>
        <c:crosses val="autoZero"/>
        <c:auto val="1"/>
        <c:lblAlgn val="ctr"/>
        <c:lblOffset val="100"/>
        <c:noMultiLvlLbl val="0"/>
      </c:catAx>
      <c:valAx>
        <c:axId val="1970802192"/>
        <c:scaling>
          <c:orientation val="minMax"/>
        </c:scaling>
        <c:delete val="1"/>
        <c:axPos val="b"/>
        <c:numFmt formatCode="0.0,,&quot;M&quot;" sourceLinked="1"/>
        <c:majorTickMark val="none"/>
        <c:minorTickMark val="none"/>
        <c:tickLblPos val="nextTo"/>
        <c:crossAx val="197080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324439773713544"/>
          <c:y val="0.24522049247660838"/>
          <c:w val="0.75023501793351532"/>
          <c:h val="0.74366873034000525"/>
        </c:manualLayout>
      </c:layout>
      <c:barChart>
        <c:barDir val="bar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Bar!$A$24:$A$26</c:f>
              <c:strCache>
                <c:ptCount val="3"/>
                <c:pt idx="0">
                  <c:v>Invoice</c:v>
                </c:pt>
                <c:pt idx="1">
                  <c:v>Achievement</c:v>
                </c:pt>
                <c:pt idx="2">
                  <c:v>Target</c:v>
                </c:pt>
              </c:strCache>
            </c:strRef>
          </c:cat>
          <c:val>
            <c:numRef>
              <c:f>Bar!$B$24:$B$26</c:f>
              <c:numCache>
                <c:formatCode>0.0,,"M"</c:formatCode>
                <c:ptCount val="3"/>
                <c:pt idx="0">
                  <c:v>87932944</c:v>
                </c:pt>
                <c:pt idx="1">
                  <c:v>1907684747.3999982</c:v>
                </c:pt>
                <c:pt idx="2">
                  <c:v>19673793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2E-4A93-AE44-2360D9C6D0A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1970807632"/>
        <c:axId val="1970792400"/>
      </c:barChart>
      <c:catAx>
        <c:axId val="1970807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792400"/>
        <c:crosses val="autoZero"/>
        <c:auto val="1"/>
        <c:lblAlgn val="ctr"/>
        <c:lblOffset val="100"/>
        <c:noMultiLvlLbl val="0"/>
      </c:catAx>
      <c:valAx>
        <c:axId val="1970792400"/>
        <c:scaling>
          <c:orientation val="minMax"/>
        </c:scaling>
        <c:delete val="1"/>
        <c:axPos val="b"/>
        <c:numFmt formatCode="0.0,,&quot;M&quot;" sourceLinked="1"/>
        <c:majorTickMark val="none"/>
        <c:minorTickMark val="none"/>
        <c:tickLblPos val="nextTo"/>
        <c:crossAx val="197080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RENEWAL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9562075288534"/>
          <c:y val="0.26474358974358975"/>
          <c:w val="0.82816642782665861"/>
          <c:h val="0.69679487179487176"/>
        </c:manualLayout>
      </c:layout>
      <c:barChart>
        <c:barDir val="bar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Bar!$A$30:$A$32</c:f>
              <c:strCache>
                <c:ptCount val="3"/>
                <c:pt idx="0">
                  <c:v>Invoice</c:v>
                </c:pt>
                <c:pt idx="1">
                  <c:v>Achievement</c:v>
                </c:pt>
                <c:pt idx="2">
                  <c:v>Target</c:v>
                </c:pt>
              </c:strCache>
            </c:strRef>
          </c:cat>
          <c:val>
            <c:numRef>
              <c:f>Bar!$B$30:$B$32</c:f>
              <c:numCache>
                <c:formatCode>0.0,,"M"</c:formatCode>
                <c:ptCount val="3"/>
                <c:pt idx="0">
                  <c:v>572027477</c:v>
                </c:pt>
                <c:pt idx="1">
                  <c:v>8145176779.1899986</c:v>
                </c:pt>
                <c:pt idx="2">
                  <c:v>12319455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F-4516-8496-92C36D79539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1970785328"/>
        <c:axId val="1970809264"/>
      </c:barChart>
      <c:catAx>
        <c:axId val="1970785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809264"/>
        <c:crosses val="autoZero"/>
        <c:auto val="1"/>
        <c:lblAlgn val="ctr"/>
        <c:lblOffset val="100"/>
        <c:noMultiLvlLbl val="0"/>
      </c:catAx>
      <c:valAx>
        <c:axId val="1970809264"/>
        <c:scaling>
          <c:orientation val="minMax"/>
        </c:scaling>
        <c:delete val="1"/>
        <c:axPos val="b"/>
        <c:numFmt formatCode="0.0,,&quot;M&quot;" sourceLinked="1"/>
        <c:majorTickMark val="none"/>
        <c:minorTickMark val="none"/>
        <c:tickLblPos val="nextTo"/>
        <c:crossAx val="1970785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CROSS</a:t>
            </a:r>
            <a:r>
              <a:rPr lang="en-IN" baseline="0"/>
              <a:t> SELL</a:t>
            </a:r>
            <a:endParaRPr lang="en-IN"/>
          </a:p>
        </c:rich>
      </c:tx>
      <c:overlay val="0"/>
      <c:spPr>
        <a:solidFill>
          <a:schemeClr val="accent2">
            <a:lumMod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Bar!$A$19:$A$21</c:f>
              <c:strCache>
                <c:ptCount val="3"/>
                <c:pt idx="0">
                  <c:v>Invoice</c:v>
                </c:pt>
                <c:pt idx="1">
                  <c:v>Achievement</c:v>
                </c:pt>
                <c:pt idx="2">
                  <c:v>Target</c:v>
                </c:pt>
              </c:strCache>
            </c:strRef>
          </c:cat>
          <c:val>
            <c:numRef>
              <c:f>Bar!$B$19:$B$21</c:f>
              <c:numCache>
                <c:formatCode>0.0,,"M"</c:formatCode>
                <c:ptCount val="3"/>
                <c:pt idx="0">
                  <c:v>11942736</c:v>
                </c:pt>
                <c:pt idx="1">
                  <c:v>6841348554.5100012</c:v>
                </c:pt>
                <c:pt idx="2">
                  <c:v>20083111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43-4CDA-ABA1-38CEF83D094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1970781520"/>
        <c:axId val="1970788048"/>
      </c:barChart>
      <c:catAx>
        <c:axId val="19707815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788048"/>
        <c:crosses val="autoZero"/>
        <c:auto val="1"/>
        <c:lblAlgn val="ctr"/>
        <c:lblOffset val="100"/>
        <c:noMultiLvlLbl val="0"/>
      </c:catAx>
      <c:valAx>
        <c:axId val="1970788048"/>
        <c:scaling>
          <c:orientation val="minMax"/>
        </c:scaling>
        <c:delete val="1"/>
        <c:axPos val="b"/>
        <c:numFmt formatCode="0.0,,&quot;M&quot;" sourceLinked="1"/>
        <c:majorTickMark val="out"/>
        <c:minorTickMark val="none"/>
        <c:tickLblPos val="nextTo"/>
        <c:crossAx val="197078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>
        <a:lumMod val="7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NEW</a:t>
            </a:r>
          </a:p>
        </c:rich>
      </c:tx>
      <c:overlay val="0"/>
      <c:spPr>
        <a:solidFill>
          <a:schemeClr val="accent2">
            <a:lumMod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Bar!$A$24:$A$26</c:f>
              <c:strCache>
                <c:ptCount val="3"/>
                <c:pt idx="0">
                  <c:v>Invoice</c:v>
                </c:pt>
                <c:pt idx="1">
                  <c:v>Achievement</c:v>
                </c:pt>
                <c:pt idx="2">
                  <c:v>Target</c:v>
                </c:pt>
              </c:strCache>
            </c:strRef>
          </c:cat>
          <c:val>
            <c:numRef>
              <c:f>Bar!$B$24:$B$26</c:f>
              <c:numCache>
                <c:formatCode>0.0,,"M"</c:formatCode>
                <c:ptCount val="3"/>
                <c:pt idx="0">
                  <c:v>87932944</c:v>
                </c:pt>
                <c:pt idx="1">
                  <c:v>1907684747.3999982</c:v>
                </c:pt>
                <c:pt idx="2">
                  <c:v>19673793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7-406A-BBDA-DB71C9B19D7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1970798384"/>
        <c:axId val="1970803280"/>
      </c:barChart>
      <c:catAx>
        <c:axId val="1970798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803280"/>
        <c:crosses val="autoZero"/>
        <c:auto val="1"/>
        <c:lblAlgn val="ctr"/>
        <c:lblOffset val="100"/>
        <c:noMultiLvlLbl val="0"/>
      </c:catAx>
      <c:valAx>
        <c:axId val="1970803280"/>
        <c:scaling>
          <c:orientation val="minMax"/>
        </c:scaling>
        <c:delete val="1"/>
        <c:axPos val="b"/>
        <c:numFmt formatCode="0.0,,&quot;M&quot;" sourceLinked="1"/>
        <c:majorTickMark val="none"/>
        <c:minorTickMark val="none"/>
        <c:tickLblPos val="nextTo"/>
        <c:crossAx val="197079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>
        <a:lumMod val="7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RENEWAL</a:t>
            </a:r>
          </a:p>
        </c:rich>
      </c:tx>
      <c:overlay val="0"/>
      <c:spPr>
        <a:solidFill>
          <a:schemeClr val="accent2">
            <a:lumMod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Bar!$A$30:$A$32</c:f>
              <c:strCache>
                <c:ptCount val="3"/>
                <c:pt idx="0">
                  <c:v>Invoice</c:v>
                </c:pt>
                <c:pt idx="1">
                  <c:v>Achievement</c:v>
                </c:pt>
                <c:pt idx="2">
                  <c:v>Target</c:v>
                </c:pt>
              </c:strCache>
            </c:strRef>
          </c:cat>
          <c:val>
            <c:numRef>
              <c:f>Bar!$B$30:$B$32</c:f>
              <c:numCache>
                <c:formatCode>0.0,,"M"</c:formatCode>
                <c:ptCount val="3"/>
                <c:pt idx="0">
                  <c:v>572027477</c:v>
                </c:pt>
                <c:pt idx="1">
                  <c:v>8145176779.1899986</c:v>
                </c:pt>
                <c:pt idx="2">
                  <c:v>12319455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DE-4BD8-88A5-87434D9398A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1970798928"/>
        <c:axId val="1970792944"/>
      </c:barChart>
      <c:catAx>
        <c:axId val="1970798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792944"/>
        <c:crosses val="autoZero"/>
        <c:auto val="1"/>
        <c:lblAlgn val="ctr"/>
        <c:lblOffset val="100"/>
        <c:noMultiLvlLbl val="0"/>
      </c:catAx>
      <c:valAx>
        <c:axId val="1970792944"/>
        <c:scaling>
          <c:orientation val="minMax"/>
        </c:scaling>
        <c:delete val="1"/>
        <c:axPos val="b"/>
        <c:numFmt formatCode="0.0,,&quot;M&quot;" sourceLinked="1"/>
        <c:majorTickMark val="none"/>
        <c:minorTickMark val="none"/>
        <c:tickLblPos val="nextTo"/>
        <c:crossAx val="197079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>
        <a:lumMod val="7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10" Type="http://schemas.openxmlformats.org/officeDocument/2006/relationships/chart" Target="../charts/chart19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320040</xdr:colOff>
      <xdr:row>4</xdr:row>
      <xdr:rowOff>83820</xdr:rowOff>
    </xdr:from>
    <xdr:to>
      <xdr:col>16</xdr:col>
      <xdr:colOff>220980</xdr:colOff>
      <xdr:row>22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330199</xdr:colOff>
      <xdr:row>5</xdr:row>
      <xdr:rowOff>8466</xdr:rowOff>
    </xdr:from>
    <xdr:to>
      <xdr:col>8</xdr:col>
      <xdr:colOff>643466</xdr:colOff>
      <xdr:row>22</xdr:row>
      <xdr:rowOff>177799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351183</xdr:colOff>
      <xdr:row>4</xdr:row>
      <xdr:rowOff>66261</xdr:rowOff>
    </xdr:from>
    <xdr:to>
      <xdr:col>14</xdr:col>
      <xdr:colOff>13252</xdr:colOff>
      <xdr:row>15</xdr:row>
      <xdr:rowOff>125895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965201</xdr:colOff>
      <xdr:row>25</xdr:row>
      <xdr:rowOff>59268</xdr:rowOff>
    </xdr:from>
    <xdr:to>
      <xdr:col>8</xdr:col>
      <xdr:colOff>203201</xdr:colOff>
      <xdr:row>40</xdr:row>
      <xdr:rowOff>8468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556590</xdr:colOff>
      <xdr:row>33</xdr:row>
      <xdr:rowOff>152400</xdr:rowOff>
    </xdr:from>
    <xdr:to>
      <xdr:col>2</xdr:col>
      <xdr:colOff>954156</xdr:colOff>
      <xdr:row>37</xdr:row>
      <xdr:rowOff>6626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556590" y="6274904"/>
          <a:ext cx="2915479" cy="5963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563217</xdr:colOff>
      <xdr:row>33</xdr:row>
      <xdr:rowOff>145775</xdr:rowOff>
    </xdr:from>
    <xdr:to>
      <xdr:col>1</xdr:col>
      <xdr:colOff>974035</xdr:colOff>
      <xdr:row>35</xdr:row>
      <xdr:rowOff>99392</xdr:rowOff>
    </xdr:to>
    <xdr:sp macro="" textlink="$A$29">
      <xdr:nvSpPr>
        <xdr:cNvPr id="5" name="TextBox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 txBox="1"/>
      </xdr:nvSpPr>
      <xdr:spPr>
        <a:xfrm>
          <a:off x="563217" y="6268279"/>
          <a:ext cx="1358348" cy="3246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615B09A3-DD81-40BC-9F35-3D601764DCE6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2019</a:t>
          </a:fld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4</xdr:row>
      <xdr:rowOff>38100</xdr:rowOff>
    </xdr:from>
    <xdr:to>
      <xdr:col>11</xdr:col>
      <xdr:colOff>384960</xdr:colOff>
      <xdr:row>25</xdr:row>
      <xdr:rowOff>68579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205740</xdr:colOff>
      <xdr:row>3</xdr:row>
      <xdr:rowOff>121920</xdr:rowOff>
    </xdr:from>
    <xdr:to>
      <xdr:col>19</xdr:col>
      <xdr:colOff>510540</xdr:colOff>
      <xdr:row>11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273978</xdr:colOff>
      <xdr:row>13</xdr:row>
      <xdr:rowOff>145550</xdr:rowOff>
    </xdr:from>
    <xdr:to>
      <xdr:col>19</xdr:col>
      <xdr:colOff>529163</xdr:colOff>
      <xdr:row>22</xdr:row>
      <xdr:rowOff>17123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35</xdr:row>
      <xdr:rowOff>1</xdr:rowOff>
    </xdr:from>
    <xdr:to>
      <xdr:col>5</xdr:col>
      <xdr:colOff>453775</xdr:colOff>
      <xdr:row>37</xdr:row>
      <xdr:rowOff>119866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/>
      </xdr:nvSpPr>
      <xdr:spPr>
        <a:xfrm>
          <a:off x="4957281" y="6113125"/>
          <a:ext cx="453775" cy="47946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solidFill>
                <a:schemeClr val="tx1"/>
              </a:solidFill>
            </a:rPr>
            <a:t>49</a:t>
          </a:r>
        </a:p>
      </xdr:txBody>
    </xdr:sp>
    <xdr:clientData/>
  </xdr:twoCellAnchor>
  <xdr:twoCellAnchor>
    <xdr:from>
      <xdr:col>7</xdr:col>
      <xdr:colOff>1</xdr:colOff>
      <xdr:row>37</xdr:row>
      <xdr:rowOff>0</xdr:rowOff>
    </xdr:from>
    <xdr:to>
      <xdr:col>7</xdr:col>
      <xdr:colOff>436653</xdr:colOff>
      <xdr:row>39</xdr:row>
      <xdr:rowOff>94179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/>
      </xdr:nvSpPr>
      <xdr:spPr>
        <a:xfrm>
          <a:off x="6173057" y="6472719"/>
          <a:ext cx="436652" cy="4537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solidFill>
                <a:schemeClr val="tx1"/>
              </a:solidFill>
            </a:rPr>
            <a:t>44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5</xdr:row>
      <xdr:rowOff>83820</xdr:rowOff>
    </xdr:from>
    <xdr:to>
      <xdr:col>12</xdr:col>
      <xdr:colOff>525780</xdr:colOff>
      <xdr:row>22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178341</xdr:colOff>
      <xdr:row>7</xdr:row>
      <xdr:rowOff>48637</xdr:rowOff>
    </xdr:from>
    <xdr:to>
      <xdr:col>13</xdr:col>
      <xdr:colOff>113489</xdr:colOff>
      <xdr:row>23</xdr:row>
      <xdr:rowOff>33866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302559</xdr:colOff>
      <xdr:row>2</xdr:row>
      <xdr:rowOff>100853</xdr:rowOff>
    </xdr:from>
    <xdr:to>
      <xdr:col>7</xdr:col>
      <xdr:colOff>280147</xdr:colOff>
      <xdr:row>5</xdr:row>
      <xdr:rowOff>156883</xdr:rowOff>
    </xdr:to>
    <xdr:sp macro="" textlink="">
      <xdr:nvSpPr>
        <xdr:cNvPr id="2" name="Round Same Side Corner Rectangl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3423397" y="470647"/>
          <a:ext cx="1809750" cy="610721"/>
        </a:xfrm>
        <a:prstGeom prst="round2SameRect">
          <a:avLst/>
        </a:prstGeom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59.47%</a:t>
          </a:r>
          <a:r>
            <a:rPr lang="en-US" sz="1100">
              <a:solidFill>
                <a:srgbClr val="FF0000"/>
              </a:solidFill>
            </a:rPr>
            <a:t>▲</a:t>
          </a:r>
        </a:p>
      </xdr:txBody>
    </xdr:sp>
    <xdr:clientData/>
  </xdr:twoCellAnchor>
  <xdr:twoCellAnchor>
    <xdr:from>
      <xdr:col>4</xdr:col>
      <xdr:colOff>302559</xdr:colOff>
      <xdr:row>4</xdr:row>
      <xdr:rowOff>72838</xdr:rowOff>
    </xdr:from>
    <xdr:to>
      <xdr:col>7</xdr:col>
      <xdr:colOff>274544</xdr:colOff>
      <xdr:row>5</xdr:row>
      <xdr:rowOff>162486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3423397" y="812426"/>
          <a:ext cx="1804147" cy="2745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Cross Sell Invoice Achvmnt%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11</xdr:col>
      <xdr:colOff>588309</xdr:colOff>
      <xdr:row>6</xdr:row>
      <xdr:rowOff>56030</xdr:rowOff>
    </xdr:to>
    <xdr:sp macro="" textlink="">
      <xdr:nvSpPr>
        <xdr:cNvPr id="5" name="Round Same Side Corner Rectangle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/>
      </xdr:nvSpPr>
      <xdr:spPr>
        <a:xfrm>
          <a:off x="6174441" y="554691"/>
          <a:ext cx="1809750" cy="610721"/>
        </a:xfrm>
        <a:prstGeom prst="round2SameRect">
          <a:avLst/>
        </a:prstGeom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61.90%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▲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470647</xdr:colOff>
      <xdr:row>2</xdr:row>
      <xdr:rowOff>168088</xdr:rowOff>
    </xdr:from>
    <xdr:to>
      <xdr:col>15</xdr:col>
      <xdr:colOff>448235</xdr:colOff>
      <xdr:row>6</xdr:row>
      <xdr:rowOff>39221</xdr:rowOff>
    </xdr:to>
    <xdr:sp macro="" textlink="">
      <xdr:nvSpPr>
        <xdr:cNvPr id="7" name="Round Same Side Corner Rectangle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/>
      </xdr:nvSpPr>
      <xdr:spPr>
        <a:xfrm>
          <a:off x="8477250" y="537882"/>
          <a:ext cx="1809750" cy="610721"/>
        </a:xfrm>
        <a:prstGeom prst="round2SameRect">
          <a:avLst/>
        </a:prstGeom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98.67% 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▲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605117</xdr:colOff>
      <xdr:row>4</xdr:row>
      <xdr:rowOff>162486</xdr:rowOff>
    </xdr:from>
    <xdr:to>
      <xdr:col>11</xdr:col>
      <xdr:colOff>593912</xdr:colOff>
      <xdr:row>6</xdr:row>
      <xdr:rowOff>61633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 txBox="1"/>
      </xdr:nvSpPr>
      <xdr:spPr>
        <a:xfrm>
          <a:off x="6168838" y="902074"/>
          <a:ext cx="1820956" cy="268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    New Invoice Achvmnt%</a:t>
          </a:r>
        </a:p>
      </xdr:txBody>
    </xdr:sp>
    <xdr:clientData/>
  </xdr:twoCellAnchor>
  <xdr:twoCellAnchor>
    <xdr:from>
      <xdr:col>12</xdr:col>
      <xdr:colOff>465044</xdr:colOff>
      <xdr:row>4</xdr:row>
      <xdr:rowOff>156883</xdr:rowOff>
    </xdr:from>
    <xdr:to>
      <xdr:col>15</xdr:col>
      <xdr:colOff>448235</xdr:colOff>
      <xdr:row>6</xdr:row>
      <xdr:rowOff>39220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 txBox="1"/>
      </xdr:nvSpPr>
      <xdr:spPr>
        <a:xfrm>
          <a:off x="8471647" y="896471"/>
          <a:ext cx="1815353" cy="2521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 Renewal Invoice Achvmnt%</a:t>
          </a:r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6</xdr:col>
      <xdr:colOff>588309</xdr:colOff>
      <xdr:row>14</xdr:row>
      <xdr:rowOff>56030</xdr:rowOff>
    </xdr:to>
    <xdr:sp macro="" textlink="">
      <xdr:nvSpPr>
        <xdr:cNvPr id="10" name="Round Same Side Corner Rectangle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/>
      </xdr:nvSpPr>
      <xdr:spPr>
        <a:xfrm>
          <a:off x="3120838" y="2033868"/>
          <a:ext cx="1809750" cy="610721"/>
        </a:xfrm>
        <a:prstGeom prst="round2SameRect">
          <a:avLst/>
        </a:prstGeom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173.68%</a:t>
          </a:r>
          <a:r>
            <a:rPr lang="en-US" sz="1100">
              <a:solidFill>
                <a:srgbClr val="31C20A"/>
              </a:solidFill>
              <a:effectLst/>
              <a:latin typeface="+mn-lt"/>
              <a:ea typeface="+mn-ea"/>
              <a:cs typeface="+mn-cs"/>
            </a:rPr>
            <a:t>▲</a:t>
          </a:r>
          <a:endParaRPr lang="en-US" sz="1100">
            <a:solidFill>
              <a:srgbClr val="31C20A"/>
            </a:solidFill>
          </a:endParaRPr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10</xdr:col>
      <xdr:colOff>588309</xdr:colOff>
      <xdr:row>14</xdr:row>
      <xdr:rowOff>56030</xdr:rowOff>
    </xdr:to>
    <xdr:sp macro="" textlink="">
      <xdr:nvSpPr>
        <xdr:cNvPr id="11" name="Round Same Side Corner Rectangle 10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/>
      </xdr:nvSpPr>
      <xdr:spPr>
        <a:xfrm>
          <a:off x="5563721" y="2033868"/>
          <a:ext cx="1809750" cy="610721"/>
        </a:xfrm>
        <a:prstGeom prst="round2SameRect">
          <a:avLst/>
        </a:prstGeom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178.15%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▲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0</xdr:colOff>
      <xdr:row>11</xdr:row>
      <xdr:rowOff>0</xdr:rowOff>
    </xdr:from>
    <xdr:to>
      <xdr:col>14</xdr:col>
      <xdr:colOff>588309</xdr:colOff>
      <xdr:row>14</xdr:row>
      <xdr:rowOff>56030</xdr:rowOff>
    </xdr:to>
    <xdr:sp macro="" textlink="">
      <xdr:nvSpPr>
        <xdr:cNvPr id="12" name="Round Same Side Corner Rectangle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/>
      </xdr:nvSpPr>
      <xdr:spPr>
        <a:xfrm>
          <a:off x="8006603" y="2033868"/>
          <a:ext cx="1809750" cy="610721"/>
        </a:xfrm>
        <a:prstGeom prst="round2SameRect">
          <a:avLst/>
        </a:prstGeom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284.77%</a:t>
          </a:r>
          <a:r>
            <a:rPr lang="en-US" sz="1100">
              <a:solidFill>
                <a:srgbClr val="31C20A"/>
              </a:solidFill>
              <a:effectLst/>
              <a:latin typeface="+mn-lt"/>
              <a:ea typeface="+mn-ea"/>
              <a:cs typeface="+mn-cs"/>
            </a:rPr>
            <a:t>▲</a:t>
          </a:r>
          <a:endParaRPr lang="en-US" sz="1100">
            <a:solidFill>
              <a:srgbClr val="31C20A"/>
            </a:solidFill>
          </a:endParaRPr>
        </a:p>
      </xdr:txBody>
    </xdr:sp>
    <xdr:clientData/>
  </xdr:twoCellAnchor>
  <xdr:twoCellAnchor>
    <xdr:from>
      <xdr:col>3</xdr:col>
      <xdr:colOff>605116</xdr:colOff>
      <xdr:row>13</xdr:row>
      <xdr:rowOff>0</xdr:rowOff>
    </xdr:from>
    <xdr:to>
      <xdr:col>6</xdr:col>
      <xdr:colOff>599514</xdr:colOff>
      <xdr:row>14</xdr:row>
      <xdr:rowOff>72838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 txBox="1"/>
      </xdr:nvSpPr>
      <xdr:spPr>
        <a:xfrm>
          <a:off x="3115234" y="2403662"/>
          <a:ext cx="1826559" cy="257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 Cross</a:t>
          </a:r>
          <a:r>
            <a:rPr lang="en-IN" sz="1100" baseline="0"/>
            <a:t> Sell Plcd Achvmnt%</a:t>
          </a:r>
          <a:endParaRPr lang="en-IN" sz="1100"/>
        </a:p>
      </xdr:txBody>
    </xdr:sp>
    <xdr:clientData/>
  </xdr:twoCellAnchor>
  <xdr:twoCellAnchor>
    <xdr:from>
      <xdr:col>7</xdr:col>
      <xdr:colOff>593912</xdr:colOff>
      <xdr:row>13</xdr:row>
      <xdr:rowOff>0</xdr:rowOff>
    </xdr:from>
    <xdr:to>
      <xdr:col>10</xdr:col>
      <xdr:colOff>599514</xdr:colOff>
      <xdr:row>14</xdr:row>
      <xdr:rowOff>61632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 txBox="1"/>
      </xdr:nvSpPr>
      <xdr:spPr>
        <a:xfrm>
          <a:off x="5546912" y="2403662"/>
          <a:ext cx="1837764" cy="2465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       New Plcd Achvmnt%</a:t>
          </a:r>
        </a:p>
      </xdr:txBody>
    </xdr:sp>
    <xdr:clientData/>
  </xdr:twoCellAnchor>
  <xdr:twoCellAnchor>
    <xdr:from>
      <xdr:col>11</xdr:col>
      <xdr:colOff>605118</xdr:colOff>
      <xdr:row>12</xdr:row>
      <xdr:rowOff>162485</xdr:rowOff>
    </xdr:from>
    <xdr:to>
      <xdr:col>14</xdr:col>
      <xdr:colOff>577103</xdr:colOff>
      <xdr:row>14</xdr:row>
      <xdr:rowOff>56029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 txBox="1"/>
      </xdr:nvSpPr>
      <xdr:spPr>
        <a:xfrm>
          <a:off x="8001000" y="2381250"/>
          <a:ext cx="1804147" cy="263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    Renewal Plcd Achvmnt%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484262</xdr:colOff>
      <xdr:row>7</xdr:row>
      <xdr:rowOff>106680</xdr:rowOff>
    </xdr:from>
    <xdr:to>
      <xdr:col>12</xdr:col>
      <xdr:colOff>114299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10</xdr:row>
      <xdr:rowOff>137160</xdr:rowOff>
    </xdr:from>
    <xdr:to>
      <xdr:col>5</xdr:col>
      <xdr:colOff>464820</xdr:colOff>
      <xdr:row>20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495300</xdr:colOff>
      <xdr:row>20</xdr:row>
      <xdr:rowOff>68580</xdr:rowOff>
    </xdr:from>
    <xdr:to>
      <xdr:col>10</xdr:col>
      <xdr:colOff>205740</xdr:colOff>
      <xdr:row>30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20</xdr:row>
      <xdr:rowOff>38100</xdr:rowOff>
    </xdr:from>
    <xdr:to>
      <xdr:col>5</xdr:col>
      <xdr:colOff>484262</xdr:colOff>
      <xdr:row>30</xdr:row>
      <xdr:rowOff>68580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124240</xdr:colOff>
      <xdr:row>7</xdr:row>
      <xdr:rowOff>96630</xdr:rowOff>
    </xdr:from>
    <xdr:to>
      <xdr:col>18</xdr:col>
      <xdr:colOff>414131</xdr:colOff>
      <xdr:row>20</xdr:row>
      <xdr:rowOff>68580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</xdr:row>
      <xdr:rowOff>65267</xdr:rowOff>
    </xdr:from>
    <xdr:to>
      <xdr:col>5</xdr:col>
      <xdr:colOff>472440</xdr:colOff>
      <xdr:row>11</xdr:row>
      <xdr:rowOff>4307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427935</xdr:colOff>
      <xdr:row>6</xdr:row>
      <xdr:rowOff>42407</xdr:rowOff>
    </xdr:from>
    <xdr:to>
      <xdr:col>23</xdr:col>
      <xdr:colOff>69022</xdr:colOff>
      <xdr:row>10</xdr:row>
      <xdr:rowOff>174708</xdr:rowOff>
    </xdr:to>
    <xdr:sp macro="" textlink="">
      <xdr:nvSpPr>
        <xdr:cNvPr id="9" name="Round Same Side Corner Rectangle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/>
      </xdr:nvSpPr>
      <xdr:spPr>
        <a:xfrm>
          <a:off x="11112500" y="1298603"/>
          <a:ext cx="2609022" cy="905344"/>
        </a:xfrm>
        <a:prstGeom prst="round2SameRect">
          <a:avLst/>
        </a:prstGeom>
        <a:solidFill>
          <a:schemeClr val="tx1">
            <a:lumMod val="75000"/>
            <a:lumOff val="25000"/>
          </a:schemeClr>
        </a:solidFill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59.47%</a:t>
          </a:r>
          <a:r>
            <a:rPr lang="en-US" sz="1600" b="1">
              <a:solidFill>
                <a:srgbClr val="FF0000"/>
              </a:solidFill>
            </a:rPr>
            <a:t>▼</a:t>
          </a:r>
        </a:p>
      </xdr:txBody>
    </xdr:sp>
    <xdr:clientData/>
  </xdr:twoCellAnchor>
  <xdr:twoCellAnchor>
    <xdr:from>
      <xdr:col>18</xdr:col>
      <xdr:colOff>414131</xdr:colOff>
      <xdr:row>15</xdr:row>
      <xdr:rowOff>137602</xdr:rowOff>
    </xdr:from>
    <xdr:to>
      <xdr:col>23</xdr:col>
      <xdr:colOff>138043</xdr:colOff>
      <xdr:row>20</xdr:row>
      <xdr:rowOff>20541</xdr:rowOff>
    </xdr:to>
    <xdr:sp macro="" textlink="">
      <xdr:nvSpPr>
        <xdr:cNvPr id="11" name="Round Same Side Corner Rectangle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/>
      </xdr:nvSpPr>
      <xdr:spPr>
        <a:xfrm>
          <a:off x="11098696" y="3133145"/>
          <a:ext cx="2691847" cy="849244"/>
        </a:xfrm>
        <a:prstGeom prst="round2SameRect">
          <a:avLst/>
        </a:prstGeom>
        <a:solidFill>
          <a:schemeClr val="tx1">
            <a:lumMod val="75000"/>
            <a:lumOff val="25000"/>
          </a:schemeClr>
        </a:solidFill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61.90%</a:t>
          </a:r>
          <a:r>
            <a:rPr lang="en-US" sz="1600" b="1">
              <a:solidFill>
                <a:srgbClr val="FF0000"/>
              </a:solidFill>
            </a:rPr>
            <a:t>▼</a:t>
          </a:r>
        </a:p>
      </xdr:txBody>
    </xdr:sp>
    <xdr:clientData/>
  </xdr:twoCellAnchor>
  <xdr:twoCellAnchor>
    <xdr:from>
      <xdr:col>18</xdr:col>
      <xdr:colOff>386522</xdr:colOff>
      <xdr:row>24</xdr:row>
      <xdr:rowOff>92875</xdr:rowOff>
    </xdr:from>
    <xdr:to>
      <xdr:col>23</xdr:col>
      <xdr:colOff>193814</xdr:colOff>
      <xdr:row>30</xdr:row>
      <xdr:rowOff>55217</xdr:rowOff>
    </xdr:to>
    <xdr:sp macro="" textlink="">
      <xdr:nvSpPr>
        <xdr:cNvPr id="13" name="Round Same Side Corner Rectangle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/>
      </xdr:nvSpPr>
      <xdr:spPr>
        <a:xfrm>
          <a:off x="11071087" y="4827766"/>
          <a:ext cx="2775227" cy="1121908"/>
        </a:xfrm>
        <a:prstGeom prst="round2SameRect">
          <a:avLst/>
        </a:prstGeom>
        <a:solidFill>
          <a:schemeClr val="tx1">
            <a:lumMod val="75000"/>
            <a:lumOff val="25000"/>
          </a:schemeClr>
        </a:solidFill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98.67%</a:t>
          </a:r>
          <a:r>
            <a:rPr lang="en-US" sz="1600" b="1">
              <a:solidFill>
                <a:srgbClr val="FF0000"/>
              </a:solidFill>
            </a:rPr>
            <a:t>▼</a:t>
          </a:r>
        </a:p>
      </xdr:txBody>
    </xdr:sp>
    <xdr:clientData/>
  </xdr:twoCellAnchor>
  <xdr:twoCellAnchor>
    <xdr:from>
      <xdr:col>18</xdr:col>
      <xdr:colOff>384865</xdr:colOff>
      <xdr:row>2</xdr:row>
      <xdr:rowOff>0</xdr:rowOff>
    </xdr:from>
    <xdr:to>
      <xdr:col>23</xdr:col>
      <xdr:colOff>19105</xdr:colOff>
      <xdr:row>6</xdr:row>
      <xdr:rowOff>79513</xdr:rowOff>
    </xdr:to>
    <xdr:sp macro="" textlink="">
      <xdr:nvSpPr>
        <xdr:cNvPr id="14" name="Round Same Side Corner Rectangle 13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/>
      </xdr:nvSpPr>
      <xdr:spPr>
        <a:xfrm>
          <a:off x="11069430" y="483152"/>
          <a:ext cx="2602175" cy="852557"/>
        </a:xfrm>
        <a:prstGeom prst="round2SameRect">
          <a:avLst/>
        </a:prstGeom>
        <a:solidFill>
          <a:schemeClr val="tx1">
            <a:lumMod val="75000"/>
            <a:lumOff val="25000"/>
          </a:schemeClr>
        </a:solidFill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173.68%</a:t>
          </a:r>
          <a:r>
            <a:rPr lang="en-US" sz="1600" b="1">
              <a:solidFill>
                <a:srgbClr val="31C20A"/>
              </a:solidFill>
              <a:effectLst/>
              <a:latin typeface="+mn-lt"/>
              <a:ea typeface="+mn-ea"/>
              <a:cs typeface="+mn-cs"/>
            </a:rPr>
            <a:t>▲</a:t>
          </a:r>
          <a:endParaRPr lang="en-US" sz="1600" b="1">
            <a:solidFill>
              <a:srgbClr val="31C20A"/>
            </a:solidFill>
          </a:endParaRPr>
        </a:p>
      </xdr:txBody>
    </xdr:sp>
    <xdr:clientData/>
  </xdr:twoCellAnchor>
  <xdr:twoCellAnchor>
    <xdr:from>
      <xdr:col>18</xdr:col>
      <xdr:colOff>409051</xdr:colOff>
      <xdr:row>10</xdr:row>
      <xdr:rowOff>165211</xdr:rowOff>
    </xdr:from>
    <xdr:to>
      <xdr:col>23</xdr:col>
      <xdr:colOff>96630</xdr:colOff>
      <xdr:row>15</xdr:row>
      <xdr:rowOff>105372</xdr:rowOff>
    </xdr:to>
    <xdr:sp macro="" textlink="">
      <xdr:nvSpPr>
        <xdr:cNvPr id="16" name="Round Same Side Corner Rectangle 15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/>
      </xdr:nvSpPr>
      <xdr:spPr>
        <a:xfrm>
          <a:off x="11093616" y="2194450"/>
          <a:ext cx="2655514" cy="906465"/>
        </a:xfrm>
        <a:prstGeom prst="round2SameRect">
          <a:avLst/>
        </a:prstGeom>
        <a:solidFill>
          <a:schemeClr val="tx1">
            <a:lumMod val="75000"/>
            <a:lumOff val="25000"/>
          </a:schemeClr>
        </a:solidFill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178.15%</a:t>
          </a:r>
          <a:r>
            <a:rPr lang="en-US" sz="1600" b="1">
              <a:solidFill>
                <a:srgbClr val="FF0000"/>
              </a:solidFill>
            </a:rPr>
            <a:t>▼</a:t>
          </a:r>
        </a:p>
      </xdr:txBody>
    </xdr:sp>
    <xdr:clientData/>
  </xdr:twoCellAnchor>
  <xdr:twoCellAnchor>
    <xdr:from>
      <xdr:col>18</xdr:col>
      <xdr:colOff>398670</xdr:colOff>
      <xdr:row>20</xdr:row>
      <xdr:rowOff>21424</xdr:rowOff>
    </xdr:from>
    <xdr:to>
      <xdr:col>23</xdr:col>
      <xdr:colOff>175461</xdr:colOff>
      <xdr:row>24</xdr:row>
      <xdr:rowOff>82384</xdr:rowOff>
    </xdr:to>
    <xdr:sp macro="" textlink="">
      <xdr:nvSpPr>
        <xdr:cNvPr id="17" name="Round Same Side Corner Rectangle 16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/>
      </xdr:nvSpPr>
      <xdr:spPr>
        <a:xfrm>
          <a:off x="11001499" y="3894088"/>
          <a:ext cx="2722021" cy="812934"/>
        </a:xfrm>
        <a:prstGeom prst="round2SameRect">
          <a:avLst/>
        </a:prstGeom>
        <a:solidFill>
          <a:schemeClr val="tx1">
            <a:lumMod val="75000"/>
            <a:lumOff val="25000"/>
          </a:schemeClr>
        </a:solidFill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284.77%</a:t>
          </a:r>
          <a:r>
            <a:rPr lang="en-US" sz="1600" b="1">
              <a:solidFill>
                <a:srgbClr val="31C20A"/>
              </a:solidFill>
              <a:effectLst/>
              <a:latin typeface="+mn-lt"/>
              <a:ea typeface="+mn-ea"/>
              <a:cs typeface="+mn-cs"/>
            </a:rPr>
            <a:t>▲</a:t>
          </a:r>
          <a:endParaRPr lang="en-US" sz="1600" b="1">
            <a:solidFill>
              <a:srgbClr val="31C20A"/>
            </a:solidFill>
          </a:endParaRPr>
        </a:p>
      </xdr:txBody>
    </xdr:sp>
    <xdr:clientData/>
  </xdr:twoCellAnchor>
  <xdr:twoCellAnchor>
    <xdr:from>
      <xdr:col>18</xdr:col>
      <xdr:colOff>495300</xdr:colOff>
      <xdr:row>4</xdr:row>
      <xdr:rowOff>45720</xdr:rowOff>
    </xdr:from>
    <xdr:to>
      <xdr:col>23</xdr:col>
      <xdr:colOff>13804</xdr:colOff>
      <xdr:row>6</xdr:row>
      <xdr:rowOff>30480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 txBox="1"/>
      </xdr:nvSpPr>
      <xdr:spPr>
        <a:xfrm>
          <a:off x="11179865" y="915394"/>
          <a:ext cx="2486439" cy="371282"/>
        </a:xfrm>
        <a:prstGeom prst="rect">
          <a:avLst/>
        </a:prstGeom>
        <a:solidFill>
          <a:schemeClr val="accent2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Cross</a:t>
          </a:r>
          <a:r>
            <a:rPr lang="en-IN" sz="14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Sell Plcd Achvmnt%</a:t>
          </a:r>
          <a:endParaRPr lang="en-IN" sz="14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427935</xdr:colOff>
      <xdr:row>8</xdr:row>
      <xdr:rowOff>138045</xdr:rowOff>
    </xdr:from>
    <xdr:to>
      <xdr:col>23</xdr:col>
      <xdr:colOff>82825</xdr:colOff>
      <xdr:row>10</xdr:row>
      <xdr:rowOff>165653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 txBox="1"/>
      </xdr:nvSpPr>
      <xdr:spPr>
        <a:xfrm>
          <a:off x="11112500" y="1780762"/>
          <a:ext cx="2622825" cy="414130"/>
        </a:xfrm>
        <a:prstGeom prst="rect">
          <a:avLst/>
        </a:prstGeom>
        <a:solidFill>
          <a:schemeClr val="accent2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   Cross Sell Invoice Achvmnt%</a:t>
          </a:r>
          <a:endParaRPr lang="en-IN" sz="1400">
            <a:solidFill>
              <a:schemeClr val="bg1"/>
            </a:solidFill>
            <a:effectLst/>
          </a:endParaRPr>
        </a:p>
        <a:p>
          <a:endParaRPr lang="en-IN" sz="14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427934</xdr:colOff>
      <xdr:row>13</xdr:row>
      <xdr:rowOff>82827</xdr:rowOff>
    </xdr:from>
    <xdr:to>
      <xdr:col>23</xdr:col>
      <xdr:colOff>110434</xdr:colOff>
      <xdr:row>15</xdr:row>
      <xdr:rowOff>96631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 txBox="1"/>
      </xdr:nvSpPr>
      <xdr:spPr>
        <a:xfrm>
          <a:off x="11112499" y="2691849"/>
          <a:ext cx="2650435" cy="400325"/>
        </a:xfrm>
        <a:prstGeom prst="rect">
          <a:avLst/>
        </a:prstGeom>
        <a:solidFill>
          <a:schemeClr val="accent2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  New Plcd Achvmnt%</a:t>
          </a:r>
          <a:endParaRPr lang="en-IN" sz="1400">
            <a:solidFill>
              <a:schemeClr val="bg1"/>
            </a:solidFill>
            <a:effectLst/>
          </a:endParaRPr>
        </a:p>
        <a:p>
          <a:endParaRPr lang="en-IN" sz="14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400326</xdr:colOff>
      <xdr:row>18</xdr:row>
      <xdr:rowOff>96631</xdr:rowOff>
    </xdr:from>
    <xdr:to>
      <xdr:col>23</xdr:col>
      <xdr:colOff>151848</xdr:colOff>
      <xdr:row>20</xdr:row>
      <xdr:rowOff>27610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 txBox="1"/>
      </xdr:nvSpPr>
      <xdr:spPr>
        <a:xfrm>
          <a:off x="11084891" y="3671957"/>
          <a:ext cx="2719457" cy="317501"/>
        </a:xfrm>
        <a:prstGeom prst="rect">
          <a:avLst/>
        </a:prstGeom>
        <a:solidFill>
          <a:schemeClr val="accent2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   New</a:t>
          </a:r>
          <a:r>
            <a:rPr lang="en-I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Invoice Achvmnt%</a:t>
          </a:r>
          <a:endParaRPr lang="en-IN" sz="14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345109</xdr:colOff>
      <xdr:row>22</xdr:row>
      <xdr:rowOff>110434</xdr:rowOff>
    </xdr:from>
    <xdr:to>
      <xdr:col>23</xdr:col>
      <xdr:colOff>165651</xdr:colOff>
      <xdr:row>24</xdr:row>
      <xdr:rowOff>96631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 txBox="1"/>
      </xdr:nvSpPr>
      <xdr:spPr>
        <a:xfrm>
          <a:off x="11029674" y="4458804"/>
          <a:ext cx="2788477" cy="372718"/>
        </a:xfrm>
        <a:prstGeom prst="rect">
          <a:avLst/>
        </a:prstGeom>
        <a:solidFill>
          <a:schemeClr val="accent2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   Renewal Plcd Achvmnt%</a:t>
          </a:r>
          <a:endParaRPr lang="en-IN" sz="14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400326</xdr:colOff>
      <xdr:row>28</xdr:row>
      <xdr:rowOff>13804</xdr:rowOff>
    </xdr:from>
    <xdr:to>
      <xdr:col>23</xdr:col>
      <xdr:colOff>193261</xdr:colOff>
      <xdr:row>30</xdr:row>
      <xdr:rowOff>41412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 txBox="1"/>
      </xdr:nvSpPr>
      <xdr:spPr>
        <a:xfrm>
          <a:off x="11084891" y="5521739"/>
          <a:ext cx="2760870" cy="414130"/>
        </a:xfrm>
        <a:prstGeom prst="rect">
          <a:avLst/>
        </a:prstGeom>
        <a:solidFill>
          <a:schemeClr val="accent2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Renewal Invoice Achvmnt%</a:t>
          </a:r>
          <a:endParaRPr lang="en-IN" sz="14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236220</xdr:colOff>
      <xdr:row>20</xdr:row>
      <xdr:rowOff>68580</xdr:rowOff>
    </xdr:from>
    <xdr:to>
      <xdr:col>18</xdr:col>
      <xdr:colOff>400326</xdr:colOff>
      <xdr:row>30</xdr:row>
      <xdr:rowOff>45720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</xdr:row>
      <xdr:rowOff>289560</xdr:rowOff>
    </xdr:from>
    <xdr:to>
      <xdr:col>5</xdr:col>
      <xdr:colOff>518160</xdr:colOff>
      <xdr:row>7</xdr:row>
      <xdr:rowOff>76200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528651</xdr:colOff>
      <xdr:row>2</xdr:row>
      <xdr:rowOff>0</xdr:rowOff>
    </xdr:from>
    <xdr:to>
      <xdr:col>12</xdr:col>
      <xdr:colOff>86691</xdr:colOff>
      <xdr:row>7</xdr:row>
      <xdr:rowOff>83820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144780</xdr:colOff>
      <xdr:row>2</xdr:row>
      <xdr:rowOff>0</xdr:rowOff>
    </xdr:from>
    <xdr:to>
      <xdr:col>18</xdr:col>
      <xdr:colOff>411480</xdr:colOff>
      <xdr:row>7</xdr:row>
      <xdr:rowOff>76200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0</xdr:row>
      <xdr:rowOff>1</xdr:rowOff>
    </xdr:from>
    <xdr:to>
      <xdr:col>22</xdr:col>
      <xdr:colOff>579783</xdr:colOff>
      <xdr:row>1</xdr:row>
      <xdr:rowOff>284330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BBF6739-9AD0-B4F0-4E2C-2E6635A4C7EF}"/>
            </a:ext>
          </a:extLst>
        </xdr:cNvPr>
        <xdr:cNvSpPr txBox="1"/>
      </xdr:nvSpPr>
      <xdr:spPr>
        <a:xfrm>
          <a:off x="0" y="1"/>
          <a:ext cx="13638696" cy="47759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400" b="1">
              <a:solidFill>
                <a:schemeClr val="bg1"/>
              </a:solidFill>
            </a:rPr>
            <a:t>INSURANCE</a:t>
          </a:r>
          <a:r>
            <a:rPr lang="en-IN" sz="2400" b="1" baseline="0">
              <a:solidFill>
                <a:schemeClr val="bg1"/>
              </a:solidFill>
            </a:rPr>
            <a:t> DASHBOARD</a:t>
          </a:r>
          <a:endParaRPr lang="en-IN" sz="2400" b="1">
            <a:solidFill>
              <a:schemeClr val="bg1"/>
            </a:solidFill>
          </a:endParaRPr>
        </a:p>
      </xdr:txBody>
    </xdr:sp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0.01315</cdr:x>
      <cdr:y>0.01166</cdr:y>
    </cdr:from>
    <cdr:to>
      <cdr:x>0.49984</cdr:x>
      <cdr:y>0.2224</cdr:y>
    </cdr:to>
    <cdr:sp macro="" textlink="">
      <cdr:nvSpPr>
        <cdr:cNvPr id="3" name="Rounded Rectangle 2"/>
        <cdr:cNvSpPr/>
      </cdr:nvSpPr>
      <cdr:spPr>
        <a:xfrm xmlns:a="http://schemas.openxmlformats.org/drawingml/2006/main">
          <a:off x="55217" y="28975"/>
          <a:ext cx="2043856" cy="523550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tx1">
            <a:lumMod val="75000"/>
            <a:lumOff val="25000"/>
          </a:schemeClr>
        </a:solidFill>
        <a:ln xmlns:a="http://schemas.openxmlformats.org/drawingml/2006/main">
          <a:solidFill>
            <a:srgbClr val="134C04">
              <a:alpha val="93000"/>
            </a:srgb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IN" sz="1400" b="1">
              <a:solidFill>
                <a:schemeClr val="bg1"/>
              </a:solidFill>
            </a:rPr>
            <a:t>       49</a:t>
          </a:r>
        </a:p>
        <a:p xmlns:a="http://schemas.openxmlformats.org/drawingml/2006/main">
          <a:pPr algn="ctr"/>
          <a:r>
            <a:rPr lang="en-IN" sz="1400" b="1">
              <a:solidFill>
                <a:schemeClr val="bg1"/>
              </a:solidFill>
            </a:rPr>
            <a:t>     </a:t>
          </a:r>
          <a:r>
            <a:rPr lang="en-IN" sz="1200" b="1">
              <a:solidFill>
                <a:schemeClr val="bg1"/>
              </a:solidFill>
            </a:rPr>
            <a:t>Total Opportunities</a:t>
          </a:r>
        </a:p>
      </cdr:txBody>
    </cdr:sp>
  </cdr:relSizeAnchor>
  <cdr:relSizeAnchor xmlns:cdr="http://schemas.openxmlformats.org/drawingml/2006/chartDrawing">
    <cdr:from>
      <cdr:x>0.4996</cdr:x>
      <cdr:y>0.01114</cdr:y>
    </cdr:from>
    <cdr:to>
      <cdr:x>0.99324</cdr:x>
      <cdr:y>0.22492</cdr:y>
    </cdr:to>
    <cdr:sp macro="" textlink="">
      <cdr:nvSpPr>
        <cdr:cNvPr id="4" name="Rounded Rectangle 3"/>
        <cdr:cNvSpPr/>
      </cdr:nvSpPr>
      <cdr:spPr>
        <a:xfrm xmlns:a="http://schemas.openxmlformats.org/drawingml/2006/main">
          <a:off x="2098083" y="27676"/>
          <a:ext cx="2073043" cy="531102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tx1">
            <a:lumMod val="75000"/>
            <a:lumOff val="25000"/>
          </a:schemeClr>
        </a:solidFill>
        <a:ln xmlns:a="http://schemas.openxmlformats.org/drawingml/2006/main">
          <a:solidFill>
            <a:schemeClr val="tx1">
              <a:lumMod val="75000"/>
              <a:lumOff val="25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IN" sz="1400" b="1">
              <a:solidFill>
                <a:schemeClr val="bg1"/>
              </a:solidFill>
            </a:rPr>
            <a:t>                     44</a:t>
          </a:r>
        </a:p>
        <a:p xmlns:a="http://schemas.openxmlformats.org/drawingml/2006/main">
          <a:pPr algn="l"/>
          <a:r>
            <a:rPr lang="en-IN" sz="1400" b="1">
              <a:solidFill>
                <a:schemeClr val="bg1"/>
              </a:solidFill>
            </a:rPr>
            <a:t> </a:t>
          </a:r>
          <a:r>
            <a:rPr lang="en-IN" sz="1200" b="1">
              <a:solidFill>
                <a:schemeClr val="bg1"/>
              </a:solidFill>
            </a:rPr>
            <a:t>Total Open Opportunities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13</xdr:row>
      <xdr:rowOff>53340</xdr:rowOff>
    </xdr:from>
    <xdr:to>
      <xdr:col>8</xdr:col>
      <xdr:colOff>312420</xdr:colOff>
      <xdr:row>20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365760</xdr:colOff>
      <xdr:row>24</xdr:row>
      <xdr:rowOff>22860</xdr:rowOff>
    </xdr:from>
    <xdr:to>
      <xdr:col>8</xdr:col>
      <xdr:colOff>312420</xdr:colOff>
      <xdr:row>32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426720</xdr:colOff>
      <xdr:row>34</xdr:row>
      <xdr:rowOff>99060</xdr:rowOff>
    </xdr:from>
    <xdr:to>
      <xdr:col>8</xdr:col>
      <xdr:colOff>373380</xdr:colOff>
      <xdr:row>44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80.56918298611" createdVersion="5" refreshedVersion="5" minRefreshableVersion="3" recordCount="204" xr:uid="{00000000-000A-0000-FFFF-FFFF00000000}">
  <cacheSource type="worksheet">
    <worksheetSource name="invoice_202001231041"/>
  </cacheSource>
  <cacheFields count="12">
    <cacheField name="invoice_number" numFmtId="0">
      <sharedItems containsSemiMixedTypes="0" containsString="0" containsNumber="1" containsInteger="1" minValue="1900001087" maxValue="2000001604"/>
    </cacheField>
    <cacheField name="invoice_date" numFmtId="14">
      <sharedItems containsSemiMixedTypes="0" containsNonDate="0" containsDate="1" containsString="0" minDate="2019-04-11T00:00:00" maxDate="2020-01-17T00:00:00"/>
    </cacheField>
    <cacheField name="revenue_transaction_type" numFmtId="0">
      <sharedItems/>
    </cacheField>
    <cacheField name="branch_name" numFmtId="0">
      <sharedItems/>
    </cacheField>
    <cacheField name="solution_group" numFmtId="0">
      <sharedItems/>
    </cacheField>
    <cacheField name="Account Exe ID" numFmtId="0">
      <sharedItems containsString="0" containsBlank="1" containsNumber="1" containsInteger="1" minValue="1" maxValue="13"/>
    </cacheField>
    <cacheField name="Account Executive" numFmtId="0">
      <sharedItems count="11">
        <s v="Neel Jain"/>
        <s v="Divya Dhingra"/>
        <s v="Vinay"/>
        <s v="Shloka Shelat"/>
        <s v="Ankita Shah"/>
        <s v="Vidit Shah"/>
        <s v="Abhinav Shivam"/>
        <s v="Animesh Rawat"/>
        <s v="Gautam Murkunde"/>
        <s v="Shobhit Agarwal"/>
        <s v="Mark"/>
      </sharedItems>
    </cacheField>
    <cacheField name="income_class" numFmtId="0">
      <sharedItems containsBlank="1" count="4">
        <s v="New"/>
        <s v="Renewal"/>
        <s v="Cross Sell"/>
        <m/>
      </sharedItems>
    </cacheField>
    <cacheField name="client_name" numFmtId="0">
      <sharedItems/>
    </cacheField>
    <cacheField name="policy_number" numFmtId="0">
      <sharedItems containsBlank="1" containsMixedTypes="1" containsNumber="1" containsInteger="1" minValue="3393" maxValue="3.213400201191E+23"/>
    </cacheField>
    <cacheField name="Amount" numFmtId="0">
      <sharedItems containsSemiMixedTypes="0" containsString="0" containsNumber="1" containsInteger="1" minValue="64" maxValue="914999"/>
    </cacheField>
    <cacheField name="income_due_date" numFmtId="14">
      <sharedItems containsSemiMixedTypes="0" containsNonDate="0" containsDate="1" containsString="0" minDate="2019-01-01T00:00:00" maxDate="2019-12-2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80.600558564816" createdVersion="5" refreshedVersion="5" minRefreshableVersion="3" recordCount="34" xr:uid="{00000000-000A-0000-FFFF-FFFF01000000}">
  <cacheSource type="worksheet">
    <worksheetSource name="meeting_list_202001231041"/>
  </cacheSource>
  <cacheFields count="5">
    <cacheField name="Account Exe ID" numFmtId="0">
      <sharedItems containsSemiMixedTypes="0" containsString="0" containsNumber="1" containsInteger="1" minValue="1" maxValue="12" count="9">
        <n v="2"/>
        <n v="1"/>
        <n v="3"/>
        <n v="6"/>
        <n v="4"/>
        <n v="12"/>
        <n v="9"/>
        <n v="11"/>
        <n v="10"/>
      </sharedItems>
    </cacheField>
    <cacheField name="Account Executive" numFmtId="0">
      <sharedItems count="9">
        <s v="Abhinav Shivam"/>
        <s v="Vinay"/>
        <s v="Animesh Rawat"/>
        <s v="Ketan Jain"/>
        <s v="Gilbert"/>
        <s v="Shivani Sharma"/>
        <s v="Manish Sharma"/>
        <s v="Raju Kumar"/>
        <s v="Mark"/>
      </sharedItems>
    </cacheField>
    <cacheField name="branch_name" numFmtId="0">
      <sharedItems/>
    </cacheField>
    <cacheField name="global_attendees" numFmtId="0">
      <sharedItems containsBlank="1"/>
    </cacheField>
    <cacheField name="meeting_date" numFmtId="14">
      <sharedItems containsSemiMixedTypes="0" containsNonDate="0" containsDate="1" containsString="0" minDate="2019-10-17T00:00:00" maxDate="2020-01-23T00:00:00" count="13">
        <d v="2019-10-17T00:00:00"/>
        <d v="2019-12-24T00:00:00"/>
        <d v="2020-01-03T00:00:00"/>
        <d v="2020-01-08T00:00:00"/>
        <d v="2020-01-09T00:00:00"/>
        <d v="2020-01-02T00:00:00"/>
        <d v="2020-01-06T00:00:00"/>
        <d v="2020-01-07T00:00:00"/>
        <d v="2020-01-13T00:00:00"/>
        <d v="2020-01-10T00:00:00"/>
        <d v="2020-01-20T00:00:00"/>
        <d v="2020-01-21T00:00:00"/>
        <d v="2020-01-22T00:00:00"/>
      </sharedItems>
      <fieldGroup base="4">
        <rangePr groupBy="years" startDate="2019-10-17T00:00:00" endDate="2020-01-23T00:00:00"/>
        <groupItems count="4">
          <s v="&lt;17-10-2019"/>
          <s v="2019"/>
          <s v="2020"/>
          <s v="&gt;23-01-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80.627382523147" createdVersion="5" refreshedVersion="5" minRefreshableVersion="3" recordCount="49" xr:uid="{00000000-000A-0000-FFFF-FFFF02000000}">
  <cacheSource type="worksheet">
    <worksheetSource name="gcrm_opportunity_202001231041"/>
  </cacheSource>
  <cacheFields count="13">
    <cacheField name="opportunity_name" numFmtId="0">
      <sharedItems count="49">
        <s v="EL-Group Mediclaim"/>
        <s v="AL GPA"/>
        <s v="BL - Marine STOP"/>
        <s v="II-Marine"/>
        <s v="PIL-Credit Insurance"/>
        <s v="PIL-CGL"/>
        <s v="PIL -Marine"/>
        <s v="SGL- GMC"/>
        <s v="Sandesh - Marine"/>
        <s v="VS.-Marine"/>
        <s v="II -  GMC"/>
        <s v="II - GPA"/>
        <s v="G R -GMC"/>
        <s v="DB- Cyber Liability"/>
        <s v="KB GMC"/>
        <s v="EI- GMC"/>
        <s v="CVP GMC"/>
        <s v="Sin GMC"/>
        <s v="FM-Group Mediclaim"/>
        <s v="Stem GMC"/>
        <s v="DS- Employees GMC"/>
        <s v="BVGMC"/>
        <s v="BV GPA"/>
        <s v="GL-CGL"/>
        <s v="GL-Crime"/>
        <s v="OP-GMC"/>
        <s v="Marine"/>
        <s v="ITNL - IAR (Operational Roads)"/>
        <s v="Maine Open"/>
        <s v="BD PDBI"/>
        <s v="CI-CAR/EAR Policy"/>
        <s v="Sandesh - PDBI"/>
        <s v="VS-PDBI"/>
        <s v="ag - Property Insurance"/>
        <s v="BE-Mega policy"/>
        <s v="BC - PDBI"/>
        <s v="CP-PDBI"/>
        <s v="DB -Mega Policy"/>
        <s v="DB -Terrorism Policy"/>
        <s v="KG-CAR"/>
        <s v="G R -CAR"/>
        <s v="SI-CAR"/>
        <s v="GRTC-CAR"/>
        <s v="PDBI"/>
        <s v="Infra-CAR"/>
        <s v="Fire"/>
        <s v="PI(Operational Road)"/>
        <s v="SFSP"/>
        <s v="VS.-D &amp; O"/>
      </sharedItems>
    </cacheField>
    <cacheField name="opportunity_id" numFmtId="0">
      <sharedItems count="49">
        <s v="OPP1900001042"/>
        <s v="OPP1900001047"/>
        <s v="OPP1900001048"/>
        <s v="OPP1900001050"/>
        <s v="OPP1900001051"/>
        <s v="OPP1900001052"/>
        <s v="OPP1900001053"/>
        <s v="OPP1900001054"/>
        <s v="OPP1900001055"/>
        <s v="OPP1900001056"/>
        <s v="OPP1900001057"/>
        <s v="OPP1900001058"/>
        <s v="OPP1900001072"/>
        <s v="OPP1900001138"/>
        <s v="OPP1900001222"/>
        <s v="OPP1900001364"/>
        <s v="OPP1900001365"/>
        <s v="OPP1900001366"/>
        <s v="OPP1900001390"/>
        <s v="OPP1900001391"/>
        <s v="OPP1900001392"/>
        <s v="OPP1900001393"/>
        <s v="OPP1900001394"/>
        <s v="OPP1900001655"/>
        <s v="OPP1900001656"/>
        <s v="OPP1900001803"/>
        <s v="OPP1900001843"/>
        <s v="OPP1900001906"/>
        <s v="OPP1900001923"/>
        <s v="OPP1900001937"/>
        <s v="OPP1900001938"/>
        <s v="OPP1900001939"/>
        <s v="OPP1900001940"/>
        <s v="OPP1900001941"/>
        <s v="OPP1900001942"/>
        <s v="OPP1900001943"/>
        <s v="OPP1900001944"/>
        <s v="OPP1900001945"/>
        <s v="OPP1900001946"/>
        <s v="OPP1900001947"/>
        <s v="OPP1900001950"/>
        <s v="OPP1900001975"/>
        <s v="OPP1900001976"/>
        <s v="OPP1900002004"/>
        <s v="OPP1900002039"/>
        <s v="OPP1900002070"/>
        <s v="OPP1900002092"/>
        <s v="OPP1900002098"/>
        <s v="OPP1900002104"/>
      </sharedItems>
    </cacheField>
    <cacheField name="Account Exe Id" numFmtId="0">
      <sharedItems containsSemiMixedTypes="0" containsString="0" containsNumber="1" containsInteger="1" minValue="1" maxValue="12"/>
    </cacheField>
    <cacheField name="Account Executive" numFmtId="0">
      <sharedItems count="5">
        <s v="Animesh Rawat"/>
        <s v="Vinay"/>
        <s v="Shivani Sharma"/>
        <s v="Mark"/>
        <s v="Ketan Jain"/>
      </sharedItems>
    </cacheField>
    <cacheField name="premium_amount" numFmtId="0">
      <sharedItems containsSemiMixedTypes="0" containsString="0" containsNumber="1" containsInteger="1" minValue="0" maxValue="90000000" count="19">
        <n v="8000000"/>
        <n v="200000"/>
        <n v="0"/>
        <n v="1200000"/>
        <n v="2000000"/>
        <n v="500000"/>
        <n v="2500000"/>
        <n v="1400000"/>
        <n v="4500000"/>
        <n v="9500000"/>
        <n v="6000000"/>
        <n v="600000"/>
        <n v="210000"/>
        <n v="300000"/>
        <n v="5000000"/>
        <n v="90000000"/>
        <n v="1000000"/>
        <n v="700000"/>
        <n v="800000"/>
      </sharedItems>
    </cacheField>
    <cacheField name="revenue_amount" numFmtId="0">
      <sharedItems containsSemiMixedTypes="0" containsString="0" containsNumber="1" containsInteger="1" minValue="10000" maxValue="500000" count="18">
        <n v="400000"/>
        <n v="30000"/>
        <n v="100000"/>
        <n v="125000"/>
        <n v="200000"/>
        <n v="75000"/>
        <n v="25000"/>
        <n v="150000"/>
        <n v="350000"/>
        <n v="300000"/>
        <n v="35000"/>
        <n v="49500"/>
        <n v="250000"/>
        <n v="10000"/>
        <n v="50000"/>
        <n v="62000"/>
        <n v="37500"/>
        <n v="500000"/>
      </sharedItems>
    </cacheField>
    <cacheField name="closing_date" numFmtId="14">
      <sharedItems containsSemiMixedTypes="0" containsNonDate="0" containsDate="1" containsString="0" minDate="2019-09-30T00:00:00" maxDate="2020-09-01T00:00:00"/>
    </cacheField>
    <cacheField name="stage" numFmtId="0">
      <sharedItems count="3">
        <s v="Qualify Opportunity"/>
        <s v="Negotiate"/>
        <s v="Propose Solution"/>
      </sharedItems>
    </cacheField>
    <cacheField name="branch" numFmtId="0">
      <sharedItems/>
    </cacheField>
    <cacheField name="specialty" numFmtId="0">
      <sharedItems/>
    </cacheField>
    <cacheField name="product_group" numFmtId="0">
      <sharedItems count="7">
        <s v="Employee Benefits"/>
        <s v="Marine"/>
        <s v="Miscellaneous"/>
        <s v="Liability"/>
        <s v="Fire"/>
        <s v="Engineering"/>
        <s v="Terrorism"/>
      </sharedItems>
    </cacheField>
    <cacheField name="product_sub_group" numFmtId="0">
      <sharedItems/>
    </cacheField>
    <cacheField name="risk_detail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82.567539120369" createdVersion="5" refreshedVersion="5" minRefreshableVersion="3" recordCount="203" xr:uid="{00000000-000A-0000-FFFF-FFFF03000000}">
  <cacheSource type="worksheet">
    <worksheetSource ref="A1:M204" sheet="Invoice"/>
  </cacheSource>
  <cacheFields count="13">
    <cacheField name="invoice_number" numFmtId="0">
      <sharedItems containsSemiMixedTypes="0" containsString="0" containsNumber="1" containsInteger="1" minValue="1900001087" maxValue="2000001598"/>
    </cacheField>
    <cacheField name="invoice_date" numFmtId="14">
      <sharedItems containsSemiMixedTypes="0" containsNonDate="0" containsDate="1" containsString="0" minDate="2019-04-11T00:00:00" maxDate="2020-01-17T00:00:00"/>
    </cacheField>
    <cacheField name="revenue_transaction_type" numFmtId="0">
      <sharedItems/>
    </cacheField>
    <cacheField name="branch_name" numFmtId="0">
      <sharedItems/>
    </cacheField>
    <cacheField name="solution_group" numFmtId="0">
      <sharedItems/>
    </cacheField>
    <cacheField name="Account Exe ID" numFmtId="0">
      <sharedItems containsString="0" containsBlank="1" containsNumber="1" containsInteger="1" minValue="1" maxValue="13"/>
    </cacheField>
    <cacheField name="Account Executive" numFmtId="0">
      <sharedItems/>
    </cacheField>
    <cacheField name="income_class" numFmtId="0">
      <sharedItems containsBlank="1" count="4">
        <s v="New"/>
        <s v="Renewal"/>
        <s v="Cross Sell"/>
        <m/>
      </sharedItems>
    </cacheField>
    <cacheField name="client_name" numFmtId="0">
      <sharedItems/>
    </cacheField>
    <cacheField name="policy_number" numFmtId="0">
      <sharedItems containsBlank="1" containsMixedTypes="1" containsNumber="1" containsInteger="1" minValue="3393" maxValue="3.213400201191E+23"/>
    </cacheField>
    <cacheField name="Amount" numFmtId="0">
      <sharedItems containsSemiMixedTypes="0" containsString="0" containsNumber="1" containsInteger="1" minValue="64" maxValue="914999"/>
    </cacheField>
    <cacheField name="income_due_date" numFmtId="14">
      <sharedItems containsSemiMixedTypes="0" containsNonDate="0" containsDate="1" containsString="0" minDate="2019-01-01T00:00:00" maxDate="2019-12-21T00:00:00"/>
    </cacheField>
    <cacheField name="Column1" numFmtId="0">
      <sharedItems containsBlank="1" containsMixedTypes="1" containsNumber="1" minValue="0.59466563721128662" maxValue="0.986738861418788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83.02569386574" createdVersion="5" refreshedVersion="5" minRefreshableVersion="3" recordCount="203" xr:uid="{00000000-000A-0000-FFFF-FFFF04000000}">
  <cacheSource type="worksheet">
    <worksheetSource ref="A1:N204" sheet="Invoice"/>
  </cacheSource>
  <cacheFields count="14">
    <cacheField name="invoice_number" numFmtId="0">
      <sharedItems containsSemiMixedTypes="0" containsString="0" containsNumber="1" containsInteger="1" minValue="1900001087" maxValue="2000001598"/>
    </cacheField>
    <cacheField name="invoice_date" numFmtId="14">
      <sharedItems containsSemiMixedTypes="0" containsNonDate="0" containsDate="1" containsString="0" minDate="2019-04-11T00:00:00" maxDate="2020-01-17T00:00:00"/>
    </cacheField>
    <cacheField name="revenue_transaction_type" numFmtId="0">
      <sharedItems/>
    </cacheField>
    <cacheField name="branch_name" numFmtId="0">
      <sharedItems/>
    </cacheField>
    <cacheField name="solution_group" numFmtId="0">
      <sharedItems/>
    </cacheField>
    <cacheField name="Account Exe ID" numFmtId="0">
      <sharedItems containsString="0" containsBlank="1" containsNumber="1" containsInteger="1" minValue="1" maxValue="13"/>
    </cacheField>
    <cacheField name="Account Executive" numFmtId="0">
      <sharedItems/>
    </cacheField>
    <cacheField name="income_class" numFmtId="0">
      <sharedItems containsBlank="1" count="4">
        <s v="New"/>
        <s v="Renewal"/>
        <s v="Cross Sell"/>
        <m/>
      </sharedItems>
    </cacheField>
    <cacheField name="client_name" numFmtId="0">
      <sharedItems/>
    </cacheField>
    <cacheField name="policy_number" numFmtId="0">
      <sharedItems containsBlank="1" containsMixedTypes="1" containsNumber="1" containsInteger="1" minValue="3393" maxValue="3.213400201191E+23"/>
    </cacheField>
    <cacheField name="Amount" numFmtId="0">
      <sharedItems containsSemiMixedTypes="0" containsString="0" containsNumber="1" containsInteger="1" minValue="64" maxValue="914999"/>
    </cacheField>
    <cacheField name="income_due_date" numFmtId="14">
      <sharedItems containsSemiMixedTypes="0" containsNonDate="0" containsDate="1" containsString="0" minDate="2019-01-01T00:00:00" maxDate="2019-12-21T00:00:00"/>
    </cacheField>
    <cacheField name="Column1" numFmtId="0">
      <sharedItems containsBlank="1" containsMixedTypes="1" containsNumber="1" minValue="0.59466563721128662" maxValue="0.98673886141878842"/>
    </cacheField>
    <cacheField name="Column2" numFmtId="0">
      <sharedItems containsString="0" containsBlank="1" containsNumber="1" containsInteger="1" minValue="26177" maxValue="122354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83.028218749998" createdVersion="5" refreshedVersion="5" minRefreshableVersion="3" recordCount="970" xr:uid="{00000000-000A-0000-FFFF-FFFF05000000}">
  <cacheSource type="worksheet">
    <worksheetSource name="Placed_Achievement"/>
  </cacheSource>
  <cacheFields count="12">
    <cacheField name="client_name" numFmtId="0">
      <sharedItems/>
    </cacheField>
    <cacheField name="Account Id" numFmtId="0">
      <sharedItems containsString="0" containsBlank="1" containsNumber="1" containsInteger="1" minValue="1" maxValue="13"/>
    </cacheField>
    <cacheField name="Account Exe ID" numFmtId="0">
      <sharedItems containsBlank="1"/>
    </cacheField>
    <cacheField name="branch_name" numFmtId="0">
      <sharedItems/>
    </cacheField>
    <cacheField name="solution_group" numFmtId="0">
      <sharedItems/>
    </cacheField>
    <cacheField name="income_class" numFmtId="0">
      <sharedItems containsBlank="1" count="4">
        <s v="Renewal"/>
        <s v="New"/>
        <s v="Cross Sell"/>
        <m/>
      </sharedItems>
    </cacheField>
    <cacheField name="Amount" numFmtId="0">
      <sharedItems containsString="0" containsBlank="1" containsNumber="1" minValue="-98802.02" maxValue="1474120.36"/>
    </cacheField>
    <cacheField name="income_due_date" numFmtId="14">
      <sharedItems containsNonDate="0" containsDate="1" containsString="0" containsBlank="1" minDate="2015-10-13T00:00:00" maxDate="2108-04-01T00:00:00"/>
    </cacheField>
    <cacheField name="revenue_transaction_type" numFmtId="0">
      <sharedItems/>
    </cacheField>
    <cacheField name="Salesperson ID" numFmtId="0">
      <sharedItems containsString="0" containsBlank="1" containsNumber="1" containsInteger="1" minValue="1" maxValue="3"/>
    </cacheField>
    <cacheField name="Account Executive" numFmtId="0">
      <sharedItems containsBlank="1"/>
    </cacheField>
    <cacheField name="Column2" numFmtId="0">
      <sharedItems containsSemiMixedTypes="0" containsString="0" containsNumber="1" minValue="105310" maxValue="34880784.60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83.029212731482" createdVersion="5" refreshedVersion="5" minRefreshableVersion="3" recordCount="10" xr:uid="{00000000-000A-0000-FFFF-FFFF06000000}">
  <cacheSource type="worksheet">
    <worksheetSource ref="A1:G11" sheet="Budget"/>
  </cacheSource>
  <cacheFields count="7">
    <cacheField name="Branch" numFmtId="0">
      <sharedItems/>
    </cacheField>
    <cacheField name="Sales person ID" numFmtId="0">
      <sharedItems containsSemiMixedTypes="0" containsString="0" containsNumber="1" containsInteger="1" minValue="1" maxValue="13"/>
    </cacheField>
    <cacheField name="Employee Name" numFmtId="0">
      <sharedItems/>
    </cacheField>
    <cacheField name="New Role2" numFmtId="0">
      <sharedItems/>
    </cacheField>
    <cacheField name="New Budget" numFmtId="0">
      <sharedItems containsSemiMixedTypes="0" containsString="0" containsNumber="1" containsInteger="1" minValue="12888" maxValue="12788092"/>
    </cacheField>
    <cacheField name="Cross sell bugdet" numFmtId="0">
      <sharedItems containsSemiMixedTypes="0" containsString="0" containsNumber="1" containsInteger="1" minValue="128777" maxValue="12365300"/>
    </cacheField>
    <cacheField name="Renewal Budget" numFmtId="0">
      <sharedItems containsSemiMixedTypes="0" containsString="0" containsNumber="1" containsInteger="1" minValue="12900" maxValue="501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4">
  <r>
    <n v="1900001087"/>
    <d v="2019-04-11T00:00:00"/>
    <s v="Fees"/>
    <s v="Ahmedabad"/>
    <s v="Liability"/>
    <m/>
    <x v="0"/>
    <x v="0"/>
    <s v="I"/>
    <m/>
    <n v="84746"/>
    <d v="2019-04-10T00:00:00"/>
  </r>
  <r>
    <n v="1900001106"/>
    <d v="2019-05-17T00:00:00"/>
    <s v="Brokerage"/>
    <s v="Ahmedabad"/>
    <s v="Global Client Network (GNB Inward)"/>
    <m/>
    <x v="1"/>
    <x v="1"/>
    <s v="M"/>
    <n v="2.4142020928135997E+18"/>
    <n v="86724"/>
    <d v="2019-01-01T00:00:00"/>
  </r>
  <r>
    <n v="1900001110"/>
    <d v="2019-05-17T00:00:00"/>
    <s v="Brokerage"/>
    <s v="Ahmedabad"/>
    <s v="Global Client Network (GNB Inward)"/>
    <m/>
    <x v="1"/>
    <x v="1"/>
    <s v="S"/>
    <s v="OG-19-2202-1018-00000060"/>
    <n v="148500"/>
    <d v="2019-03-01T00:00:00"/>
  </r>
  <r>
    <n v="1900001136"/>
    <d v="2019-05-30T00:00:00"/>
    <s v="Brokerage"/>
    <s v="Ahmedabad"/>
    <s v="Global Client Network (GNB Inward)"/>
    <n v="1"/>
    <x v="2"/>
    <x v="2"/>
    <s v="V"/>
    <s v="OG-19-2202-3383-00000010"/>
    <n v="12019"/>
    <d v="2019-01-01T00:00:00"/>
  </r>
  <r>
    <n v="1900001164"/>
    <d v="2019-06-11T00:00:00"/>
    <s v="Brokerage"/>
    <s v="Ahmedabad"/>
    <s v="Global Client Network (GNB Inward)"/>
    <m/>
    <x v="1"/>
    <x v="1"/>
    <s v="I"/>
    <s v="020P000098803000"/>
    <n v="12500"/>
    <d v="2019-02-26T00:00:00"/>
  </r>
  <r>
    <n v="1900001165"/>
    <d v="2019-06-11T00:00:00"/>
    <s v="Brokerage"/>
    <s v="Ahmedabad"/>
    <s v="Employee Benefits (EB)"/>
    <m/>
    <x v="3"/>
    <x v="0"/>
    <s v="I"/>
    <n v="206314000000"/>
    <n v="58300"/>
    <d v="2019-02-16T00:00:00"/>
  </r>
  <r>
    <n v="1900001167"/>
    <d v="2019-06-13T00:00:00"/>
    <s v="Brokerage"/>
    <s v="Ahmedabad"/>
    <s v="Global Client Network (GNB Inward)"/>
    <n v="1"/>
    <x v="2"/>
    <x v="2"/>
    <s v="A"/>
    <s v="OG-19-2202-3383-00000009"/>
    <n v="12019"/>
    <d v="2019-01-01T00:00:00"/>
  </r>
  <r>
    <n v="1900001168"/>
    <d v="2019-06-13T00:00:00"/>
    <s v="Brokerage"/>
    <s v="Ahmedabad"/>
    <s v="Global Client Network (GNB Inward)"/>
    <n v="1"/>
    <x v="2"/>
    <x v="2"/>
    <s v="C"/>
    <s v="OG-19-2202-3383-00000008"/>
    <n v="30048"/>
    <d v="2019-01-01T00:00:00"/>
  </r>
  <r>
    <n v="1900001169"/>
    <d v="2019-06-13T00:00:00"/>
    <s v="Brokerage"/>
    <s v="Ahmedabad"/>
    <s v="Global Client Network (GNB Inward)"/>
    <m/>
    <x v="1"/>
    <x v="1"/>
    <s v="P"/>
    <n v="3.1242015891005998E+18"/>
    <n v="14394"/>
    <d v="2019-01-02T00:00:00"/>
  </r>
  <r>
    <n v="1900001282"/>
    <d v="2019-07-13T00:00:00"/>
    <s v="Brokerage"/>
    <s v="Ahmedabad"/>
    <s v="Employee Benefits (EB)"/>
    <m/>
    <x v="4"/>
    <x v="3"/>
    <s v="S"/>
    <s v="H0048996"/>
    <n v="32392"/>
    <d v="2019-05-10T00:00:00"/>
  </r>
  <r>
    <n v="1900001293"/>
    <d v="2019-07-16T00:00:00"/>
    <s v="Brokerage"/>
    <s v="Ahmedabad"/>
    <s v="Liability"/>
    <n v="13"/>
    <x v="5"/>
    <x v="2"/>
    <s v="M"/>
    <s v="'001P000202300000"/>
    <n v="162500"/>
    <d v="2019-04-05T00:00:00"/>
  </r>
  <r>
    <n v="1900001294"/>
    <d v="2019-07-16T00:00:00"/>
    <s v="Brokerage"/>
    <s v="Ahmedabad"/>
    <s v="Liability"/>
    <n v="13"/>
    <x v="5"/>
    <x v="2"/>
    <s v="M"/>
    <s v="'001P000203500000"/>
    <n v="250000"/>
    <d v="2019-04-18T00:00:00"/>
  </r>
  <r>
    <n v="1900001304"/>
    <d v="2019-07-17T00:00:00"/>
    <s v="Brokerage"/>
    <s v="Ahmedabad"/>
    <s v="Global Client Network (GNB Inward)"/>
    <n v="1"/>
    <x v="2"/>
    <x v="2"/>
    <s v="I"/>
    <n v="2280082714"/>
    <n v="2646"/>
    <d v="2019-03-11T00:00:00"/>
  </r>
  <r>
    <n v="1900001305"/>
    <d v="2019-07-17T00:00:00"/>
    <s v="Brokerage"/>
    <s v="Ahmedabad"/>
    <s v="Global Client Network (GNB Inward)"/>
    <m/>
    <x v="1"/>
    <x v="3"/>
    <s v="F"/>
    <n v="8502066"/>
    <n v="18150"/>
    <d v="2019-01-03T00:00:00"/>
  </r>
  <r>
    <n v="1900001306"/>
    <d v="2019-07-17T00:00:00"/>
    <s v="Brokerage"/>
    <s v="Ahmedabad"/>
    <s v="Liability"/>
    <n v="2"/>
    <x v="6"/>
    <x v="2"/>
    <s v="L"/>
    <s v="2999202758217600000&quot;"/>
    <n v="60025"/>
    <d v="2019-04-22T00:00:00"/>
  </r>
  <r>
    <n v="1900001308"/>
    <d v="2019-07-17T00:00:00"/>
    <s v="Brokerage"/>
    <s v="Ahmedabad"/>
    <s v="Construction, Power &amp; Infrastructure"/>
    <n v="3"/>
    <x v="7"/>
    <x v="2"/>
    <s v="G"/>
    <n v="9.9000044190299996E+19"/>
    <n v="134736"/>
    <d v="2019-04-25T00:00:00"/>
  </r>
  <r>
    <n v="1900001342"/>
    <d v="2019-07-23T00:00:00"/>
    <s v="Brokerage"/>
    <s v="Ahmedabad"/>
    <s v="Employee Benefits (EB)"/>
    <m/>
    <x v="4"/>
    <x v="1"/>
    <s v="S"/>
    <s v="H0048996"/>
    <n v="914999"/>
    <d v="2019-01-01T00:00:00"/>
  </r>
  <r>
    <n v="1900001354"/>
    <d v="2019-07-24T00:00:00"/>
    <s v="Brokerage"/>
    <s v="Ahmedabad"/>
    <s v="Global Client Network (GNB Inward)"/>
    <n v="1"/>
    <x v="2"/>
    <x v="2"/>
    <s v="P"/>
    <n v="3.1142027482102001E+18"/>
    <n v="2942"/>
    <d v="2019-04-11T00:00:00"/>
  </r>
  <r>
    <n v="1900001355"/>
    <d v="2019-07-24T00:00:00"/>
    <s v="Brokerage"/>
    <s v="Ahmedabad"/>
    <s v="Global Client Network (GNB Inward)"/>
    <n v="1"/>
    <x v="2"/>
    <x v="2"/>
    <s v="M"/>
    <s v="OG-19-2202-1002-00001981"/>
    <n v="6740"/>
    <d v="2019-03-04T00:00:00"/>
  </r>
  <r>
    <n v="1900001356"/>
    <d v="2019-07-24T00:00:00"/>
    <s v="Brokerage"/>
    <s v="Ahmedabad"/>
    <s v="Global Client Network (GNB Inward)"/>
    <m/>
    <x v="1"/>
    <x v="1"/>
    <s v="M"/>
    <s v="OG-19-2202-1002-00001901"/>
    <n v="6740"/>
    <d v="2019-02-17T00:00:00"/>
  </r>
  <r>
    <n v="1900001361"/>
    <d v="2019-07-27T00:00:00"/>
    <s v="Brokerage"/>
    <s v="Ahmedabad"/>
    <s v="Liability"/>
    <n v="3"/>
    <x v="7"/>
    <x v="2"/>
    <s v="T"/>
    <n v="41045707"/>
    <n v="74250"/>
    <d v="2019-04-01T00:00:00"/>
  </r>
  <r>
    <n v="1900001376"/>
    <d v="2019-07-29T00:00:00"/>
    <s v="Brokerage"/>
    <s v="Ahmedabad"/>
    <s v="Employee Benefits (EB)"/>
    <m/>
    <x v="4"/>
    <x v="3"/>
    <s v="S"/>
    <s v="H0056637"/>
    <n v="1614"/>
    <d v="2019-03-11T00:00:00"/>
  </r>
  <r>
    <n v="1900001377"/>
    <d v="2019-07-29T00:00:00"/>
    <s v="Brokerage"/>
    <s v="Ahmedabad"/>
    <s v="Marine"/>
    <n v="13"/>
    <x v="5"/>
    <x v="2"/>
    <s v="P"/>
    <s v="'99000021180100000013"/>
    <n v="11540"/>
    <d v="2019-01-29T00:00:00"/>
  </r>
  <r>
    <n v="1900001385"/>
    <d v="2019-07-31T00:00:00"/>
    <s v="Brokerage"/>
    <s v="Ahmedabad"/>
    <s v="Global Client Network (GNB Inward)"/>
    <m/>
    <x v="1"/>
    <x v="3"/>
    <s v="S"/>
    <s v="P0019200001/9999/100301"/>
    <n v="2140"/>
    <d v="2019-01-30T00:00:00"/>
  </r>
  <r>
    <n v="1900001388"/>
    <d v="2019-07-31T00:00:00"/>
    <s v="Brokerage"/>
    <s v="Ahmedabad"/>
    <s v="Global Client Network (GNB Inward)"/>
    <m/>
    <x v="1"/>
    <x v="1"/>
    <s v="F"/>
    <s v="0000000008502066-01"/>
    <n v="45375"/>
    <d v="2019-03-01T00:00:00"/>
  </r>
  <r>
    <n v="1900001390"/>
    <d v="2019-07-31T00:00:00"/>
    <s v="Brokerage"/>
    <s v="Ahmedabad"/>
    <s v="Global Client Network (GNB Inward)"/>
    <n v="1"/>
    <x v="2"/>
    <x v="2"/>
    <s v="M"/>
    <n v="32119154"/>
    <n v="11593"/>
    <d v="2019-04-01T00:00:00"/>
  </r>
  <r>
    <n v="1900001392"/>
    <d v="2019-07-31T00:00:00"/>
    <s v="Brokerage"/>
    <s v="Ahmedabad"/>
    <s v="Employee Benefits (EB)"/>
    <m/>
    <x v="4"/>
    <x v="3"/>
    <s v="S"/>
    <s v="H0048996"/>
    <n v="46995"/>
    <d v="2019-01-29T00:00:00"/>
  </r>
  <r>
    <n v="1900001393"/>
    <d v="2019-07-31T00:00:00"/>
    <s v="Brokerage"/>
    <s v="Ahmedabad"/>
    <s v="Global Client Network (GNB Inward)"/>
    <n v="1"/>
    <x v="2"/>
    <x v="2"/>
    <s v="M"/>
    <s v="OG-19-2202-4010-00002245"/>
    <n v="529"/>
    <d v="2019-02-18T00:00:00"/>
  </r>
  <r>
    <n v="1900001394"/>
    <d v="2019-07-31T00:00:00"/>
    <s v="Brokerage"/>
    <s v="Ahmedabad"/>
    <s v="Global Client Network (GNB Inward)"/>
    <m/>
    <x v="1"/>
    <x v="1"/>
    <s v="B"/>
    <s v="OG-19-2202-1018-00000059"/>
    <n v="18563"/>
    <d v="2019-03-01T00:00:00"/>
  </r>
  <r>
    <n v="1900001396"/>
    <d v="2019-07-31T00:00:00"/>
    <s v="Brokerage"/>
    <s v="Ahmedabad"/>
    <s v="Employee Benefits (EB)"/>
    <m/>
    <x v="4"/>
    <x v="3"/>
    <s v="S"/>
    <s v="H0048996"/>
    <n v="27435"/>
    <d v="2019-01-23T00:00:00"/>
  </r>
  <r>
    <n v="1900001397"/>
    <d v="2019-07-31T00:00:00"/>
    <s v="Brokerage"/>
    <s v="Ahmedabad"/>
    <s v="Employee Benefits (EB)"/>
    <m/>
    <x v="4"/>
    <x v="1"/>
    <s v="W"/>
    <s v="505373-01"/>
    <n v="25336"/>
    <d v="2019-02-26T00:00:00"/>
  </r>
  <r>
    <n v="1900001398"/>
    <d v="2019-07-31T00:00:00"/>
    <s v="Brokerage"/>
    <s v="Ahmedabad"/>
    <s v="Employee Benefits (EB)"/>
    <m/>
    <x v="4"/>
    <x v="3"/>
    <s v="W"/>
    <s v="H0067187"/>
    <n v="10772"/>
    <d v="2019-03-14T00:00:00"/>
  </r>
  <r>
    <n v="1900001403"/>
    <d v="2019-07-31T00:00:00"/>
    <s v="Brokerage"/>
    <s v="Ahmedabad"/>
    <s v="Employee Benefits (EB)"/>
    <m/>
    <x v="4"/>
    <x v="3"/>
    <s v="W"/>
    <s v="H0067187"/>
    <n v="9283"/>
    <d v="2019-04-18T00:00:00"/>
  </r>
  <r>
    <n v="1900001404"/>
    <d v="2019-07-31T00:00:00"/>
    <s v="Brokerage"/>
    <s v="Ahmedabad"/>
    <s v="Employee Benefits (EB)"/>
    <m/>
    <x v="4"/>
    <x v="3"/>
    <s v="W"/>
    <s v="H0067187"/>
    <n v="6903"/>
    <d v="2019-05-30T00:00:00"/>
  </r>
  <r>
    <n v="1900001405"/>
    <d v="2019-07-31T00:00:00"/>
    <s v="Brokerage"/>
    <s v="Ahmedabad"/>
    <s v="Construction, Power &amp; Infrastructure"/>
    <m/>
    <x v="5"/>
    <x v="1"/>
    <s v="P"/>
    <s v="'99000044190700000001"/>
    <n v="90663"/>
    <d v="2019-04-01T00:00:00"/>
  </r>
  <r>
    <n v="1900001583"/>
    <d v="2019-08-14T00:00:00"/>
    <s v="Brokerage"/>
    <s v="Ahmedabad"/>
    <s v="Employee Benefits (EB)"/>
    <m/>
    <x v="4"/>
    <x v="1"/>
    <s v="T"/>
    <s v="100200080123/01/00"/>
    <n v="156000"/>
    <d v="2019-01-04T00:00:00"/>
  </r>
  <r>
    <n v="1900001602"/>
    <d v="2019-08-17T00:00:00"/>
    <s v="Brokerage"/>
    <s v="Ahmedabad"/>
    <s v="Global Client Network (GNB Inward)"/>
    <n v="1"/>
    <x v="2"/>
    <x v="2"/>
    <s v="V"/>
    <s v="OG-19-2202-1018-00000054"/>
    <n v="21157"/>
    <d v="2019-01-01T00:00:00"/>
  </r>
  <r>
    <n v="1900001603"/>
    <d v="2019-08-17T00:00:00"/>
    <s v="Brokerage"/>
    <s v="Ahmedabad"/>
    <s v="Global Client Network (GNB Inward)"/>
    <n v="1"/>
    <x v="2"/>
    <x v="2"/>
    <s v="C"/>
    <s v="OG-19-2202-1018-00000053"/>
    <n v="77787"/>
    <d v="2019-01-01T00:00:00"/>
  </r>
  <r>
    <n v="1900001604"/>
    <d v="2019-08-17T00:00:00"/>
    <s v="Brokerage"/>
    <s v="Ahmedabad"/>
    <s v="Global Client Network (GNB Inward)"/>
    <n v="1"/>
    <x v="2"/>
    <x v="2"/>
    <s v="M"/>
    <s v="OG-19-2202-4001-00011127"/>
    <n v="8468"/>
    <d v="2019-02-18T00:00:00"/>
  </r>
  <r>
    <n v="1900001605"/>
    <d v="2019-08-17T00:00:00"/>
    <s v="Brokerage"/>
    <s v="Ahmedabad"/>
    <s v="Employee Benefits (EB)"/>
    <m/>
    <x v="4"/>
    <x v="1"/>
    <s v="A"/>
    <s v="237164239 00"/>
    <n v="1825"/>
    <d v="2019-02-01T00:00:00"/>
  </r>
  <r>
    <n v="1900001606"/>
    <d v="2019-08-17T00:00:00"/>
    <s v="Brokerage"/>
    <s v="Ahmedabad"/>
    <s v="Employee Benefits (EB)"/>
    <m/>
    <x v="4"/>
    <x v="1"/>
    <s v="W"/>
    <s v="H0067187"/>
    <n v="329250"/>
    <d v="2019-02-28T00:00:00"/>
  </r>
  <r>
    <n v="1900001607"/>
    <d v="2019-08-17T00:00:00"/>
    <s v="Brokerage"/>
    <s v="Ahmedabad"/>
    <s v="Global Client Network (GNB Inward)"/>
    <m/>
    <x v="1"/>
    <x v="1"/>
    <s v="M"/>
    <n v="304003763"/>
    <n v="344794"/>
    <d v="2019-04-01T00:00:00"/>
  </r>
  <r>
    <n v="1900001608"/>
    <d v="2019-08-17T00:00:00"/>
    <s v="Brokerage"/>
    <s v="Ahmedabad"/>
    <s v="Global Client Network (GNB Inward)"/>
    <m/>
    <x v="1"/>
    <x v="1"/>
    <s v="M"/>
    <s v="2304001082-01"/>
    <n v="37500"/>
    <d v="2019-04-01T00:00:00"/>
  </r>
  <r>
    <n v="1900001609"/>
    <d v="2019-08-17T00:00:00"/>
    <s v="Brokerage"/>
    <s v="Ahmedabad"/>
    <s v="Employee Benefits (EB)"/>
    <m/>
    <x v="4"/>
    <x v="1"/>
    <s v="S"/>
    <s v="H0056637"/>
    <n v="49789"/>
    <d v="2019-01-01T00:00:00"/>
  </r>
  <r>
    <n v="1900001610"/>
    <d v="2019-08-17T00:00:00"/>
    <s v="Brokerage"/>
    <s v="Ahmedabad"/>
    <s v="Global Client Network (GNB Inward)"/>
    <m/>
    <x v="1"/>
    <x v="1"/>
    <s v="G"/>
    <s v="0600010004 01"/>
    <n v="64"/>
    <d v="2019-03-16T00:00:00"/>
  </r>
  <r>
    <n v="1900001611"/>
    <d v="2019-08-17T00:00:00"/>
    <s v="Brokerage"/>
    <s v="Ahmedabad"/>
    <s v="Global Client Network (GNB Inward)"/>
    <m/>
    <x v="1"/>
    <x v="1"/>
    <s v="I"/>
    <s v="0000000008907502-01"/>
    <n v="6250"/>
    <d v="2019-02-24T00:00:00"/>
  </r>
  <r>
    <n v="1900002041"/>
    <d v="2019-08-28T00:00:00"/>
    <s v="Brokerage"/>
    <s v="Ahmedabad"/>
    <s v="Trade Credit &amp;amp; Political Risk"/>
    <m/>
    <x v="8"/>
    <x v="1"/>
    <s v="T"/>
    <n v="1.31000501801E+19"/>
    <n v="124875"/>
    <d v="2019-03-07T00:00:00"/>
  </r>
  <r>
    <n v="1900002042"/>
    <d v="2019-08-28T00:00:00"/>
    <s v="Brokerage"/>
    <s v="Ahmedabad"/>
    <s v="Liability"/>
    <n v="3"/>
    <x v="7"/>
    <x v="2"/>
    <s v="S"/>
    <n v="43190133"/>
    <n v="7783"/>
    <d v="2019-06-11T00:00:00"/>
  </r>
  <r>
    <n v="1900002043"/>
    <d v="2019-08-28T00:00:00"/>
    <s v="Brokerage"/>
    <s v="Ahmedabad"/>
    <s v="Liability"/>
    <n v="3"/>
    <x v="7"/>
    <x v="2"/>
    <s v="S"/>
    <n v="43189992"/>
    <n v="7835"/>
    <d v="2019-06-10T00:00:00"/>
  </r>
  <r>
    <n v="1900002044"/>
    <d v="2019-08-28T00:00:00"/>
    <s v="Brokerage"/>
    <s v="Ahmedabad"/>
    <s v="Liability"/>
    <m/>
    <x v="3"/>
    <x v="0"/>
    <s v="F"/>
    <n v="41045400"/>
    <n v="70125"/>
    <d v="2019-03-19T00:00:00"/>
  </r>
  <r>
    <n v="1900002045"/>
    <d v="2019-08-28T00:00:00"/>
    <s v="Brokerage"/>
    <s v="Ahmedabad"/>
    <s v="Liability"/>
    <m/>
    <x v="3"/>
    <x v="0"/>
    <s v="F"/>
    <n v="41045403"/>
    <n v="70125"/>
    <d v="2019-03-19T00:00:00"/>
  </r>
  <r>
    <n v="1900002046"/>
    <d v="2019-08-28T00:00:00"/>
    <s v="Brokerage"/>
    <s v="Ahmedabad"/>
    <s v="Property / BI"/>
    <m/>
    <x v="5"/>
    <x v="1"/>
    <s v="P"/>
    <s v="'99000046192400000001"/>
    <n v="60229"/>
    <d v="2019-04-01T00:00:00"/>
  </r>
  <r>
    <n v="1900002047"/>
    <d v="2019-08-28T00:00:00"/>
    <s v="Brokerage"/>
    <s v="Ahmedabad"/>
    <s v="Property / BI"/>
    <m/>
    <x v="5"/>
    <x v="1"/>
    <s v="P"/>
    <s v="'99000011180100000303"/>
    <n v="98931"/>
    <d v="2019-01-16T00:00:00"/>
  </r>
  <r>
    <n v="1900002048"/>
    <d v="2019-08-28T00:00:00"/>
    <s v="Brokerage"/>
    <s v="Ahmedabad"/>
    <s v="Global Client Network (GNB Inward)"/>
    <n v="1"/>
    <x v="2"/>
    <x v="2"/>
    <s v="A"/>
    <s v="OG-19-2202-1018-00000055"/>
    <n v="21769"/>
    <d v="2019-01-01T00:00:00"/>
  </r>
  <r>
    <n v="1900002049"/>
    <d v="2019-08-28T00:00:00"/>
    <s v="Brokerage"/>
    <s v="Ahmedabad"/>
    <s v="Global Client Network (GNB Inward)"/>
    <m/>
    <x v="1"/>
    <x v="1"/>
    <s v="G"/>
    <s v="0640002231 04"/>
    <n v="65369"/>
    <d v="2019-04-17T00:00:00"/>
  </r>
  <r>
    <n v="1900002050"/>
    <d v="2019-08-28T00:00:00"/>
    <s v="Brokerage"/>
    <s v="Ahmedabad"/>
    <s v="Global Client Network (GNB Inward)"/>
    <m/>
    <x v="1"/>
    <x v="1"/>
    <s v="D"/>
    <n v="304003761"/>
    <n v="5206"/>
    <d v="2019-04-01T00:00:00"/>
  </r>
  <r>
    <n v="1900002051"/>
    <d v="2019-08-28T00:00:00"/>
    <s v="Brokerage"/>
    <s v="Ahmedabad"/>
    <s v="Global Client Network (GNB Inward)"/>
    <m/>
    <x v="1"/>
    <x v="1"/>
    <s v="N"/>
    <s v="0301004265-1"/>
    <n v="23750"/>
    <d v="2019-03-09T00:00:00"/>
  </r>
  <r>
    <n v="1900002052"/>
    <d v="2019-08-28T00:00:00"/>
    <s v="Brokerage"/>
    <s v="Ahmedabad"/>
    <s v="Global Client Network (GNB Inward)"/>
    <m/>
    <x v="1"/>
    <x v="1"/>
    <s v="G"/>
    <s v="0600010004 02"/>
    <n v="1557"/>
    <d v="2019-04-16T00:00:00"/>
  </r>
  <r>
    <n v="1900002072"/>
    <d v="2019-08-28T00:00:00"/>
    <s v="Brokerage"/>
    <s v="Ahmedabad"/>
    <s v="Construction, Power &amp; Infrastructure"/>
    <n v="13"/>
    <x v="5"/>
    <x v="2"/>
    <s v="P"/>
    <s v="'99000044190300000004"/>
    <n v="40960"/>
    <d v="2019-04-20T00:00:00"/>
  </r>
  <r>
    <n v="1900002229"/>
    <d v="2019-08-31T00:00:00"/>
    <s v="Brokerage"/>
    <s v="Ahmedabad"/>
    <s v="Construction, Power &amp; Infrastructure"/>
    <m/>
    <x v="5"/>
    <x v="1"/>
    <s v="P"/>
    <s v="'99000044180700000012"/>
    <n v="12055"/>
    <d v="2019-02-14T00:00:00"/>
  </r>
  <r>
    <n v="1900002230"/>
    <d v="2019-08-31T00:00:00"/>
    <s v="Brokerage"/>
    <s v="Ahmedabad"/>
    <s v="Property / BI"/>
    <m/>
    <x v="5"/>
    <x v="1"/>
    <s v="P"/>
    <s v="'99000011180100000340"/>
    <n v="131090"/>
    <d v="2019-02-26T00:00:00"/>
  </r>
  <r>
    <n v="1900002232"/>
    <d v="2019-08-31T00:00:00"/>
    <s v="Brokerage"/>
    <s v="Ahmedabad"/>
    <s v="Construction, Power &amp; Infrastructure"/>
    <m/>
    <x v="5"/>
    <x v="1"/>
    <s v="P"/>
    <s v="'99000044185800000014"/>
    <n v="27069"/>
    <d v="2019-02-14T00:00:00"/>
  </r>
  <r>
    <n v="1900002265"/>
    <d v="2019-08-31T00:00:00"/>
    <s v="Brokerage"/>
    <s v="Ahmedabad"/>
    <s v="Global Client Network (GNB Inward)"/>
    <m/>
    <x v="1"/>
    <x v="1"/>
    <s v="M"/>
    <s v="4092/151965577/01/000"/>
    <n v="215165"/>
    <d v="2019-04-01T00:00:00"/>
  </r>
  <r>
    <n v="1900002331"/>
    <d v="2019-09-03T00:00:00"/>
    <s v="Brokerage"/>
    <s v="Ahmedabad"/>
    <s v="Global Client Network (GNB Inward)"/>
    <m/>
    <x v="1"/>
    <x v="1"/>
    <s v="P"/>
    <s v="5002/131802941/02/000"/>
    <n v="870"/>
    <d v="2019-05-26T00:00:00"/>
  </r>
  <r>
    <n v="1900002384"/>
    <d v="2019-09-05T00:00:00"/>
    <s v="Brokerage"/>
    <s v="Ahmedabad"/>
    <s v="Trade Credit &amp;amp; Political Risk"/>
    <m/>
    <x v="8"/>
    <x v="3"/>
    <s v="M"/>
    <n v="2000010048"/>
    <n v="8174"/>
    <d v="2019-07-18T00:00:00"/>
  </r>
  <r>
    <n v="1900002387"/>
    <d v="2019-09-05T00:00:00"/>
    <s v="Brokerage"/>
    <s v="Ahmedabad"/>
    <s v="Employee Benefits (EB)"/>
    <m/>
    <x v="4"/>
    <x v="1"/>
    <s v="S"/>
    <s v="4016/120415654/03/00"/>
    <n v="22246"/>
    <d v="2019-07-14T00:00:00"/>
  </r>
  <r>
    <n v="1900002458"/>
    <d v="2019-09-09T00:00:00"/>
    <s v="Brokerage"/>
    <s v="Ahmedabad"/>
    <s v="Liability"/>
    <m/>
    <x v="3"/>
    <x v="0"/>
    <s v="P"/>
    <n v="43187020"/>
    <n v="7451"/>
    <d v="2019-04-22T00:00:00"/>
  </r>
  <r>
    <n v="1900002464"/>
    <d v="2019-09-09T00:00:00"/>
    <s v="Brokerage"/>
    <s v="Ahmedabad"/>
    <s v="Employee Benefits (EB)"/>
    <m/>
    <x v="4"/>
    <x v="3"/>
    <s v="W"/>
    <s v="H0067187"/>
    <n v="7110"/>
    <d v="2019-07-29T00:00:00"/>
  </r>
  <r>
    <n v="1900002472"/>
    <d v="2019-09-09T00:00:00"/>
    <s v="Brokerage"/>
    <s v="Ahmedabad"/>
    <s v="Global Client Network (GNB Inward)"/>
    <m/>
    <x v="1"/>
    <x v="1"/>
    <s v="P"/>
    <s v="4006/131284920/02/000"/>
    <n v="692"/>
    <d v="2019-05-15T00:00:00"/>
  </r>
  <r>
    <n v="1900002635"/>
    <d v="2019-09-17T00:00:00"/>
    <s v="Brokerage"/>
    <s v="Ahmedabad"/>
    <s v="Trade Credit &amp;amp; Political Risk"/>
    <m/>
    <x v="8"/>
    <x v="1"/>
    <s v="P"/>
    <s v="NBI Domestic"/>
    <n v="65051"/>
    <d v="2019-01-01T00:00:00"/>
  </r>
  <r>
    <n v="1900002636"/>
    <d v="2019-09-17T00:00:00"/>
    <s v="Brokerage"/>
    <s v="Ahmedabad"/>
    <s v="Global Client Network (GNB Inward)"/>
    <m/>
    <x v="1"/>
    <x v="1"/>
    <s v="M"/>
    <s v="4001/117090005/03/000"/>
    <n v="1005"/>
    <d v="2019-05-01T00:00:00"/>
  </r>
  <r>
    <n v="1900002637"/>
    <d v="2019-09-17T00:00:00"/>
    <s v="Brokerage"/>
    <s v="Ahmedabad"/>
    <s v="Employee Benefits (EB)"/>
    <m/>
    <x v="4"/>
    <x v="3"/>
    <s v="W"/>
    <s v="H0067187"/>
    <n v="6259"/>
    <d v="2019-06-21T00:00:00"/>
  </r>
  <r>
    <n v="1900002638"/>
    <d v="2019-09-17T00:00:00"/>
    <s v="Brokerage"/>
    <s v="Ahmedabad"/>
    <s v="Employee Benefits (EB)"/>
    <m/>
    <x v="4"/>
    <x v="3"/>
    <s v="S"/>
    <s v="H0048996"/>
    <n v="9941"/>
    <d v="2019-07-10T00:00:00"/>
  </r>
  <r>
    <n v="1900002639"/>
    <d v="2019-09-17T00:00:00"/>
    <s v="Brokerage"/>
    <s v="Ahmedabad"/>
    <s v="Global Client Network (GNB Inward)"/>
    <n v="1"/>
    <x v="2"/>
    <x v="2"/>
    <s v="M"/>
    <s v="2600015265 00"/>
    <n v="9990"/>
    <d v="2019-05-23T00:00:00"/>
  </r>
  <r>
    <n v="1900002640"/>
    <d v="2019-09-17T00:00:00"/>
    <s v="Brokerage"/>
    <s v="Ahmedabad"/>
    <s v="Employee Benefits (EB)"/>
    <m/>
    <x v="4"/>
    <x v="1"/>
    <s v="B"/>
    <s v="4016/133979727/02/000"/>
    <n v="74673"/>
    <d v="2019-06-29T00:00:00"/>
  </r>
  <r>
    <n v="1900002880"/>
    <d v="2019-09-20T00:00:00"/>
    <s v="Brokerage"/>
    <s v="Ahmedabad"/>
    <s v="Global Client Network (GNB Inward)"/>
    <m/>
    <x v="1"/>
    <x v="1"/>
    <s v="G"/>
    <s v="0640002231 03"/>
    <n v="4362"/>
    <d v="2019-04-02T00:00:00"/>
  </r>
  <r>
    <n v="1900003129"/>
    <d v="2019-09-30T00:00:00"/>
    <s v="Brokerage"/>
    <s v="Ahmedabad"/>
    <s v="Property / BI"/>
    <m/>
    <x v="5"/>
    <x v="1"/>
    <s v="P"/>
    <s v="'99000011180100000339"/>
    <n v="1610"/>
    <d v="2019-02-14T00:00:00"/>
  </r>
  <r>
    <n v="1900003131"/>
    <d v="2019-09-30T00:00:00"/>
    <s v="Brokerage"/>
    <s v="Ahmedabad"/>
    <s v="Global Client Network (GNB Inward)"/>
    <m/>
    <x v="1"/>
    <x v="1"/>
    <s v="M"/>
    <n v="3.1142011248201999E+18"/>
    <n v="20166"/>
    <d v="2019-07-01T00:00:00"/>
  </r>
  <r>
    <n v="1900003209"/>
    <d v="2019-10-10T00:00:00"/>
    <s v="Brokerage"/>
    <s v="Ahmedabad"/>
    <s v="Employee Benefits (EB)"/>
    <m/>
    <x v="4"/>
    <x v="1"/>
    <s v="B"/>
    <s v="4005/134645920/02/000"/>
    <n v="8605"/>
    <d v="2019-06-29T00:00:00"/>
  </r>
  <r>
    <n v="1900003210"/>
    <d v="2019-10-10T00:00:00"/>
    <s v="Brokerage"/>
    <s v="Ahmedabad"/>
    <s v="Employee Benefits (EB)"/>
    <m/>
    <x v="4"/>
    <x v="1"/>
    <s v="F"/>
    <s v="4101190600000030-00"/>
    <n v="52500"/>
    <d v="2019-05-17T00:00:00"/>
  </r>
  <r>
    <n v="1900003211"/>
    <d v="2019-10-10T00:00:00"/>
    <s v="Brokerage"/>
    <s v="Ahmedabad"/>
    <s v="Liability"/>
    <n v="13"/>
    <x v="5"/>
    <x v="2"/>
    <s v="P"/>
    <s v="'99000036181500000054"/>
    <n v="21875"/>
    <d v="2019-02-01T00:00:00"/>
  </r>
  <r>
    <n v="1900003212"/>
    <d v="2019-10-10T00:00:00"/>
    <s v="Brokerage"/>
    <s v="Ahmedabad"/>
    <s v="Employee Benefits (EB)"/>
    <m/>
    <x v="4"/>
    <x v="3"/>
    <s v="S"/>
    <s v="H0048996"/>
    <n v="93906"/>
    <d v="2019-03-07T00:00:00"/>
  </r>
  <r>
    <n v="1900003213"/>
    <d v="2019-10-10T00:00:00"/>
    <s v="Brokerage"/>
    <s v="Ahmedabad"/>
    <s v="Employee Benefits (EB)"/>
    <m/>
    <x v="4"/>
    <x v="1"/>
    <s v="S"/>
    <n v="54407334"/>
    <n v="23387"/>
    <d v="2019-01-01T00:00:00"/>
  </r>
  <r>
    <n v="1900003214"/>
    <d v="2019-10-10T00:00:00"/>
    <s v="Brokerage"/>
    <s v="Ahmedabad"/>
    <s v="Employee Benefits (EB)"/>
    <m/>
    <x v="4"/>
    <x v="1"/>
    <s v="S"/>
    <s v="AG00059046000100"/>
    <n v="3347"/>
    <d v="2019-04-01T00:00:00"/>
  </r>
  <r>
    <n v="1900003404"/>
    <d v="2019-10-17T00:00:00"/>
    <s v="Brokerage"/>
    <s v="Ahmedabad"/>
    <s v="Liability"/>
    <n v="2"/>
    <x v="6"/>
    <x v="2"/>
    <s v="L"/>
    <n v="2.9992028733097999E+18"/>
    <n v="60025"/>
    <d v="2019-07-08T00:00:00"/>
  </r>
  <r>
    <n v="1900003405"/>
    <d v="2019-10-17T00:00:00"/>
    <s v="Brokerage"/>
    <s v="Ahmedabad"/>
    <s v="Marine"/>
    <m/>
    <x v="5"/>
    <x v="1"/>
    <s v="E"/>
    <s v="2412/202063061201000"/>
    <n v="13613"/>
    <d v="2019-01-07T00:00:00"/>
  </r>
  <r>
    <n v="1900003406"/>
    <d v="2019-10-17T00:00:00"/>
    <s v="Brokerage"/>
    <s v="Ahmedabad"/>
    <s v="Employee Benefits (EB)"/>
    <m/>
    <x v="9"/>
    <x v="0"/>
    <s v="A"/>
    <s v="4101190700000015-00"/>
    <n v="79834"/>
    <d v="2019-06-25T00:00:00"/>
  </r>
  <r>
    <n v="1900003407"/>
    <d v="2019-10-17T00:00:00"/>
    <s v="Brokerage"/>
    <s v="Ahmedabad"/>
    <s v="Liability"/>
    <n v="2"/>
    <x v="6"/>
    <x v="2"/>
    <s v="L"/>
    <n v="2.9992028732742001E+18"/>
    <n v="60025"/>
    <d v="2019-07-08T00:00:00"/>
  </r>
  <r>
    <n v="1900003928"/>
    <d v="2019-11-12T00:00:00"/>
    <s v="Brokerage"/>
    <s v="Ahmedabad"/>
    <s v="Liability"/>
    <n v="10"/>
    <x v="10"/>
    <x v="2"/>
    <s v="M"/>
    <n v="14055133"/>
    <n v="63000"/>
    <d v="2019-07-26T00:00:00"/>
  </r>
  <r>
    <n v="1900003930"/>
    <d v="2019-11-12T00:00:00"/>
    <s v="Fees"/>
    <s v="Ahmedabad"/>
    <s v="Construction, Power &amp; Infrastructure"/>
    <n v="2"/>
    <x v="6"/>
    <x v="2"/>
    <s v="P"/>
    <m/>
    <n v="100000"/>
    <d v="2019-07-17T00:00:00"/>
  </r>
  <r>
    <n v="1900003931"/>
    <d v="2019-11-12T00:00:00"/>
    <s v="Fees"/>
    <s v="Ahmedabad"/>
    <s v="Construction, Power &amp; Infrastructure"/>
    <n v="2"/>
    <x v="6"/>
    <x v="2"/>
    <s v="P"/>
    <m/>
    <n v="100000"/>
    <d v="2019-01-21T00:00:00"/>
  </r>
  <r>
    <n v="1900004171"/>
    <d v="2019-11-26T00:00:00"/>
    <s v="Fees"/>
    <s v="Ahmedabad"/>
    <s v="Global Client Network (GNB Inward)"/>
    <m/>
    <x v="1"/>
    <x v="1"/>
    <s v="S"/>
    <m/>
    <n v="254336"/>
    <d v="2019-01-25T00:00:00"/>
  </r>
  <r>
    <n v="1900004173"/>
    <d v="2019-11-26T00:00:00"/>
    <s v="Fees"/>
    <s v="Ahmedabad"/>
    <s v="Global Client Network (GNB Inward)"/>
    <m/>
    <x v="1"/>
    <x v="1"/>
    <s v="G"/>
    <m/>
    <n v="266949"/>
    <d v="2019-01-25T00:00:00"/>
  </r>
  <r>
    <n v="1900004220"/>
    <d v="2019-12-03T00:00:00"/>
    <s v="Brokerage"/>
    <s v="Ahmedabad"/>
    <s v="Employee Benefits (EB)"/>
    <m/>
    <x v="4"/>
    <x v="1"/>
    <s v="W"/>
    <n v="54445288"/>
    <n v="11111"/>
    <d v="2019-02-28T00:00:00"/>
  </r>
  <r>
    <n v="1900004221"/>
    <d v="2019-12-03T00:00:00"/>
    <s v="Brokerage"/>
    <s v="Ahmedabad"/>
    <s v="Construction, Power &amp; Infrastructure"/>
    <n v="3"/>
    <x v="7"/>
    <x v="2"/>
    <s v="S"/>
    <n v="9.9000044190299996E+19"/>
    <n v="3008"/>
    <d v="2019-04-12T00:00:00"/>
  </r>
  <r>
    <n v="1900004376"/>
    <d v="2019-12-05T00:00:00"/>
    <s v="Brokerage"/>
    <s v="Ahmedabad"/>
    <s v="Liability"/>
    <n v="3"/>
    <x v="7"/>
    <x v="2"/>
    <s v="G"/>
    <n v="43193940"/>
    <n v="6184"/>
    <d v="2019-08-07T00:00:00"/>
  </r>
  <r>
    <n v="1900004378"/>
    <d v="2019-12-05T00:00:00"/>
    <s v="Brokerage"/>
    <s v="Ahmedabad"/>
    <s v="Property / BI"/>
    <m/>
    <x v="3"/>
    <x v="0"/>
    <s v="K"/>
    <s v="YB00020403000100"/>
    <n v="1568"/>
    <d v="2019-02-08T00:00:00"/>
  </r>
  <r>
    <n v="1900004380"/>
    <d v="2019-12-05T00:00:00"/>
    <s v="Brokerage"/>
    <s v="Ahmedabad"/>
    <s v="Employee Benefits (EB)"/>
    <m/>
    <x v="4"/>
    <x v="3"/>
    <s v="S"/>
    <s v="H0048996"/>
    <n v="18901"/>
    <d v="2019-09-14T00:00:00"/>
  </r>
  <r>
    <n v="1900004382"/>
    <d v="2019-12-05T00:00:00"/>
    <s v="Brokerage"/>
    <s v="Ahmedabad"/>
    <s v="Employee Benefits (EB)"/>
    <m/>
    <x v="4"/>
    <x v="3"/>
    <s v="S"/>
    <s v="H0048996"/>
    <n v="27682"/>
    <d v="2019-08-14T00:00:00"/>
  </r>
  <r>
    <n v="1900004383"/>
    <d v="2019-12-05T00:00:00"/>
    <s v="Brokerage"/>
    <s v="Ahmedabad"/>
    <s v="Employee Benefits (EB)"/>
    <m/>
    <x v="4"/>
    <x v="3"/>
    <s v="W"/>
    <s v="H0067187"/>
    <n v="5501"/>
    <d v="2019-10-21T00:00:00"/>
  </r>
  <r>
    <n v="1900004384"/>
    <d v="2019-12-05T00:00:00"/>
    <s v="Brokerage"/>
    <s v="Ahmedabad"/>
    <s v="Employee Benefits (EB)"/>
    <m/>
    <x v="4"/>
    <x v="1"/>
    <s v="P"/>
    <s v="4016 138636598 02 000"/>
    <n v="123750"/>
    <d v="2019-09-30T00:00:00"/>
  </r>
  <r>
    <n v="1900004404"/>
    <d v="2019-12-06T00:00:00"/>
    <s v="Brokerage"/>
    <s v="Ahmedabad"/>
    <s v="Global Client Network (GNB Inward)"/>
    <m/>
    <x v="1"/>
    <x v="1"/>
    <s v="F"/>
    <s v="OG-20-2202-0425-00000017"/>
    <n v="825"/>
    <d v="2019-07-01T00:00:00"/>
  </r>
  <r>
    <n v="1900004408"/>
    <d v="2019-12-06T00:00:00"/>
    <s v="Brokerage"/>
    <s v="Ahmedabad"/>
    <s v="Global Client Network (GNB Inward)"/>
    <m/>
    <x v="1"/>
    <x v="1"/>
    <s v="F"/>
    <s v="OG-20-2202-9931-00032558"/>
    <n v="1556"/>
    <d v="2019-07-01T00:00:00"/>
  </r>
  <r>
    <n v="1900004411"/>
    <d v="2019-12-06T00:00:00"/>
    <s v="Brokerage"/>
    <s v="Ahmedabad"/>
    <s v="Global Client Network (GNB Inward)"/>
    <m/>
    <x v="1"/>
    <x v="1"/>
    <s v="F"/>
    <s v="OG-20-2202-4004-00000064"/>
    <n v="12350"/>
    <d v="2019-07-01T00:00:00"/>
  </r>
  <r>
    <n v="1900004474"/>
    <d v="2019-12-09T00:00:00"/>
    <s v="Brokerage"/>
    <s v="Ahmedabad"/>
    <s v="Marine"/>
    <n v="3"/>
    <x v="7"/>
    <x v="2"/>
    <s v="N"/>
    <s v="2412 2020 7182 9001 000"/>
    <n v="15593"/>
    <d v="2019-01-12T00:00:00"/>
  </r>
  <r>
    <n v="1900004500"/>
    <d v="2019-12-09T00:00:00"/>
    <s v="Brokerage"/>
    <s v="Ahmedabad"/>
    <s v="Construction, Power &amp; Infrastructure"/>
    <n v="3"/>
    <x v="7"/>
    <x v="2"/>
    <s v="S"/>
    <n v="9.9000044190300006E+17"/>
    <n v="2212"/>
    <d v="2019-04-10T00:00:00"/>
  </r>
  <r>
    <n v="1900004501"/>
    <d v="2019-12-09T00:00:00"/>
    <s v="Brokerage"/>
    <s v="Ahmedabad"/>
    <s v="Employee Benefits (EB)"/>
    <n v="3"/>
    <x v="7"/>
    <x v="2"/>
    <s v="N"/>
    <n v="54522170"/>
    <n v="9056"/>
    <d v="2019-07-09T00:00:00"/>
  </r>
  <r>
    <n v="1900004503"/>
    <d v="2019-12-10T00:00:00"/>
    <s v="Brokerage"/>
    <s v="Ahmedabad"/>
    <s v="Global Client Network (GNB Inward)"/>
    <m/>
    <x v="1"/>
    <x v="1"/>
    <s v="F"/>
    <s v="OG-20-2202-3304-00000009"/>
    <n v="1897"/>
    <d v="2019-07-01T00:00:00"/>
  </r>
  <r>
    <n v="1900004505"/>
    <d v="2019-12-10T00:00:00"/>
    <s v="Brokerage"/>
    <s v="Ahmedabad"/>
    <s v="Global Client Network (GNB Inward)"/>
    <m/>
    <x v="1"/>
    <x v="1"/>
    <s v="F"/>
    <s v="OG-20-2202-3383-00000002"/>
    <n v="42500"/>
    <d v="2019-07-01T00:00:00"/>
  </r>
  <r>
    <n v="1900004507"/>
    <d v="2019-12-10T00:00:00"/>
    <s v="Brokerage"/>
    <s v="Ahmedabad"/>
    <s v="Global Client Network (GNB Inward)"/>
    <m/>
    <x v="1"/>
    <x v="1"/>
    <s v="F"/>
    <s v="OG-20-2202-4002-00000010"/>
    <n v="10917"/>
    <d v="2019-07-01T00:00:00"/>
  </r>
  <r>
    <n v="1900004518"/>
    <d v="2019-12-10T00:00:00"/>
    <s v="Brokerage"/>
    <s v="Ahmedabad"/>
    <s v="Global Client Network (GNB Inward)"/>
    <m/>
    <x v="1"/>
    <x v="1"/>
    <s v="F"/>
    <s v="OG-20-2202-4010-00000869"/>
    <n v="3375"/>
    <d v="2019-07-01T00:00:00"/>
  </r>
  <r>
    <n v="1900004535"/>
    <d v="2019-12-10T00:00:00"/>
    <s v="Fees"/>
    <s v="Ahmedabad"/>
    <s v="Global Client Network (GNB Inward)"/>
    <m/>
    <x v="1"/>
    <x v="1"/>
    <s v="P"/>
    <s v="1011/142530053/01/000"/>
    <n v="320175"/>
    <d v="2019-12-06T00:00:00"/>
  </r>
  <r>
    <n v="1900004535"/>
    <d v="2019-12-10T00:00:00"/>
    <s v="Fees"/>
    <s v="Ahmedabad"/>
    <s v="Global Client Network (GNB Inward)"/>
    <m/>
    <x v="1"/>
    <x v="1"/>
    <s v="P"/>
    <n v="3.1242015891005998E+18"/>
    <n v="320175"/>
    <d v="2019-12-06T00:00:00"/>
  </r>
  <r>
    <n v="1900004535"/>
    <d v="2019-12-10T00:00:00"/>
    <s v="Fees"/>
    <s v="Ahmedabad"/>
    <s v="Global Client Network (GNB Inward)"/>
    <m/>
    <x v="1"/>
    <x v="1"/>
    <s v="P"/>
    <s v="OG-19-2202-1018-00000052"/>
    <n v="320175"/>
    <d v="2019-12-06T00:00:00"/>
  </r>
  <r>
    <n v="1900004538"/>
    <d v="2019-12-10T00:00:00"/>
    <s v="Fees"/>
    <s v="Ahmedabad"/>
    <s v="Global Client Network (GNB Inward)"/>
    <m/>
    <x v="1"/>
    <x v="1"/>
    <s v="S"/>
    <s v="OG-20-2202-3315-00000009"/>
    <n v="168593"/>
    <d v="2019-05-28T00:00:00"/>
  </r>
  <r>
    <n v="1900004538"/>
    <d v="2019-12-10T00:00:00"/>
    <s v="Fees"/>
    <s v="Ahmedabad"/>
    <s v="Global Client Network (GNB Inward)"/>
    <m/>
    <x v="1"/>
    <x v="1"/>
    <s v="S"/>
    <s v="P0019200001/9999/100301"/>
    <n v="168593"/>
    <d v="2019-05-28T00:00:00"/>
  </r>
  <r>
    <n v="1900004894"/>
    <d v="2019-12-19T00:00:00"/>
    <s v="Brokerage"/>
    <s v="Ahmedabad"/>
    <s v="Global Client Network (GNB Inward)"/>
    <m/>
    <x v="1"/>
    <x v="1"/>
    <s v="T"/>
    <n v="43196279"/>
    <n v="2970"/>
    <d v="2019-09-22T00:00:00"/>
  </r>
  <r>
    <n v="1900004898"/>
    <d v="2019-12-19T00:00:00"/>
    <s v="Brokerage"/>
    <s v="Ahmedabad"/>
    <s v="Global Client Network (GNB Inward)"/>
    <n v="1"/>
    <x v="2"/>
    <x v="2"/>
    <s v="C"/>
    <n v="3.1142029633600998E+18"/>
    <n v="7022"/>
    <d v="2019-08-26T00:00:00"/>
  </r>
  <r>
    <n v="1900004909"/>
    <d v="2019-12-19T00:00:00"/>
    <s v="Brokerage"/>
    <s v="Ahmedabad"/>
    <s v="Global Client Network (GNB Inward)"/>
    <m/>
    <x v="1"/>
    <x v="1"/>
    <s v="G"/>
    <s v="0301004728-2019"/>
    <n v="202350"/>
    <d v="2019-09-30T00:00:00"/>
  </r>
  <r>
    <n v="1900004912"/>
    <d v="2019-12-19T00:00:00"/>
    <s v="Brokerage"/>
    <s v="Ahmedabad"/>
    <s v="Global Client Network (GNB Inward)"/>
    <n v="1"/>
    <x v="2"/>
    <x v="2"/>
    <s v="G"/>
    <n v="3.213400201191E+23"/>
    <n v="87500"/>
    <d v="2019-07-31T00:00:00"/>
  </r>
  <r>
    <n v="1900004917"/>
    <d v="2019-12-19T00:00:00"/>
    <s v="Brokerage"/>
    <s v="Ahmedabad"/>
    <s v="Global Client Network (GNB Inward)"/>
    <n v="1"/>
    <x v="2"/>
    <x v="2"/>
    <s v="G"/>
    <n v="22515779"/>
    <n v="44260"/>
    <d v="2019-09-30T00:00:00"/>
  </r>
  <r>
    <n v="1900004919"/>
    <d v="2019-12-19T00:00:00"/>
    <s v="Brokerage"/>
    <s v="Ahmedabad"/>
    <s v="Property / BI"/>
    <m/>
    <x v="9"/>
    <x v="0"/>
    <s v="G"/>
    <n v="9.9000046190100005E+19"/>
    <n v="11550"/>
    <d v="2019-09-08T00:00:00"/>
  </r>
  <r>
    <n v="1900004920"/>
    <d v="2019-12-19T00:00:00"/>
    <s v="Brokerage"/>
    <s v="Ahmedabad"/>
    <s v="Small Medium Enterpries (SME)"/>
    <m/>
    <x v="9"/>
    <x v="0"/>
    <s v="G"/>
    <n v="9.90000111903E+19"/>
    <n v="43033"/>
    <d v="2019-09-08T00:00:00"/>
  </r>
  <r>
    <n v="1900004922"/>
    <d v="2019-12-19T00:00:00"/>
    <s v="Brokerage"/>
    <s v="Ahmedabad"/>
    <s v="Property / BI"/>
    <m/>
    <x v="9"/>
    <x v="0"/>
    <s v="G"/>
    <n v="9.9000046190100005E+19"/>
    <n v="7700"/>
    <d v="2019-09-08T00:00:00"/>
  </r>
  <r>
    <n v="1900004923"/>
    <d v="2019-12-19T00:00:00"/>
    <s v="Brokerage"/>
    <s v="Ahmedabad"/>
    <s v="Small Medium Enterpries (SME)"/>
    <m/>
    <x v="9"/>
    <x v="0"/>
    <s v="G"/>
    <n v="9.90000111903E+19"/>
    <n v="72139"/>
    <d v="2019-09-08T00:00:00"/>
  </r>
  <r>
    <n v="1900004928"/>
    <d v="2019-12-19T00:00:00"/>
    <s v="Brokerage"/>
    <s v="Ahmedabad"/>
    <s v="Construction, Power &amp; Infrastructure"/>
    <n v="3"/>
    <x v="7"/>
    <x v="2"/>
    <s v="G"/>
    <n v="9.9000044190299996E+19"/>
    <n v="32585"/>
    <d v="2019-09-11T00:00:00"/>
  </r>
  <r>
    <n v="1900004933"/>
    <d v="2019-12-19T00:00:00"/>
    <s v="Brokerage"/>
    <s v="Ahmedabad"/>
    <s v="Construction, Power &amp; Infrastructure"/>
    <n v="3"/>
    <x v="7"/>
    <x v="2"/>
    <s v="G"/>
    <n v="9.9000044190299996E+19"/>
    <n v="8045"/>
    <d v="2019-09-22T00:00:00"/>
  </r>
  <r>
    <n v="1900004983"/>
    <d v="2019-12-19T00:00:00"/>
    <s v="Brokerage"/>
    <s v="Ahmedabad"/>
    <s v="Global Client Network (GNB Inward)"/>
    <m/>
    <x v="1"/>
    <x v="1"/>
    <s v="P"/>
    <s v="0000000010619837-01"/>
    <n v="26968"/>
    <d v="2019-10-25T00:00:00"/>
  </r>
  <r>
    <n v="1900004984"/>
    <d v="2019-12-19T00:00:00"/>
    <s v="Brokerage"/>
    <s v="Ahmedabad"/>
    <s v="Global Client Network (GNB Inward)"/>
    <m/>
    <x v="1"/>
    <x v="1"/>
    <s v="P"/>
    <s v="0000000007404252-02"/>
    <n v="2437"/>
    <d v="2019-10-26T00:00:00"/>
  </r>
  <r>
    <n v="1900004985"/>
    <d v="2019-12-19T00:00:00"/>
    <s v="Brokerage"/>
    <s v="Ahmedabad"/>
    <s v="Global Client Network (GNB Inward)"/>
    <m/>
    <x v="1"/>
    <x v="1"/>
    <s v="P"/>
    <s v="OG-19-2202-1018-00000052"/>
    <n v="53278"/>
    <d v="2019-01-01T00:00:00"/>
  </r>
  <r>
    <n v="1900004986"/>
    <d v="2019-12-19T00:00:00"/>
    <s v="Brokerage"/>
    <s v="Ahmedabad"/>
    <s v="Global Client Network (GNB Inward)"/>
    <m/>
    <x v="1"/>
    <x v="1"/>
    <s v="P"/>
    <s v="OG-19-2202-3383-00000007"/>
    <n v="30048"/>
    <d v="2019-01-01T00:00:00"/>
  </r>
  <r>
    <n v="1900004987"/>
    <d v="2019-12-19T00:00:00"/>
    <s v="Brokerage"/>
    <s v="Ahmedabad"/>
    <s v="Global Client Network (GNB Inward)"/>
    <m/>
    <x v="1"/>
    <x v="1"/>
    <s v="P"/>
    <n v="3.1142029974272998E+18"/>
    <n v="12500"/>
    <d v="2019-09-19T00:00:00"/>
  </r>
  <r>
    <n v="1900005036"/>
    <d v="2019-12-20T00:00:00"/>
    <s v="Brokerage"/>
    <s v="Ahmedabad"/>
    <s v="Global Client Network (GNB Inward)"/>
    <n v="1"/>
    <x v="2"/>
    <x v="2"/>
    <s v="M"/>
    <s v="ER00004563000100"/>
    <n v="3854"/>
    <d v="2019-04-30T00:00:00"/>
  </r>
  <r>
    <n v="1900005300"/>
    <d v="2019-12-24T00:00:00"/>
    <s v="Fees"/>
    <s v="Ahmedabad"/>
    <s v="Global Client Network (GNB Inward)"/>
    <m/>
    <x v="1"/>
    <x v="1"/>
    <s v="M"/>
    <n v="304003763"/>
    <n v="132392"/>
    <d v="2019-12-20T00:00:00"/>
  </r>
  <r>
    <n v="1900005300"/>
    <d v="2019-12-24T00:00:00"/>
    <s v="Fees"/>
    <s v="Ahmedabad"/>
    <s v="Global Client Network (GNB Inward)"/>
    <m/>
    <x v="1"/>
    <x v="1"/>
    <s v="M"/>
    <s v="1003/126704810/02/000"/>
    <n v="132392"/>
    <d v="2019-12-20T00:00:00"/>
  </r>
  <r>
    <n v="1900005300"/>
    <d v="2019-12-24T00:00:00"/>
    <s v="Fees"/>
    <s v="Ahmedabad"/>
    <s v="Global Client Network (GNB Inward)"/>
    <m/>
    <x v="1"/>
    <x v="1"/>
    <s v="M"/>
    <n v="2.4142020928135997E+18"/>
    <n v="132392"/>
    <d v="2019-12-20T00:00:00"/>
  </r>
  <r>
    <n v="1900005300"/>
    <d v="2019-12-24T00:00:00"/>
    <s v="Fees"/>
    <s v="Ahmedabad"/>
    <s v="Global Client Network (GNB Inward)"/>
    <m/>
    <x v="1"/>
    <x v="1"/>
    <s v="M"/>
    <s v="4092/151965577/01/000"/>
    <n v="132392"/>
    <d v="2019-12-20T00:00:00"/>
  </r>
  <r>
    <n v="1900005324"/>
    <d v="2019-12-24T00:00:00"/>
    <s v="Brokerage"/>
    <s v="Ahmedabad"/>
    <s v="Construction, Power &amp; Infrastructure"/>
    <n v="3"/>
    <x v="7"/>
    <x v="2"/>
    <s v="S"/>
    <n v="9.9000044190299996E+19"/>
    <n v="26805"/>
    <d v="2019-11-19T00:00:00"/>
  </r>
  <r>
    <n v="1900005325"/>
    <d v="2019-12-24T00:00:00"/>
    <s v="Brokerage"/>
    <s v="Ahmedabad"/>
    <s v="Employee Benefits (EB)"/>
    <m/>
    <x v="3"/>
    <x v="1"/>
    <s v="S"/>
    <n v="43191791"/>
    <n v="956"/>
    <d v="2019-07-03T00:00:00"/>
  </r>
  <r>
    <n v="1900005329"/>
    <d v="2019-12-24T00:00:00"/>
    <s v="Brokerage"/>
    <s v="Ahmedabad"/>
    <s v="Global Client Network (GNB Inward)"/>
    <n v="1"/>
    <x v="2"/>
    <x v="2"/>
    <s v="A"/>
    <n v="3.1142029634361999E+18"/>
    <n v="2089"/>
    <d v="2019-08-26T00:00:00"/>
  </r>
  <r>
    <n v="1900005331"/>
    <d v="2019-12-24T00:00:00"/>
    <s v="Brokerage"/>
    <s v="Ahmedabad"/>
    <s v="Global Client Network (GNB Inward)"/>
    <m/>
    <x v="1"/>
    <x v="1"/>
    <s v="T"/>
    <s v="OG-20-2202-1005-00000171-2019"/>
    <n v="8580"/>
    <d v="2019-09-21T00:00:00"/>
  </r>
  <r>
    <n v="1900005394"/>
    <d v="2019-12-25T00:00:00"/>
    <s v="Brokerage"/>
    <s v="Ahmedabad"/>
    <s v="Global Client Network (GNB Inward)"/>
    <m/>
    <x v="1"/>
    <x v="1"/>
    <s v="F"/>
    <s v="OG-20-2202-4004-00000062"/>
    <n v="60713"/>
    <d v="2019-07-01T00:00:00"/>
  </r>
  <r>
    <n v="1900005395"/>
    <d v="2019-12-25T00:00:00"/>
    <s v="Brokerage"/>
    <s v="Ahmedabad"/>
    <s v="Marine"/>
    <m/>
    <x v="1"/>
    <x v="1"/>
    <s v="G"/>
    <n v="22531899"/>
    <n v="50160"/>
    <d v="2019-10-27T00:00:00"/>
  </r>
  <r>
    <n v="1900005396"/>
    <d v="2019-12-25T00:00:00"/>
    <s v="Brokerage"/>
    <s v="Ahmedabad"/>
    <s v="Global Client Network (GNB Inward)"/>
    <m/>
    <x v="1"/>
    <x v="3"/>
    <s v="G"/>
    <s v="OG-19-2202-1018-00000047"/>
    <n v="71765"/>
    <d v="2019-10-26T00:00:00"/>
  </r>
  <r>
    <n v="1900005439"/>
    <d v="2019-12-25T00:00:00"/>
    <s v="Brokerage"/>
    <s v="Ahmedabad"/>
    <s v="Construction, Power &amp; Infrastructure"/>
    <n v="13"/>
    <x v="5"/>
    <x v="2"/>
    <s v="P"/>
    <s v="'99000044180300000048"/>
    <n v="62399"/>
    <d v="2019-11-14T00:00:00"/>
  </r>
  <r>
    <n v="1900005516"/>
    <d v="2019-12-26T00:00:00"/>
    <s v="Brokerage"/>
    <s v="Ahmedabad"/>
    <s v="Liability"/>
    <n v="10"/>
    <x v="10"/>
    <x v="2"/>
    <s v="O"/>
    <n v="2280014070"/>
    <n v="27530"/>
    <d v="2019-03-09T00:00:00"/>
  </r>
  <r>
    <n v="1900005526"/>
    <d v="2019-12-26T00:00:00"/>
    <s v="Brokerage"/>
    <s v="Ahmedabad"/>
    <s v="Employee Benefits (EB)"/>
    <m/>
    <x v="4"/>
    <x v="1"/>
    <s v="A"/>
    <s v="180876-0000-01"/>
    <n v="60000"/>
    <d v="2019-04-01T00:00:00"/>
  </r>
  <r>
    <n v="1900005527"/>
    <d v="2019-12-26T00:00:00"/>
    <s v="Brokerage"/>
    <s v="Ahmedabad"/>
    <s v="Global Client Network (GNB Inward)"/>
    <m/>
    <x v="1"/>
    <x v="1"/>
    <s v="C"/>
    <n v="1.203004619248E+19"/>
    <n v="77400"/>
    <d v="2019-08-10T00:00:00"/>
  </r>
  <r>
    <n v="1900005528"/>
    <d v="2019-12-26T00:00:00"/>
    <s v="Brokerage"/>
    <s v="Ahmedabad"/>
    <s v="Global Client Network (GNB Inward)"/>
    <m/>
    <x v="1"/>
    <x v="1"/>
    <s v="C"/>
    <n v="1.203004619248E+19"/>
    <n v="302812"/>
    <d v="2019-08-10T00:00:00"/>
  </r>
  <r>
    <n v="1900005529"/>
    <d v="2019-12-26T00:00:00"/>
    <s v="Brokerage"/>
    <s v="Ahmedabad"/>
    <s v="Property / BI"/>
    <m/>
    <x v="5"/>
    <x v="1"/>
    <s v="H"/>
    <s v="'0655001664 03"/>
    <n v="275569"/>
    <d v="2019-03-01T00:00:00"/>
  </r>
  <r>
    <n v="1900005530"/>
    <d v="2019-12-26T00:00:00"/>
    <s v="Brokerage"/>
    <s v="Ahmedabad"/>
    <s v="Liability"/>
    <m/>
    <x v="5"/>
    <x v="1"/>
    <s v="H"/>
    <s v="'0304001755"/>
    <n v="320000"/>
    <d v="2019-01-31T00:00:00"/>
  </r>
  <r>
    <n v="1900005531"/>
    <d v="2019-12-26T00:00:00"/>
    <s v="Brokerage"/>
    <s v="Ahmedabad"/>
    <s v="Employee Benefits (EB)"/>
    <m/>
    <x v="4"/>
    <x v="1"/>
    <s v="S"/>
    <n v="3393"/>
    <n v="114752"/>
    <d v="2019-11-01T00:00:00"/>
  </r>
  <r>
    <n v="1900005532"/>
    <d v="2019-12-26T00:00:00"/>
    <s v="Brokerage"/>
    <s v="Ahmedabad"/>
    <s v="Employee Benefits (EB)"/>
    <m/>
    <x v="4"/>
    <x v="3"/>
    <s v="S"/>
    <s v="H0056637"/>
    <n v="49027"/>
    <d v="2019-02-04T00:00:00"/>
  </r>
  <r>
    <n v="1900005555"/>
    <d v="2019-12-26T00:00:00"/>
    <s v="Brokerage"/>
    <s v="Ahmedabad"/>
    <s v="Construction, Power &amp; Infrastructure"/>
    <n v="13"/>
    <x v="5"/>
    <x v="2"/>
    <s v="P"/>
    <s v="'99000044180300000078"/>
    <n v="153332"/>
    <d v="2019-10-19T00:00:00"/>
  </r>
  <r>
    <n v="1900005760"/>
    <d v="2019-12-28T00:00:00"/>
    <s v="Brokerage"/>
    <s v="Ahmedabad"/>
    <s v="Marine"/>
    <m/>
    <x v="9"/>
    <x v="0"/>
    <s v="ABC"/>
    <n v="2.4142027811737001E+18"/>
    <n v="23591"/>
    <d v="2019-05-01T00:00:00"/>
  </r>
  <r>
    <n v="1900005761"/>
    <d v="2019-12-28T00:00:00"/>
    <s v="Brokerage"/>
    <s v="Ahmedabad"/>
    <s v="Global Client Network (GNB Inward)"/>
    <m/>
    <x v="1"/>
    <x v="1"/>
    <s v="F"/>
    <s v="OG-20-2202-3315-00000012"/>
    <n v="19181"/>
    <d v="2019-08-02T00:00:00"/>
  </r>
  <r>
    <n v="1900005767"/>
    <d v="2019-12-28T00:00:00"/>
    <s v="Brokerage"/>
    <s v="Ahmedabad"/>
    <s v="Small Medium Enterpries (SME)"/>
    <m/>
    <x v="9"/>
    <x v="0"/>
    <s v="G"/>
    <n v="2.3060011180300001E+19"/>
    <n v="8228"/>
    <d v="2019-02-28T00:00:00"/>
  </r>
  <r>
    <n v="1900005768"/>
    <d v="2019-12-28T00:00:00"/>
    <s v="Brokerage"/>
    <s v="Ahmedabad"/>
    <s v="Small Medium Enterpries (SME)"/>
    <m/>
    <x v="9"/>
    <x v="3"/>
    <s v="G"/>
    <n v="2.3060011180300001E+19"/>
    <n v="5241"/>
    <d v="2019-07-12T00:00:00"/>
  </r>
  <r>
    <n v="1900005769"/>
    <d v="2019-12-28T00:00:00"/>
    <s v="Brokerage"/>
    <s v="Ahmedabad"/>
    <s v="Small Medium Enterpries (SME)"/>
    <m/>
    <x v="9"/>
    <x v="3"/>
    <s v="G"/>
    <n v="9.9000046190799995E+19"/>
    <n v="13154"/>
    <d v="2019-10-10T00:00:00"/>
  </r>
  <r>
    <n v="1900005770"/>
    <d v="2019-12-28T00:00:00"/>
    <s v="Brokerage"/>
    <s v="Ahmedabad"/>
    <s v="Small Medium Enterpries (SME)"/>
    <m/>
    <x v="9"/>
    <x v="0"/>
    <s v="G"/>
    <n v="9.9000046190799995E+19"/>
    <n v="14461"/>
    <d v="2019-09-08T00:00:00"/>
  </r>
  <r>
    <n v="1900005771"/>
    <d v="2019-12-28T00:00:00"/>
    <s v="Brokerage"/>
    <s v="Ahmedabad"/>
    <s v="Global Client Network (GNB Inward)"/>
    <m/>
    <x v="1"/>
    <x v="1"/>
    <s v="H"/>
    <s v="2019-L0138835-FWC"/>
    <n v="2853"/>
    <d v="2019-06-23T00:00:00"/>
  </r>
  <r>
    <n v="1900005772"/>
    <d v="2019-12-28T00:00:00"/>
    <s v="Brokerage"/>
    <s v="Ahmedabad"/>
    <s v="Global Client Network (GNB Inward)"/>
    <m/>
    <x v="1"/>
    <x v="1"/>
    <s v="H"/>
    <s v="2019-L0139704-PBL"/>
    <n v="495"/>
    <d v="2019-06-23T00:00:00"/>
  </r>
  <r>
    <n v="1900005773"/>
    <d v="2019-12-28T00:00:00"/>
    <s v="Brokerage"/>
    <s v="Ahmedabad"/>
    <s v="Global Client Network (GNB Inward)"/>
    <m/>
    <x v="1"/>
    <x v="3"/>
    <s v="H"/>
    <s v="2018-F0513845-BSS"/>
    <n v="5891"/>
    <d v="2019-02-04T00:00:00"/>
  </r>
  <r>
    <n v="1900005774"/>
    <d v="2019-12-28T00:00:00"/>
    <s v="Brokerage"/>
    <s v="Ahmedabad"/>
    <s v="Property / BI"/>
    <n v="3"/>
    <x v="7"/>
    <x v="2"/>
    <s v="N"/>
    <s v="OG-20-2202-4004-00000043"/>
    <n v="4596"/>
    <d v="2019-05-16T00:00:00"/>
  </r>
  <r>
    <n v="1900005775"/>
    <d v="2019-12-28T00:00:00"/>
    <s v="Brokerage"/>
    <s v="Ahmedabad"/>
    <s v="Construction, Power &amp; Infrastructure"/>
    <n v="3"/>
    <x v="7"/>
    <x v="2"/>
    <s v="S"/>
    <n v="9.9000044180300005E+19"/>
    <n v="21443"/>
    <d v="2019-07-03T00:00:00"/>
  </r>
  <r>
    <n v="1900005776"/>
    <d v="2019-12-28T00:00:00"/>
    <s v="Brokerage"/>
    <s v="Ahmedabad"/>
    <s v="Construction, Power &amp; Infrastructure"/>
    <n v="3"/>
    <x v="7"/>
    <x v="2"/>
    <s v="S"/>
    <n v="9.9000044180300005E+19"/>
    <n v="21442"/>
    <d v="2019-10-20T00:00:00"/>
  </r>
  <r>
    <n v="1900005777"/>
    <d v="2019-12-28T00:00:00"/>
    <s v="Brokerage"/>
    <s v="Ahmedabad"/>
    <s v="Construction, Power &amp; Infrastructure"/>
    <n v="3"/>
    <x v="7"/>
    <x v="2"/>
    <s v="S"/>
    <n v="9.9000044180300005E+19"/>
    <n v="21443"/>
    <d v="2019-03-16T00:00:00"/>
  </r>
  <r>
    <n v="1900005778"/>
    <d v="2019-12-28T00:00:00"/>
    <s v="Brokerage"/>
    <s v="Ahmedabad"/>
    <s v="Construction, Power &amp; Infrastructure"/>
    <n v="3"/>
    <x v="7"/>
    <x v="2"/>
    <s v="S"/>
    <n v="9.9000044180300005E+19"/>
    <n v="17949"/>
    <d v="2019-07-03T00:00:00"/>
  </r>
  <r>
    <n v="1900005779"/>
    <d v="2019-12-28T00:00:00"/>
    <s v="Brokerage"/>
    <s v="Ahmedabad"/>
    <s v="Construction, Power &amp; Infrastructure"/>
    <n v="3"/>
    <x v="7"/>
    <x v="2"/>
    <s v="S"/>
    <n v="9.9000044180300005E+19"/>
    <n v="17949"/>
    <d v="2019-03-16T00:00:00"/>
  </r>
  <r>
    <n v="1900005780"/>
    <d v="2019-12-28T00:00:00"/>
    <s v="Brokerage"/>
    <s v="Ahmedabad"/>
    <s v="Property / BI"/>
    <m/>
    <x v="3"/>
    <x v="0"/>
    <s v="S"/>
    <s v="PFS/I3353707/71/01/006343"/>
    <n v="7889"/>
    <d v="2019-01-12T00:00:00"/>
  </r>
  <r>
    <n v="1900005781"/>
    <d v="2019-12-28T00:00:00"/>
    <s v="Brokerage"/>
    <s v="Ahmedabad"/>
    <s v="Liability"/>
    <n v="3"/>
    <x v="7"/>
    <x v="2"/>
    <s v="S"/>
    <n v="3.1142031258438999E+18"/>
    <n v="8198"/>
    <d v="2019-10-25T00:00:00"/>
  </r>
  <r>
    <n v="1900005782"/>
    <d v="2019-12-28T00:00:00"/>
    <s v="Brokerage"/>
    <s v="Ahmedabad"/>
    <s v="Employee Benefits (EB)"/>
    <m/>
    <x v="4"/>
    <x v="3"/>
    <s v="S"/>
    <s v="H0048996"/>
    <n v="18697"/>
    <d v="2019-03-11T00:00:00"/>
  </r>
  <r>
    <n v="1900005783"/>
    <d v="2019-12-28T00:00:00"/>
    <s v="Brokerage"/>
    <s v="Ahmedabad"/>
    <s v="Employee Benefits (EB)"/>
    <m/>
    <x v="4"/>
    <x v="3"/>
    <s v="S"/>
    <s v="H0048996"/>
    <n v="17140"/>
    <d v="2019-10-11T00:00:00"/>
  </r>
  <r>
    <n v="1900005784"/>
    <d v="2019-12-28T00:00:00"/>
    <s v="Brokerage"/>
    <s v="Ahmedabad"/>
    <s v="Employee Benefits (EB)"/>
    <m/>
    <x v="4"/>
    <x v="3"/>
    <s v="S"/>
    <s v="H0048996"/>
    <n v="8561"/>
    <d v="2019-11-14T00:00:00"/>
  </r>
  <r>
    <n v="1900005785"/>
    <d v="2019-12-28T00:00:00"/>
    <s v="Brokerage"/>
    <s v="Ahmedabad"/>
    <s v="Liability"/>
    <m/>
    <x v="3"/>
    <x v="1"/>
    <s v="T"/>
    <n v="43191787"/>
    <n v="6213"/>
    <d v="2019-07-03T00:00:00"/>
  </r>
  <r>
    <n v="1900005786"/>
    <d v="2019-12-28T00:00:00"/>
    <s v="Brokerage"/>
    <s v="Ahmedabad"/>
    <s v="Global Client Network (GNB Inward)"/>
    <m/>
    <x v="1"/>
    <x v="1"/>
    <s v="T"/>
    <s v="OG-20-2202-4097-00000201"/>
    <n v="8625"/>
    <d v="2019-09-21T00:00:00"/>
  </r>
  <r>
    <n v="1900005787"/>
    <d v="2019-12-28T00:00:00"/>
    <s v="Brokerage"/>
    <s v="Ahmedabad"/>
    <s v="Global Client Network (GNB Inward)"/>
    <m/>
    <x v="1"/>
    <x v="1"/>
    <s v="T"/>
    <s v="OG-20-2202-4097-00000170"/>
    <n v="4579"/>
    <d v="2019-09-21T00:00:00"/>
  </r>
  <r>
    <n v="1900005788"/>
    <d v="2019-12-28T00:00:00"/>
    <s v="Brokerage"/>
    <s v="Ahmedabad"/>
    <s v="Global Client Network (GNB Inward)"/>
    <m/>
    <x v="1"/>
    <x v="3"/>
    <s v="T"/>
    <s v="OG-19-2202-1005-00000153"/>
    <n v="1980"/>
    <d v="2019-06-14T00:00:00"/>
  </r>
  <r>
    <n v="1900005789"/>
    <d v="2019-12-28T00:00:00"/>
    <s v="Brokerage"/>
    <s v="Ahmedabad"/>
    <s v="Global Client Network (GNB Inward)"/>
    <m/>
    <x v="1"/>
    <x v="1"/>
    <s v="T"/>
    <s v="OG-20-2202-4097-00000171"/>
    <n v="3330"/>
    <d v="2019-09-21T00:00:00"/>
  </r>
  <r>
    <n v="1900005910"/>
    <d v="2019-12-31T00:00:00"/>
    <s v="Brokerage"/>
    <s v="Ahmedabad"/>
    <s v="Construction, Power &amp; Infrastructure"/>
    <n v="2"/>
    <x v="6"/>
    <x v="2"/>
    <s v="P"/>
    <s v="'99000044180300000047"/>
    <n v="90282"/>
    <d v="2019-02-27T00:00:00"/>
  </r>
  <r>
    <n v="1900005911"/>
    <d v="2019-12-31T00:00:00"/>
    <s v="Brokerage"/>
    <s v="Ahmedabad"/>
    <s v="Construction, Power &amp; Infrastructure"/>
    <n v="13"/>
    <x v="5"/>
    <x v="2"/>
    <s v="P"/>
    <s v="'99000044180300000048"/>
    <n v="68639"/>
    <d v="2019-05-14T00:00:00"/>
  </r>
  <r>
    <n v="1900005912"/>
    <d v="2019-12-31T00:00:00"/>
    <s v="Brokerage"/>
    <s v="Ahmedabad"/>
    <s v="Construction, Power &amp; Infrastructure"/>
    <n v="2"/>
    <x v="6"/>
    <x v="2"/>
    <s v="P"/>
    <s v="'99000044180300000047"/>
    <n v="90282"/>
    <d v="2019-08-27T00:00:00"/>
  </r>
  <r>
    <n v="1900005913"/>
    <d v="2019-12-31T00:00:00"/>
    <s v="Brokerage"/>
    <s v="Ahmedabad"/>
    <s v="Construction, Power &amp; Infrastructure"/>
    <n v="2"/>
    <x v="6"/>
    <x v="2"/>
    <s v="P"/>
    <s v="'99000044180300000047"/>
    <n v="90282"/>
    <d v="2019-05-27T00:00:00"/>
  </r>
  <r>
    <n v="1900005915"/>
    <d v="2019-12-31T00:00:00"/>
    <s v="Brokerage"/>
    <s v="Ahmedabad"/>
    <s v="Construction, Power &amp; Infrastructure"/>
    <n v="13"/>
    <x v="5"/>
    <x v="2"/>
    <s v="P"/>
    <s v="'99000044180300000076"/>
    <n v="67102"/>
    <d v="2019-03-27T00:00:00"/>
  </r>
  <r>
    <n v="1900005959"/>
    <d v="2019-12-31T00:00:00"/>
    <s v="Brokerage"/>
    <s v="Ahmedabad"/>
    <s v="Liability"/>
    <m/>
    <x v="5"/>
    <x v="1"/>
    <s v="H"/>
    <s v="'0300004329"/>
    <n v="125000"/>
    <d v="2019-01-31T00:00:00"/>
  </r>
  <r>
    <n v="1900005960"/>
    <d v="2019-12-31T00:00:00"/>
    <s v="Brokerage"/>
    <s v="Ahmedabad"/>
    <s v="Trade Credit &amp;amp; Political Risk"/>
    <m/>
    <x v="8"/>
    <x v="1"/>
    <s v="M"/>
    <s v="TBA"/>
    <n v="115781"/>
    <d v="2019-07-28T00:00:00"/>
  </r>
  <r>
    <n v="1900005961"/>
    <d v="2019-12-31T00:00:00"/>
    <s v="Brokerage"/>
    <s v="Ahmedabad"/>
    <s v="Liability"/>
    <m/>
    <x v="5"/>
    <x v="1"/>
    <s v="C"/>
    <s v="'23060036180200000022"/>
    <n v="137500"/>
    <d v="2019-01-01T00:00:00"/>
  </r>
  <r>
    <n v="1900005962"/>
    <d v="2019-12-31T00:00:00"/>
    <s v="Brokerage"/>
    <s v="Ahmedabad"/>
    <s v="Construction, Power &amp; Infrastructure"/>
    <n v="2"/>
    <x v="6"/>
    <x v="2"/>
    <s v="P"/>
    <s v="'99000044180300000078"/>
    <n v="208093"/>
    <d v="2019-03-25T00:00:00"/>
  </r>
  <r>
    <n v="1900005964"/>
    <d v="2019-12-31T00:00:00"/>
    <s v="Brokerage"/>
    <s v="Ahmedabad"/>
    <s v="Construction, Power &amp; Infrastructure"/>
    <n v="2"/>
    <x v="6"/>
    <x v="2"/>
    <s v="P"/>
    <s v="'99000044180300000078"/>
    <n v="153332"/>
    <d v="2019-07-07T00:00:00"/>
  </r>
  <r>
    <n v="1900005965"/>
    <d v="2019-12-31T00:00:00"/>
    <s v="Brokerage"/>
    <s v="Ahmedabad"/>
    <s v="Liability"/>
    <m/>
    <x v="5"/>
    <x v="1"/>
    <s v="C"/>
    <s v="'91000036191700000002"/>
    <n v="131250"/>
    <d v="2019-05-23T00:00:00"/>
  </r>
  <r>
    <n v="2000001072"/>
    <d v="2020-01-03T00:00:00"/>
    <s v="Brokerage"/>
    <s v="Ahmedabad"/>
    <s v="Marine"/>
    <m/>
    <x v="9"/>
    <x v="3"/>
    <s v="S"/>
    <n v="2.4142025629033999E+18"/>
    <n v="56100"/>
    <d v="2019-03-08T00:00:00"/>
  </r>
  <r>
    <n v="2000001076"/>
    <d v="2020-01-03T00:00:00"/>
    <s v="Brokerage"/>
    <s v="Ahmedabad"/>
    <s v="Marine"/>
    <m/>
    <x v="5"/>
    <x v="1"/>
    <s v="H"/>
    <s v="0830016972 02"/>
    <n v="50333"/>
    <d v="2019-03-01T00:00:00"/>
  </r>
  <r>
    <n v="2000001082"/>
    <d v="2020-01-03T00:00:00"/>
    <s v="Brokerage"/>
    <s v="Ahmedabad"/>
    <s v="Liability"/>
    <m/>
    <x v="5"/>
    <x v="1"/>
    <s v="T"/>
    <n v="41046110"/>
    <n v="74250"/>
    <d v="2019-04-09T00:00:00"/>
  </r>
  <r>
    <n v="2000001083"/>
    <d v="2020-01-03T00:00:00"/>
    <s v="Brokerage"/>
    <s v="Ahmedabad"/>
    <s v="Employee Benefits (EB)"/>
    <m/>
    <x v="3"/>
    <x v="1"/>
    <s v="N"/>
    <s v="4101191100000008-00"/>
    <n v="48929"/>
    <d v="2019-11-10T00:00:00"/>
  </r>
  <r>
    <n v="2000001086"/>
    <d v="2020-01-03T00:00:00"/>
    <s v="Brokerage"/>
    <s v="Ahmedabad"/>
    <s v="Global Client Network (GNB Inward)"/>
    <n v="1"/>
    <x v="2"/>
    <x v="2"/>
    <s v="P"/>
    <n v="1.11200441808E+19"/>
    <n v="49401"/>
    <d v="2019-01-03T00:00:00"/>
  </r>
  <r>
    <n v="2000001563"/>
    <d v="2020-01-16T00:00:00"/>
    <s v="Brokerage"/>
    <s v="Ahmedabad"/>
    <s v="Marine"/>
    <m/>
    <x v="3"/>
    <x v="0"/>
    <s v="S"/>
    <s v="MCO/I3350570/71/01/006343"/>
    <n v="9075"/>
    <d v="2019-01-12T00:00:00"/>
  </r>
  <r>
    <n v="2000001567"/>
    <d v="2020-01-16T00:00:00"/>
    <s v="Brokerage"/>
    <s v="Ahmedabad"/>
    <s v="Construction, Power &amp; Infrastructure"/>
    <n v="13"/>
    <x v="5"/>
    <x v="2"/>
    <s v="M"/>
    <s v="'11120044180300000011"/>
    <n v="24072"/>
    <d v="2019-03-13T00:00:00"/>
  </r>
  <r>
    <n v="2000001570"/>
    <d v="2020-01-16T00:00:00"/>
    <s v="Brokerage"/>
    <s v="Ahmedabad"/>
    <s v="Employee Benefits (EB)"/>
    <m/>
    <x v="4"/>
    <x v="1"/>
    <s v="T"/>
    <s v="LPGPA0000000200/01"/>
    <n v="5550"/>
    <d v="2019-01-04T00:00:00"/>
  </r>
  <r>
    <n v="2000001575"/>
    <d v="2020-01-16T00:00:00"/>
    <s v="Brokerage"/>
    <s v="Ahmedabad"/>
    <s v="Property / BI"/>
    <n v="13"/>
    <x v="5"/>
    <x v="2"/>
    <s v="P"/>
    <s v="'99000046192400000039"/>
    <n v="10938"/>
    <d v="2019-06-12T00:00:00"/>
  </r>
  <r>
    <n v="2000001579"/>
    <d v="2020-01-16T00:00:00"/>
    <s v="Brokerage"/>
    <s v="Ahmedabad"/>
    <s v="Emerging Corporates Group (ECG)"/>
    <n v="3"/>
    <x v="7"/>
    <x v="2"/>
    <s v="S"/>
    <n v="2280038722"/>
    <n v="2789"/>
    <d v="2019-07-15T00:00:00"/>
  </r>
  <r>
    <n v="2000001583"/>
    <d v="2020-01-16T00:00:00"/>
    <s v="Brokerage"/>
    <s v="Ahmedabad"/>
    <s v="Marine"/>
    <m/>
    <x v="9"/>
    <x v="3"/>
    <s v="S"/>
    <n v="2.4142025629033999E+18"/>
    <n v="14025"/>
    <d v="2019-10-22T00:00:00"/>
  </r>
  <r>
    <n v="2000001589"/>
    <d v="2020-01-16T00:00:00"/>
    <s v="Brokerage"/>
    <s v="Ahmedabad"/>
    <s v="Global Client Network (GNB Inward)"/>
    <m/>
    <x v="1"/>
    <x v="1"/>
    <s v="G"/>
    <s v="32099602-01"/>
    <n v="1112"/>
    <d v="2019-01-23T00:00:00"/>
  </r>
  <r>
    <n v="2000001598"/>
    <d v="2020-01-16T00:00:00"/>
    <s v="Brokerage"/>
    <s v="Ahmedabad"/>
    <s v="Employee Benefits (EB)"/>
    <m/>
    <x v="4"/>
    <x v="1"/>
    <s v="F"/>
    <n v="2.9992015408021002E+18"/>
    <n v="4302"/>
    <d v="2019-11-01T00:00:00"/>
  </r>
  <r>
    <n v="2000001604"/>
    <d v="2020-01-16T00:00:00"/>
    <s v="Brokerage"/>
    <s v="Ahmedabad"/>
    <s v="Liability"/>
    <n v="13"/>
    <x v="5"/>
    <x v="2"/>
    <s v="H"/>
    <s v="'2302003268"/>
    <n v="21875"/>
    <d v="2019-02-11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4">
  <r>
    <x v="0"/>
    <x v="0"/>
    <s v="Ahmedabad"/>
    <s v="Mahendra"/>
    <x v="0"/>
  </r>
  <r>
    <x v="0"/>
    <x v="0"/>
    <s v="Ahmedabad"/>
    <m/>
    <x v="0"/>
  </r>
  <r>
    <x v="0"/>
    <x v="0"/>
    <s v="Ahmedabad"/>
    <s v="Akash"/>
    <x v="1"/>
  </r>
  <r>
    <x v="0"/>
    <x v="0"/>
    <s v="Ahmedabad"/>
    <s v="Shivam"/>
    <x v="2"/>
  </r>
  <r>
    <x v="0"/>
    <x v="0"/>
    <s v="Ahmedabad"/>
    <s v="Surya"/>
    <x v="3"/>
  </r>
  <r>
    <x v="0"/>
    <x v="0"/>
    <s v="Ahmedabad"/>
    <s v="Muralidharan VS"/>
    <x v="3"/>
  </r>
  <r>
    <x v="0"/>
    <x v="0"/>
    <s v="Ahmedabad"/>
    <s v="Srikanth Boddu"/>
    <x v="4"/>
  </r>
  <r>
    <x v="1"/>
    <x v="1"/>
    <s v="Ahmedabad"/>
    <s v="Ganesh H"/>
    <x v="5"/>
  </r>
  <r>
    <x v="1"/>
    <x v="1"/>
    <s v="Ahmedabad"/>
    <s v="Usha G"/>
    <x v="2"/>
  </r>
  <r>
    <x v="1"/>
    <x v="1"/>
    <s v="Ahmedabad"/>
    <s v="Usha G"/>
    <x v="6"/>
  </r>
  <r>
    <x v="1"/>
    <x v="1"/>
    <s v="Ahmedabad"/>
    <s v="Usha G"/>
    <x v="7"/>
  </r>
  <r>
    <x v="1"/>
    <x v="1"/>
    <s v="Ahmedabad"/>
    <s v="Usha G"/>
    <x v="3"/>
  </r>
  <r>
    <x v="2"/>
    <x v="2"/>
    <s v="Ahmedabad"/>
    <s v="Srikanth Boddu"/>
    <x v="8"/>
  </r>
  <r>
    <x v="2"/>
    <x v="2"/>
    <s v="Ahmedabad"/>
    <s v="Harsha"/>
    <x v="8"/>
  </r>
  <r>
    <x v="2"/>
    <x v="2"/>
    <s v="Ahmedabad"/>
    <s v="Usha G"/>
    <x v="4"/>
  </r>
  <r>
    <x v="2"/>
    <x v="2"/>
    <s v="Ahmedabad"/>
    <m/>
    <x v="9"/>
  </r>
  <r>
    <x v="3"/>
    <x v="3"/>
    <s v="Ahmedabad"/>
    <s v="jamuna"/>
    <x v="2"/>
  </r>
  <r>
    <x v="3"/>
    <x v="3"/>
    <s v="Ahmedabad"/>
    <m/>
    <x v="3"/>
  </r>
  <r>
    <x v="3"/>
    <x v="3"/>
    <s v="Ahmedabad"/>
    <s v="Jeyaraman N, Srikanth Boddu"/>
    <x v="8"/>
  </r>
  <r>
    <x v="3"/>
    <x v="3"/>
    <s v="Ahmedabad"/>
    <m/>
    <x v="4"/>
  </r>
  <r>
    <x v="4"/>
    <x v="4"/>
    <s v="Ahmedabad"/>
    <s v="Ankush"/>
    <x v="6"/>
  </r>
  <r>
    <x v="4"/>
    <x v="4"/>
    <s v="Ahmedabad"/>
    <m/>
    <x v="10"/>
  </r>
  <r>
    <x v="4"/>
    <x v="4"/>
    <s v="Ahmedabad"/>
    <s v="Sanskriti"/>
    <x v="10"/>
  </r>
  <r>
    <x v="5"/>
    <x v="5"/>
    <s v="Ahmedabad"/>
    <s v="Aditya"/>
    <x v="11"/>
  </r>
  <r>
    <x v="5"/>
    <x v="5"/>
    <s v="Ahmedabad"/>
    <s v="Jeyaraman N, Chitra S"/>
    <x v="11"/>
  </r>
  <r>
    <x v="5"/>
    <x v="5"/>
    <s v="Ahmedabad"/>
    <s v="Srikanth Boddu"/>
    <x v="11"/>
  </r>
  <r>
    <x v="5"/>
    <x v="5"/>
    <s v="Ahmedabad"/>
    <s v="Srikanth Boddu"/>
    <x v="12"/>
  </r>
  <r>
    <x v="6"/>
    <x v="6"/>
    <s v="Ahmedabad"/>
    <s v="Jeyaraman N"/>
    <x v="8"/>
  </r>
  <r>
    <x v="6"/>
    <x v="6"/>
    <s v="Ahmedabad"/>
    <s v="Jeyaraman N"/>
    <x v="4"/>
  </r>
  <r>
    <x v="6"/>
    <x v="6"/>
    <s v="Ahmedabad"/>
    <s v="Jeyaraman N"/>
    <x v="11"/>
  </r>
  <r>
    <x v="7"/>
    <x v="7"/>
    <s v="Ahmedabad"/>
    <s v="Jeyaraman N"/>
    <x v="12"/>
  </r>
  <r>
    <x v="7"/>
    <x v="7"/>
    <s v="Ahmedabad"/>
    <m/>
    <x v="10"/>
  </r>
  <r>
    <x v="8"/>
    <x v="8"/>
    <s v="Ahmedabad"/>
    <s v="Jeyaraman N"/>
    <x v="12"/>
  </r>
  <r>
    <x v="8"/>
    <x v="8"/>
    <s v="Ahmedabad"/>
    <s v="Jeyaraman N, Chitra S"/>
    <x v="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9">
  <r>
    <x v="0"/>
    <x v="0"/>
    <n v="3"/>
    <x v="0"/>
    <x v="0"/>
    <x v="0"/>
    <d v="2019-11-13T00:00:00"/>
    <x v="0"/>
    <s v="Ahmedabad"/>
    <s v="Employee Benefits (EB)"/>
    <x v="0"/>
    <s v="Mediclaim"/>
    <s v="Group Medical"/>
  </r>
  <r>
    <x v="1"/>
    <x v="1"/>
    <n v="1"/>
    <x v="1"/>
    <x v="1"/>
    <x v="1"/>
    <d v="2020-03-31T00:00:00"/>
    <x v="0"/>
    <s v="Ahmedabad"/>
    <s v="Employee Benefits (EB)"/>
    <x v="0"/>
    <s v="Mediclaim"/>
    <s v="Group Personal Accident"/>
  </r>
  <r>
    <x v="2"/>
    <x v="2"/>
    <n v="1"/>
    <x v="1"/>
    <x v="2"/>
    <x v="2"/>
    <d v="2020-06-30T00:00:00"/>
    <x v="0"/>
    <s v="Ahmedabad"/>
    <s v="Marine"/>
    <x v="1"/>
    <s v="Marine Hull"/>
    <s v="Charterers' Liability Policy"/>
  </r>
  <r>
    <x v="3"/>
    <x v="3"/>
    <n v="1"/>
    <x v="1"/>
    <x v="2"/>
    <x v="2"/>
    <d v="2020-03-31T00:00:00"/>
    <x v="0"/>
    <s v="Ahmedabad"/>
    <s v="Marine"/>
    <x v="1"/>
    <s v="Marine Hull"/>
    <s v="Charterers' Liability Policy"/>
  </r>
  <r>
    <x v="4"/>
    <x v="4"/>
    <n v="1"/>
    <x v="1"/>
    <x v="3"/>
    <x v="2"/>
    <d v="2020-03-31T00:00:00"/>
    <x v="0"/>
    <s v="Ahmedabad"/>
    <s v="Trade Credit &amp;amp; Political Risk"/>
    <x v="2"/>
    <s v="Miscellaneous"/>
    <s v="Trade Credit Insurance"/>
  </r>
  <r>
    <x v="5"/>
    <x v="5"/>
    <n v="1"/>
    <x v="1"/>
    <x v="2"/>
    <x v="2"/>
    <d v="2020-05-31T00:00:00"/>
    <x v="0"/>
    <s v="Ahmedabad"/>
    <s v="Liability"/>
    <x v="3"/>
    <s v="Financial Lines"/>
    <s v="Commercial General Liability"/>
  </r>
  <r>
    <x v="6"/>
    <x v="6"/>
    <n v="1"/>
    <x v="1"/>
    <x v="2"/>
    <x v="2"/>
    <d v="2020-05-31T00:00:00"/>
    <x v="0"/>
    <s v="Ahmedabad"/>
    <s v="Marine"/>
    <x v="1"/>
    <s v="Marine Hull"/>
    <s v="Charterers' Liability Policy"/>
  </r>
  <r>
    <x v="7"/>
    <x v="7"/>
    <n v="1"/>
    <x v="1"/>
    <x v="2"/>
    <x v="3"/>
    <d v="2020-06-30T00:00:00"/>
    <x v="0"/>
    <s v="Ahmedabad"/>
    <s v="Employee Benefits (EB)"/>
    <x v="0"/>
    <s v="Mediclaim"/>
    <s v="Group Medical"/>
  </r>
  <r>
    <x v="8"/>
    <x v="8"/>
    <n v="1"/>
    <x v="1"/>
    <x v="2"/>
    <x v="2"/>
    <d v="2020-03-31T00:00:00"/>
    <x v="0"/>
    <s v="Ahmedabad"/>
    <s v="Marine"/>
    <x v="1"/>
    <s v="Marine Hull"/>
    <s v="Charterers' Liability Policy"/>
  </r>
  <r>
    <x v="9"/>
    <x v="9"/>
    <n v="12"/>
    <x v="2"/>
    <x v="2"/>
    <x v="4"/>
    <d v="2020-03-31T00:00:00"/>
    <x v="0"/>
    <s v="Ahmedabad"/>
    <s v="Marine"/>
    <x v="1"/>
    <s v="Marine Hull"/>
    <s v="Charterers' Liability Policy"/>
  </r>
  <r>
    <x v="10"/>
    <x v="10"/>
    <n v="12"/>
    <x v="2"/>
    <x v="2"/>
    <x v="5"/>
    <d v="2020-03-31T00:00:00"/>
    <x v="0"/>
    <s v="Ahmedabad"/>
    <s v="Employee Benefits (EB)"/>
    <x v="0"/>
    <s v="Mediclaim"/>
    <s v="Group Medical"/>
  </r>
  <r>
    <x v="11"/>
    <x v="11"/>
    <n v="12"/>
    <x v="2"/>
    <x v="2"/>
    <x v="6"/>
    <d v="2020-03-31T00:00:00"/>
    <x v="0"/>
    <s v="Ahmedabad"/>
    <s v="Employee Benefits (EB)"/>
    <x v="0"/>
    <s v="Mediclaim"/>
    <s v="Group Personal Accident"/>
  </r>
  <r>
    <x v="12"/>
    <x v="12"/>
    <n v="12"/>
    <x v="2"/>
    <x v="4"/>
    <x v="7"/>
    <d v="2020-05-31T00:00:00"/>
    <x v="0"/>
    <s v="Ahmedabad"/>
    <s v="Employee Benefits (EB)"/>
    <x v="0"/>
    <s v="Mediclaim"/>
    <s v="Group Medical"/>
  </r>
  <r>
    <x v="13"/>
    <x v="13"/>
    <n v="12"/>
    <x v="2"/>
    <x v="5"/>
    <x v="5"/>
    <d v="2020-05-31T00:00:00"/>
    <x v="0"/>
    <s v="Ahmedabad"/>
    <s v="Liability"/>
    <x v="3"/>
    <s v="Financial Lines"/>
    <s v="Cyber Liability Insurance"/>
  </r>
  <r>
    <x v="14"/>
    <x v="14"/>
    <n v="3"/>
    <x v="0"/>
    <x v="6"/>
    <x v="3"/>
    <d v="2019-12-01T00:00:00"/>
    <x v="0"/>
    <s v="Ahmedabad"/>
    <s v="Employee Benefits (EB)"/>
    <x v="0"/>
    <s v="Mediclaim"/>
    <s v="Group Medical"/>
  </r>
  <r>
    <x v="15"/>
    <x v="15"/>
    <n v="10"/>
    <x v="3"/>
    <x v="7"/>
    <x v="2"/>
    <d v="2019-12-09T00:00:00"/>
    <x v="0"/>
    <s v="Ahmedabad"/>
    <s v="Employee Benefits (EB)"/>
    <x v="0"/>
    <s v="Mediclaim"/>
    <s v="Group Medical"/>
  </r>
  <r>
    <x v="16"/>
    <x v="16"/>
    <n v="10"/>
    <x v="3"/>
    <x v="8"/>
    <x v="8"/>
    <d v="2019-12-11T00:00:00"/>
    <x v="0"/>
    <s v="Ahmedabad"/>
    <s v="Employee Benefits (EB)"/>
    <x v="2"/>
    <s v="Miscellaneous"/>
    <s v="Group Medical"/>
  </r>
  <r>
    <x v="17"/>
    <x v="17"/>
    <n v="3"/>
    <x v="0"/>
    <x v="9"/>
    <x v="4"/>
    <d v="2019-09-30T00:00:00"/>
    <x v="1"/>
    <s v="Ahmedabad"/>
    <s v="Employee Benefits (EB)"/>
    <x v="0"/>
    <s v="Mediclaim"/>
    <s v="Group Medical"/>
  </r>
  <r>
    <x v="18"/>
    <x v="18"/>
    <n v="10"/>
    <x v="3"/>
    <x v="8"/>
    <x v="9"/>
    <d v="2019-10-29T00:00:00"/>
    <x v="0"/>
    <s v="Ahmedabad"/>
    <s v="Employee Benefits (EB)"/>
    <x v="0"/>
    <s v="Mediclaim"/>
    <s v="Group Medical"/>
  </r>
  <r>
    <x v="19"/>
    <x v="19"/>
    <n v="3"/>
    <x v="0"/>
    <x v="2"/>
    <x v="2"/>
    <d v="2019-11-15T00:00:00"/>
    <x v="0"/>
    <s v="Ahmedabad"/>
    <s v="Employee Benefits (EB)"/>
    <x v="0"/>
    <s v="Mediclaim"/>
    <s v="Group Medical"/>
  </r>
  <r>
    <x v="20"/>
    <x v="20"/>
    <n v="3"/>
    <x v="0"/>
    <x v="10"/>
    <x v="9"/>
    <d v="2019-12-01T00:00:00"/>
    <x v="0"/>
    <s v="Ahmedabad"/>
    <s v="Employee Benefits (EB)"/>
    <x v="0"/>
    <s v="Mediclaim"/>
    <s v="Group Medical"/>
  </r>
  <r>
    <x v="21"/>
    <x v="21"/>
    <n v="10"/>
    <x v="3"/>
    <x v="11"/>
    <x v="2"/>
    <d v="2019-11-30T00:00:00"/>
    <x v="0"/>
    <s v="Ahmedabad"/>
    <s v="Emerging Corporates Group (ECG)"/>
    <x v="0"/>
    <s v="Mediclaim"/>
    <s v="Group Medical"/>
  </r>
  <r>
    <x v="22"/>
    <x v="22"/>
    <n v="10"/>
    <x v="3"/>
    <x v="12"/>
    <x v="10"/>
    <d v="2019-11-30T00:00:00"/>
    <x v="0"/>
    <s v="Ahmedabad"/>
    <s v="Emerging Corporates Group (ECG)"/>
    <x v="0"/>
    <s v="Mediclaim"/>
    <s v="Group Personal Accident"/>
  </r>
  <r>
    <x v="23"/>
    <x v="23"/>
    <n v="10"/>
    <x v="3"/>
    <x v="13"/>
    <x v="11"/>
    <d v="2019-09-30T00:00:00"/>
    <x v="1"/>
    <s v="Ahmedabad"/>
    <s v="Liability"/>
    <x v="3"/>
    <s v="Financial Lines"/>
    <s v="Commercial General Liability"/>
  </r>
  <r>
    <x v="24"/>
    <x v="24"/>
    <n v="10"/>
    <x v="3"/>
    <x v="13"/>
    <x v="11"/>
    <d v="2019-09-30T00:00:00"/>
    <x v="1"/>
    <s v="Ahmedabad"/>
    <s v="Liability"/>
    <x v="3"/>
    <s v="Financial Lines"/>
    <s v="Commercial Crime Insurance"/>
  </r>
  <r>
    <x v="25"/>
    <x v="25"/>
    <n v="10"/>
    <x v="3"/>
    <x v="14"/>
    <x v="12"/>
    <d v="2019-11-30T00:00:00"/>
    <x v="0"/>
    <s v="Ahmedabad"/>
    <s v="Employee Benefits (EB)"/>
    <x v="0"/>
    <s v="Mediclaim"/>
    <s v="Group Medical"/>
  </r>
  <r>
    <x v="26"/>
    <x v="26"/>
    <n v="3"/>
    <x v="0"/>
    <x v="2"/>
    <x v="2"/>
    <d v="2019-10-31T00:00:00"/>
    <x v="1"/>
    <s v="Ahmedabad"/>
    <s v="Marine"/>
    <x v="1"/>
    <s v="Marine Cargo"/>
    <s v="Marine Combo policy ( EXIM +Inland)"/>
  </r>
  <r>
    <x v="27"/>
    <x v="27"/>
    <n v="12"/>
    <x v="2"/>
    <x v="15"/>
    <x v="4"/>
    <d v="2020-08-31T00:00:00"/>
    <x v="0"/>
    <s v="Ahmedabad"/>
    <s v="Property / BI"/>
    <x v="4"/>
    <s v="Constructions &amp;amp; Infrastructure"/>
    <s v="Industrial All Risks"/>
  </r>
  <r>
    <x v="28"/>
    <x v="28"/>
    <n v="3"/>
    <x v="0"/>
    <x v="2"/>
    <x v="13"/>
    <d v="2019-09-30T00:00:00"/>
    <x v="2"/>
    <s v="Ahmedabad"/>
    <s v="Marine"/>
    <x v="1"/>
    <s v="Marine Cargo"/>
    <s v="Marine Cargo"/>
  </r>
  <r>
    <x v="29"/>
    <x v="29"/>
    <n v="6"/>
    <x v="4"/>
    <x v="2"/>
    <x v="14"/>
    <d v="2020-03-31T00:00:00"/>
    <x v="0"/>
    <s v="Ahmedabad"/>
    <s v="Property / BI"/>
    <x v="4"/>
    <s v="Constructions &amp;amp; Infrastructure"/>
    <s v="Fire &amp;amp; Special Perils"/>
  </r>
  <r>
    <x v="30"/>
    <x v="30"/>
    <n v="6"/>
    <x v="4"/>
    <x v="13"/>
    <x v="1"/>
    <d v="2020-03-31T00:00:00"/>
    <x v="0"/>
    <s v="Ahmedabad"/>
    <s v="Construction, Power &amp; Infrastructure"/>
    <x v="5"/>
    <s v="Engineering"/>
    <s v="Contractors All Risk"/>
  </r>
  <r>
    <x v="31"/>
    <x v="31"/>
    <n v="6"/>
    <x v="4"/>
    <x v="2"/>
    <x v="4"/>
    <d v="2020-03-31T00:00:00"/>
    <x v="0"/>
    <s v="Ahmedabad"/>
    <s v="Property / BI"/>
    <x v="4"/>
    <s v="Constructions &amp;amp; Infrastructure"/>
    <s v="Fire &amp;amp; Special Perils"/>
  </r>
  <r>
    <x v="32"/>
    <x v="32"/>
    <n v="6"/>
    <x v="4"/>
    <x v="13"/>
    <x v="14"/>
    <d v="2020-03-31T00:00:00"/>
    <x v="0"/>
    <s v="Ahmedabad"/>
    <s v="Property / BI"/>
    <x v="4"/>
    <s v="Constructions &amp;amp; Infrastructure"/>
    <s v="Fire &amp;amp; Special Perils"/>
  </r>
  <r>
    <x v="33"/>
    <x v="33"/>
    <n v="6"/>
    <x v="4"/>
    <x v="16"/>
    <x v="2"/>
    <d v="2020-07-31T00:00:00"/>
    <x v="0"/>
    <s v="Ahmedabad"/>
    <s v="Property / BI"/>
    <x v="4"/>
    <s v="Constructions &amp;amp; Infrastructure"/>
    <s v="Fire &amp;amp; Special Perils"/>
  </r>
  <r>
    <x v="34"/>
    <x v="34"/>
    <n v="6"/>
    <x v="4"/>
    <x v="2"/>
    <x v="9"/>
    <d v="2020-06-30T00:00:00"/>
    <x v="0"/>
    <s v="Ahmedabad"/>
    <s v="Property / BI"/>
    <x v="4"/>
    <s v="Constructions &amp;amp; Infrastructure"/>
    <s v="Fire &amp;amp; Special Perils"/>
  </r>
  <r>
    <x v="35"/>
    <x v="35"/>
    <n v="6"/>
    <x v="4"/>
    <x v="2"/>
    <x v="4"/>
    <d v="2020-06-30T00:00:00"/>
    <x v="0"/>
    <s v="Ahmedabad"/>
    <s v="Property / BI"/>
    <x v="4"/>
    <s v="Constructions &amp;amp; Infrastructure"/>
    <s v="Fire &amp;amp; Special Perils"/>
  </r>
  <r>
    <x v="36"/>
    <x v="36"/>
    <n v="6"/>
    <x v="4"/>
    <x v="2"/>
    <x v="4"/>
    <d v="2020-06-30T00:00:00"/>
    <x v="0"/>
    <s v="Ahmedabad"/>
    <s v="Property / BI"/>
    <x v="4"/>
    <s v="Constructions &amp;amp; Infrastructure"/>
    <s v="Fire &amp;amp; Special Perils"/>
  </r>
  <r>
    <x v="37"/>
    <x v="37"/>
    <n v="6"/>
    <x v="4"/>
    <x v="2"/>
    <x v="0"/>
    <d v="2020-06-30T00:00:00"/>
    <x v="0"/>
    <s v="Ahmedabad"/>
    <s v="Property / BI"/>
    <x v="4"/>
    <s v="Constructions &amp;amp; Infrastructure"/>
    <s v="Fire &amp;amp; Special Perils"/>
  </r>
  <r>
    <x v="38"/>
    <x v="38"/>
    <n v="12"/>
    <x v="2"/>
    <x v="2"/>
    <x v="9"/>
    <d v="2020-06-30T00:00:00"/>
    <x v="0"/>
    <s v="Ahmedabad"/>
    <s v="Crises Mgmt / Terr / Political Risks / K&amp;amp;R"/>
    <x v="6"/>
    <s v="Political Risks"/>
    <s v="SABOTAGE &amp;amp; TERRORISM &amp;amp; Political Violence"/>
  </r>
  <r>
    <x v="39"/>
    <x v="39"/>
    <n v="12"/>
    <x v="2"/>
    <x v="5"/>
    <x v="14"/>
    <d v="2019-12-31T00:00:00"/>
    <x v="0"/>
    <s v="Ahmedabad"/>
    <s v="Construction, Power &amp; Infrastructure"/>
    <x v="5"/>
    <s v="Engineering"/>
    <s v="Contractors All Risk"/>
  </r>
  <r>
    <x v="40"/>
    <x v="40"/>
    <n v="12"/>
    <x v="2"/>
    <x v="16"/>
    <x v="2"/>
    <d v="2019-09-30T00:00:00"/>
    <x v="0"/>
    <s v="Ahmedabad"/>
    <s v="Construction, Power &amp; Infrastructure"/>
    <x v="5"/>
    <s v="Engineering"/>
    <s v="Contractors All Risk"/>
  </r>
  <r>
    <x v="41"/>
    <x v="41"/>
    <n v="10"/>
    <x v="3"/>
    <x v="5"/>
    <x v="15"/>
    <d v="2019-09-30T00:00:00"/>
    <x v="0"/>
    <s v="Ahmedabad"/>
    <s v="Construction, Power &amp; Infrastructure"/>
    <x v="5"/>
    <s v="Engineering"/>
    <s v="Contractors All Risk"/>
  </r>
  <r>
    <x v="42"/>
    <x v="42"/>
    <n v="10"/>
    <x v="3"/>
    <x v="13"/>
    <x v="16"/>
    <d v="2019-09-30T00:00:00"/>
    <x v="0"/>
    <s v="Ahmedabad"/>
    <s v="Construction, Power &amp; Infrastructure"/>
    <x v="5"/>
    <s v="Engineering"/>
    <s v="Contractors All Risk"/>
  </r>
  <r>
    <x v="43"/>
    <x v="43"/>
    <n v="3"/>
    <x v="0"/>
    <x v="17"/>
    <x v="2"/>
    <d v="2019-12-31T00:00:00"/>
    <x v="0"/>
    <s v="Ahmedabad"/>
    <s v="Property / BI"/>
    <x v="4"/>
    <s v="Constructions &amp;amp; Infrastructure"/>
    <s v="Fire &amp;amp; Special Perils"/>
  </r>
  <r>
    <x v="44"/>
    <x v="44"/>
    <n v="10"/>
    <x v="3"/>
    <x v="18"/>
    <x v="14"/>
    <d v="2019-09-30T00:00:00"/>
    <x v="0"/>
    <s v="Ahmedabad"/>
    <s v="Construction, Power &amp; Infrastructure"/>
    <x v="5"/>
    <s v="Engineering"/>
    <s v="Contractors All Risk"/>
  </r>
  <r>
    <x v="45"/>
    <x v="45"/>
    <n v="3"/>
    <x v="0"/>
    <x v="2"/>
    <x v="17"/>
    <d v="2019-10-01T00:00:00"/>
    <x v="1"/>
    <s v="Ahmedabad"/>
    <s v="Property / BI"/>
    <x v="4"/>
    <s v="Constructions &amp;amp; Infrastructure"/>
    <s v="Fire &amp;amp; Special Perils"/>
  </r>
  <r>
    <x v="46"/>
    <x v="46"/>
    <n v="12"/>
    <x v="2"/>
    <x v="16"/>
    <x v="2"/>
    <d v="2019-12-31T00:00:00"/>
    <x v="0"/>
    <s v="Ahmedabad"/>
    <s v="Property / BI"/>
    <x v="4"/>
    <s v="Constructions &amp;amp; Infrastructure"/>
    <s v="Fire &amp;amp; Special Perils"/>
  </r>
  <r>
    <x v="47"/>
    <x v="47"/>
    <n v="3"/>
    <x v="0"/>
    <x v="2"/>
    <x v="14"/>
    <d v="2019-09-30T00:00:00"/>
    <x v="2"/>
    <s v="Ahmedabad"/>
    <s v="Property / BI"/>
    <x v="4"/>
    <s v="Constructions &amp;amp; Infrastructure"/>
    <s v="Fire &amp;amp; Special Perils"/>
  </r>
  <r>
    <x v="48"/>
    <x v="48"/>
    <n v="12"/>
    <x v="2"/>
    <x v="2"/>
    <x v="14"/>
    <d v="2020-03-31T00:00:00"/>
    <x v="0"/>
    <s v="Ahmedabad"/>
    <s v="Liability"/>
    <x v="3"/>
    <s v="Financial Lines"/>
    <s v="Director &amp;amp; Officers / Management  Liability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03">
  <r>
    <n v="1900001087"/>
    <d v="2019-04-11T00:00:00"/>
    <s v="Fees"/>
    <s v="Ahmedabad"/>
    <s v="Liability"/>
    <m/>
    <s v="Neel Jain"/>
    <x v="0"/>
    <s v="I"/>
    <m/>
    <n v="84746"/>
    <d v="2019-04-10T00:00:00"/>
    <n v="0.61899822774388247"/>
  </r>
  <r>
    <n v="1900001106"/>
    <d v="2019-05-17T00:00:00"/>
    <s v="Brokerage"/>
    <s v="Ahmedabad"/>
    <s v="Global Client Network (GNB Inward)"/>
    <m/>
    <s v="Divya Dhingra"/>
    <x v="1"/>
    <s v="M"/>
    <n v="2.4142020928135997E+18"/>
    <n v="86724"/>
    <d v="2019-01-01T00:00:00"/>
    <m/>
  </r>
  <r>
    <n v="1900001110"/>
    <d v="2019-05-17T00:00:00"/>
    <s v="Brokerage"/>
    <s v="Ahmedabad"/>
    <s v="Global Client Network (GNB Inward)"/>
    <m/>
    <s v="Divya Dhingra"/>
    <x v="1"/>
    <s v="S"/>
    <s v="OG-19-2202-1018-00000060"/>
    <n v="148500"/>
    <d v="2019-03-01T00:00:00"/>
    <m/>
  </r>
  <r>
    <n v="1900001136"/>
    <d v="2019-05-30T00:00:00"/>
    <s v="Brokerage"/>
    <s v="Ahmedabad"/>
    <s v="Global Client Network (GNB Inward)"/>
    <n v="1"/>
    <s v="Vinay"/>
    <x v="2"/>
    <s v="V"/>
    <s v="OG-19-2202-3383-00000010"/>
    <n v="12019"/>
    <d v="2019-01-01T00:00:00"/>
    <n v="0.59466563721128662"/>
  </r>
  <r>
    <n v="1900001164"/>
    <d v="2019-06-11T00:00:00"/>
    <s v="Brokerage"/>
    <s v="Ahmedabad"/>
    <s v="Global Client Network (GNB Inward)"/>
    <m/>
    <s v="Divya Dhingra"/>
    <x v="1"/>
    <s v="I"/>
    <s v="020P000098803000"/>
    <n v="12500"/>
    <d v="2019-02-26T00:00:00"/>
    <n v="0.98673886141878842"/>
  </r>
  <r>
    <n v="1900001165"/>
    <d v="2019-06-11T00:00:00"/>
    <s v="Brokerage"/>
    <s v="Ahmedabad"/>
    <s v="Employee Benefits (EB)"/>
    <m/>
    <s v="Shloka Shelat"/>
    <x v="0"/>
    <s v="I"/>
    <n v="206314000000"/>
    <n v="58300"/>
    <d v="2019-02-16T00:00:00"/>
    <m/>
  </r>
  <r>
    <n v="1900001167"/>
    <d v="2019-06-13T00:00:00"/>
    <s v="Brokerage"/>
    <s v="Ahmedabad"/>
    <s v="Global Client Network (GNB Inward)"/>
    <n v="1"/>
    <s v="Vinay"/>
    <x v="2"/>
    <s v="A"/>
    <s v="OG-19-2202-3383-00000009"/>
    <n v="12019"/>
    <d v="2019-01-01T00:00:00"/>
    <m/>
  </r>
  <r>
    <n v="1900001168"/>
    <d v="2019-06-13T00:00:00"/>
    <s v="Brokerage"/>
    <s v="Ahmedabad"/>
    <s v="Global Client Network (GNB Inward)"/>
    <n v="1"/>
    <s v="Vinay"/>
    <x v="2"/>
    <s v="C"/>
    <s v="OG-19-2202-3383-00000008"/>
    <n v="30048"/>
    <d v="2019-01-01T00:00:00"/>
    <m/>
  </r>
  <r>
    <n v="1900001169"/>
    <d v="2019-06-13T00:00:00"/>
    <s v="Brokerage"/>
    <s v="Ahmedabad"/>
    <s v="Global Client Network (GNB Inward)"/>
    <m/>
    <s v="Divya Dhingra"/>
    <x v="1"/>
    <s v="P"/>
    <n v="3.1242015891005998E+18"/>
    <n v="14394"/>
    <d v="2019-01-02T00:00:00"/>
    <m/>
  </r>
  <r>
    <n v="1900001282"/>
    <d v="2019-07-13T00:00:00"/>
    <s v="Brokerage"/>
    <s v="Ahmedabad"/>
    <s v="Employee Benefits (EB)"/>
    <m/>
    <s v="Ankita Shah"/>
    <x v="3"/>
    <s v="S"/>
    <s v="H0048996"/>
    <n v="32392"/>
    <d v="2019-05-10T00:00:00"/>
    <e v="#DIV/0!"/>
  </r>
  <r>
    <n v="1900001293"/>
    <d v="2019-07-16T00:00:00"/>
    <s v="Brokerage"/>
    <s v="Ahmedabad"/>
    <s v="Liability"/>
    <n v="13"/>
    <s v="Vidit Shah"/>
    <x v="2"/>
    <s v="M"/>
    <s v="'001P000202300000"/>
    <n v="162500"/>
    <d v="2019-04-05T00:00:00"/>
    <m/>
  </r>
  <r>
    <n v="1900001294"/>
    <d v="2019-07-16T00:00:00"/>
    <s v="Brokerage"/>
    <s v="Ahmedabad"/>
    <s v="Liability"/>
    <n v="13"/>
    <s v="Vidit Shah"/>
    <x v="2"/>
    <s v="M"/>
    <s v="'001P000203500000"/>
    <n v="250000"/>
    <d v="2019-04-18T00:00:00"/>
    <m/>
  </r>
  <r>
    <n v="1900001304"/>
    <d v="2019-07-17T00:00:00"/>
    <s v="Brokerage"/>
    <s v="Ahmedabad"/>
    <s v="Global Client Network (GNB Inward)"/>
    <n v="1"/>
    <s v="Vinay"/>
    <x v="2"/>
    <s v="I"/>
    <n v="2280082714"/>
    <n v="2646"/>
    <d v="2019-03-11T00:00:00"/>
    <m/>
  </r>
  <r>
    <n v="1900001305"/>
    <d v="2019-07-17T00:00:00"/>
    <s v="Brokerage"/>
    <s v="Ahmedabad"/>
    <s v="Global Client Network (GNB Inward)"/>
    <m/>
    <s v="Divya Dhingra"/>
    <x v="3"/>
    <s v="F"/>
    <n v="8502066"/>
    <n v="18150"/>
    <d v="2019-01-03T00:00:00"/>
    <e v="#DIV/0!"/>
  </r>
  <r>
    <n v="1900001306"/>
    <d v="2019-07-17T00:00:00"/>
    <s v="Brokerage"/>
    <s v="Ahmedabad"/>
    <s v="Liability"/>
    <n v="2"/>
    <s v="Abhinav Shivam"/>
    <x v="2"/>
    <s v="L"/>
    <s v="2999202758217600000&quot;"/>
    <n v="60025"/>
    <d v="2019-04-22T00:00:00"/>
    <m/>
  </r>
  <r>
    <n v="1900001308"/>
    <d v="2019-07-17T00:00:00"/>
    <s v="Brokerage"/>
    <s v="Ahmedabad"/>
    <s v="Construction, Power &amp; Infrastructure"/>
    <n v="3"/>
    <s v="Animesh Rawat"/>
    <x v="2"/>
    <s v="G"/>
    <n v="9.9000044190299996E+19"/>
    <n v="134736"/>
    <d v="2019-04-25T00:00:00"/>
    <m/>
  </r>
  <r>
    <n v="1900001342"/>
    <d v="2019-07-23T00:00:00"/>
    <s v="Brokerage"/>
    <s v="Ahmedabad"/>
    <s v="Employee Benefits (EB)"/>
    <m/>
    <s v="Ankita Shah"/>
    <x v="1"/>
    <s v="S"/>
    <s v="H0048996"/>
    <n v="914999"/>
    <d v="2019-01-01T00:00:00"/>
    <m/>
  </r>
  <r>
    <n v="1900001354"/>
    <d v="2019-07-24T00:00:00"/>
    <s v="Brokerage"/>
    <s v="Ahmedabad"/>
    <s v="Global Client Network (GNB Inward)"/>
    <n v="1"/>
    <s v="Vinay"/>
    <x v="2"/>
    <s v="P"/>
    <n v="3.1142027482102001E+18"/>
    <n v="2942"/>
    <d v="2019-04-11T00:00:00"/>
    <m/>
  </r>
  <r>
    <n v="1900001355"/>
    <d v="2019-07-24T00:00:00"/>
    <s v="Brokerage"/>
    <s v="Ahmedabad"/>
    <s v="Global Client Network (GNB Inward)"/>
    <n v="1"/>
    <s v="Vinay"/>
    <x v="2"/>
    <s v="M"/>
    <s v="OG-19-2202-1002-00001981"/>
    <n v="6740"/>
    <d v="2019-03-04T00:00:00"/>
    <m/>
  </r>
  <r>
    <n v="1900001356"/>
    <d v="2019-07-24T00:00:00"/>
    <s v="Brokerage"/>
    <s v="Ahmedabad"/>
    <s v="Global Client Network (GNB Inward)"/>
    <m/>
    <s v="Divya Dhingra"/>
    <x v="1"/>
    <s v="M"/>
    <s v="OG-19-2202-1002-00001901"/>
    <n v="6740"/>
    <d v="2019-02-17T00:00:00"/>
    <m/>
  </r>
  <r>
    <n v="1900001361"/>
    <d v="2019-07-27T00:00:00"/>
    <s v="Brokerage"/>
    <s v="Ahmedabad"/>
    <s v="Liability"/>
    <n v="3"/>
    <s v="Animesh Rawat"/>
    <x v="2"/>
    <s v="T"/>
    <n v="41045707"/>
    <n v="74250"/>
    <d v="2019-04-01T00:00:00"/>
    <m/>
  </r>
  <r>
    <n v="1900001376"/>
    <d v="2019-07-29T00:00:00"/>
    <s v="Brokerage"/>
    <s v="Ahmedabad"/>
    <s v="Employee Benefits (EB)"/>
    <m/>
    <s v="Ankita Shah"/>
    <x v="3"/>
    <s v="S"/>
    <s v="H0056637"/>
    <n v="1614"/>
    <d v="2019-03-11T00:00:00"/>
    <e v="#DIV/0!"/>
  </r>
  <r>
    <n v="1900001377"/>
    <d v="2019-07-29T00:00:00"/>
    <s v="Brokerage"/>
    <s v="Ahmedabad"/>
    <s v="Marine"/>
    <n v="13"/>
    <s v="Vidit Shah"/>
    <x v="2"/>
    <s v="P"/>
    <s v="'99000021180100000013"/>
    <n v="11540"/>
    <d v="2019-01-29T00:00:00"/>
    <m/>
  </r>
  <r>
    <n v="1900001385"/>
    <d v="2019-07-31T00:00:00"/>
    <s v="Brokerage"/>
    <s v="Ahmedabad"/>
    <s v="Global Client Network (GNB Inward)"/>
    <m/>
    <s v="Divya Dhingra"/>
    <x v="3"/>
    <s v="S"/>
    <s v="P0019200001/9999/100301"/>
    <n v="2140"/>
    <d v="2019-01-30T00:00:00"/>
    <e v="#DIV/0!"/>
  </r>
  <r>
    <n v="1900001388"/>
    <d v="2019-07-31T00:00:00"/>
    <s v="Brokerage"/>
    <s v="Ahmedabad"/>
    <s v="Global Client Network (GNB Inward)"/>
    <m/>
    <s v="Divya Dhingra"/>
    <x v="1"/>
    <s v="F"/>
    <s v="0000000008502066-01"/>
    <n v="45375"/>
    <d v="2019-03-01T00:00:00"/>
    <m/>
  </r>
  <r>
    <n v="1900001390"/>
    <d v="2019-07-31T00:00:00"/>
    <s v="Brokerage"/>
    <s v="Ahmedabad"/>
    <s v="Global Client Network (GNB Inward)"/>
    <n v="1"/>
    <s v="Vinay"/>
    <x v="2"/>
    <s v="M"/>
    <n v="32119154"/>
    <n v="11593"/>
    <d v="2019-04-01T00:00:00"/>
    <m/>
  </r>
  <r>
    <n v="1900001392"/>
    <d v="2019-07-31T00:00:00"/>
    <s v="Brokerage"/>
    <s v="Ahmedabad"/>
    <s v="Employee Benefits (EB)"/>
    <m/>
    <s v="Ankita Shah"/>
    <x v="3"/>
    <s v="S"/>
    <s v="H0048996"/>
    <n v="46995"/>
    <d v="2019-01-29T00:00:00"/>
    <e v="#DIV/0!"/>
  </r>
  <r>
    <n v="1900001393"/>
    <d v="2019-07-31T00:00:00"/>
    <s v="Brokerage"/>
    <s v="Ahmedabad"/>
    <s v="Global Client Network (GNB Inward)"/>
    <n v="1"/>
    <s v="Vinay"/>
    <x v="2"/>
    <s v="M"/>
    <s v="OG-19-2202-4010-00002245"/>
    <n v="529"/>
    <d v="2019-02-18T00:00:00"/>
    <m/>
  </r>
  <r>
    <n v="1900001394"/>
    <d v="2019-07-31T00:00:00"/>
    <s v="Brokerage"/>
    <s v="Ahmedabad"/>
    <s v="Global Client Network (GNB Inward)"/>
    <m/>
    <s v="Divya Dhingra"/>
    <x v="1"/>
    <s v="B"/>
    <s v="OG-19-2202-1018-00000059"/>
    <n v="18563"/>
    <d v="2019-03-01T00:00:00"/>
    <m/>
  </r>
  <r>
    <n v="1900001396"/>
    <d v="2019-07-31T00:00:00"/>
    <s v="Brokerage"/>
    <s v="Ahmedabad"/>
    <s v="Employee Benefits (EB)"/>
    <m/>
    <s v="Ankita Shah"/>
    <x v="3"/>
    <s v="S"/>
    <s v="H0048996"/>
    <n v="27435"/>
    <d v="2019-01-23T00:00:00"/>
    <e v="#DIV/0!"/>
  </r>
  <r>
    <n v="1900001397"/>
    <d v="2019-07-31T00:00:00"/>
    <s v="Brokerage"/>
    <s v="Ahmedabad"/>
    <s v="Employee Benefits (EB)"/>
    <m/>
    <s v="Ankita Shah"/>
    <x v="1"/>
    <s v="W"/>
    <s v="505373-01"/>
    <n v="25336"/>
    <d v="2019-02-26T00:00:00"/>
    <m/>
  </r>
  <r>
    <n v="1900001398"/>
    <d v="2019-07-31T00:00:00"/>
    <s v="Brokerage"/>
    <s v="Ahmedabad"/>
    <s v="Employee Benefits (EB)"/>
    <m/>
    <s v="Ankita Shah"/>
    <x v="3"/>
    <s v="W"/>
    <s v="H0067187"/>
    <n v="10772"/>
    <d v="2019-03-14T00:00:00"/>
    <e v="#DIV/0!"/>
  </r>
  <r>
    <n v="1900001403"/>
    <d v="2019-07-31T00:00:00"/>
    <s v="Brokerage"/>
    <s v="Ahmedabad"/>
    <s v="Employee Benefits (EB)"/>
    <m/>
    <s v="Ankita Shah"/>
    <x v="3"/>
    <s v="W"/>
    <s v="H0067187"/>
    <n v="9283"/>
    <d v="2019-04-18T00:00:00"/>
    <e v="#DIV/0!"/>
  </r>
  <r>
    <n v="1900001404"/>
    <d v="2019-07-31T00:00:00"/>
    <s v="Brokerage"/>
    <s v="Ahmedabad"/>
    <s v="Employee Benefits (EB)"/>
    <m/>
    <s v="Ankita Shah"/>
    <x v="3"/>
    <s v="W"/>
    <s v="H0067187"/>
    <n v="6903"/>
    <d v="2019-05-30T00:00:00"/>
    <e v="#DIV/0!"/>
  </r>
  <r>
    <n v="1900001405"/>
    <d v="2019-07-31T00:00:00"/>
    <s v="Brokerage"/>
    <s v="Ahmedabad"/>
    <s v="Construction, Power &amp; Infrastructure"/>
    <m/>
    <s v="Vidit Shah"/>
    <x v="1"/>
    <s v="P"/>
    <s v="'99000044190700000001"/>
    <n v="90663"/>
    <d v="2019-04-01T00:00:00"/>
    <m/>
  </r>
  <r>
    <n v="1900001583"/>
    <d v="2019-08-14T00:00:00"/>
    <s v="Brokerage"/>
    <s v="Ahmedabad"/>
    <s v="Employee Benefits (EB)"/>
    <m/>
    <s v="Ankita Shah"/>
    <x v="1"/>
    <s v="T"/>
    <s v="100200080123/01/00"/>
    <n v="156000"/>
    <d v="2019-01-04T00:00:00"/>
    <m/>
  </r>
  <r>
    <n v="1900001602"/>
    <d v="2019-08-17T00:00:00"/>
    <s v="Brokerage"/>
    <s v="Ahmedabad"/>
    <s v="Global Client Network (GNB Inward)"/>
    <n v="1"/>
    <s v="Vinay"/>
    <x v="2"/>
    <s v="V"/>
    <s v="OG-19-2202-1018-00000054"/>
    <n v="21157"/>
    <d v="2019-01-01T00:00:00"/>
    <m/>
  </r>
  <r>
    <n v="1900001603"/>
    <d v="2019-08-17T00:00:00"/>
    <s v="Brokerage"/>
    <s v="Ahmedabad"/>
    <s v="Global Client Network (GNB Inward)"/>
    <n v="1"/>
    <s v="Vinay"/>
    <x v="2"/>
    <s v="C"/>
    <s v="OG-19-2202-1018-00000053"/>
    <n v="77787"/>
    <d v="2019-01-01T00:00:00"/>
    <m/>
  </r>
  <r>
    <n v="1900001604"/>
    <d v="2019-08-17T00:00:00"/>
    <s v="Brokerage"/>
    <s v="Ahmedabad"/>
    <s v="Global Client Network (GNB Inward)"/>
    <n v="1"/>
    <s v="Vinay"/>
    <x v="2"/>
    <s v="M"/>
    <s v="OG-19-2202-4001-00011127"/>
    <n v="8468"/>
    <d v="2019-02-18T00:00:00"/>
    <m/>
  </r>
  <r>
    <n v="1900001605"/>
    <d v="2019-08-17T00:00:00"/>
    <s v="Brokerage"/>
    <s v="Ahmedabad"/>
    <s v="Employee Benefits (EB)"/>
    <m/>
    <s v="Ankita Shah"/>
    <x v="1"/>
    <s v="A"/>
    <s v="237164239 00"/>
    <n v="1825"/>
    <d v="2019-02-01T00:00:00"/>
    <m/>
  </r>
  <r>
    <n v="1900001606"/>
    <d v="2019-08-17T00:00:00"/>
    <s v="Brokerage"/>
    <s v="Ahmedabad"/>
    <s v="Employee Benefits (EB)"/>
    <m/>
    <s v="Ankita Shah"/>
    <x v="1"/>
    <s v="W"/>
    <s v="H0067187"/>
    <n v="329250"/>
    <d v="2019-02-28T00:00:00"/>
    <m/>
  </r>
  <r>
    <n v="1900001607"/>
    <d v="2019-08-17T00:00:00"/>
    <s v="Brokerage"/>
    <s v="Ahmedabad"/>
    <s v="Global Client Network (GNB Inward)"/>
    <m/>
    <s v="Divya Dhingra"/>
    <x v="1"/>
    <s v="M"/>
    <n v="304003763"/>
    <n v="344794"/>
    <d v="2019-04-01T00:00:00"/>
    <m/>
  </r>
  <r>
    <n v="1900001608"/>
    <d v="2019-08-17T00:00:00"/>
    <s v="Brokerage"/>
    <s v="Ahmedabad"/>
    <s v="Global Client Network (GNB Inward)"/>
    <m/>
    <s v="Divya Dhingra"/>
    <x v="1"/>
    <s v="M"/>
    <s v="2304001082-01"/>
    <n v="37500"/>
    <d v="2019-04-01T00:00:00"/>
    <m/>
  </r>
  <r>
    <n v="1900001609"/>
    <d v="2019-08-17T00:00:00"/>
    <s v="Brokerage"/>
    <s v="Ahmedabad"/>
    <s v="Employee Benefits (EB)"/>
    <m/>
    <s v="Ankita Shah"/>
    <x v="1"/>
    <s v="S"/>
    <s v="H0056637"/>
    <n v="49789"/>
    <d v="2019-01-01T00:00:00"/>
    <m/>
  </r>
  <r>
    <n v="1900001610"/>
    <d v="2019-08-17T00:00:00"/>
    <s v="Brokerage"/>
    <s v="Ahmedabad"/>
    <s v="Global Client Network (GNB Inward)"/>
    <m/>
    <s v="Divya Dhingra"/>
    <x v="1"/>
    <s v="G"/>
    <s v="0600010004 01"/>
    <n v="64"/>
    <d v="2019-03-16T00:00:00"/>
    <m/>
  </r>
  <r>
    <n v="1900001611"/>
    <d v="2019-08-17T00:00:00"/>
    <s v="Brokerage"/>
    <s v="Ahmedabad"/>
    <s v="Global Client Network (GNB Inward)"/>
    <m/>
    <s v="Divya Dhingra"/>
    <x v="1"/>
    <s v="I"/>
    <s v="0000000008907502-01"/>
    <n v="6250"/>
    <d v="2019-02-24T00:00:00"/>
    <m/>
  </r>
  <r>
    <n v="1900002041"/>
    <d v="2019-08-28T00:00:00"/>
    <s v="Brokerage"/>
    <s v="Ahmedabad"/>
    <s v="Trade Credit &amp;amp; Political Risk"/>
    <m/>
    <s v="Gautam Murkunde"/>
    <x v="1"/>
    <s v="T"/>
    <n v="1.31000501801E+19"/>
    <n v="124875"/>
    <d v="2019-03-07T00:00:00"/>
    <m/>
  </r>
  <r>
    <n v="1900002042"/>
    <d v="2019-08-28T00:00:00"/>
    <s v="Brokerage"/>
    <s v="Ahmedabad"/>
    <s v="Liability"/>
    <n v="3"/>
    <s v="Animesh Rawat"/>
    <x v="2"/>
    <s v="S"/>
    <n v="43190133"/>
    <n v="7783"/>
    <d v="2019-06-11T00:00:00"/>
    <m/>
  </r>
  <r>
    <n v="1900002043"/>
    <d v="2019-08-28T00:00:00"/>
    <s v="Brokerage"/>
    <s v="Ahmedabad"/>
    <s v="Liability"/>
    <n v="3"/>
    <s v="Animesh Rawat"/>
    <x v="2"/>
    <s v="S"/>
    <n v="43189992"/>
    <n v="7835"/>
    <d v="2019-06-10T00:00:00"/>
    <m/>
  </r>
  <r>
    <n v="1900002044"/>
    <d v="2019-08-28T00:00:00"/>
    <s v="Brokerage"/>
    <s v="Ahmedabad"/>
    <s v="Liability"/>
    <m/>
    <s v="Shloka Shelat"/>
    <x v="0"/>
    <s v="F"/>
    <n v="41045400"/>
    <n v="70125"/>
    <d v="2019-03-19T00:00:00"/>
    <m/>
  </r>
  <r>
    <n v="1900002045"/>
    <d v="2019-08-28T00:00:00"/>
    <s v="Brokerage"/>
    <s v="Ahmedabad"/>
    <s v="Liability"/>
    <m/>
    <s v="Shloka Shelat"/>
    <x v="0"/>
    <s v="F"/>
    <n v="41045403"/>
    <n v="70125"/>
    <d v="2019-03-19T00:00:00"/>
    <m/>
  </r>
  <r>
    <n v="1900002046"/>
    <d v="2019-08-28T00:00:00"/>
    <s v="Brokerage"/>
    <s v="Ahmedabad"/>
    <s v="Property / BI"/>
    <m/>
    <s v="Vidit Shah"/>
    <x v="1"/>
    <s v="P"/>
    <s v="'99000046192400000001"/>
    <n v="60229"/>
    <d v="2019-04-01T00:00:00"/>
    <m/>
  </r>
  <r>
    <n v="1900002047"/>
    <d v="2019-08-28T00:00:00"/>
    <s v="Brokerage"/>
    <s v="Ahmedabad"/>
    <s v="Property / BI"/>
    <m/>
    <s v="Vidit Shah"/>
    <x v="1"/>
    <s v="P"/>
    <s v="'99000011180100000303"/>
    <n v="98931"/>
    <d v="2019-01-16T00:00:00"/>
    <m/>
  </r>
  <r>
    <n v="1900002048"/>
    <d v="2019-08-28T00:00:00"/>
    <s v="Brokerage"/>
    <s v="Ahmedabad"/>
    <s v="Global Client Network (GNB Inward)"/>
    <n v="1"/>
    <s v="Vinay"/>
    <x v="2"/>
    <s v="A"/>
    <s v="OG-19-2202-1018-00000055"/>
    <n v="21769"/>
    <d v="2019-01-01T00:00:00"/>
    <m/>
  </r>
  <r>
    <n v="1900002049"/>
    <d v="2019-08-28T00:00:00"/>
    <s v="Brokerage"/>
    <s v="Ahmedabad"/>
    <s v="Global Client Network (GNB Inward)"/>
    <m/>
    <s v="Divya Dhingra"/>
    <x v="1"/>
    <s v="G"/>
    <s v="0640002231 04"/>
    <n v="65369"/>
    <d v="2019-04-17T00:00:00"/>
    <m/>
  </r>
  <r>
    <n v="1900002050"/>
    <d v="2019-08-28T00:00:00"/>
    <s v="Brokerage"/>
    <s v="Ahmedabad"/>
    <s v="Global Client Network (GNB Inward)"/>
    <m/>
    <s v="Divya Dhingra"/>
    <x v="1"/>
    <s v="D"/>
    <n v="304003761"/>
    <n v="5206"/>
    <d v="2019-04-01T00:00:00"/>
    <m/>
  </r>
  <r>
    <n v="1900002051"/>
    <d v="2019-08-28T00:00:00"/>
    <s v="Brokerage"/>
    <s v="Ahmedabad"/>
    <s v="Global Client Network (GNB Inward)"/>
    <m/>
    <s v="Divya Dhingra"/>
    <x v="1"/>
    <s v="N"/>
    <s v="0301004265-1"/>
    <n v="23750"/>
    <d v="2019-03-09T00:00:00"/>
    <m/>
  </r>
  <r>
    <n v="1900002052"/>
    <d v="2019-08-28T00:00:00"/>
    <s v="Brokerage"/>
    <s v="Ahmedabad"/>
    <s v="Global Client Network (GNB Inward)"/>
    <m/>
    <s v="Divya Dhingra"/>
    <x v="1"/>
    <s v="G"/>
    <s v="0600010004 02"/>
    <n v="1557"/>
    <d v="2019-04-16T00:00:00"/>
    <m/>
  </r>
  <r>
    <n v="1900002072"/>
    <d v="2019-08-28T00:00:00"/>
    <s v="Brokerage"/>
    <s v="Ahmedabad"/>
    <s v="Construction, Power &amp; Infrastructure"/>
    <n v="13"/>
    <s v="Vidit Shah"/>
    <x v="2"/>
    <s v="P"/>
    <s v="'99000044190300000004"/>
    <n v="40960"/>
    <d v="2019-04-20T00:00:00"/>
    <m/>
  </r>
  <r>
    <n v="1900002229"/>
    <d v="2019-08-31T00:00:00"/>
    <s v="Brokerage"/>
    <s v="Ahmedabad"/>
    <s v="Construction, Power &amp; Infrastructure"/>
    <m/>
    <s v="Vidit Shah"/>
    <x v="1"/>
    <s v="P"/>
    <s v="'99000044180700000012"/>
    <n v="12055"/>
    <d v="2019-02-14T00:00:00"/>
    <m/>
  </r>
  <r>
    <n v="1900002230"/>
    <d v="2019-08-31T00:00:00"/>
    <s v="Brokerage"/>
    <s v="Ahmedabad"/>
    <s v="Property / BI"/>
    <m/>
    <s v="Vidit Shah"/>
    <x v="1"/>
    <s v="P"/>
    <s v="'99000011180100000340"/>
    <n v="131090"/>
    <d v="2019-02-26T00:00:00"/>
    <m/>
  </r>
  <r>
    <n v="1900002232"/>
    <d v="2019-08-31T00:00:00"/>
    <s v="Brokerage"/>
    <s v="Ahmedabad"/>
    <s v="Construction, Power &amp; Infrastructure"/>
    <m/>
    <s v="Vidit Shah"/>
    <x v="1"/>
    <s v="P"/>
    <s v="'99000044185800000014"/>
    <n v="27069"/>
    <d v="2019-02-14T00:00:00"/>
    <m/>
  </r>
  <r>
    <n v="1900002265"/>
    <d v="2019-08-31T00:00:00"/>
    <s v="Brokerage"/>
    <s v="Ahmedabad"/>
    <s v="Global Client Network (GNB Inward)"/>
    <m/>
    <s v="Divya Dhingra"/>
    <x v="1"/>
    <s v="M"/>
    <s v="4092/151965577/01/000"/>
    <n v="215165"/>
    <d v="2019-04-01T00:00:00"/>
    <m/>
  </r>
  <r>
    <n v="1900002331"/>
    <d v="2019-09-03T00:00:00"/>
    <s v="Brokerage"/>
    <s v="Ahmedabad"/>
    <s v="Global Client Network (GNB Inward)"/>
    <m/>
    <s v="Divya Dhingra"/>
    <x v="1"/>
    <s v="P"/>
    <s v="5002/131802941/02/000"/>
    <n v="870"/>
    <d v="2019-05-26T00:00:00"/>
    <m/>
  </r>
  <r>
    <n v="1900002384"/>
    <d v="2019-09-05T00:00:00"/>
    <s v="Brokerage"/>
    <s v="Ahmedabad"/>
    <s v="Trade Credit &amp;amp; Political Risk"/>
    <m/>
    <s v="Gautam Murkunde"/>
    <x v="3"/>
    <s v="M"/>
    <n v="2000010048"/>
    <n v="8174"/>
    <d v="2019-07-18T00:00:00"/>
    <e v="#DIV/0!"/>
  </r>
  <r>
    <n v="1900002387"/>
    <d v="2019-09-05T00:00:00"/>
    <s v="Brokerage"/>
    <s v="Ahmedabad"/>
    <s v="Employee Benefits (EB)"/>
    <m/>
    <s v="Ankita Shah"/>
    <x v="1"/>
    <s v="S"/>
    <s v="4016/120415654/03/00"/>
    <n v="22246"/>
    <d v="2019-07-14T00:00:00"/>
    <m/>
  </r>
  <r>
    <n v="1900002458"/>
    <d v="2019-09-09T00:00:00"/>
    <s v="Brokerage"/>
    <s v="Ahmedabad"/>
    <s v="Liability"/>
    <m/>
    <s v="Shloka Shelat"/>
    <x v="0"/>
    <s v="P"/>
    <n v="43187020"/>
    <n v="7451"/>
    <d v="2019-04-22T00:00:00"/>
    <m/>
  </r>
  <r>
    <n v="1900002464"/>
    <d v="2019-09-09T00:00:00"/>
    <s v="Brokerage"/>
    <s v="Ahmedabad"/>
    <s v="Employee Benefits (EB)"/>
    <m/>
    <s v="Ankita Shah"/>
    <x v="3"/>
    <s v="W"/>
    <s v="H0067187"/>
    <n v="7110"/>
    <d v="2019-07-29T00:00:00"/>
    <e v="#DIV/0!"/>
  </r>
  <r>
    <n v="1900002472"/>
    <d v="2019-09-09T00:00:00"/>
    <s v="Brokerage"/>
    <s v="Ahmedabad"/>
    <s v="Global Client Network (GNB Inward)"/>
    <m/>
    <s v="Divya Dhingra"/>
    <x v="1"/>
    <s v="P"/>
    <s v="4006/131284920/02/000"/>
    <n v="692"/>
    <d v="2019-05-15T00:00:00"/>
    <m/>
  </r>
  <r>
    <n v="1900002635"/>
    <d v="2019-09-17T00:00:00"/>
    <s v="Brokerage"/>
    <s v="Ahmedabad"/>
    <s v="Trade Credit &amp;amp; Political Risk"/>
    <m/>
    <s v="Gautam Murkunde"/>
    <x v="1"/>
    <s v="P"/>
    <s v="NBI Domestic"/>
    <n v="65051"/>
    <d v="2019-01-01T00:00:00"/>
    <m/>
  </r>
  <r>
    <n v="1900002636"/>
    <d v="2019-09-17T00:00:00"/>
    <s v="Brokerage"/>
    <s v="Ahmedabad"/>
    <s v="Global Client Network (GNB Inward)"/>
    <m/>
    <s v="Divya Dhingra"/>
    <x v="1"/>
    <s v="M"/>
    <s v="4001/117090005/03/000"/>
    <n v="1005"/>
    <d v="2019-05-01T00:00:00"/>
    <m/>
  </r>
  <r>
    <n v="1900002637"/>
    <d v="2019-09-17T00:00:00"/>
    <s v="Brokerage"/>
    <s v="Ahmedabad"/>
    <s v="Employee Benefits (EB)"/>
    <m/>
    <s v="Ankita Shah"/>
    <x v="3"/>
    <s v="W"/>
    <s v="H0067187"/>
    <n v="6259"/>
    <d v="2019-06-21T00:00:00"/>
    <e v="#DIV/0!"/>
  </r>
  <r>
    <n v="1900002638"/>
    <d v="2019-09-17T00:00:00"/>
    <s v="Brokerage"/>
    <s v="Ahmedabad"/>
    <s v="Employee Benefits (EB)"/>
    <m/>
    <s v="Ankita Shah"/>
    <x v="3"/>
    <s v="S"/>
    <s v="H0048996"/>
    <n v="9941"/>
    <d v="2019-07-10T00:00:00"/>
    <e v="#DIV/0!"/>
  </r>
  <r>
    <n v="1900002639"/>
    <d v="2019-09-17T00:00:00"/>
    <s v="Brokerage"/>
    <s v="Ahmedabad"/>
    <s v="Global Client Network (GNB Inward)"/>
    <n v="1"/>
    <s v="Vinay"/>
    <x v="2"/>
    <s v="M"/>
    <s v="2600015265 00"/>
    <n v="9990"/>
    <d v="2019-05-23T00:00:00"/>
    <m/>
  </r>
  <r>
    <n v="1900002640"/>
    <d v="2019-09-17T00:00:00"/>
    <s v="Brokerage"/>
    <s v="Ahmedabad"/>
    <s v="Employee Benefits (EB)"/>
    <m/>
    <s v="Ankita Shah"/>
    <x v="1"/>
    <s v="B"/>
    <s v="4016/133979727/02/000"/>
    <n v="74673"/>
    <d v="2019-06-29T00:00:00"/>
    <m/>
  </r>
  <r>
    <n v="1900002880"/>
    <d v="2019-09-20T00:00:00"/>
    <s v="Brokerage"/>
    <s v="Ahmedabad"/>
    <s v="Global Client Network (GNB Inward)"/>
    <m/>
    <s v="Divya Dhingra"/>
    <x v="1"/>
    <s v="G"/>
    <s v="0640002231 03"/>
    <n v="4362"/>
    <d v="2019-04-02T00:00:00"/>
    <m/>
  </r>
  <r>
    <n v="1900003129"/>
    <d v="2019-09-30T00:00:00"/>
    <s v="Brokerage"/>
    <s v="Ahmedabad"/>
    <s v="Property / BI"/>
    <m/>
    <s v="Vidit Shah"/>
    <x v="1"/>
    <s v="P"/>
    <s v="'99000011180100000339"/>
    <n v="1610"/>
    <d v="2019-02-14T00:00:00"/>
    <m/>
  </r>
  <r>
    <n v="1900003131"/>
    <d v="2019-09-30T00:00:00"/>
    <s v="Brokerage"/>
    <s v="Ahmedabad"/>
    <s v="Global Client Network (GNB Inward)"/>
    <m/>
    <s v="Divya Dhingra"/>
    <x v="1"/>
    <s v="M"/>
    <n v="3.1142011248201999E+18"/>
    <n v="20166"/>
    <d v="2019-07-01T00:00:00"/>
    <m/>
  </r>
  <r>
    <n v="1900003209"/>
    <d v="2019-10-10T00:00:00"/>
    <s v="Brokerage"/>
    <s v="Ahmedabad"/>
    <s v="Employee Benefits (EB)"/>
    <m/>
    <s v="Ankita Shah"/>
    <x v="1"/>
    <s v="B"/>
    <s v="4005/134645920/02/000"/>
    <n v="8605"/>
    <d v="2019-06-29T00:00:00"/>
    <m/>
  </r>
  <r>
    <n v="1900003210"/>
    <d v="2019-10-10T00:00:00"/>
    <s v="Brokerage"/>
    <s v="Ahmedabad"/>
    <s v="Employee Benefits (EB)"/>
    <m/>
    <s v="Ankita Shah"/>
    <x v="1"/>
    <s v="F"/>
    <s v="4101190600000030-00"/>
    <n v="52500"/>
    <d v="2019-05-17T00:00:00"/>
    <m/>
  </r>
  <r>
    <n v="1900003211"/>
    <d v="2019-10-10T00:00:00"/>
    <s v="Brokerage"/>
    <s v="Ahmedabad"/>
    <s v="Liability"/>
    <n v="13"/>
    <s v="Vidit Shah"/>
    <x v="2"/>
    <s v="P"/>
    <s v="'99000036181500000054"/>
    <n v="21875"/>
    <d v="2019-02-01T00:00:00"/>
    <m/>
  </r>
  <r>
    <n v="1900003212"/>
    <d v="2019-10-10T00:00:00"/>
    <s v="Brokerage"/>
    <s v="Ahmedabad"/>
    <s v="Employee Benefits (EB)"/>
    <m/>
    <s v="Ankita Shah"/>
    <x v="3"/>
    <s v="S"/>
    <s v="H0048996"/>
    <n v="93906"/>
    <d v="2019-03-07T00:00:00"/>
    <e v="#DIV/0!"/>
  </r>
  <r>
    <n v="1900003213"/>
    <d v="2019-10-10T00:00:00"/>
    <s v="Brokerage"/>
    <s v="Ahmedabad"/>
    <s v="Employee Benefits (EB)"/>
    <m/>
    <s v="Ankita Shah"/>
    <x v="1"/>
    <s v="S"/>
    <n v="54407334"/>
    <n v="23387"/>
    <d v="2019-01-01T00:00:00"/>
    <m/>
  </r>
  <r>
    <n v="1900003214"/>
    <d v="2019-10-10T00:00:00"/>
    <s v="Brokerage"/>
    <s v="Ahmedabad"/>
    <s v="Employee Benefits (EB)"/>
    <m/>
    <s v="Ankita Shah"/>
    <x v="1"/>
    <s v="S"/>
    <s v="AG00059046000100"/>
    <n v="3347"/>
    <d v="2019-04-01T00:00:00"/>
    <m/>
  </r>
  <r>
    <n v="1900003404"/>
    <d v="2019-10-17T00:00:00"/>
    <s v="Brokerage"/>
    <s v="Ahmedabad"/>
    <s v="Liability"/>
    <n v="2"/>
    <s v="Abhinav Shivam"/>
    <x v="2"/>
    <s v="L"/>
    <n v="2.9992028733097999E+18"/>
    <n v="60025"/>
    <d v="2019-07-08T00:00:00"/>
    <m/>
  </r>
  <r>
    <n v="1900003405"/>
    <d v="2019-10-17T00:00:00"/>
    <s v="Brokerage"/>
    <s v="Ahmedabad"/>
    <s v="Marine"/>
    <m/>
    <s v="Vidit Shah"/>
    <x v="1"/>
    <s v="E"/>
    <s v="2412/202063061201000"/>
    <n v="13613"/>
    <d v="2019-01-07T00:00:00"/>
    <m/>
  </r>
  <r>
    <n v="1900003406"/>
    <d v="2019-10-17T00:00:00"/>
    <s v="Brokerage"/>
    <s v="Ahmedabad"/>
    <s v="Employee Benefits (EB)"/>
    <m/>
    <s v="Shobhit Agarwal"/>
    <x v="0"/>
    <s v="A"/>
    <s v="4101190700000015-00"/>
    <n v="79834"/>
    <d v="2019-06-25T00:00:00"/>
    <m/>
  </r>
  <r>
    <n v="1900003407"/>
    <d v="2019-10-17T00:00:00"/>
    <s v="Brokerage"/>
    <s v="Ahmedabad"/>
    <s v="Liability"/>
    <n v="2"/>
    <s v="Abhinav Shivam"/>
    <x v="2"/>
    <s v="L"/>
    <n v="2.9992028732742001E+18"/>
    <n v="60025"/>
    <d v="2019-07-08T00:00:00"/>
    <m/>
  </r>
  <r>
    <n v="1900003928"/>
    <d v="2019-11-12T00:00:00"/>
    <s v="Brokerage"/>
    <s v="Ahmedabad"/>
    <s v="Liability"/>
    <n v="10"/>
    <s v="Mark"/>
    <x v="2"/>
    <s v="M"/>
    <n v="14055133"/>
    <n v="63000"/>
    <d v="2019-07-26T00:00:00"/>
    <m/>
  </r>
  <r>
    <n v="1900003930"/>
    <d v="2019-11-12T00:00:00"/>
    <s v="Fees"/>
    <s v="Ahmedabad"/>
    <s v="Construction, Power &amp; Infrastructure"/>
    <n v="2"/>
    <s v="Abhinav Shivam"/>
    <x v="2"/>
    <s v="P"/>
    <m/>
    <n v="100000"/>
    <d v="2019-07-17T00:00:00"/>
    <m/>
  </r>
  <r>
    <n v="1900003931"/>
    <d v="2019-11-12T00:00:00"/>
    <s v="Fees"/>
    <s v="Ahmedabad"/>
    <s v="Construction, Power &amp; Infrastructure"/>
    <n v="2"/>
    <s v="Abhinav Shivam"/>
    <x v="2"/>
    <s v="P"/>
    <m/>
    <n v="100000"/>
    <d v="2019-01-21T00:00:00"/>
    <m/>
  </r>
  <r>
    <n v="1900004171"/>
    <d v="2019-11-26T00:00:00"/>
    <s v="Fees"/>
    <s v="Ahmedabad"/>
    <s v="Global Client Network (GNB Inward)"/>
    <m/>
    <s v="Divya Dhingra"/>
    <x v="1"/>
    <s v="S"/>
    <m/>
    <n v="254336"/>
    <d v="2019-01-25T00:00:00"/>
    <m/>
  </r>
  <r>
    <n v="1900004173"/>
    <d v="2019-11-26T00:00:00"/>
    <s v="Fees"/>
    <s v="Ahmedabad"/>
    <s v="Global Client Network (GNB Inward)"/>
    <m/>
    <s v="Divya Dhingra"/>
    <x v="1"/>
    <s v="G"/>
    <m/>
    <n v="266949"/>
    <d v="2019-01-25T00:00:00"/>
    <m/>
  </r>
  <r>
    <n v="1900004220"/>
    <d v="2019-12-03T00:00:00"/>
    <s v="Brokerage"/>
    <s v="Ahmedabad"/>
    <s v="Employee Benefits (EB)"/>
    <m/>
    <s v="Ankita Shah"/>
    <x v="1"/>
    <s v="W"/>
    <n v="54445288"/>
    <n v="11111"/>
    <d v="2019-02-28T00:00:00"/>
    <m/>
  </r>
  <r>
    <n v="1900004221"/>
    <d v="2019-12-03T00:00:00"/>
    <s v="Brokerage"/>
    <s v="Ahmedabad"/>
    <s v="Construction, Power &amp; Infrastructure"/>
    <n v="3"/>
    <s v="Animesh Rawat"/>
    <x v="2"/>
    <s v="S"/>
    <n v="9.9000044190299996E+19"/>
    <n v="3008"/>
    <d v="2019-04-12T00:00:00"/>
    <m/>
  </r>
  <r>
    <n v="1900004376"/>
    <d v="2019-12-05T00:00:00"/>
    <s v="Brokerage"/>
    <s v="Ahmedabad"/>
    <s v="Liability"/>
    <n v="3"/>
    <s v="Animesh Rawat"/>
    <x v="2"/>
    <s v="G"/>
    <n v="43193940"/>
    <n v="6184"/>
    <d v="2019-08-07T00:00:00"/>
    <m/>
  </r>
  <r>
    <n v="1900004378"/>
    <d v="2019-12-05T00:00:00"/>
    <s v="Brokerage"/>
    <s v="Ahmedabad"/>
    <s v="Property / BI"/>
    <m/>
    <s v="Shloka Shelat"/>
    <x v="0"/>
    <s v="K"/>
    <s v="YB00020403000100"/>
    <n v="1568"/>
    <d v="2019-02-08T00:00:00"/>
    <m/>
  </r>
  <r>
    <n v="1900004380"/>
    <d v="2019-12-05T00:00:00"/>
    <s v="Brokerage"/>
    <s v="Ahmedabad"/>
    <s v="Employee Benefits (EB)"/>
    <m/>
    <s v="Ankita Shah"/>
    <x v="3"/>
    <s v="S"/>
    <s v="H0048996"/>
    <n v="18901"/>
    <d v="2019-09-14T00:00:00"/>
    <e v="#DIV/0!"/>
  </r>
  <r>
    <n v="1900004382"/>
    <d v="2019-12-05T00:00:00"/>
    <s v="Brokerage"/>
    <s v="Ahmedabad"/>
    <s v="Employee Benefits (EB)"/>
    <m/>
    <s v="Ankita Shah"/>
    <x v="3"/>
    <s v="S"/>
    <s v="H0048996"/>
    <n v="27682"/>
    <d v="2019-08-14T00:00:00"/>
    <e v="#DIV/0!"/>
  </r>
  <r>
    <n v="1900004383"/>
    <d v="2019-12-05T00:00:00"/>
    <s v="Brokerage"/>
    <s v="Ahmedabad"/>
    <s v="Employee Benefits (EB)"/>
    <m/>
    <s v="Ankita Shah"/>
    <x v="3"/>
    <s v="W"/>
    <s v="H0067187"/>
    <n v="5501"/>
    <d v="2019-10-21T00:00:00"/>
    <e v="#DIV/0!"/>
  </r>
  <r>
    <n v="1900004384"/>
    <d v="2019-12-05T00:00:00"/>
    <s v="Brokerage"/>
    <s v="Ahmedabad"/>
    <s v="Employee Benefits (EB)"/>
    <m/>
    <s v="Ankita Shah"/>
    <x v="1"/>
    <s v="P"/>
    <s v="4016 138636598 02 000"/>
    <n v="123750"/>
    <d v="2019-09-30T00:00:00"/>
    <m/>
  </r>
  <r>
    <n v="1900004404"/>
    <d v="2019-12-06T00:00:00"/>
    <s v="Brokerage"/>
    <s v="Ahmedabad"/>
    <s v="Global Client Network (GNB Inward)"/>
    <m/>
    <s v="Divya Dhingra"/>
    <x v="1"/>
    <s v="F"/>
    <s v="OG-20-2202-0425-00000017"/>
    <n v="825"/>
    <d v="2019-07-01T00:00:00"/>
    <m/>
  </r>
  <r>
    <n v="1900004408"/>
    <d v="2019-12-06T00:00:00"/>
    <s v="Brokerage"/>
    <s v="Ahmedabad"/>
    <s v="Global Client Network (GNB Inward)"/>
    <m/>
    <s v="Divya Dhingra"/>
    <x v="1"/>
    <s v="F"/>
    <s v="OG-20-2202-9931-00032558"/>
    <n v="1556"/>
    <d v="2019-07-01T00:00:00"/>
    <m/>
  </r>
  <r>
    <n v="1900004411"/>
    <d v="2019-12-06T00:00:00"/>
    <s v="Brokerage"/>
    <s v="Ahmedabad"/>
    <s v="Global Client Network (GNB Inward)"/>
    <m/>
    <s v="Divya Dhingra"/>
    <x v="1"/>
    <s v="F"/>
    <s v="OG-20-2202-4004-00000064"/>
    <n v="12350"/>
    <d v="2019-07-01T00:00:00"/>
    <m/>
  </r>
  <r>
    <n v="1900004474"/>
    <d v="2019-12-09T00:00:00"/>
    <s v="Brokerage"/>
    <s v="Ahmedabad"/>
    <s v="Marine"/>
    <n v="3"/>
    <s v="Animesh Rawat"/>
    <x v="2"/>
    <s v="N"/>
    <s v="2412 2020 7182 9001 000"/>
    <n v="15593"/>
    <d v="2019-01-12T00:00:00"/>
    <m/>
  </r>
  <r>
    <n v="1900004500"/>
    <d v="2019-12-09T00:00:00"/>
    <s v="Brokerage"/>
    <s v="Ahmedabad"/>
    <s v="Construction, Power &amp; Infrastructure"/>
    <n v="3"/>
    <s v="Animesh Rawat"/>
    <x v="2"/>
    <s v="S"/>
    <n v="9.9000044190300006E+17"/>
    <n v="2212"/>
    <d v="2019-04-10T00:00:00"/>
    <m/>
  </r>
  <r>
    <n v="1900004501"/>
    <d v="2019-12-09T00:00:00"/>
    <s v="Brokerage"/>
    <s v="Ahmedabad"/>
    <s v="Employee Benefits (EB)"/>
    <n v="3"/>
    <s v="Animesh Rawat"/>
    <x v="2"/>
    <s v="N"/>
    <n v="54522170"/>
    <n v="9056"/>
    <d v="2019-07-09T00:00:00"/>
    <m/>
  </r>
  <r>
    <n v="1900004503"/>
    <d v="2019-12-10T00:00:00"/>
    <s v="Brokerage"/>
    <s v="Ahmedabad"/>
    <s v="Global Client Network (GNB Inward)"/>
    <m/>
    <s v="Divya Dhingra"/>
    <x v="1"/>
    <s v="F"/>
    <s v="OG-20-2202-3304-00000009"/>
    <n v="1897"/>
    <d v="2019-07-01T00:00:00"/>
    <m/>
  </r>
  <r>
    <n v="1900004505"/>
    <d v="2019-12-10T00:00:00"/>
    <s v="Brokerage"/>
    <s v="Ahmedabad"/>
    <s v="Global Client Network (GNB Inward)"/>
    <m/>
    <s v="Divya Dhingra"/>
    <x v="1"/>
    <s v="F"/>
    <s v="OG-20-2202-3383-00000002"/>
    <n v="42500"/>
    <d v="2019-07-01T00:00:00"/>
    <m/>
  </r>
  <r>
    <n v="1900004507"/>
    <d v="2019-12-10T00:00:00"/>
    <s v="Brokerage"/>
    <s v="Ahmedabad"/>
    <s v="Global Client Network (GNB Inward)"/>
    <m/>
    <s v="Divya Dhingra"/>
    <x v="1"/>
    <s v="F"/>
    <s v="OG-20-2202-4002-00000010"/>
    <n v="10917"/>
    <d v="2019-07-01T00:00:00"/>
    <m/>
  </r>
  <r>
    <n v="1900004518"/>
    <d v="2019-12-10T00:00:00"/>
    <s v="Brokerage"/>
    <s v="Ahmedabad"/>
    <s v="Global Client Network (GNB Inward)"/>
    <m/>
    <s v="Divya Dhingra"/>
    <x v="1"/>
    <s v="F"/>
    <s v="OG-20-2202-4010-00000869"/>
    <n v="3375"/>
    <d v="2019-07-01T00:00:00"/>
    <m/>
  </r>
  <r>
    <n v="1900004535"/>
    <d v="2019-12-10T00:00:00"/>
    <s v="Fees"/>
    <s v="Ahmedabad"/>
    <s v="Global Client Network (GNB Inward)"/>
    <m/>
    <s v="Divya Dhingra"/>
    <x v="1"/>
    <s v="P"/>
    <s v="1011/142530053/01/000"/>
    <n v="320175"/>
    <d v="2019-12-06T00:00:00"/>
    <m/>
  </r>
  <r>
    <n v="1900004535"/>
    <d v="2019-12-10T00:00:00"/>
    <s v="Fees"/>
    <s v="Ahmedabad"/>
    <s v="Global Client Network (GNB Inward)"/>
    <m/>
    <s v="Divya Dhingra"/>
    <x v="1"/>
    <s v="P"/>
    <n v="3.1242015891005998E+18"/>
    <n v="320175"/>
    <d v="2019-12-06T00:00:00"/>
    <m/>
  </r>
  <r>
    <n v="1900004535"/>
    <d v="2019-12-10T00:00:00"/>
    <s v="Fees"/>
    <s v="Ahmedabad"/>
    <s v="Global Client Network (GNB Inward)"/>
    <m/>
    <s v="Divya Dhingra"/>
    <x v="1"/>
    <s v="P"/>
    <s v="OG-19-2202-1018-00000052"/>
    <n v="320175"/>
    <d v="2019-12-06T00:00:00"/>
    <m/>
  </r>
  <r>
    <n v="1900004538"/>
    <d v="2019-12-10T00:00:00"/>
    <s v="Fees"/>
    <s v="Ahmedabad"/>
    <s v="Global Client Network (GNB Inward)"/>
    <m/>
    <s v="Divya Dhingra"/>
    <x v="1"/>
    <s v="S"/>
    <s v="OG-20-2202-3315-00000009"/>
    <n v="168593"/>
    <d v="2019-05-28T00:00:00"/>
    <m/>
  </r>
  <r>
    <n v="1900004538"/>
    <d v="2019-12-10T00:00:00"/>
    <s v="Fees"/>
    <s v="Ahmedabad"/>
    <s v="Global Client Network (GNB Inward)"/>
    <m/>
    <s v="Divya Dhingra"/>
    <x v="1"/>
    <s v="S"/>
    <s v="P0019200001/9999/100301"/>
    <n v="168593"/>
    <d v="2019-05-28T00:00:00"/>
    <m/>
  </r>
  <r>
    <n v="1900004894"/>
    <d v="2019-12-19T00:00:00"/>
    <s v="Brokerage"/>
    <s v="Ahmedabad"/>
    <s v="Global Client Network (GNB Inward)"/>
    <m/>
    <s v="Divya Dhingra"/>
    <x v="1"/>
    <s v="T"/>
    <n v="43196279"/>
    <n v="2970"/>
    <d v="2019-09-22T00:00:00"/>
    <m/>
  </r>
  <r>
    <n v="1900004898"/>
    <d v="2019-12-19T00:00:00"/>
    <s v="Brokerage"/>
    <s v="Ahmedabad"/>
    <s v="Global Client Network (GNB Inward)"/>
    <n v="1"/>
    <s v="Vinay"/>
    <x v="2"/>
    <s v="C"/>
    <n v="3.1142029633600998E+18"/>
    <n v="7022"/>
    <d v="2019-08-26T00:00:00"/>
    <m/>
  </r>
  <r>
    <n v="1900004909"/>
    <d v="2019-12-19T00:00:00"/>
    <s v="Brokerage"/>
    <s v="Ahmedabad"/>
    <s v="Global Client Network (GNB Inward)"/>
    <m/>
    <s v="Divya Dhingra"/>
    <x v="1"/>
    <s v="G"/>
    <s v="0301004728-2019"/>
    <n v="202350"/>
    <d v="2019-09-30T00:00:00"/>
    <m/>
  </r>
  <r>
    <n v="1900004912"/>
    <d v="2019-12-19T00:00:00"/>
    <s v="Brokerage"/>
    <s v="Ahmedabad"/>
    <s v="Global Client Network (GNB Inward)"/>
    <n v="1"/>
    <s v="Vinay"/>
    <x v="2"/>
    <s v="G"/>
    <n v="3.213400201191E+23"/>
    <n v="87500"/>
    <d v="2019-07-31T00:00:00"/>
    <m/>
  </r>
  <r>
    <n v="1900004917"/>
    <d v="2019-12-19T00:00:00"/>
    <s v="Brokerage"/>
    <s v="Ahmedabad"/>
    <s v="Global Client Network (GNB Inward)"/>
    <n v="1"/>
    <s v="Vinay"/>
    <x v="2"/>
    <s v="G"/>
    <n v="22515779"/>
    <n v="44260"/>
    <d v="2019-09-30T00:00:00"/>
    <m/>
  </r>
  <r>
    <n v="1900004919"/>
    <d v="2019-12-19T00:00:00"/>
    <s v="Brokerage"/>
    <s v="Ahmedabad"/>
    <s v="Property / BI"/>
    <m/>
    <s v="Shobhit Agarwal"/>
    <x v="0"/>
    <s v="G"/>
    <n v="9.9000046190100005E+19"/>
    <n v="11550"/>
    <d v="2019-09-08T00:00:00"/>
    <m/>
  </r>
  <r>
    <n v="1900004920"/>
    <d v="2019-12-19T00:00:00"/>
    <s v="Brokerage"/>
    <s v="Ahmedabad"/>
    <s v="Small Medium Enterpries (SME)"/>
    <m/>
    <s v="Shobhit Agarwal"/>
    <x v="0"/>
    <s v="G"/>
    <n v="9.90000111903E+19"/>
    <n v="43033"/>
    <d v="2019-09-08T00:00:00"/>
    <m/>
  </r>
  <r>
    <n v="1900004922"/>
    <d v="2019-12-19T00:00:00"/>
    <s v="Brokerage"/>
    <s v="Ahmedabad"/>
    <s v="Property / BI"/>
    <m/>
    <s v="Shobhit Agarwal"/>
    <x v="0"/>
    <s v="G"/>
    <n v="9.9000046190100005E+19"/>
    <n v="7700"/>
    <d v="2019-09-08T00:00:00"/>
    <m/>
  </r>
  <r>
    <n v="1900004923"/>
    <d v="2019-12-19T00:00:00"/>
    <s v="Brokerage"/>
    <s v="Ahmedabad"/>
    <s v="Small Medium Enterpries (SME)"/>
    <m/>
    <s v="Shobhit Agarwal"/>
    <x v="0"/>
    <s v="G"/>
    <n v="9.90000111903E+19"/>
    <n v="72139"/>
    <d v="2019-09-08T00:00:00"/>
    <m/>
  </r>
  <r>
    <n v="1900004928"/>
    <d v="2019-12-19T00:00:00"/>
    <s v="Brokerage"/>
    <s v="Ahmedabad"/>
    <s v="Construction, Power &amp; Infrastructure"/>
    <n v="3"/>
    <s v="Animesh Rawat"/>
    <x v="2"/>
    <s v="G"/>
    <n v="9.9000044190299996E+19"/>
    <n v="32585"/>
    <d v="2019-09-11T00:00:00"/>
    <m/>
  </r>
  <r>
    <n v="1900004933"/>
    <d v="2019-12-19T00:00:00"/>
    <s v="Brokerage"/>
    <s v="Ahmedabad"/>
    <s v="Construction, Power &amp; Infrastructure"/>
    <n v="3"/>
    <s v="Animesh Rawat"/>
    <x v="2"/>
    <s v="G"/>
    <n v="9.9000044190299996E+19"/>
    <n v="8045"/>
    <d v="2019-09-22T00:00:00"/>
    <m/>
  </r>
  <r>
    <n v="1900004983"/>
    <d v="2019-12-19T00:00:00"/>
    <s v="Brokerage"/>
    <s v="Ahmedabad"/>
    <s v="Global Client Network (GNB Inward)"/>
    <m/>
    <s v="Divya Dhingra"/>
    <x v="1"/>
    <s v="P"/>
    <s v="0000000010619837-01"/>
    <n v="26968"/>
    <d v="2019-10-25T00:00:00"/>
    <m/>
  </r>
  <r>
    <n v="1900004984"/>
    <d v="2019-12-19T00:00:00"/>
    <s v="Brokerage"/>
    <s v="Ahmedabad"/>
    <s v="Global Client Network (GNB Inward)"/>
    <m/>
    <s v="Divya Dhingra"/>
    <x v="1"/>
    <s v="P"/>
    <s v="0000000007404252-02"/>
    <n v="2437"/>
    <d v="2019-10-26T00:00:00"/>
    <m/>
  </r>
  <r>
    <n v="1900004985"/>
    <d v="2019-12-19T00:00:00"/>
    <s v="Brokerage"/>
    <s v="Ahmedabad"/>
    <s v="Global Client Network (GNB Inward)"/>
    <m/>
    <s v="Divya Dhingra"/>
    <x v="1"/>
    <s v="P"/>
    <s v="OG-19-2202-1018-00000052"/>
    <n v="53278"/>
    <d v="2019-01-01T00:00:00"/>
    <m/>
  </r>
  <r>
    <n v="1900004986"/>
    <d v="2019-12-19T00:00:00"/>
    <s v="Brokerage"/>
    <s v="Ahmedabad"/>
    <s v="Global Client Network (GNB Inward)"/>
    <m/>
    <s v="Divya Dhingra"/>
    <x v="1"/>
    <s v="P"/>
    <s v="OG-19-2202-3383-00000007"/>
    <n v="30048"/>
    <d v="2019-01-01T00:00:00"/>
    <m/>
  </r>
  <r>
    <n v="1900004987"/>
    <d v="2019-12-19T00:00:00"/>
    <s v="Brokerage"/>
    <s v="Ahmedabad"/>
    <s v="Global Client Network (GNB Inward)"/>
    <m/>
    <s v="Divya Dhingra"/>
    <x v="1"/>
    <s v="P"/>
    <n v="3.1142029974272998E+18"/>
    <n v="12500"/>
    <d v="2019-09-19T00:00:00"/>
    <m/>
  </r>
  <r>
    <n v="1900005036"/>
    <d v="2019-12-20T00:00:00"/>
    <s v="Brokerage"/>
    <s v="Ahmedabad"/>
    <s v="Global Client Network (GNB Inward)"/>
    <n v="1"/>
    <s v="Vinay"/>
    <x v="2"/>
    <s v="M"/>
    <s v="ER00004563000100"/>
    <n v="3854"/>
    <d v="2019-04-30T00:00:00"/>
    <m/>
  </r>
  <r>
    <n v="1900005300"/>
    <d v="2019-12-24T00:00:00"/>
    <s v="Fees"/>
    <s v="Ahmedabad"/>
    <s v="Global Client Network (GNB Inward)"/>
    <m/>
    <s v="Divya Dhingra"/>
    <x v="1"/>
    <s v="M"/>
    <n v="304003763"/>
    <n v="132392"/>
    <d v="2019-12-20T00:00:00"/>
    <m/>
  </r>
  <r>
    <n v="1900005300"/>
    <d v="2019-12-24T00:00:00"/>
    <s v="Fees"/>
    <s v="Ahmedabad"/>
    <s v="Global Client Network (GNB Inward)"/>
    <m/>
    <s v="Divya Dhingra"/>
    <x v="1"/>
    <s v="M"/>
    <s v="1003/126704810/02/000"/>
    <n v="132392"/>
    <d v="2019-12-20T00:00:00"/>
    <m/>
  </r>
  <r>
    <n v="1900005300"/>
    <d v="2019-12-24T00:00:00"/>
    <s v="Fees"/>
    <s v="Ahmedabad"/>
    <s v="Global Client Network (GNB Inward)"/>
    <m/>
    <s v="Divya Dhingra"/>
    <x v="1"/>
    <s v="M"/>
    <n v="2.4142020928135997E+18"/>
    <n v="132392"/>
    <d v="2019-12-20T00:00:00"/>
    <m/>
  </r>
  <r>
    <n v="1900005300"/>
    <d v="2019-12-24T00:00:00"/>
    <s v="Fees"/>
    <s v="Ahmedabad"/>
    <s v="Global Client Network (GNB Inward)"/>
    <m/>
    <s v="Divya Dhingra"/>
    <x v="1"/>
    <s v="M"/>
    <s v="4092/151965577/01/000"/>
    <n v="132392"/>
    <d v="2019-12-20T00:00:00"/>
    <m/>
  </r>
  <r>
    <n v="1900005324"/>
    <d v="2019-12-24T00:00:00"/>
    <s v="Brokerage"/>
    <s v="Ahmedabad"/>
    <s v="Construction, Power &amp; Infrastructure"/>
    <n v="3"/>
    <s v="Animesh Rawat"/>
    <x v="2"/>
    <s v="S"/>
    <n v="9.9000044190299996E+19"/>
    <n v="26805"/>
    <d v="2019-11-19T00:00:00"/>
    <m/>
  </r>
  <r>
    <n v="1900005325"/>
    <d v="2019-12-24T00:00:00"/>
    <s v="Brokerage"/>
    <s v="Ahmedabad"/>
    <s v="Employee Benefits (EB)"/>
    <m/>
    <s v="Shloka Shelat"/>
    <x v="1"/>
    <s v="S"/>
    <n v="43191791"/>
    <n v="956"/>
    <d v="2019-07-03T00:00:00"/>
    <m/>
  </r>
  <r>
    <n v="1900005329"/>
    <d v="2019-12-24T00:00:00"/>
    <s v="Brokerage"/>
    <s v="Ahmedabad"/>
    <s v="Global Client Network (GNB Inward)"/>
    <n v="1"/>
    <s v="Vinay"/>
    <x v="2"/>
    <s v="A"/>
    <n v="3.1142029634361999E+18"/>
    <n v="2089"/>
    <d v="2019-08-26T00:00:00"/>
    <m/>
  </r>
  <r>
    <n v="1900005331"/>
    <d v="2019-12-24T00:00:00"/>
    <s v="Brokerage"/>
    <s v="Ahmedabad"/>
    <s v="Global Client Network (GNB Inward)"/>
    <m/>
    <s v="Divya Dhingra"/>
    <x v="1"/>
    <s v="T"/>
    <s v="OG-20-2202-1005-00000171-2019"/>
    <n v="8580"/>
    <d v="2019-09-21T00:00:00"/>
    <m/>
  </r>
  <r>
    <n v="1900005394"/>
    <d v="2019-12-25T00:00:00"/>
    <s v="Brokerage"/>
    <s v="Ahmedabad"/>
    <s v="Global Client Network (GNB Inward)"/>
    <m/>
    <s v="Divya Dhingra"/>
    <x v="1"/>
    <s v="F"/>
    <s v="OG-20-2202-4004-00000062"/>
    <n v="60713"/>
    <d v="2019-07-01T00:00:00"/>
    <m/>
  </r>
  <r>
    <n v="1900005395"/>
    <d v="2019-12-25T00:00:00"/>
    <s v="Brokerage"/>
    <s v="Ahmedabad"/>
    <s v="Marine"/>
    <m/>
    <s v="Divya Dhingra"/>
    <x v="1"/>
    <s v="G"/>
    <n v="22531899"/>
    <n v="50160"/>
    <d v="2019-10-27T00:00:00"/>
    <m/>
  </r>
  <r>
    <n v="1900005396"/>
    <d v="2019-12-25T00:00:00"/>
    <s v="Brokerage"/>
    <s v="Ahmedabad"/>
    <s v="Global Client Network (GNB Inward)"/>
    <m/>
    <s v="Divya Dhingra"/>
    <x v="3"/>
    <s v="G"/>
    <s v="OG-19-2202-1018-00000047"/>
    <n v="71765"/>
    <d v="2019-10-26T00:00:00"/>
    <e v="#DIV/0!"/>
  </r>
  <r>
    <n v="1900005439"/>
    <d v="2019-12-25T00:00:00"/>
    <s v="Brokerage"/>
    <s v="Ahmedabad"/>
    <s v="Construction, Power &amp; Infrastructure"/>
    <n v="13"/>
    <s v="Vidit Shah"/>
    <x v="2"/>
    <s v="P"/>
    <s v="'99000044180300000048"/>
    <n v="62399"/>
    <d v="2019-11-14T00:00:00"/>
    <m/>
  </r>
  <r>
    <n v="1900005516"/>
    <d v="2019-12-26T00:00:00"/>
    <s v="Brokerage"/>
    <s v="Ahmedabad"/>
    <s v="Liability"/>
    <n v="10"/>
    <s v="Mark"/>
    <x v="2"/>
    <s v="O"/>
    <n v="2280014070"/>
    <n v="27530"/>
    <d v="2019-03-09T00:00:00"/>
    <m/>
  </r>
  <r>
    <n v="1900005526"/>
    <d v="2019-12-26T00:00:00"/>
    <s v="Brokerage"/>
    <s v="Ahmedabad"/>
    <s v="Employee Benefits (EB)"/>
    <m/>
    <s v="Ankita Shah"/>
    <x v="1"/>
    <s v="A"/>
    <s v="180876-0000-01"/>
    <n v="60000"/>
    <d v="2019-04-01T00:00:00"/>
    <m/>
  </r>
  <r>
    <n v="1900005527"/>
    <d v="2019-12-26T00:00:00"/>
    <s v="Brokerage"/>
    <s v="Ahmedabad"/>
    <s v="Global Client Network (GNB Inward)"/>
    <m/>
    <s v="Divya Dhingra"/>
    <x v="1"/>
    <s v="C"/>
    <n v="1.203004619248E+19"/>
    <n v="77400"/>
    <d v="2019-08-10T00:00:00"/>
    <m/>
  </r>
  <r>
    <n v="1900005528"/>
    <d v="2019-12-26T00:00:00"/>
    <s v="Brokerage"/>
    <s v="Ahmedabad"/>
    <s v="Global Client Network (GNB Inward)"/>
    <m/>
    <s v="Divya Dhingra"/>
    <x v="1"/>
    <s v="C"/>
    <n v="1.203004619248E+19"/>
    <n v="302812"/>
    <d v="2019-08-10T00:00:00"/>
    <m/>
  </r>
  <r>
    <n v="1900005529"/>
    <d v="2019-12-26T00:00:00"/>
    <s v="Brokerage"/>
    <s v="Ahmedabad"/>
    <s v="Property / BI"/>
    <m/>
    <s v="Vidit Shah"/>
    <x v="1"/>
    <s v="H"/>
    <s v="'0655001664 03"/>
    <n v="275569"/>
    <d v="2019-03-01T00:00:00"/>
    <m/>
  </r>
  <r>
    <n v="1900005530"/>
    <d v="2019-12-26T00:00:00"/>
    <s v="Brokerage"/>
    <s v="Ahmedabad"/>
    <s v="Liability"/>
    <m/>
    <s v="Vidit Shah"/>
    <x v="1"/>
    <s v="H"/>
    <s v="'0304001755"/>
    <n v="320000"/>
    <d v="2019-01-31T00:00:00"/>
    <m/>
  </r>
  <r>
    <n v="1900005531"/>
    <d v="2019-12-26T00:00:00"/>
    <s v="Brokerage"/>
    <s v="Ahmedabad"/>
    <s v="Employee Benefits (EB)"/>
    <m/>
    <s v="Ankita Shah"/>
    <x v="1"/>
    <s v="S"/>
    <n v="3393"/>
    <n v="114752"/>
    <d v="2019-11-01T00:00:00"/>
    <m/>
  </r>
  <r>
    <n v="1900005532"/>
    <d v="2019-12-26T00:00:00"/>
    <s v="Brokerage"/>
    <s v="Ahmedabad"/>
    <s v="Employee Benefits (EB)"/>
    <m/>
    <s v="Ankita Shah"/>
    <x v="3"/>
    <s v="S"/>
    <s v="H0056637"/>
    <n v="49027"/>
    <d v="2019-02-04T00:00:00"/>
    <e v="#DIV/0!"/>
  </r>
  <r>
    <n v="1900005555"/>
    <d v="2019-12-26T00:00:00"/>
    <s v="Brokerage"/>
    <s v="Ahmedabad"/>
    <s v="Construction, Power &amp; Infrastructure"/>
    <n v="13"/>
    <s v="Vidit Shah"/>
    <x v="2"/>
    <s v="P"/>
    <s v="'99000044180300000078"/>
    <n v="153332"/>
    <d v="2019-10-19T00:00:00"/>
    <m/>
  </r>
  <r>
    <n v="1900005760"/>
    <d v="2019-12-28T00:00:00"/>
    <s v="Brokerage"/>
    <s v="Ahmedabad"/>
    <s v="Marine"/>
    <m/>
    <s v="Shobhit Agarwal"/>
    <x v="0"/>
    <s v="ABC"/>
    <n v="2.4142027811737001E+18"/>
    <n v="23591"/>
    <d v="2019-05-01T00:00:00"/>
    <m/>
  </r>
  <r>
    <n v="1900005761"/>
    <d v="2019-12-28T00:00:00"/>
    <s v="Brokerage"/>
    <s v="Ahmedabad"/>
    <s v="Global Client Network (GNB Inward)"/>
    <m/>
    <s v="Divya Dhingra"/>
    <x v="1"/>
    <s v="F"/>
    <s v="OG-20-2202-3315-00000012"/>
    <n v="19181"/>
    <d v="2019-08-02T00:00:00"/>
    <m/>
  </r>
  <r>
    <n v="1900005767"/>
    <d v="2019-12-28T00:00:00"/>
    <s v="Brokerage"/>
    <s v="Ahmedabad"/>
    <s v="Small Medium Enterpries (SME)"/>
    <m/>
    <s v="Shobhit Agarwal"/>
    <x v="0"/>
    <s v="G"/>
    <n v="2.3060011180300001E+19"/>
    <n v="8228"/>
    <d v="2019-02-28T00:00:00"/>
    <m/>
  </r>
  <r>
    <n v="1900005768"/>
    <d v="2019-12-28T00:00:00"/>
    <s v="Brokerage"/>
    <s v="Ahmedabad"/>
    <s v="Small Medium Enterpries (SME)"/>
    <m/>
    <s v="Shobhit Agarwal"/>
    <x v="3"/>
    <s v="G"/>
    <n v="2.3060011180300001E+19"/>
    <n v="5241"/>
    <d v="2019-07-12T00:00:00"/>
    <e v="#DIV/0!"/>
  </r>
  <r>
    <n v="1900005769"/>
    <d v="2019-12-28T00:00:00"/>
    <s v="Brokerage"/>
    <s v="Ahmedabad"/>
    <s v="Small Medium Enterpries (SME)"/>
    <m/>
    <s v="Shobhit Agarwal"/>
    <x v="3"/>
    <s v="G"/>
    <n v="9.9000046190799995E+19"/>
    <n v="13154"/>
    <d v="2019-10-10T00:00:00"/>
    <e v="#DIV/0!"/>
  </r>
  <r>
    <n v="1900005770"/>
    <d v="2019-12-28T00:00:00"/>
    <s v="Brokerage"/>
    <s v="Ahmedabad"/>
    <s v="Small Medium Enterpries (SME)"/>
    <m/>
    <s v="Shobhit Agarwal"/>
    <x v="0"/>
    <s v="G"/>
    <n v="9.9000046190799995E+19"/>
    <n v="14461"/>
    <d v="2019-09-08T00:00:00"/>
    <m/>
  </r>
  <r>
    <n v="1900005771"/>
    <d v="2019-12-28T00:00:00"/>
    <s v="Brokerage"/>
    <s v="Ahmedabad"/>
    <s v="Global Client Network (GNB Inward)"/>
    <m/>
    <s v="Divya Dhingra"/>
    <x v="1"/>
    <s v="H"/>
    <s v="2019-L0138835-FWC"/>
    <n v="2853"/>
    <d v="2019-06-23T00:00:00"/>
    <m/>
  </r>
  <r>
    <n v="1900005772"/>
    <d v="2019-12-28T00:00:00"/>
    <s v="Brokerage"/>
    <s v="Ahmedabad"/>
    <s v="Global Client Network (GNB Inward)"/>
    <m/>
    <s v="Divya Dhingra"/>
    <x v="1"/>
    <s v="H"/>
    <s v="2019-L0139704-PBL"/>
    <n v="495"/>
    <d v="2019-06-23T00:00:00"/>
    <m/>
  </r>
  <r>
    <n v="1900005773"/>
    <d v="2019-12-28T00:00:00"/>
    <s v="Brokerage"/>
    <s v="Ahmedabad"/>
    <s v="Global Client Network (GNB Inward)"/>
    <m/>
    <s v="Divya Dhingra"/>
    <x v="3"/>
    <s v="H"/>
    <s v="2018-F0513845-BSS"/>
    <n v="5891"/>
    <d v="2019-02-04T00:00:00"/>
    <e v="#DIV/0!"/>
  </r>
  <r>
    <n v="1900005774"/>
    <d v="2019-12-28T00:00:00"/>
    <s v="Brokerage"/>
    <s v="Ahmedabad"/>
    <s v="Property / BI"/>
    <n v="3"/>
    <s v="Animesh Rawat"/>
    <x v="2"/>
    <s v="N"/>
    <s v="OG-20-2202-4004-00000043"/>
    <n v="4596"/>
    <d v="2019-05-16T00:00:00"/>
    <m/>
  </r>
  <r>
    <n v="1900005775"/>
    <d v="2019-12-28T00:00:00"/>
    <s v="Brokerage"/>
    <s v="Ahmedabad"/>
    <s v="Construction, Power &amp; Infrastructure"/>
    <n v="3"/>
    <s v="Animesh Rawat"/>
    <x v="2"/>
    <s v="S"/>
    <n v="9.9000044180300005E+19"/>
    <n v="21443"/>
    <d v="2019-07-03T00:00:00"/>
    <m/>
  </r>
  <r>
    <n v="1900005776"/>
    <d v="2019-12-28T00:00:00"/>
    <s v="Brokerage"/>
    <s v="Ahmedabad"/>
    <s v="Construction, Power &amp; Infrastructure"/>
    <n v="3"/>
    <s v="Animesh Rawat"/>
    <x v="2"/>
    <s v="S"/>
    <n v="9.9000044180300005E+19"/>
    <n v="21442"/>
    <d v="2019-10-20T00:00:00"/>
    <m/>
  </r>
  <r>
    <n v="1900005777"/>
    <d v="2019-12-28T00:00:00"/>
    <s v="Brokerage"/>
    <s v="Ahmedabad"/>
    <s v="Construction, Power &amp; Infrastructure"/>
    <n v="3"/>
    <s v="Animesh Rawat"/>
    <x v="2"/>
    <s v="S"/>
    <n v="9.9000044180300005E+19"/>
    <n v="21443"/>
    <d v="2019-03-16T00:00:00"/>
    <m/>
  </r>
  <r>
    <n v="1900005778"/>
    <d v="2019-12-28T00:00:00"/>
    <s v="Brokerage"/>
    <s v="Ahmedabad"/>
    <s v="Construction, Power &amp; Infrastructure"/>
    <n v="3"/>
    <s v="Animesh Rawat"/>
    <x v="2"/>
    <s v="S"/>
    <n v="9.9000044180300005E+19"/>
    <n v="17949"/>
    <d v="2019-07-03T00:00:00"/>
    <m/>
  </r>
  <r>
    <n v="1900005779"/>
    <d v="2019-12-28T00:00:00"/>
    <s v="Brokerage"/>
    <s v="Ahmedabad"/>
    <s v="Construction, Power &amp; Infrastructure"/>
    <n v="3"/>
    <s v="Animesh Rawat"/>
    <x v="2"/>
    <s v="S"/>
    <n v="9.9000044180300005E+19"/>
    <n v="17949"/>
    <d v="2019-03-16T00:00:00"/>
    <m/>
  </r>
  <r>
    <n v="1900005780"/>
    <d v="2019-12-28T00:00:00"/>
    <s v="Brokerage"/>
    <s v="Ahmedabad"/>
    <s v="Property / BI"/>
    <m/>
    <s v="Shloka Shelat"/>
    <x v="0"/>
    <s v="S"/>
    <s v="PFS/I3353707/71/01/006343"/>
    <n v="7889"/>
    <d v="2019-01-12T00:00:00"/>
    <m/>
  </r>
  <r>
    <n v="1900005781"/>
    <d v="2019-12-28T00:00:00"/>
    <s v="Brokerage"/>
    <s v="Ahmedabad"/>
    <s v="Liability"/>
    <n v="3"/>
    <s v="Animesh Rawat"/>
    <x v="2"/>
    <s v="S"/>
    <n v="3.1142031258438999E+18"/>
    <n v="8198"/>
    <d v="2019-10-25T00:00:00"/>
    <m/>
  </r>
  <r>
    <n v="1900005782"/>
    <d v="2019-12-28T00:00:00"/>
    <s v="Brokerage"/>
    <s v="Ahmedabad"/>
    <s v="Employee Benefits (EB)"/>
    <m/>
    <s v="Ankita Shah"/>
    <x v="3"/>
    <s v="S"/>
    <s v="H0048996"/>
    <n v="18697"/>
    <d v="2019-03-11T00:00:00"/>
    <e v="#DIV/0!"/>
  </r>
  <r>
    <n v="1900005783"/>
    <d v="2019-12-28T00:00:00"/>
    <s v="Brokerage"/>
    <s v="Ahmedabad"/>
    <s v="Employee Benefits (EB)"/>
    <m/>
    <s v="Ankita Shah"/>
    <x v="3"/>
    <s v="S"/>
    <s v="H0048996"/>
    <n v="17140"/>
    <d v="2019-10-11T00:00:00"/>
    <e v="#DIV/0!"/>
  </r>
  <r>
    <n v="1900005784"/>
    <d v="2019-12-28T00:00:00"/>
    <s v="Brokerage"/>
    <s v="Ahmedabad"/>
    <s v="Employee Benefits (EB)"/>
    <m/>
    <s v="Ankita Shah"/>
    <x v="3"/>
    <s v="S"/>
    <s v="H0048996"/>
    <n v="8561"/>
    <d v="2019-11-14T00:00:00"/>
    <e v="#DIV/0!"/>
  </r>
  <r>
    <n v="1900005785"/>
    <d v="2019-12-28T00:00:00"/>
    <s v="Brokerage"/>
    <s v="Ahmedabad"/>
    <s v="Liability"/>
    <m/>
    <s v="Shloka Shelat"/>
    <x v="1"/>
    <s v="T"/>
    <n v="43191787"/>
    <n v="6213"/>
    <d v="2019-07-03T00:00:00"/>
    <m/>
  </r>
  <r>
    <n v="1900005786"/>
    <d v="2019-12-28T00:00:00"/>
    <s v="Brokerage"/>
    <s v="Ahmedabad"/>
    <s v="Global Client Network (GNB Inward)"/>
    <m/>
    <s v="Divya Dhingra"/>
    <x v="1"/>
    <s v="T"/>
    <s v="OG-20-2202-4097-00000201"/>
    <n v="8625"/>
    <d v="2019-09-21T00:00:00"/>
    <m/>
  </r>
  <r>
    <n v="1900005787"/>
    <d v="2019-12-28T00:00:00"/>
    <s v="Brokerage"/>
    <s v="Ahmedabad"/>
    <s v="Global Client Network (GNB Inward)"/>
    <m/>
    <s v="Divya Dhingra"/>
    <x v="1"/>
    <s v="T"/>
    <s v="OG-20-2202-4097-00000170"/>
    <n v="4579"/>
    <d v="2019-09-21T00:00:00"/>
    <m/>
  </r>
  <r>
    <n v="1900005788"/>
    <d v="2019-12-28T00:00:00"/>
    <s v="Brokerage"/>
    <s v="Ahmedabad"/>
    <s v="Global Client Network (GNB Inward)"/>
    <m/>
    <s v="Divya Dhingra"/>
    <x v="3"/>
    <s v="T"/>
    <s v="OG-19-2202-1005-00000153"/>
    <n v="1980"/>
    <d v="2019-06-14T00:00:00"/>
    <e v="#DIV/0!"/>
  </r>
  <r>
    <n v="1900005789"/>
    <d v="2019-12-28T00:00:00"/>
    <s v="Brokerage"/>
    <s v="Ahmedabad"/>
    <s v="Global Client Network (GNB Inward)"/>
    <m/>
    <s v="Divya Dhingra"/>
    <x v="1"/>
    <s v="T"/>
    <s v="OG-20-2202-4097-00000171"/>
    <n v="3330"/>
    <d v="2019-09-21T00:00:00"/>
    <m/>
  </r>
  <r>
    <n v="1900005910"/>
    <d v="2019-12-31T00:00:00"/>
    <s v="Brokerage"/>
    <s v="Ahmedabad"/>
    <s v="Construction, Power &amp; Infrastructure"/>
    <n v="2"/>
    <s v="Abhinav Shivam"/>
    <x v="2"/>
    <s v="P"/>
    <s v="'99000044180300000047"/>
    <n v="90282"/>
    <d v="2019-02-27T00:00:00"/>
    <m/>
  </r>
  <r>
    <n v="1900005911"/>
    <d v="2019-12-31T00:00:00"/>
    <s v="Brokerage"/>
    <s v="Ahmedabad"/>
    <s v="Construction, Power &amp; Infrastructure"/>
    <n v="13"/>
    <s v="Vidit Shah"/>
    <x v="2"/>
    <s v="P"/>
    <s v="'99000044180300000048"/>
    <n v="68639"/>
    <d v="2019-05-14T00:00:00"/>
    <m/>
  </r>
  <r>
    <n v="1900005912"/>
    <d v="2019-12-31T00:00:00"/>
    <s v="Brokerage"/>
    <s v="Ahmedabad"/>
    <s v="Construction, Power &amp; Infrastructure"/>
    <n v="2"/>
    <s v="Abhinav Shivam"/>
    <x v="2"/>
    <s v="P"/>
    <s v="'99000044180300000047"/>
    <n v="90282"/>
    <d v="2019-08-27T00:00:00"/>
    <m/>
  </r>
  <r>
    <n v="1900005913"/>
    <d v="2019-12-31T00:00:00"/>
    <s v="Brokerage"/>
    <s v="Ahmedabad"/>
    <s v="Construction, Power &amp; Infrastructure"/>
    <n v="2"/>
    <s v="Abhinav Shivam"/>
    <x v="2"/>
    <s v="P"/>
    <s v="'99000044180300000047"/>
    <n v="90282"/>
    <d v="2019-05-27T00:00:00"/>
    <m/>
  </r>
  <r>
    <n v="1900005915"/>
    <d v="2019-12-31T00:00:00"/>
    <s v="Brokerage"/>
    <s v="Ahmedabad"/>
    <s v="Construction, Power &amp; Infrastructure"/>
    <n v="13"/>
    <s v="Vidit Shah"/>
    <x v="2"/>
    <s v="P"/>
    <s v="'99000044180300000076"/>
    <n v="67102"/>
    <d v="2019-03-27T00:00:00"/>
    <m/>
  </r>
  <r>
    <n v="1900005959"/>
    <d v="2019-12-31T00:00:00"/>
    <s v="Brokerage"/>
    <s v="Ahmedabad"/>
    <s v="Liability"/>
    <m/>
    <s v="Vidit Shah"/>
    <x v="1"/>
    <s v="H"/>
    <s v="'0300004329"/>
    <n v="125000"/>
    <d v="2019-01-31T00:00:00"/>
    <m/>
  </r>
  <r>
    <n v="1900005960"/>
    <d v="2019-12-31T00:00:00"/>
    <s v="Brokerage"/>
    <s v="Ahmedabad"/>
    <s v="Trade Credit &amp;amp; Political Risk"/>
    <m/>
    <s v="Gautam Murkunde"/>
    <x v="1"/>
    <s v="M"/>
    <s v="TBA"/>
    <n v="115781"/>
    <d v="2019-07-28T00:00:00"/>
    <m/>
  </r>
  <r>
    <n v="1900005961"/>
    <d v="2019-12-31T00:00:00"/>
    <s v="Brokerage"/>
    <s v="Ahmedabad"/>
    <s v="Liability"/>
    <m/>
    <s v="Vidit Shah"/>
    <x v="1"/>
    <s v="C"/>
    <s v="'23060036180200000022"/>
    <n v="137500"/>
    <d v="2019-01-01T00:00:00"/>
    <m/>
  </r>
  <r>
    <n v="1900005962"/>
    <d v="2019-12-31T00:00:00"/>
    <s v="Brokerage"/>
    <s v="Ahmedabad"/>
    <s v="Construction, Power &amp; Infrastructure"/>
    <n v="2"/>
    <s v="Abhinav Shivam"/>
    <x v="2"/>
    <s v="P"/>
    <s v="'99000044180300000078"/>
    <n v="208093"/>
    <d v="2019-03-25T00:00:00"/>
    <m/>
  </r>
  <r>
    <n v="1900005964"/>
    <d v="2019-12-31T00:00:00"/>
    <s v="Brokerage"/>
    <s v="Ahmedabad"/>
    <s v="Construction, Power &amp; Infrastructure"/>
    <n v="2"/>
    <s v="Abhinav Shivam"/>
    <x v="2"/>
    <s v="P"/>
    <s v="'99000044180300000078"/>
    <n v="153332"/>
    <d v="2019-07-07T00:00:00"/>
    <m/>
  </r>
  <r>
    <n v="1900005965"/>
    <d v="2019-12-31T00:00:00"/>
    <s v="Brokerage"/>
    <s v="Ahmedabad"/>
    <s v="Liability"/>
    <m/>
    <s v="Vidit Shah"/>
    <x v="1"/>
    <s v="C"/>
    <s v="'91000036191700000002"/>
    <n v="131250"/>
    <d v="2019-05-23T00:00:00"/>
    <m/>
  </r>
  <r>
    <n v="2000001072"/>
    <d v="2020-01-03T00:00:00"/>
    <s v="Brokerage"/>
    <s v="Ahmedabad"/>
    <s v="Marine"/>
    <m/>
    <s v="Shobhit Agarwal"/>
    <x v="3"/>
    <s v="S"/>
    <n v="2.4142025629033999E+18"/>
    <n v="56100"/>
    <d v="2019-03-08T00:00:00"/>
    <e v="#DIV/0!"/>
  </r>
  <r>
    <n v="2000001076"/>
    <d v="2020-01-03T00:00:00"/>
    <s v="Brokerage"/>
    <s v="Ahmedabad"/>
    <s v="Marine"/>
    <m/>
    <s v="Vidit Shah"/>
    <x v="1"/>
    <s v="H"/>
    <s v="0830016972 02"/>
    <n v="50333"/>
    <d v="2019-03-01T00:00:00"/>
    <m/>
  </r>
  <r>
    <n v="2000001082"/>
    <d v="2020-01-03T00:00:00"/>
    <s v="Brokerage"/>
    <s v="Ahmedabad"/>
    <s v="Liability"/>
    <m/>
    <s v="Vidit Shah"/>
    <x v="1"/>
    <s v="T"/>
    <n v="41046110"/>
    <n v="74250"/>
    <d v="2019-04-09T00:00:00"/>
    <m/>
  </r>
  <r>
    <n v="2000001083"/>
    <d v="2020-01-03T00:00:00"/>
    <s v="Brokerage"/>
    <s v="Ahmedabad"/>
    <s v="Employee Benefits (EB)"/>
    <m/>
    <s v="Shloka Shelat"/>
    <x v="1"/>
    <s v="N"/>
    <s v="4101191100000008-00"/>
    <n v="48929"/>
    <d v="2019-11-10T00:00:00"/>
    <m/>
  </r>
  <r>
    <n v="2000001086"/>
    <d v="2020-01-03T00:00:00"/>
    <s v="Brokerage"/>
    <s v="Ahmedabad"/>
    <s v="Global Client Network (GNB Inward)"/>
    <n v="1"/>
    <s v="Vinay"/>
    <x v="2"/>
    <s v="P"/>
    <n v="1.11200441808E+19"/>
    <n v="49401"/>
    <d v="2019-01-03T00:00:00"/>
    <m/>
  </r>
  <r>
    <n v="2000001563"/>
    <d v="2020-01-16T00:00:00"/>
    <s v="Brokerage"/>
    <s v="Ahmedabad"/>
    <s v="Marine"/>
    <m/>
    <s v="Shloka Shelat"/>
    <x v="0"/>
    <s v="S"/>
    <s v="MCO/I3350570/71/01/006343"/>
    <n v="9075"/>
    <d v="2019-01-12T00:00:00"/>
    <m/>
  </r>
  <r>
    <n v="2000001567"/>
    <d v="2020-01-16T00:00:00"/>
    <s v="Brokerage"/>
    <s v="Ahmedabad"/>
    <s v="Construction, Power &amp; Infrastructure"/>
    <n v="13"/>
    <s v="Vidit Shah"/>
    <x v="2"/>
    <s v="M"/>
    <s v="'11120044180300000011"/>
    <n v="24072"/>
    <d v="2019-03-13T00:00:00"/>
    <m/>
  </r>
  <r>
    <n v="2000001570"/>
    <d v="2020-01-16T00:00:00"/>
    <s v="Brokerage"/>
    <s v="Ahmedabad"/>
    <s v="Employee Benefits (EB)"/>
    <m/>
    <s v="Ankita Shah"/>
    <x v="1"/>
    <s v="T"/>
    <s v="LPGPA0000000200/01"/>
    <n v="5550"/>
    <d v="2019-01-04T00:00:00"/>
    <m/>
  </r>
  <r>
    <n v="2000001575"/>
    <d v="2020-01-16T00:00:00"/>
    <s v="Brokerage"/>
    <s v="Ahmedabad"/>
    <s v="Property / BI"/>
    <n v="13"/>
    <s v="Vidit Shah"/>
    <x v="2"/>
    <s v="P"/>
    <s v="'99000046192400000039"/>
    <n v="10938"/>
    <d v="2019-06-12T00:00:00"/>
    <m/>
  </r>
  <r>
    <n v="2000001579"/>
    <d v="2020-01-16T00:00:00"/>
    <s v="Brokerage"/>
    <s v="Ahmedabad"/>
    <s v="Emerging Corporates Group (ECG)"/>
    <n v="3"/>
    <s v="Animesh Rawat"/>
    <x v="2"/>
    <s v="S"/>
    <n v="2280038722"/>
    <n v="2789"/>
    <d v="2019-07-15T00:00:00"/>
    <m/>
  </r>
  <r>
    <n v="2000001583"/>
    <d v="2020-01-16T00:00:00"/>
    <s v="Brokerage"/>
    <s v="Ahmedabad"/>
    <s v="Marine"/>
    <m/>
    <s v="Shobhit Agarwal"/>
    <x v="3"/>
    <s v="S"/>
    <n v="2.4142025629033999E+18"/>
    <n v="14025"/>
    <d v="2019-10-22T00:00:00"/>
    <e v="#DIV/0!"/>
  </r>
  <r>
    <n v="2000001589"/>
    <d v="2020-01-16T00:00:00"/>
    <s v="Brokerage"/>
    <s v="Ahmedabad"/>
    <s v="Global Client Network (GNB Inward)"/>
    <m/>
    <s v="Divya Dhingra"/>
    <x v="1"/>
    <s v="G"/>
    <s v="32099602-01"/>
    <n v="1112"/>
    <d v="2019-01-23T00:00:00"/>
    <m/>
  </r>
  <r>
    <n v="2000001598"/>
    <d v="2020-01-16T00:00:00"/>
    <s v="Brokerage"/>
    <s v="Ahmedabad"/>
    <s v="Employee Benefits (EB)"/>
    <m/>
    <s v="Ankita Shah"/>
    <x v="1"/>
    <s v="F"/>
    <n v="2.9992015408021002E+18"/>
    <n v="4302"/>
    <d v="2019-11-01T00:00:0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03">
  <r>
    <n v="1900001087"/>
    <d v="2019-04-11T00:00:00"/>
    <s v="Fees"/>
    <s v="Ahmedabad"/>
    <s v="Liability"/>
    <m/>
    <s v="Neel Jain"/>
    <x v="0"/>
    <s v="I"/>
    <m/>
    <n v="84746"/>
    <d v="2019-04-10T00:00:00"/>
    <n v="0.61899822774388247"/>
    <n v="12235417"/>
  </r>
  <r>
    <n v="1900001106"/>
    <d v="2019-05-17T00:00:00"/>
    <s v="Brokerage"/>
    <s v="Ahmedabad"/>
    <s v="Global Client Network (GNB Inward)"/>
    <m/>
    <s v="Divya Dhingra"/>
    <x v="1"/>
    <s v="M"/>
    <n v="2.4142020928135997E+18"/>
    <n v="86724"/>
    <d v="2019-01-01T00:00:00"/>
    <m/>
    <n v="12151783"/>
  </r>
  <r>
    <n v="1900001110"/>
    <d v="2019-05-17T00:00:00"/>
    <s v="Brokerage"/>
    <s v="Ahmedabad"/>
    <s v="Global Client Network (GNB Inward)"/>
    <m/>
    <s v="Divya Dhingra"/>
    <x v="1"/>
    <s v="S"/>
    <s v="OG-19-2202-1018-00000060"/>
    <n v="148500"/>
    <d v="2019-03-01T00:00:00"/>
    <m/>
    <n v="12069361"/>
  </r>
  <r>
    <n v="1900001136"/>
    <d v="2019-05-30T00:00:00"/>
    <s v="Brokerage"/>
    <s v="Ahmedabad"/>
    <s v="Global Client Network (GNB Inward)"/>
    <n v="1"/>
    <s v="Vinay"/>
    <x v="2"/>
    <s v="V"/>
    <s v="OG-19-2202-3383-00000010"/>
    <n v="12019"/>
    <d v="2019-01-01T00:00:00"/>
    <n v="0.59466563721128662"/>
    <n v="11942736"/>
  </r>
  <r>
    <n v="1900001164"/>
    <d v="2019-06-11T00:00:00"/>
    <s v="Brokerage"/>
    <s v="Ahmedabad"/>
    <s v="Global Client Network (GNB Inward)"/>
    <m/>
    <s v="Divya Dhingra"/>
    <x v="1"/>
    <s v="I"/>
    <s v="020P000098803000"/>
    <n v="12500"/>
    <d v="2019-02-26T00:00:00"/>
    <n v="0.98673886141878842"/>
    <n v="11930717"/>
  </r>
  <r>
    <n v="1900001165"/>
    <d v="2019-06-11T00:00:00"/>
    <s v="Brokerage"/>
    <s v="Ahmedabad"/>
    <s v="Employee Benefits (EB)"/>
    <m/>
    <s v="Shloka Shelat"/>
    <x v="0"/>
    <s v="I"/>
    <n v="206314000000"/>
    <n v="58300"/>
    <d v="2019-02-16T00:00:00"/>
    <m/>
    <n v="11918217"/>
  </r>
  <r>
    <n v="1900001167"/>
    <d v="2019-06-13T00:00:00"/>
    <s v="Brokerage"/>
    <s v="Ahmedabad"/>
    <s v="Global Client Network (GNB Inward)"/>
    <n v="1"/>
    <s v="Vinay"/>
    <x v="2"/>
    <s v="A"/>
    <s v="OG-19-2202-3383-00000009"/>
    <n v="12019"/>
    <d v="2019-01-01T00:00:00"/>
    <m/>
    <m/>
  </r>
  <r>
    <n v="1900001168"/>
    <d v="2019-06-13T00:00:00"/>
    <s v="Brokerage"/>
    <s v="Ahmedabad"/>
    <s v="Global Client Network (GNB Inward)"/>
    <n v="1"/>
    <s v="Vinay"/>
    <x v="2"/>
    <s v="C"/>
    <s v="OG-19-2202-3383-00000008"/>
    <n v="30048"/>
    <d v="2019-01-01T00:00:00"/>
    <m/>
    <m/>
  </r>
  <r>
    <n v="1900001169"/>
    <d v="2019-06-13T00:00:00"/>
    <s v="Brokerage"/>
    <s v="Ahmedabad"/>
    <s v="Global Client Network (GNB Inward)"/>
    <m/>
    <s v="Divya Dhingra"/>
    <x v="1"/>
    <s v="P"/>
    <n v="3.1242015891005998E+18"/>
    <n v="14394"/>
    <d v="2019-01-02T00:00:00"/>
    <m/>
    <n v="11817850"/>
  </r>
  <r>
    <n v="1900001282"/>
    <d v="2019-07-13T00:00:00"/>
    <s v="Brokerage"/>
    <s v="Ahmedabad"/>
    <s v="Employee Benefits (EB)"/>
    <m/>
    <s v="Ankita Shah"/>
    <x v="3"/>
    <s v="S"/>
    <s v="H0048996"/>
    <n v="32392"/>
    <d v="2019-05-10T00:00:00"/>
    <e v="#DIV/0!"/>
    <n v="11803456"/>
  </r>
  <r>
    <n v="1900001293"/>
    <d v="2019-07-16T00:00:00"/>
    <s v="Brokerage"/>
    <s v="Ahmedabad"/>
    <s v="Liability"/>
    <n v="13"/>
    <s v="Vidit Shah"/>
    <x v="2"/>
    <s v="M"/>
    <s v="'001P000202300000"/>
    <n v="162500"/>
    <d v="2019-04-05T00:00:00"/>
    <m/>
    <m/>
  </r>
  <r>
    <n v="1900001294"/>
    <d v="2019-07-16T00:00:00"/>
    <s v="Brokerage"/>
    <s v="Ahmedabad"/>
    <s v="Liability"/>
    <n v="13"/>
    <s v="Vidit Shah"/>
    <x v="2"/>
    <s v="M"/>
    <s v="'001P000203500000"/>
    <n v="250000"/>
    <d v="2019-04-18T00:00:00"/>
    <m/>
    <m/>
  </r>
  <r>
    <n v="1900001304"/>
    <d v="2019-07-17T00:00:00"/>
    <s v="Brokerage"/>
    <s v="Ahmedabad"/>
    <s v="Global Client Network (GNB Inward)"/>
    <n v="1"/>
    <s v="Vinay"/>
    <x v="2"/>
    <s v="I"/>
    <n v="2280082714"/>
    <n v="2646"/>
    <d v="2019-03-11T00:00:00"/>
    <m/>
    <m/>
  </r>
  <r>
    <n v="1900001305"/>
    <d v="2019-07-17T00:00:00"/>
    <s v="Brokerage"/>
    <s v="Ahmedabad"/>
    <s v="Global Client Network (GNB Inward)"/>
    <m/>
    <s v="Divya Dhingra"/>
    <x v="3"/>
    <s v="F"/>
    <n v="8502066"/>
    <n v="18150"/>
    <d v="2019-01-03T00:00:00"/>
    <e v="#DIV/0!"/>
    <n v="11355918"/>
  </r>
  <r>
    <n v="1900001306"/>
    <d v="2019-07-17T00:00:00"/>
    <s v="Brokerage"/>
    <s v="Ahmedabad"/>
    <s v="Liability"/>
    <n v="2"/>
    <s v="Abhinav Shivam"/>
    <x v="2"/>
    <s v="L"/>
    <s v="2999202758217600000&quot;"/>
    <n v="60025"/>
    <d v="2019-04-22T00:00:00"/>
    <m/>
    <m/>
  </r>
  <r>
    <n v="1900001308"/>
    <d v="2019-07-17T00:00:00"/>
    <s v="Brokerage"/>
    <s v="Ahmedabad"/>
    <s v="Construction, Power &amp; Infrastructure"/>
    <n v="3"/>
    <s v="Animesh Rawat"/>
    <x v="2"/>
    <s v="G"/>
    <n v="9.9000044190299996E+19"/>
    <n v="134736"/>
    <d v="2019-04-25T00:00:00"/>
    <m/>
    <m/>
  </r>
  <r>
    <n v="1900001342"/>
    <d v="2019-07-23T00:00:00"/>
    <s v="Brokerage"/>
    <s v="Ahmedabad"/>
    <s v="Employee Benefits (EB)"/>
    <m/>
    <s v="Ankita Shah"/>
    <x v="1"/>
    <s v="S"/>
    <s v="H0048996"/>
    <n v="914999"/>
    <d v="2019-01-01T00:00:00"/>
    <m/>
    <n v="11143007"/>
  </r>
  <r>
    <n v="1900001354"/>
    <d v="2019-07-24T00:00:00"/>
    <s v="Brokerage"/>
    <s v="Ahmedabad"/>
    <s v="Global Client Network (GNB Inward)"/>
    <n v="1"/>
    <s v="Vinay"/>
    <x v="2"/>
    <s v="P"/>
    <n v="3.1142027482102001E+18"/>
    <n v="2942"/>
    <d v="2019-04-11T00:00:00"/>
    <m/>
    <m/>
  </r>
  <r>
    <n v="1900001355"/>
    <d v="2019-07-24T00:00:00"/>
    <s v="Brokerage"/>
    <s v="Ahmedabad"/>
    <s v="Global Client Network (GNB Inward)"/>
    <n v="1"/>
    <s v="Vinay"/>
    <x v="2"/>
    <s v="M"/>
    <s v="OG-19-2202-1002-00001981"/>
    <n v="6740"/>
    <d v="2019-03-04T00:00:00"/>
    <m/>
    <m/>
  </r>
  <r>
    <n v="1900001356"/>
    <d v="2019-07-24T00:00:00"/>
    <s v="Brokerage"/>
    <s v="Ahmedabad"/>
    <s v="Global Client Network (GNB Inward)"/>
    <m/>
    <s v="Divya Dhingra"/>
    <x v="1"/>
    <s v="M"/>
    <s v="OG-19-2202-1002-00001901"/>
    <n v="6740"/>
    <d v="2019-02-17T00:00:00"/>
    <m/>
    <n v="10218326"/>
  </r>
  <r>
    <n v="1900001361"/>
    <d v="2019-07-27T00:00:00"/>
    <s v="Brokerage"/>
    <s v="Ahmedabad"/>
    <s v="Liability"/>
    <n v="3"/>
    <s v="Animesh Rawat"/>
    <x v="2"/>
    <s v="T"/>
    <n v="41045707"/>
    <n v="74250"/>
    <d v="2019-04-01T00:00:00"/>
    <m/>
    <m/>
  </r>
  <r>
    <n v="1900001376"/>
    <d v="2019-07-29T00:00:00"/>
    <s v="Brokerage"/>
    <s v="Ahmedabad"/>
    <s v="Employee Benefits (EB)"/>
    <m/>
    <s v="Ankita Shah"/>
    <x v="3"/>
    <s v="S"/>
    <s v="H0056637"/>
    <n v="1614"/>
    <d v="2019-03-11T00:00:00"/>
    <e v="#DIV/0!"/>
    <n v="10137336"/>
  </r>
  <r>
    <n v="1900001377"/>
    <d v="2019-07-29T00:00:00"/>
    <s v="Brokerage"/>
    <s v="Ahmedabad"/>
    <s v="Marine"/>
    <n v="13"/>
    <s v="Vidit Shah"/>
    <x v="2"/>
    <s v="P"/>
    <s v="'99000021180100000013"/>
    <n v="11540"/>
    <d v="2019-01-29T00:00:00"/>
    <m/>
    <m/>
  </r>
  <r>
    <n v="1900001385"/>
    <d v="2019-07-31T00:00:00"/>
    <s v="Brokerage"/>
    <s v="Ahmedabad"/>
    <s v="Global Client Network (GNB Inward)"/>
    <m/>
    <s v="Divya Dhingra"/>
    <x v="3"/>
    <s v="S"/>
    <s v="P0019200001/9999/100301"/>
    <n v="2140"/>
    <d v="2019-01-30T00:00:00"/>
    <e v="#DIV/0!"/>
    <n v="10124182"/>
  </r>
  <r>
    <n v="1900001388"/>
    <d v="2019-07-31T00:00:00"/>
    <s v="Brokerage"/>
    <s v="Ahmedabad"/>
    <s v="Global Client Network (GNB Inward)"/>
    <m/>
    <s v="Divya Dhingra"/>
    <x v="1"/>
    <s v="F"/>
    <s v="0000000008502066-01"/>
    <n v="45375"/>
    <d v="2019-03-01T00:00:00"/>
    <m/>
    <n v="10122042"/>
  </r>
  <r>
    <n v="1900001390"/>
    <d v="2019-07-31T00:00:00"/>
    <s v="Brokerage"/>
    <s v="Ahmedabad"/>
    <s v="Global Client Network (GNB Inward)"/>
    <n v="1"/>
    <s v="Vinay"/>
    <x v="2"/>
    <s v="M"/>
    <n v="32119154"/>
    <n v="11593"/>
    <d v="2019-04-01T00:00:00"/>
    <m/>
    <m/>
  </r>
  <r>
    <n v="1900001392"/>
    <d v="2019-07-31T00:00:00"/>
    <s v="Brokerage"/>
    <s v="Ahmedabad"/>
    <s v="Employee Benefits (EB)"/>
    <m/>
    <s v="Ankita Shah"/>
    <x v="3"/>
    <s v="S"/>
    <s v="H0048996"/>
    <n v="46995"/>
    <d v="2019-01-29T00:00:00"/>
    <e v="#DIV/0!"/>
    <n v="10065074"/>
  </r>
  <r>
    <n v="1900001393"/>
    <d v="2019-07-31T00:00:00"/>
    <s v="Brokerage"/>
    <s v="Ahmedabad"/>
    <s v="Global Client Network (GNB Inward)"/>
    <n v="1"/>
    <s v="Vinay"/>
    <x v="2"/>
    <s v="M"/>
    <s v="OG-19-2202-4010-00002245"/>
    <n v="529"/>
    <d v="2019-02-18T00:00:00"/>
    <m/>
    <m/>
  </r>
  <r>
    <n v="1900001394"/>
    <d v="2019-07-31T00:00:00"/>
    <s v="Brokerage"/>
    <s v="Ahmedabad"/>
    <s v="Global Client Network (GNB Inward)"/>
    <m/>
    <s v="Divya Dhingra"/>
    <x v="1"/>
    <s v="B"/>
    <s v="OG-19-2202-1018-00000059"/>
    <n v="18563"/>
    <d v="2019-03-01T00:00:00"/>
    <m/>
    <n v="10017550"/>
  </r>
  <r>
    <n v="1900001396"/>
    <d v="2019-07-31T00:00:00"/>
    <s v="Brokerage"/>
    <s v="Ahmedabad"/>
    <s v="Employee Benefits (EB)"/>
    <m/>
    <s v="Ankita Shah"/>
    <x v="3"/>
    <s v="S"/>
    <s v="H0048996"/>
    <n v="27435"/>
    <d v="2019-01-23T00:00:00"/>
    <e v="#DIV/0!"/>
    <n v="9998987"/>
  </r>
  <r>
    <n v="1900001397"/>
    <d v="2019-07-31T00:00:00"/>
    <s v="Brokerage"/>
    <s v="Ahmedabad"/>
    <s v="Employee Benefits (EB)"/>
    <m/>
    <s v="Ankita Shah"/>
    <x v="1"/>
    <s v="W"/>
    <s v="505373-01"/>
    <n v="25336"/>
    <d v="2019-02-26T00:00:00"/>
    <m/>
    <n v="9971552"/>
  </r>
  <r>
    <n v="1900001398"/>
    <d v="2019-07-31T00:00:00"/>
    <s v="Brokerage"/>
    <s v="Ahmedabad"/>
    <s v="Employee Benefits (EB)"/>
    <m/>
    <s v="Ankita Shah"/>
    <x v="3"/>
    <s v="W"/>
    <s v="H0067187"/>
    <n v="10772"/>
    <d v="2019-03-14T00:00:00"/>
    <e v="#DIV/0!"/>
    <n v="9946216"/>
  </r>
  <r>
    <n v="1900001403"/>
    <d v="2019-07-31T00:00:00"/>
    <s v="Brokerage"/>
    <s v="Ahmedabad"/>
    <s v="Employee Benefits (EB)"/>
    <m/>
    <s v="Ankita Shah"/>
    <x v="3"/>
    <s v="W"/>
    <s v="H0067187"/>
    <n v="9283"/>
    <d v="2019-04-18T00:00:00"/>
    <e v="#DIV/0!"/>
    <n v="9935444"/>
  </r>
  <r>
    <n v="1900001404"/>
    <d v="2019-07-31T00:00:00"/>
    <s v="Brokerage"/>
    <s v="Ahmedabad"/>
    <s v="Employee Benefits (EB)"/>
    <m/>
    <s v="Ankita Shah"/>
    <x v="3"/>
    <s v="W"/>
    <s v="H0067187"/>
    <n v="6903"/>
    <d v="2019-05-30T00:00:00"/>
    <e v="#DIV/0!"/>
    <n v="9926161"/>
  </r>
  <r>
    <n v="1900001405"/>
    <d v="2019-07-31T00:00:00"/>
    <s v="Brokerage"/>
    <s v="Ahmedabad"/>
    <s v="Construction, Power &amp; Infrastructure"/>
    <m/>
    <s v="Vidit Shah"/>
    <x v="1"/>
    <s v="P"/>
    <s v="'99000044190700000001"/>
    <n v="90663"/>
    <d v="2019-04-01T00:00:00"/>
    <m/>
    <n v="9919258"/>
  </r>
  <r>
    <n v="1900001583"/>
    <d v="2019-08-14T00:00:00"/>
    <s v="Brokerage"/>
    <s v="Ahmedabad"/>
    <s v="Employee Benefits (EB)"/>
    <m/>
    <s v="Ankita Shah"/>
    <x v="1"/>
    <s v="T"/>
    <s v="100200080123/01/00"/>
    <n v="156000"/>
    <d v="2019-01-04T00:00:00"/>
    <m/>
    <n v="9828595"/>
  </r>
  <r>
    <n v="1900001602"/>
    <d v="2019-08-17T00:00:00"/>
    <s v="Brokerage"/>
    <s v="Ahmedabad"/>
    <s v="Global Client Network (GNB Inward)"/>
    <n v="1"/>
    <s v="Vinay"/>
    <x v="2"/>
    <s v="V"/>
    <s v="OG-19-2202-1018-00000054"/>
    <n v="21157"/>
    <d v="2019-01-01T00:00:00"/>
    <m/>
    <m/>
  </r>
  <r>
    <n v="1900001603"/>
    <d v="2019-08-17T00:00:00"/>
    <s v="Brokerage"/>
    <s v="Ahmedabad"/>
    <s v="Global Client Network (GNB Inward)"/>
    <n v="1"/>
    <s v="Vinay"/>
    <x v="2"/>
    <s v="C"/>
    <s v="OG-19-2202-1018-00000053"/>
    <n v="77787"/>
    <d v="2019-01-01T00:00:00"/>
    <m/>
    <m/>
  </r>
  <r>
    <n v="1900001604"/>
    <d v="2019-08-17T00:00:00"/>
    <s v="Brokerage"/>
    <s v="Ahmedabad"/>
    <s v="Global Client Network (GNB Inward)"/>
    <n v="1"/>
    <s v="Vinay"/>
    <x v="2"/>
    <s v="M"/>
    <s v="OG-19-2202-4001-00011127"/>
    <n v="8468"/>
    <d v="2019-02-18T00:00:00"/>
    <m/>
    <m/>
  </r>
  <r>
    <n v="1900001605"/>
    <d v="2019-08-17T00:00:00"/>
    <s v="Brokerage"/>
    <s v="Ahmedabad"/>
    <s v="Employee Benefits (EB)"/>
    <m/>
    <s v="Ankita Shah"/>
    <x v="1"/>
    <s v="A"/>
    <s v="237164239 00"/>
    <n v="1825"/>
    <d v="2019-02-01T00:00:00"/>
    <m/>
    <n v="9565183"/>
  </r>
  <r>
    <n v="1900001606"/>
    <d v="2019-08-17T00:00:00"/>
    <s v="Brokerage"/>
    <s v="Ahmedabad"/>
    <s v="Employee Benefits (EB)"/>
    <m/>
    <s v="Ankita Shah"/>
    <x v="1"/>
    <s v="W"/>
    <s v="H0067187"/>
    <n v="329250"/>
    <d v="2019-02-28T00:00:00"/>
    <m/>
    <n v="9563358"/>
  </r>
  <r>
    <n v="1900001607"/>
    <d v="2019-08-17T00:00:00"/>
    <s v="Brokerage"/>
    <s v="Ahmedabad"/>
    <s v="Global Client Network (GNB Inward)"/>
    <m/>
    <s v="Divya Dhingra"/>
    <x v="1"/>
    <s v="M"/>
    <n v="304003763"/>
    <n v="344794"/>
    <d v="2019-04-01T00:00:00"/>
    <m/>
    <n v="9234108"/>
  </r>
  <r>
    <n v="1900001608"/>
    <d v="2019-08-17T00:00:00"/>
    <s v="Brokerage"/>
    <s v="Ahmedabad"/>
    <s v="Global Client Network (GNB Inward)"/>
    <m/>
    <s v="Divya Dhingra"/>
    <x v="1"/>
    <s v="M"/>
    <s v="2304001082-01"/>
    <n v="37500"/>
    <d v="2019-04-01T00:00:00"/>
    <m/>
    <n v="8889314"/>
  </r>
  <r>
    <n v="1900001609"/>
    <d v="2019-08-17T00:00:00"/>
    <s v="Brokerage"/>
    <s v="Ahmedabad"/>
    <s v="Employee Benefits (EB)"/>
    <m/>
    <s v="Ankita Shah"/>
    <x v="1"/>
    <s v="S"/>
    <s v="H0056637"/>
    <n v="49789"/>
    <d v="2019-01-01T00:00:00"/>
    <m/>
    <n v="8851814"/>
  </r>
  <r>
    <n v="1900001610"/>
    <d v="2019-08-17T00:00:00"/>
    <s v="Brokerage"/>
    <s v="Ahmedabad"/>
    <s v="Global Client Network (GNB Inward)"/>
    <m/>
    <s v="Divya Dhingra"/>
    <x v="1"/>
    <s v="G"/>
    <s v="0600010004 01"/>
    <n v="64"/>
    <d v="2019-03-16T00:00:00"/>
    <m/>
    <n v="8802025"/>
  </r>
  <r>
    <n v="1900001611"/>
    <d v="2019-08-17T00:00:00"/>
    <s v="Brokerage"/>
    <s v="Ahmedabad"/>
    <s v="Global Client Network (GNB Inward)"/>
    <m/>
    <s v="Divya Dhingra"/>
    <x v="1"/>
    <s v="I"/>
    <s v="0000000008907502-01"/>
    <n v="6250"/>
    <d v="2019-02-24T00:00:00"/>
    <m/>
    <n v="8801961"/>
  </r>
  <r>
    <n v="1900002041"/>
    <d v="2019-08-28T00:00:00"/>
    <s v="Brokerage"/>
    <s v="Ahmedabad"/>
    <s v="Trade Credit &amp;amp; Political Risk"/>
    <m/>
    <s v="Gautam Murkunde"/>
    <x v="1"/>
    <s v="T"/>
    <n v="1.31000501801E+19"/>
    <n v="124875"/>
    <d v="2019-03-07T00:00:00"/>
    <m/>
    <n v="8795711"/>
  </r>
  <r>
    <n v="1900002042"/>
    <d v="2019-08-28T00:00:00"/>
    <s v="Brokerage"/>
    <s v="Ahmedabad"/>
    <s v="Liability"/>
    <n v="3"/>
    <s v="Animesh Rawat"/>
    <x v="2"/>
    <s v="S"/>
    <n v="43190133"/>
    <n v="7783"/>
    <d v="2019-06-11T00:00:00"/>
    <m/>
    <m/>
  </r>
  <r>
    <n v="1900002043"/>
    <d v="2019-08-28T00:00:00"/>
    <s v="Brokerage"/>
    <s v="Ahmedabad"/>
    <s v="Liability"/>
    <n v="3"/>
    <s v="Animesh Rawat"/>
    <x v="2"/>
    <s v="S"/>
    <n v="43189992"/>
    <n v="7835"/>
    <d v="2019-06-10T00:00:00"/>
    <m/>
    <m/>
  </r>
  <r>
    <n v="1900002044"/>
    <d v="2019-08-28T00:00:00"/>
    <s v="Brokerage"/>
    <s v="Ahmedabad"/>
    <s v="Liability"/>
    <m/>
    <s v="Shloka Shelat"/>
    <x v="0"/>
    <s v="F"/>
    <n v="41045400"/>
    <n v="70125"/>
    <d v="2019-03-19T00:00:00"/>
    <m/>
    <n v="8655218"/>
  </r>
  <r>
    <n v="1900002045"/>
    <d v="2019-08-28T00:00:00"/>
    <s v="Brokerage"/>
    <s v="Ahmedabad"/>
    <s v="Liability"/>
    <m/>
    <s v="Shloka Shelat"/>
    <x v="0"/>
    <s v="F"/>
    <n v="41045403"/>
    <n v="70125"/>
    <d v="2019-03-19T00:00:00"/>
    <m/>
    <n v="8585093"/>
  </r>
  <r>
    <n v="1900002046"/>
    <d v="2019-08-28T00:00:00"/>
    <s v="Brokerage"/>
    <s v="Ahmedabad"/>
    <s v="Property / BI"/>
    <m/>
    <s v="Vidit Shah"/>
    <x v="1"/>
    <s v="P"/>
    <s v="'99000046192400000001"/>
    <n v="60229"/>
    <d v="2019-04-01T00:00:00"/>
    <m/>
    <n v="8514968"/>
  </r>
  <r>
    <n v="1900002047"/>
    <d v="2019-08-28T00:00:00"/>
    <s v="Brokerage"/>
    <s v="Ahmedabad"/>
    <s v="Property / BI"/>
    <m/>
    <s v="Vidit Shah"/>
    <x v="1"/>
    <s v="P"/>
    <s v="'99000011180100000303"/>
    <n v="98931"/>
    <d v="2019-01-16T00:00:00"/>
    <m/>
    <n v="8454739"/>
  </r>
  <r>
    <n v="1900002048"/>
    <d v="2019-08-28T00:00:00"/>
    <s v="Brokerage"/>
    <s v="Ahmedabad"/>
    <s v="Global Client Network (GNB Inward)"/>
    <n v="1"/>
    <s v="Vinay"/>
    <x v="2"/>
    <s v="A"/>
    <s v="OG-19-2202-1018-00000055"/>
    <n v="21769"/>
    <d v="2019-01-01T00:00:00"/>
    <m/>
    <m/>
  </r>
  <r>
    <n v="1900002049"/>
    <d v="2019-08-28T00:00:00"/>
    <s v="Brokerage"/>
    <s v="Ahmedabad"/>
    <s v="Global Client Network (GNB Inward)"/>
    <m/>
    <s v="Divya Dhingra"/>
    <x v="1"/>
    <s v="G"/>
    <s v="0640002231 04"/>
    <n v="65369"/>
    <d v="2019-04-17T00:00:00"/>
    <m/>
    <n v="8334039"/>
  </r>
  <r>
    <n v="1900002050"/>
    <d v="2019-08-28T00:00:00"/>
    <s v="Brokerage"/>
    <s v="Ahmedabad"/>
    <s v="Global Client Network (GNB Inward)"/>
    <m/>
    <s v="Divya Dhingra"/>
    <x v="1"/>
    <s v="D"/>
    <n v="304003761"/>
    <n v="5206"/>
    <d v="2019-04-01T00:00:00"/>
    <m/>
    <n v="8268670"/>
  </r>
  <r>
    <n v="1900002051"/>
    <d v="2019-08-28T00:00:00"/>
    <s v="Brokerage"/>
    <s v="Ahmedabad"/>
    <s v="Global Client Network (GNB Inward)"/>
    <m/>
    <s v="Divya Dhingra"/>
    <x v="1"/>
    <s v="N"/>
    <s v="0301004265-1"/>
    <n v="23750"/>
    <d v="2019-03-09T00:00:00"/>
    <m/>
    <n v="8263464"/>
  </r>
  <r>
    <n v="1900002052"/>
    <d v="2019-08-28T00:00:00"/>
    <s v="Brokerage"/>
    <s v="Ahmedabad"/>
    <s v="Global Client Network (GNB Inward)"/>
    <m/>
    <s v="Divya Dhingra"/>
    <x v="1"/>
    <s v="G"/>
    <s v="0600010004 02"/>
    <n v="1557"/>
    <d v="2019-04-16T00:00:00"/>
    <m/>
    <n v="8239714"/>
  </r>
  <r>
    <n v="1900002072"/>
    <d v="2019-08-28T00:00:00"/>
    <s v="Brokerage"/>
    <s v="Ahmedabad"/>
    <s v="Construction, Power &amp; Infrastructure"/>
    <n v="13"/>
    <s v="Vidit Shah"/>
    <x v="2"/>
    <s v="P"/>
    <s v="'99000044190300000004"/>
    <n v="40960"/>
    <d v="2019-04-20T00:00:00"/>
    <m/>
    <m/>
  </r>
  <r>
    <n v="1900002229"/>
    <d v="2019-08-31T00:00:00"/>
    <s v="Brokerage"/>
    <s v="Ahmedabad"/>
    <s v="Construction, Power &amp; Infrastructure"/>
    <m/>
    <s v="Vidit Shah"/>
    <x v="1"/>
    <s v="P"/>
    <s v="'99000044180700000012"/>
    <n v="12055"/>
    <d v="2019-02-14T00:00:00"/>
    <m/>
    <n v="8197197"/>
  </r>
  <r>
    <n v="1900002230"/>
    <d v="2019-08-31T00:00:00"/>
    <s v="Brokerage"/>
    <s v="Ahmedabad"/>
    <s v="Property / BI"/>
    <m/>
    <s v="Vidit Shah"/>
    <x v="1"/>
    <s v="P"/>
    <s v="'99000011180100000340"/>
    <n v="131090"/>
    <d v="2019-02-26T00:00:00"/>
    <m/>
    <n v="8185142"/>
  </r>
  <r>
    <n v="1900002232"/>
    <d v="2019-08-31T00:00:00"/>
    <s v="Brokerage"/>
    <s v="Ahmedabad"/>
    <s v="Construction, Power &amp; Infrastructure"/>
    <m/>
    <s v="Vidit Shah"/>
    <x v="1"/>
    <s v="P"/>
    <s v="'99000044185800000014"/>
    <n v="27069"/>
    <d v="2019-02-14T00:00:00"/>
    <m/>
    <n v="8054052"/>
  </r>
  <r>
    <n v="1900002265"/>
    <d v="2019-08-31T00:00:00"/>
    <s v="Brokerage"/>
    <s v="Ahmedabad"/>
    <s v="Global Client Network (GNB Inward)"/>
    <m/>
    <s v="Divya Dhingra"/>
    <x v="1"/>
    <s v="M"/>
    <s v="4092/151965577/01/000"/>
    <n v="215165"/>
    <d v="2019-04-01T00:00:00"/>
    <m/>
    <n v="8026983"/>
  </r>
  <r>
    <n v="1900002331"/>
    <d v="2019-09-03T00:00:00"/>
    <s v="Brokerage"/>
    <s v="Ahmedabad"/>
    <s v="Global Client Network (GNB Inward)"/>
    <m/>
    <s v="Divya Dhingra"/>
    <x v="1"/>
    <s v="P"/>
    <s v="5002/131802941/02/000"/>
    <n v="870"/>
    <d v="2019-05-26T00:00:00"/>
    <m/>
    <n v="7811818"/>
  </r>
  <r>
    <n v="1900002384"/>
    <d v="2019-09-05T00:00:00"/>
    <s v="Brokerage"/>
    <s v="Ahmedabad"/>
    <s v="Trade Credit &amp;amp; Political Risk"/>
    <m/>
    <s v="Gautam Murkunde"/>
    <x v="3"/>
    <s v="M"/>
    <n v="2000010048"/>
    <n v="8174"/>
    <d v="2019-07-18T00:00:00"/>
    <e v="#DIV/0!"/>
    <n v="7810948"/>
  </r>
  <r>
    <n v="1900002387"/>
    <d v="2019-09-05T00:00:00"/>
    <s v="Brokerage"/>
    <s v="Ahmedabad"/>
    <s v="Employee Benefits (EB)"/>
    <m/>
    <s v="Ankita Shah"/>
    <x v="1"/>
    <s v="S"/>
    <s v="4016/120415654/03/00"/>
    <n v="22246"/>
    <d v="2019-07-14T00:00:00"/>
    <m/>
    <n v="7802774"/>
  </r>
  <r>
    <n v="1900002458"/>
    <d v="2019-09-09T00:00:00"/>
    <s v="Brokerage"/>
    <s v="Ahmedabad"/>
    <s v="Liability"/>
    <m/>
    <s v="Shloka Shelat"/>
    <x v="0"/>
    <s v="P"/>
    <n v="43187020"/>
    <n v="7451"/>
    <d v="2019-04-22T00:00:00"/>
    <m/>
    <n v="7780528"/>
  </r>
  <r>
    <n v="1900002464"/>
    <d v="2019-09-09T00:00:00"/>
    <s v="Brokerage"/>
    <s v="Ahmedabad"/>
    <s v="Employee Benefits (EB)"/>
    <m/>
    <s v="Ankita Shah"/>
    <x v="3"/>
    <s v="W"/>
    <s v="H0067187"/>
    <n v="7110"/>
    <d v="2019-07-29T00:00:00"/>
    <e v="#DIV/0!"/>
    <n v="7773077"/>
  </r>
  <r>
    <n v="1900002472"/>
    <d v="2019-09-09T00:00:00"/>
    <s v="Brokerage"/>
    <s v="Ahmedabad"/>
    <s v="Global Client Network (GNB Inward)"/>
    <m/>
    <s v="Divya Dhingra"/>
    <x v="1"/>
    <s v="P"/>
    <s v="4006/131284920/02/000"/>
    <n v="692"/>
    <d v="2019-05-15T00:00:00"/>
    <m/>
    <n v="7765967"/>
  </r>
  <r>
    <n v="1900002635"/>
    <d v="2019-09-17T00:00:00"/>
    <s v="Brokerage"/>
    <s v="Ahmedabad"/>
    <s v="Trade Credit &amp;amp; Political Risk"/>
    <m/>
    <s v="Gautam Murkunde"/>
    <x v="1"/>
    <s v="P"/>
    <s v="NBI Domestic"/>
    <n v="65051"/>
    <d v="2019-01-01T00:00:00"/>
    <m/>
    <n v="7765275"/>
  </r>
  <r>
    <n v="1900002636"/>
    <d v="2019-09-17T00:00:00"/>
    <s v="Brokerage"/>
    <s v="Ahmedabad"/>
    <s v="Global Client Network (GNB Inward)"/>
    <m/>
    <s v="Divya Dhingra"/>
    <x v="1"/>
    <s v="M"/>
    <s v="4001/117090005/03/000"/>
    <n v="1005"/>
    <d v="2019-05-01T00:00:00"/>
    <m/>
    <n v="7700224"/>
  </r>
  <r>
    <n v="1900002637"/>
    <d v="2019-09-17T00:00:00"/>
    <s v="Brokerage"/>
    <s v="Ahmedabad"/>
    <s v="Employee Benefits (EB)"/>
    <m/>
    <s v="Ankita Shah"/>
    <x v="3"/>
    <s v="W"/>
    <s v="H0067187"/>
    <n v="6259"/>
    <d v="2019-06-21T00:00:00"/>
    <e v="#DIV/0!"/>
    <n v="7699219"/>
  </r>
  <r>
    <n v="1900002638"/>
    <d v="2019-09-17T00:00:00"/>
    <s v="Brokerage"/>
    <s v="Ahmedabad"/>
    <s v="Employee Benefits (EB)"/>
    <m/>
    <s v="Ankita Shah"/>
    <x v="3"/>
    <s v="S"/>
    <s v="H0048996"/>
    <n v="9941"/>
    <d v="2019-07-10T00:00:00"/>
    <e v="#DIV/0!"/>
    <n v="7692960"/>
  </r>
  <r>
    <n v="1900002639"/>
    <d v="2019-09-17T00:00:00"/>
    <s v="Brokerage"/>
    <s v="Ahmedabad"/>
    <s v="Global Client Network (GNB Inward)"/>
    <n v="1"/>
    <s v="Vinay"/>
    <x v="2"/>
    <s v="M"/>
    <s v="2600015265 00"/>
    <n v="9990"/>
    <d v="2019-05-23T00:00:00"/>
    <m/>
    <m/>
  </r>
  <r>
    <n v="1900002640"/>
    <d v="2019-09-17T00:00:00"/>
    <s v="Brokerage"/>
    <s v="Ahmedabad"/>
    <s v="Employee Benefits (EB)"/>
    <m/>
    <s v="Ankita Shah"/>
    <x v="1"/>
    <s v="B"/>
    <s v="4016/133979727/02/000"/>
    <n v="74673"/>
    <d v="2019-06-29T00:00:00"/>
    <m/>
    <n v="7673029"/>
  </r>
  <r>
    <n v="1900002880"/>
    <d v="2019-09-20T00:00:00"/>
    <s v="Brokerage"/>
    <s v="Ahmedabad"/>
    <s v="Global Client Network (GNB Inward)"/>
    <m/>
    <s v="Divya Dhingra"/>
    <x v="1"/>
    <s v="G"/>
    <s v="0640002231 03"/>
    <n v="4362"/>
    <d v="2019-04-02T00:00:00"/>
    <m/>
    <n v="7598356"/>
  </r>
  <r>
    <n v="1900003129"/>
    <d v="2019-09-30T00:00:00"/>
    <s v="Brokerage"/>
    <s v="Ahmedabad"/>
    <s v="Property / BI"/>
    <m/>
    <s v="Vidit Shah"/>
    <x v="1"/>
    <s v="P"/>
    <s v="'99000011180100000339"/>
    <n v="1610"/>
    <d v="2019-02-14T00:00:00"/>
    <m/>
    <n v="7593994"/>
  </r>
  <r>
    <n v="1900003131"/>
    <d v="2019-09-30T00:00:00"/>
    <s v="Brokerage"/>
    <s v="Ahmedabad"/>
    <s v="Global Client Network (GNB Inward)"/>
    <m/>
    <s v="Divya Dhingra"/>
    <x v="1"/>
    <s v="M"/>
    <n v="3.1142011248201999E+18"/>
    <n v="20166"/>
    <d v="2019-07-01T00:00:00"/>
    <m/>
    <n v="7592384"/>
  </r>
  <r>
    <n v="1900003209"/>
    <d v="2019-10-10T00:00:00"/>
    <s v="Brokerage"/>
    <s v="Ahmedabad"/>
    <s v="Employee Benefits (EB)"/>
    <m/>
    <s v="Ankita Shah"/>
    <x v="1"/>
    <s v="B"/>
    <s v="4005/134645920/02/000"/>
    <n v="8605"/>
    <d v="2019-06-29T00:00:00"/>
    <m/>
    <n v="7572218"/>
  </r>
  <r>
    <n v="1900003210"/>
    <d v="2019-10-10T00:00:00"/>
    <s v="Brokerage"/>
    <s v="Ahmedabad"/>
    <s v="Employee Benefits (EB)"/>
    <m/>
    <s v="Ankita Shah"/>
    <x v="1"/>
    <s v="F"/>
    <s v="4101190600000030-00"/>
    <n v="52500"/>
    <d v="2019-05-17T00:00:00"/>
    <m/>
    <n v="7563613"/>
  </r>
  <r>
    <n v="1900003211"/>
    <d v="2019-10-10T00:00:00"/>
    <s v="Brokerage"/>
    <s v="Ahmedabad"/>
    <s v="Liability"/>
    <n v="13"/>
    <s v="Vidit Shah"/>
    <x v="2"/>
    <s v="P"/>
    <s v="'99000036181500000054"/>
    <n v="21875"/>
    <d v="2019-02-01T00:00:00"/>
    <m/>
    <m/>
  </r>
  <r>
    <n v="1900003212"/>
    <d v="2019-10-10T00:00:00"/>
    <s v="Brokerage"/>
    <s v="Ahmedabad"/>
    <s v="Employee Benefits (EB)"/>
    <m/>
    <s v="Ankita Shah"/>
    <x v="3"/>
    <s v="S"/>
    <s v="H0048996"/>
    <n v="93906"/>
    <d v="2019-03-07T00:00:00"/>
    <e v="#DIV/0!"/>
    <n v="7489238"/>
  </r>
  <r>
    <n v="1900003213"/>
    <d v="2019-10-10T00:00:00"/>
    <s v="Brokerage"/>
    <s v="Ahmedabad"/>
    <s v="Employee Benefits (EB)"/>
    <m/>
    <s v="Ankita Shah"/>
    <x v="1"/>
    <s v="S"/>
    <n v="54407334"/>
    <n v="23387"/>
    <d v="2019-01-01T00:00:00"/>
    <m/>
    <n v="7395332"/>
  </r>
  <r>
    <n v="1900003214"/>
    <d v="2019-10-10T00:00:00"/>
    <s v="Brokerage"/>
    <s v="Ahmedabad"/>
    <s v="Employee Benefits (EB)"/>
    <m/>
    <s v="Ankita Shah"/>
    <x v="1"/>
    <s v="S"/>
    <s v="AG00059046000100"/>
    <n v="3347"/>
    <d v="2019-04-01T00:00:00"/>
    <m/>
    <n v="7371945"/>
  </r>
  <r>
    <n v="1900003404"/>
    <d v="2019-10-17T00:00:00"/>
    <s v="Brokerage"/>
    <s v="Ahmedabad"/>
    <s v="Liability"/>
    <n v="2"/>
    <s v="Abhinav Shivam"/>
    <x v="2"/>
    <s v="L"/>
    <n v="2.9992028733097999E+18"/>
    <n v="60025"/>
    <d v="2019-07-08T00:00:00"/>
    <m/>
    <m/>
  </r>
  <r>
    <n v="1900003405"/>
    <d v="2019-10-17T00:00:00"/>
    <s v="Brokerage"/>
    <s v="Ahmedabad"/>
    <s v="Marine"/>
    <m/>
    <s v="Vidit Shah"/>
    <x v="1"/>
    <s v="E"/>
    <s v="2412/202063061201000"/>
    <n v="13613"/>
    <d v="2019-01-07T00:00:00"/>
    <m/>
    <n v="7308573"/>
  </r>
  <r>
    <n v="1900003406"/>
    <d v="2019-10-17T00:00:00"/>
    <s v="Brokerage"/>
    <s v="Ahmedabad"/>
    <s v="Employee Benefits (EB)"/>
    <m/>
    <s v="Shobhit Agarwal"/>
    <x v="0"/>
    <s v="A"/>
    <s v="4101190700000015-00"/>
    <n v="79834"/>
    <d v="2019-06-25T00:00:00"/>
    <m/>
    <n v="7294960"/>
  </r>
  <r>
    <n v="1900003407"/>
    <d v="2019-10-17T00:00:00"/>
    <s v="Brokerage"/>
    <s v="Ahmedabad"/>
    <s v="Liability"/>
    <n v="2"/>
    <s v="Abhinav Shivam"/>
    <x v="2"/>
    <s v="L"/>
    <n v="2.9992028732742001E+18"/>
    <n v="60025"/>
    <d v="2019-07-08T00:00:00"/>
    <m/>
    <m/>
  </r>
  <r>
    <n v="1900003928"/>
    <d v="2019-11-12T00:00:00"/>
    <s v="Brokerage"/>
    <s v="Ahmedabad"/>
    <s v="Liability"/>
    <n v="10"/>
    <s v="Mark"/>
    <x v="2"/>
    <s v="M"/>
    <n v="14055133"/>
    <n v="63000"/>
    <d v="2019-07-26T00:00:00"/>
    <m/>
    <m/>
  </r>
  <r>
    <n v="1900003930"/>
    <d v="2019-11-12T00:00:00"/>
    <s v="Fees"/>
    <s v="Ahmedabad"/>
    <s v="Construction, Power &amp; Infrastructure"/>
    <n v="2"/>
    <s v="Abhinav Shivam"/>
    <x v="2"/>
    <s v="P"/>
    <m/>
    <n v="100000"/>
    <d v="2019-07-17T00:00:00"/>
    <m/>
    <m/>
  </r>
  <r>
    <n v="1900003931"/>
    <d v="2019-11-12T00:00:00"/>
    <s v="Fees"/>
    <s v="Ahmedabad"/>
    <s v="Construction, Power &amp; Infrastructure"/>
    <n v="2"/>
    <s v="Abhinav Shivam"/>
    <x v="2"/>
    <s v="P"/>
    <m/>
    <n v="100000"/>
    <d v="2019-01-21T00:00:00"/>
    <m/>
    <m/>
  </r>
  <r>
    <n v="1900004171"/>
    <d v="2019-11-26T00:00:00"/>
    <s v="Fees"/>
    <s v="Ahmedabad"/>
    <s v="Global Client Network (GNB Inward)"/>
    <m/>
    <s v="Divya Dhingra"/>
    <x v="1"/>
    <s v="S"/>
    <m/>
    <n v="254336"/>
    <d v="2019-01-25T00:00:00"/>
    <m/>
    <n v="6892101"/>
  </r>
  <r>
    <n v="1900004173"/>
    <d v="2019-11-26T00:00:00"/>
    <s v="Fees"/>
    <s v="Ahmedabad"/>
    <s v="Global Client Network (GNB Inward)"/>
    <m/>
    <s v="Divya Dhingra"/>
    <x v="1"/>
    <s v="G"/>
    <m/>
    <n v="266949"/>
    <d v="2019-01-25T00:00:00"/>
    <m/>
    <n v="6637765"/>
  </r>
  <r>
    <n v="1900004220"/>
    <d v="2019-12-03T00:00:00"/>
    <s v="Brokerage"/>
    <s v="Ahmedabad"/>
    <s v="Employee Benefits (EB)"/>
    <m/>
    <s v="Ankita Shah"/>
    <x v="1"/>
    <s v="W"/>
    <n v="54445288"/>
    <n v="11111"/>
    <d v="2019-02-28T00:00:00"/>
    <m/>
    <n v="6370816"/>
  </r>
  <r>
    <n v="1900004221"/>
    <d v="2019-12-03T00:00:00"/>
    <s v="Brokerage"/>
    <s v="Ahmedabad"/>
    <s v="Construction, Power &amp; Infrastructure"/>
    <n v="3"/>
    <s v="Animesh Rawat"/>
    <x v="2"/>
    <s v="S"/>
    <n v="9.9000044190299996E+19"/>
    <n v="3008"/>
    <d v="2019-04-12T00:00:00"/>
    <m/>
    <m/>
  </r>
  <r>
    <n v="1900004376"/>
    <d v="2019-12-05T00:00:00"/>
    <s v="Brokerage"/>
    <s v="Ahmedabad"/>
    <s v="Liability"/>
    <n v="3"/>
    <s v="Animesh Rawat"/>
    <x v="2"/>
    <s v="G"/>
    <n v="43193940"/>
    <n v="6184"/>
    <d v="2019-08-07T00:00:00"/>
    <m/>
    <m/>
  </r>
  <r>
    <n v="1900004378"/>
    <d v="2019-12-05T00:00:00"/>
    <s v="Brokerage"/>
    <s v="Ahmedabad"/>
    <s v="Property / BI"/>
    <m/>
    <s v="Shloka Shelat"/>
    <x v="0"/>
    <s v="K"/>
    <s v="YB00020403000100"/>
    <n v="1568"/>
    <d v="2019-02-08T00:00:00"/>
    <m/>
    <n v="6350513"/>
  </r>
  <r>
    <n v="1900004380"/>
    <d v="2019-12-05T00:00:00"/>
    <s v="Brokerage"/>
    <s v="Ahmedabad"/>
    <s v="Employee Benefits (EB)"/>
    <m/>
    <s v="Ankita Shah"/>
    <x v="3"/>
    <s v="S"/>
    <s v="H0048996"/>
    <n v="18901"/>
    <d v="2019-09-14T00:00:00"/>
    <e v="#DIV/0!"/>
    <n v="6348945"/>
  </r>
  <r>
    <n v="1900004382"/>
    <d v="2019-12-05T00:00:00"/>
    <s v="Brokerage"/>
    <s v="Ahmedabad"/>
    <s v="Employee Benefits (EB)"/>
    <m/>
    <s v="Ankita Shah"/>
    <x v="3"/>
    <s v="S"/>
    <s v="H0048996"/>
    <n v="27682"/>
    <d v="2019-08-14T00:00:00"/>
    <e v="#DIV/0!"/>
    <n v="6330044"/>
  </r>
  <r>
    <n v="1900004383"/>
    <d v="2019-12-05T00:00:00"/>
    <s v="Brokerage"/>
    <s v="Ahmedabad"/>
    <s v="Employee Benefits (EB)"/>
    <m/>
    <s v="Ankita Shah"/>
    <x v="3"/>
    <s v="W"/>
    <s v="H0067187"/>
    <n v="5501"/>
    <d v="2019-10-21T00:00:00"/>
    <e v="#DIV/0!"/>
    <n v="6302362"/>
  </r>
  <r>
    <n v="1900004384"/>
    <d v="2019-12-05T00:00:00"/>
    <s v="Brokerage"/>
    <s v="Ahmedabad"/>
    <s v="Employee Benefits (EB)"/>
    <m/>
    <s v="Ankita Shah"/>
    <x v="1"/>
    <s v="P"/>
    <s v="4016 138636598 02 000"/>
    <n v="123750"/>
    <d v="2019-09-30T00:00:00"/>
    <m/>
    <n v="6296861"/>
  </r>
  <r>
    <n v="1900004404"/>
    <d v="2019-12-06T00:00:00"/>
    <s v="Brokerage"/>
    <s v="Ahmedabad"/>
    <s v="Global Client Network (GNB Inward)"/>
    <m/>
    <s v="Divya Dhingra"/>
    <x v="1"/>
    <s v="F"/>
    <s v="OG-20-2202-0425-00000017"/>
    <n v="825"/>
    <d v="2019-07-01T00:00:00"/>
    <m/>
    <n v="6173111"/>
  </r>
  <r>
    <n v="1900004408"/>
    <d v="2019-12-06T00:00:00"/>
    <s v="Brokerage"/>
    <s v="Ahmedabad"/>
    <s v="Global Client Network (GNB Inward)"/>
    <m/>
    <s v="Divya Dhingra"/>
    <x v="1"/>
    <s v="F"/>
    <s v="OG-20-2202-9931-00032558"/>
    <n v="1556"/>
    <d v="2019-07-01T00:00:00"/>
    <m/>
    <n v="6172286"/>
  </r>
  <r>
    <n v="1900004411"/>
    <d v="2019-12-06T00:00:00"/>
    <s v="Brokerage"/>
    <s v="Ahmedabad"/>
    <s v="Global Client Network (GNB Inward)"/>
    <m/>
    <s v="Divya Dhingra"/>
    <x v="1"/>
    <s v="F"/>
    <s v="OG-20-2202-4004-00000064"/>
    <n v="12350"/>
    <d v="2019-07-01T00:00:00"/>
    <m/>
    <n v="6170730"/>
  </r>
  <r>
    <n v="1900004474"/>
    <d v="2019-12-09T00:00:00"/>
    <s v="Brokerage"/>
    <s v="Ahmedabad"/>
    <s v="Marine"/>
    <n v="3"/>
    <s v="Animesh Rawat"/>
    <x v="2"/>
    <s v="N"/>
    <s v="2412 2020 7182 9001 000"/>
    <n v="15593"/>
    <d v="2019-01-12T00:00:00"/>
    <m/>
    <m/>
  </r>
  <r>
    <n v="1900004500"/>
    <d v="2019-12-09T00:00:00"/>
    <s v="Brokerage"/>
    <s v="Ahmedabad"/>
    <s v="Construction, Power &amp; Infrastructure"/>
    <n v="3"/>
    <s v="Animesh Rawat"/>
    <x v="2"/>
    <s v="S"/>
    <n v="9.9000044190300006E+17"/>
    <n v="2212"/>
    <d v="2019-04-10T00:00:00"/>
    <m/>
    <m/>
  </r>
  <r>
    <n v="1900004501"/>
    <d v="2019-12-09T00:00:00"/>
    <s v="Brokerage"/>
    <s v="Ahmedabad"/>
    <s v="Employee Benefits (EB)"/>
    <n v="3"/>
    <s v="Animesh Rawat"/>
    <x v="2"/>
    <s v="N"/>
    <n v="54522170"/>
    <n v="9056"/>
    <d v="2019-07-09T00:00:00"/>
    <m/>
    <m/>
  </r>
  <r>
    <n v="1900004503"/>
    <d v="2019-12-10T00:00:00"/>
    <s v="Brokerage"/>
    <s v="Ahmedabad"/>
    <s v="Global Client Network (GNB Inward)"/>
    <m/>
    <s v="Divya Dhingra"/>
    <x v="1"/>
    <s v="F"/>
    <s v="OG-20-2202-3304-00000009"/>
    <n v="1897"/>
    <d v="2019-07-01T00:00:00"/>
    <m/>
    <n v="6131519"/>
  </r>
  <r>
    <n v="1900004505"/>
    <d v="2019-12-10T00:00:00"/>
    <s v="Brokerage"/>
    <s v="Ahmedabad"/>
    <s v="Global Client Network (GNB Inward)"/>
    <m/>
    <s v="Divya Dhingra"/>
    <x v="1"/>
    <s v="F"/>
    <s v="OG-20-2202-3383-00000002"/>
    <n v="42500"/>
    <d v="2019-07-01T00:00:00"/>
    <m/>
    <n v="6129622"/>
  </r>
  <r>
    <n v="1900004507"/>
    <d v="2019-12-10T00:00:00"/>
    <s v="Brokerage"/>
    <s v="Ahmedabad"/>
    <s v="Global Client Network (GNB Inward)"/>
    <m/>
    <s v="Divya Dhingra"/>
    <x v="1"/>
    <s v="F"/>
    <s v="OG-20-2202-4002-00000010"/>
    <n v="10917"/>
    <d v="2019-07-01T00:00:00"/>
    <m/>
    <n v="6087122"/>
  </r>
  <r>
    <n v="1900004518"/>
    <d v="2019-12-10T00:00:00"/>
    <s v="Brokerage"/>
    <s v="Ahmedabad"/>
    <s v="Global Client Network (GNB Inward)"/>
    <m/>
    <s v="Divya Dhingra"/>
    <x v="1"/>
    <s v="F"/>
    <s v="OG-20-2202-4010-00000869"/>
    <n v="3375"/>
    <d v="2019-07-01T00:00:00"/>
    <m/>
    <n v="6076205"/>
  </r>
  <r>
    <n v="1900004535"/>
    <d v="2019-12-10T00:00:00"/>
    <s v="Fees"/>
    <s v="Ahmedabad"/>
    <s v="Global Client Network (GNB Inward)"/>
    <m/>
    <s v="Divya Dhingra"/>
    <x v="1"/>
    <s v="P"/>
    <s v="1011/142530053/01/000"/>
    <n v="320175"/>
    <d v="2019-12-06T00:00:00"/>
    <m/>
    <n v="6072830"/>
  </r>
  <r>
    <n v="1900004535"/>
    <d v="2019-12-10T00:00:00"/>
    <s v="Fees"/>
    <s v="Ahmedabad"/>
    <s v="Global Client Network (GNB Inward)"/>
    <m/>
    <s v="Divya Dhingra"/>
    <x v="1"/>
    <s v="P"/>
    <n v="3.1242015891005998E+18"/>
    <n v="320175"/>
    <d v="2019-12-06T00:00:00"/>
    <m/>
    <n v="5752655"/>
  </r>
  <r>
    <n v="1900004535"/>
    <d v="2019-12-10T00:00:00"/>
    <s v="Fees"/>
    <s v="Ahmedabad"/>
    <s v="Global Client Network (GNB Inward)"/>
    <m/>
    <s v="Divya Dhingra"/>
    <x v="1"/>
    <s v="P"/>
    <s v="OG-19-2202-1018-00000052"/>
    <n v="320175"/>
    <d v="2019-12-06T00:00:00"/>
    <m/>
    <n v="5432480"/>
  </r>
  <r>
    <n v="1900004538"/>
    <d v="2019-12-10T00:00:00"/>
    <s v="Fees"/>
    <s v="Ahmedabad"/>
    <s v="Global Client Network (GNB Inward)"/>
    <m/>
    <s v="Divya Dhingra"/>
    <x v="1"/>
    <s v="S"/>
    <s v="OG-20-2202-3315-00000009"/>
    <n v="168593"/>
    <d v="2019-05-28T00:00:00"/>
    <m/>
    <n v="5112305"/>
  </r>
  <r>
    <n v="1900004538"/>
    <d v="2019-12-10T00:00:00"/>
    <s v="Fees"/>
    <s v="Ahmedabad"/>
    <s v="Global Client Network (GNB Inward)"/>
    <m/>
    <s v="Divya Dhingra"/>
    <x v="1"/>
    <s v="S"/>
    <s v="P0019200001/9999/100301"/>
    <n v="168593"/>
    <d v="2019-05-28T00:00:00"/>
    <m/>
    <n v="4943712"/>
  </r>
  <r>
    <n v="1900004894"/>
    <d v="2019-12-19T00:00:00"/>
    <s v="Brokerage"/>
    <s v="Ahmedabad"/>
    <s v="Global Client Network (GNB Inward)"/>
    <m/>
    <s v="Divya Dhingra"/>
    <x v="1"/>
    <s v="T"/>
    <n v="43196279"/>
    <n v="2970"/>
    <d v="2019-09-22T00:00:00"/>
    <m/>
    <n v="4775119"/>
  </r>
  <r>
    <n v="1900004898"/>
    <d v="2019-12-19T00:00:00"/>
    <s v="Brokerage"/>
    <s v="Ahmedabad"/>
    <s v="Global Client Network (GNB Inward)"/>
    <n v="1"/>
    <s v="Vinay"/>
    <x v="2"/>
    <s v="C"/>
    <n v="3.1142029633600998E+18"/>
    <n v="7022"/>
    <d v="2019-08-26T00:00:00"/>
    <m/>
    <m/>
  </r>
  <r>
    <n v="1900004909"/>
    <d v="2019-12-19T00:00:00"/>
    <s v="Brokerage"/>
    <s v="Ahmedabad"/>
    <s v="Global Client Network (GNB Inward)"/>
    <m/>
    <s v="Divya Dhingra"/>
    <x v="1"/>
    <s v="G"/>
    <s v="0301004728-2019"/>
    <n v="202350"/>
    <d v="2019-09-30T00:00:00"/>
    <m/>
    <n v="4765127"/>
  </r>
  <r>
    <n v="1900004912"/>
    <d v="2019-12-19T00:00:00"/>
    <s v="Brokerage"/>
    <s v="Ahmedabad"/>
    <s v="Global Client Network (GNB Inward)"/>
    <n v="1"/>
    <s v="Vinay"/>
    <x v="2"/>
    <s v="G"/>
    <n v="3.213400201191E+23"/>
    <n v="87500"/>
    <d v="2019-07-31T00:00:00"/>
    <m/>
    <m/>
  </r>
  <r>
    <n v="1900004917"/>
    <d v="2019-12-19T00:00:00"/>
    <s v="Brokerage"/>
    <s v="Ahmedabad"/>
    <s v="Global Client Network (GNB Inward)"/>
    <n v="1"/>
    <s v="Vinay"/>
    <x v="2"/>
    <s v="G"/>
    <n v="22515779"/>
    <n v="44260"/>
    <d v="2019-09-30T00:00:00"/>
    <m/>
    <m/>
  </r>
  <r>
    <n v="1900004919"/>
    <d v="2019-12-19T00:00:00"/>
    <s v="Brokerage"/>
    <s v="Ahmedabad"/>
    <s v="Property / BI"/>
    <m/>
    <s v="Shobhit Agarwal"/>
    <x v="0"/>
    <s v="G"/>
    <n v="9.9000046190100005E+19"/>
    <n v="11550"/>
    <d v="2019-09-08T00:00:00"/>
    <m/>
    <n v="4431017"/>
  </r>
  <r>
    <n v="1900004920"/>
    <d v="2019-12-19T00:00:00"/>
    <s v="Brokerage"/>
    <s v="Ahmedabad"/>
    <s v="Small Medium Enterpries (SME)"/>
    <m/>
    <s v="Shobhit Agarwal"/>
    <x v="0"/>
    <s v="G"/>
    <n v="9.90000111903E+19"/>
    <n v="43033"/>
    <d v="2019-09-08T00:00:00"/>
    <m/>
    <n v="4419467"/>
  </r>
  <r>
    <n v="1900004922"/>
    <d v="2019-12-19T00:00:00"/>
    <s v="Brokerage"/>
    <s v="Ahmedabad"/>
    <s v="Property / BI"/>
    <m/>
    <s v="Shobhit Agarwal"/>
    <x v="0"/>
    <s v="G"/>
    <n v="9.9000046190100005E+19"/>
    <n v="7700"/>
    <d v="2019-09-08T00:00:00"/>
    <m/>
    <n v="4376434"/>
  </r>
  <r>
    <n v="1900004923"/>
    <d v="2019-12-19T00:00:00"/>
    <s v="Brokerage"/>
    <s v="Ahmedabad"/>
    <s v="Small Medium Enterpries (SME)"/>
    <m/>
    <s v="Shobhit Agarwal"/>
    <x v="0"/>
    <s v="G"/>
    <n v="9.90000111903E+19"/>
    <n v="72139"/>
    <d v="2019-09-08T00:00:00"/>
    <m/>
    <n v="4368734"/>
  </r>
  <r>
    <n v="1900004928"/>
    <d v="2019-12-19T00:00:00"/>
    <s v="Brokerage"/>
    <s v="Ahmedabad"/>
    <s v="Construction, Power &amp; Infrastructure"/>
    <n v="3"/>
    <s v="Animesh Rawat"/>
    <x v="2"/>
    <s v="G"/>
    <n v="9.9000044190299996E+19"/>
    <n v="32585"/>
    <d v="2019-09-11T00:00:00"/>
    <m/>
    <m/>
  </r>
  <r>
    <n v="1900004933"/>
    <d v="2019-12-19T00:00:00"/>
    <s v="Brokerage"/>
    <s v="Ahmedabad"/>
    <s v="Construction, Power &amp; Infrastructure"/>
    <n v="3"/>
    <s v="Animesh Rawat"/>
    <x v="2"/>
    <s v="G"/>
    <n v="9.9000044190299996E+19"/>
    <n v="8045"/>
    <d v="2019-09-22T00:00:00"/>
    <m/>
    <m/>
  </r>
  <r>
    <n v="1900004983"/>
    <d v="2019-12-19T00:00:00"/>
    <s v="Brokerage"/>
    <s v="Ahmedabad"/>
    <s v="Global Client Network (GNB Inward)"/>
    <m/>
    <s v="Divya Dhingra"/>
    <x v="1"/>
    <s v="P"/>
    <s v="0000000010619837-01"/>
    <n v="26968"/>
    <d v="2019-10-25T00:00:00"/>
    <m/>
    <n v="4255965"/>
  </r>
  <r>
    <n v="1900004984"/>
    <d v="2019-12-19T00:00:00"/>
    <s v="Brokerage"/>
    <s v="Ahmedabad"/>
    <s v="Global Client Network (GNB Inward)"/>
    <m/>
    <s v="Divya Dhingra"/>
    <x v="1"/>
    <s v="P"/>
    <s v="0000000007404252-02"/>
    <n v="2437"/>
    <d v="2019-10-26T00:00:00"/>
    <m/>
    <n v="4228997"/>
  </r>
  <r>
    <n v="1900004985"/>
    <d v="2019-12-19T00:00:00"/>
    <s v="Brokerage"/>
    <s v="Ahmedabad"/>
    <s v="Global Client Network (GNB Inward)"/>
    <m/>
    <s v="Divya Dhingra"/>
    <x v="1"/>
    <s v="P"/>
    <s v="OG-19-2202-1018-00000052"/>
    <n v="53278"/>
    <d v="2019-01-01T00:00:00"/>
    <m/>
    <n v="4226560"/>
  </r>
  <r>
    <n v="1900004986"/>
    <d v="2019-12-19T00:00:00"/>
    <s v="Brokerage"/>
    <s v="Ahmedabad"/>
    <s v="Global Client Network (GNB Inward)"/>
    <m/>
    <s v="Divya Dhingra"/>
    <x v="1"/>
    <s v="P"/>
    <s v="OG-19-2202-3383-00000007"/>
    <n v="30048"/>
    <d v="2019-01-01T00:00:00"/>
    <m/>
    <n v="4173282"/>
  </r>
  <r>
    <n v="1900004987"/>
    <d v="2019-12-19T00:00:00"/>
    <s v="Brokerage"/>
    <s v="Ahmedabad"/>
    <s v="Global Client Network (GNB Inward)"/>
    <m/>
    <s v="Divya Dhingra"/>
    <x v="1"/>
    <s v="P"/>
    <n v="3.1142029974272998E+18"/>
    <n v="12500"/>
    <d v="2019-09-19T00:00:00"/>
    <m/>
    <n v="4143234"/>
  </r>
  <r>
    <n v="1900005036"/>
    <d v="2019-12-20T00:00:00"/>
    <s v="Brokerage"/>
    <s v="Ahmedabad"/>
    <s v="Global Client Network (GNB Inward)"/>
    <n v="1"/>
    <s v="Vinay"/>
    <x v="2"/>
    <s v="M"/>
    <s v="ER00004563000100"/>
    <n v="3854"/>
    <d v="2019-04-30T00:00:00"/>
    <m/>
    <m/>
  </r>
  <r>
    <n v="1900005300"/>
    <d v="2019-12-24T00:00:00"/>
    <s v="Fees"/>
    <s v="Ahmedabad"/>
    <s v="Global Client Network (GNB Inward)"/>
    <m/>
    <s v="Divya Dhingra"/>
    <x v="1"/>
    <s v="M"/>
    <n v="304003763"/>
    <n v="132392"/>
    <d v="2019-12-20T00:00:00"/>
    <m/>
    <n v="4126880"/>
  </r>
  <r>
    <n v="1900005300"/>
    <d v="2019-12-24T00:00:00"/>
    <s v="Fees"/>
    <s v="Ahmedabad"/>
    <s v="Global Client Network (GNB Inward)"/>
    <m/>
    <s v="Divya Dhingra"/>
    <x v="1"/>
    <s v="M"/>
    <s v="1003/126704810/02/000"/>
    <n v="132392"/>
    <d v="2019-12-20T00:00:00"/>
    <m/>
    <n v="3994488"/>
  </r>
  <r>
    <n v="1900005300"/>
    <d v="2019-12-24T00:00:00"/>
    <s v="Fees"/>
    <s v="Ahmedabad"/>
    <s v="Global Client Network (GNB Inward)"/>
    <m/>
    <s v="Divya Dhingra"/>
    <x v="1"/>
    <s v="M"/>
    <n v="2.4142020928135997E+18"/>
    <n v="132392"/>
    <d v="2019-12-20T00:00:00"/>
    <m/>
    <n v="3862096"/>
  </r>
  <r>
    <n v="1900005300"/>
    <d v="2019-12-24T00:00:00"/>
    <s v="Fees"/>
    <s v="Ahmedabad"/>
    <s v="Global Client Network (GNB Inward)"/>
    <m/>
    <s v="Divya Dhingra"/>
    <x v="1"/>
    <s v="M"/>
    <s v="4092/151965577/01/000"/>
    <n v="132392"/>
    <d v="2019-12-20T00:00:00"/>
    <m/>
    <n v="3729704"/>
  </r>
  <r>
    <n v="1900005324"/>
    <d v="2019-12-24T00:00:00"/>
    <s v="Brokerage"/>
    <s v="Ahmedabad"/>
    <s v="Construction, Power &amp; Infrastructure"/>
    <n v="3"/>
    <s v="Animesh Rawat"/>
    <x v="2"/>
    <s v="S"/>
    <n v="9.9000044190299996E+19"/>
    <n v="26805"/>
    <d v="2019-11-19T00:00:00"/>
    <m/>
    <m/>
  </r>
  <r>
    <n v="1900005325"/>
    <d v="2019-12-24T00:00:00"/>
    <s v="Brokerage"/>
    <s v="Ahmedabad"/>
    <s v="Employee Benefits (EB)"/>
    <m/>
    <s v="Shloka Shelat"/>
    <x v="1"/>
    <s v="S"/>
    <n v="43191791"/>
    <n v="956"/>
    <d v="2019-07-03T00:00:00"/>
    <m/>
    <n v="3570507"/>
  </r>
  <r>
    <n v="1900005329"/>
    <d v="2019-12-24T00:00:00"/>
    <s v="Brokerage"/>
    <s v="Ahmedabad"/>
    <s v="Global Client Network (GNB Inward)"/>
    <n v="1"/>
    <s v="Vinay"/>
    <x v="2"/>
    <s v="A"/>
    <n v="3.1142029634361999E+18"/>
    <n v="2089"/>
    <d v="2019-08-26T00:00:00"/>
    <m/>
    <m/>
  </r>
  <r>
    <n v="1900005331"/>
    <d v="2019-12-24T00:00:00"/>
    <s v="Brokerage"/>
    <s v="Ahmedabad"/>
    <s v="Global Client Network (GNB Inward)"/>
    <m/>
    <s v="Divya Dhingra"/>
    <x v="1"/>
    <s v="T"/>
    <s v="OG-20-2202-1005-00000171-2019"/>
    <n v="8580"/>
    <d v="2019-09-21T00:00:00"/>
    <m/>
    <n v="3567462"/>
  </r>
  <r>
    <n v="1900005394"/>
    <d v="2019-12-25T00:00:00"/>
    <s v="Brokerage"/>
    <s v="Ahmedabad"/>
    <s v="Global Client Network (GNB Inward)"/>
    <m/>
    <s v="Divya Dhingra"/>
    <x v="1"/>
    <s v="F"/>
    <s v="OG-20-2202-4004-00000062"/>
    <n v="60713"/>
    <d v="2019-07-01T00:00:00"/>
    <m/>
    <n v="3558882"/>
  </r>
  <r>
    <n v="1900005395"/>
    <d v="2019-12-25T00:00:00"/>
    <s v="Brokerage"/>
    <s v="Ahmedabad"/>
    <s v="Marine"/>
    <m/>
    <s v="Divya Dhingra"/>
    <x v="1"/>
    <s v="G"/>
    <n v="22531899"/>
    <n v="50160"/>
    <d v="2019-10-27T00:00:00"/>
    <m/>
    <n v="3498169"/>
  </r>
  <r>
    <n v="1900005396"/>
    <d v="2019-12-25T00:00:00"/>
    <s v="Brokerage"/>
    <s v="Ahmedabad"/>
    <s v="Global Client Network (GNB Inward)"/>
    <m/>
    <s v="Divya Dhingra"/>
    <x v="3"/>
    <s v="G"/>
    <s v="OG-19-2202-1018-00000047"/>
    <n v="71765"/>
    <d v="2019-10-26T00:00:00"/>
    <e v="#DIV/0!"/>
    <n v="3448009"/>
  </r>
  <r>
    <n v="1900005439"/>
    <d v="2019-12-25T00:00:00"/>
    <s v="Brokerage"/>
    <s v="Ahmedabad"/>
    <s v="Construction, Power &amp; Infrastructure"/>
    <n v="13"/>
    <s v="Vidit Shah"/>
    <x v="2"/>
    <s v="P"/>
    <s v="'99000044180300000048"/>
    <n v="62399"/>
    <d v="2019-11-14T00:00:00"/>
    <m/>
    <m/>
  </r>
  <r>
    <n v="1900005516"/>
    <d v="2019-12-26T00:00:00"/>
    <s v="Brokerage"/>
    <s v="Ahmedabad"/>
    <s v="Liability"/>
    <n v="10"/>
    <s v="Mark"/>
    <x v="2"/>
    <s v="O"/>
    <n v="2280014070"/>
    <n v="27530"/>
    <d v="2019-03-09T00:00:00"/>
    <m/>
    <m/>
  </r>
  <r>
    <n v="1900005526"/>
    <d v="2019-12-26T00:00:00"/>
    <s v="Brokerage"/>
    <s v="Ahmedabad"/>
    <s v="Employee Benefits (EB)"/>
    <m/>
    <s v="Ankita Shah"/>
    <x v="1"/>
    <s v="A"/>
    <s v="180876-0000-01"/>
    <n v="60000"/>
    <d v="2019-04-01T00:00:00"/>
    <m/>
    <n v="3286315"/>
  </r>
  <r>
    <n v="1900005527"/>
    <d v="2019-12-26T00:00:00"/>
    <s v="Brokerage"/>
    <s v="Ahmedabad"/>
    <s v="Global Client Network (GNB Inward)"/>
    <m/>
    <s v="Divya Dhingra"/>
    <x v="1"/>
    <s v="C"/>
    <n v="1.203004619248E+19"/>
    <n v="77400"/>
    <d v="2019-08-10T00:00:00"/>
    <m/>
    <n v="3226315"/>
  </r>
  <r>
    <n v="1900005528"/>
    <d v="2019-12-26T00:00:00"/>
    <s v="Brokerage"/>
    <s v="Ahmedabad"/>
    <s v="Global Client Network (GNB Inward)"/>
    <m/>
    <s v="Divya Dhingra"/>
    <x v="1"/>
    <s v="C"/>
    <n v="1.203004619248E+19"/>
    <n v="302812"/>
    <d v="2019-08-10T00:00:00"/>
    <m/>
    <n v="3148915"/>
  </r>
  <r>
    <n v="1900005529"/>
    <d v="2019-12-26T00:00:00"/>
    <s v="Brokerage"/>
    <s v="Ahmedabad"/>
    <s v="Property / BI"/>
    <m/>
    <s v="Vidit Shah"/>
    <x v="1"/>
    <s v="H"/>
    <s v="'0655001664 03"/>
    <n v="275569"/>
    <d v="2019-03-01T00:00:00"/>
    <m/>
    <n v="2846103"/>
  </r>
  <r>
    <n v="1900005530"/>
    <d v="2019-12-26T00:00:00"/>
    <s v="Brokerage"/>
    <s v="Ahmedabad"/>
    <s v="Liability"/>
    <m/>
    <s v="Vidit Shah"/>
    <x v="1"/>
    <s v="H"/>
    <s v="'0304001755"/>
    <n v="320000"/>
    <d v="2019-01-31T00:00:00"/>
    <m/>
    <n v="2570534"/>
  </r>
  <r>
    <n v="1900005531"/>
    <d v="2019-12-26T00:00:00"/>
    <s v="Brokerage"/>
    <s v="Ahmedabad"/>
    <s v="Employee Benefits (EB)"/>
    <m/>
    <s v="Ankita Shah"/>
    <x v="1"/>
    <s v="S"/>
    <n v="3393"/>
    <n v="114752"/>
    <d v="2019-11-01T00:00:00"/>
    <m/>
    <n v="2250534"/>
  </r>
  <r>
    <n v="1900005532"/>
    <d v="2019-12-26T00:00:00"/>
    <s v="Brokerage"/>
    <s v="Ahmedabad"/>
    <s v="Employee Benefits (EB)"/>
    <m/>
    <s v="Ankita Shah"/>
    <x v="3"/>
    <s v="S"/>
    <s v="H0056637"/>
    <n v="49027"/>
    <d v="2019-02-04T00:00:00"/>
    <e v="#DIV/0!"/>
    <n v="2135782"/>
  </r>
  <r>
    <n v="1900005555"/>
    <d v="2019-12-26T00:00:00"/>
    <s v="Brokerage"/>
    <s v="Ahmedabad"/>
    <s v="Construction, Power &amp; Infrastructure"/>
    <n v="13"/>
    <s v="Vidit Shah"/>
    <x v="2"/>
    <s v="P"/>
    <s v="'99000044180300000078"/>
    <n v="153332"/>
    <d v="2019-10-19T00:00:00"/>
    <m/>
    <m/>
  </r>
  <r>
    <n v="1900005760"/>
    <d v="2019-12-28T00:00:00"/>
    <s v="Brokerage"/>
    <s v="Ahmedabad"/>
    <s v="Marine"/>
    <m/>
    <s v="Shobhit Agarwal"/>
    <x v="0"/>
    <s v="ABC"/>
    <n v="2.4142027811737001E+18"/>
    <n v="23591"/>
    <d v="2019-05-01T00:00:00"/>
    <m/>
    <n v="1933423"/>
  </r>
  <r>
    <n v="1900005761"/>
    <d v="2019-12-28T00:00:00"/>
    <s v="Brokerage"/>
    <s v="Ahmedabad"/>
    <s v="Global Client Network (GNB Inward)"/>
    <m/>
    <s v="Divya Dhingra"/>
    <x v="1"/>
    <s v="F"/>
    <s v="OG-20-2202-3315-00000012"/>
    <n v="19181"/>
    <d v="2019-08-02T00:00:00"/>
    <m/>
    <n v="1909832"/>
  </r>
  <r>
    <n v="1900005767"/>
    <d v="2019-12-28T00:00:00"/>
    <s v="Brokerage"/>
    <s v="Ahmedabad"/>
    <s v="Small Medium Enterpries (SME)"/>
    <m/>
    <s v="Shobhit Agarwal"/>
    <x v="0"/>
    <s v="G"/>
    <n v="2.3060011180300001E+19"/>
    <n v="8228"/>
    <d v="2019-02-28T00:00:00"/>
    <m/>
    <n v="1890651"/>
  </r>
  <r>
    <n v="1900005768"/>
    <d v="2019-12-28T00:00:00"/>
    <s v="Brokerage"/>
    <s v="Ahmedabad"/>
    <s v="Small Medium Enterpries (SME)"/>
    <m/>
    <s v="Shobhit Agarwal"/>
    <x v="3"/>
    <s v="G"/>
    <n v="2.3060011180300001E+19"/>
    <n v="5241"/>
    <d v="2019-07-12T00:00:00"/>
    <e v="#DIV/0!"/>
    <n v="1882423"/>
  </r>
  <r>
    <n v="1900005769"/>
    <d v="2019-12-28T00:00:00"/>
    <s v="Brokerage"/>
    <s v="Ahmedabad"/>
    <s v="Small Medium Enterpries (SME)"/>
    <m/>
    <s v="Shobhit Agarwal"/>
    <x v="3"/>
    <s v="G"/>
    <n v="9.9000046190799995E+19"/>
    <n v="13154"/>
    <d v="2019-10-10T00:00:00"/>
    <e v="#DIV/0!"/>
    <n v="1877182"/>
  </r>
  <r>
    <n v="1900005770"/>
    <d v="2019-12-28T00:00:00"/>
    <s v="Brokerage"/>
    <s v="Ahmedabad"/>
    <s v="Small Medium Enterpries (SME)"/>
    <m/>
    <s v="Shobhit Agarwal"/>
    <x v="0"/>
    <s v="G"/>
    <n v="9.9000046190799995E+19"/>
    <n v="14461"/>
    <d v="2019-09-08T00:00:00"/>
    <m/>
    <n v="1864028"/>
  </r>
  <r>
    <n v="1900005771"/>
    <d v="2019-12-28T00:00:00"/>
    <s v="Brokerage"/>
    <s v="Ahmedabad"/>
    <s v="Global Client Network (GNB Inward)"/>
    <m/>
    <s v="Divya Dhingra"/>
    <x v="1"/>
    <s v="H"/>
    <s v="2019-L0138835-FWC"/>
    <n v="2853"/>
    <d v="2019-06-23T00:00:00"/>
    <m/>
    <n v="1849567"/>
  </r>
  <r>
    <n v="1900005772"/>
    <d v="2019-12-28T00:00:00"/>
    <s v="Brokerage"/>
    <s v="Ahmedabad"/>
    <s v="Global Client Network (GNB Inward)"/>
    <m/>
    <s v="Divya Dhingra"/>
    <x v="1"/>
    <s v="H"/>
    <s v="2019-L0139704-PBL"/>
    <n v="495"/>
    <d v="2019-06-23T00:00:00"/>
    <m/>
    <n v="1846714"/>
  </r>
  <r>
    <n v="1900005773"/>
    <d v="2019-12-28T00:00:00"/>
    <s v="Brokerage"/>
    <s v="Ahmedabad"/>
    <s v="Global Client Network (GNB Inward)"/>
    <m/>
    <s v="Divya Dhingra"/>
    <x v="3"/>
    <s v="H"/>
    <s v="2018-F0513845-BSS"/>
    <n v="5891"/>
    <d v="2019-02-04T00:00:00"/>
    <e v="#DIV/0!"/>
    <n v="1846219"/>
  </r>
  <r>
    <n v="1900005774"/>
    <d v="2019-12-28T00:00:00"/>
    <s v="Brokerage"/>
    <s v="Ahmedabad"/>
    <s v="Property / BI"/>
    <n v="3"/>
    <s v="Animesh Rawat"/>
    <x v="2"/>
    <s v="N"/>
    <s v="OG-20-2202-4004-00000043"/>
    <n v="4596"/>
    <d v="2019-05-16T00:00:00"/>
    <m/>
    <m/>
  </r>
  <r>
    <n v="1900005775"/>
    <d v="2019-12-28T00:00:00"/>
    <s v="Brokerage"/>
    <s v="Ahmedabad"/>
    <s v="Construction, Power &amp; Infrastructure"/>
    <n v="3"/>
    <s v="Animesh Rawat"/>
    <x v="2"/>
    <s v="S"/>
    <n v="9.9000044180300005E+19"/>
    <n v="21443"/>
    <d v="2019-07-03T00:00:00"/>
    <m/>
    <m/>
  </r>
  <r>
    <n v="1900005776"/>
    <d v="2019-12-28T00:00:00"/>
    <s v="Brokerage"/>
    <s v="Ahmedabad"/>
    <s v="Construction, Power &amp; Infrastructure"/>
    <n v="3"/>
    <s v="Animesh Rawat"/>
    <x v="2"/>
    <s v="S"/>
    <n v="9.9000044180300005E+19"/>
    <n v="21442"/>
    <d v="2019-10-20T00:00:00"/>
    <m/>
    <m/>
  </r>
  <r>
    <n v="1900005777"/>
    <d v="2019-12-28T00:00:00"/>
    <s v="Brokerage"/>
    <s v="Ahmedabad"/>
    <s v="Construction, Power &amp; Infrastructure"/>
    <n v="3"/>
    <s v="Animesh Rawat"/>
    <x v="2"/>
    <s v="S"/>
    <n v="9.9000044180300005E+19"/>
    <n v="21443"/>
    <d v="2019-03-16T00:00:00"/>
    <m/>
    <m/>
  </r>
  <r>
    <n v="1900005778"/>
    <d v="2019-12-28T00:00:00"/>
    <s v="Brokerage"/>
    <s v="Ahmedabad"/>
    <s v="Construction, Power &amp; Infrastructure"/>
    <n v="3"/>
    <s v="Animesh Rawat"/>
    <x v="2"/>
    <s v="S"/>
    <n v="9.9000044180300005E+19"/>
    <n v="17949"/>
    <d v="2019-07-03T00:00:00"/>
    <m/>
    <m/>
  </r>
  <r>
    <n v="1900005779"/>
    <d v="2019-12-28T00:00:00"/>
    <s v="Brokerage"/>
    <s v="Ahmedabad"/>
    <s v="Construction, Power &amp; Infrastructure"/>
    <n v="3"/>
    <s v="Animesh Rawat"/>
    <x v="2"/>
    <s v="S"/>
    <n v="9.9000044180300005E+19"/>
    <n v="17949"/>
    <d v="2019-03-16T00:00:00"/>
    <m/>
    <m/>
  </r>
  <r>
    <n v="1900005780"/>
    <d v="2019-12-28T00:00:00"/>
    <s v="Brokerage"/>
    <s v="Ahmedabad"/>
    <s v="Property / BI"/>
    <m/>
    <s v="Shloka Shelat"/>
    <x v="0"/>
    <s v="S"/>
    <s v="PFS/I3353707/71/01/006343"/>
    <n v="7889"/>
    <d v="2019-01-12T00:00:00"/>
    <m/>
    <n v="1735506"/>
  </r>
  <r>
    <n v="1900005781"/>
    <d v="2019-12-28T00:00:00"/>
    <s v="Brokerage"/>
    <s v="Ahmedabad"/>
    <s v="Liability"/>
    <n v="3"/>
    <s v="Animesh Rawat"/>
    <x v="2"/>
    <s v="S"/>
    <n v="3.1142031258438999E+18"/>
    <n v="8198"/>
    <d v="2019-10-25T00:00:00"/>
    <m/>
    <m/>
  </r>
  <r>
    <n v="1900005782"/>
    <d v="2019-12-28T00:00:00"/>
    <s v="Brokerage"/>
    <s v="Ahmedabad"/>
    <s v="Employee Benefits (EB)"/>
    <m/>
    <s v="Ankita Shah"/>
    <x v="3"/>
    <s v="S"/>
    <s v="H0048996"/>
    <n v="18697"/>
    <d v="2019-03-11T00:00:00"/>
    <e v="#DIV/0!"/>
    <n v="1719419"/>
  </r>
  <r>
    <n v="1900005783"/>
    <d v="2019-12-28T00:00:00"/>
    <s v="Brokerage"/>
    <s v="Ahmedabad"/>
    <s v="Employee Benefits (EB)"/>
    <m/>
    <s v="Ankita Shah"/>
    <x v="3"/>
    <s v="S"/>
    <s v="H0048996"/>
    <n v="17140"/>
    <d v="2019-10-11T00:00:00"/>
    <e v="#DIV/0!"/>
    <n v="1700722"/>
  </r>
  <r>
    <n v="1900005784"/>
    <d v="2019-12-28T00:00:00"/>
    <s v="Brokerage"/>
    <s v="Ahmedabad"/>
    <s v="Employee Benefits (EB)"/>
    <m/>
    <s v="Ankita Shah"/>
    <x v="3"/>
    <s v="S"/>
    <s v="H0048996"/>
    <n v="8561"/>
    <d v="2019-11-14T00:00:00"/>
    <e v="#DIV/0!"/>
    <n v="1683582"/>
  </r>
  <r>
    <n v="1900005785"/>
    <d v="2019-12-28T00:00:00"/>
    <s v="Brokerage"/>
    <s v="Ahmedabad"/>
    <s v="Liability"/>
    <m/>
    <s v="Shloka Shelat"/>
    <x v="1"/>
    <s v="T"/>
    <n v="43191787"/>
    <n v="6213"/>
    <d v="2019-07-03T00:00:00"/>
    <m/>
    <n v="1675021"/>
  </r>
  <r>
    <n v="1900005786"/>
    <d v="2019-12-28T00:00:00"/>
    <s v="Brokerage"/>
    <s v="Ahmedabad"/>
    <s v="Global Client Network (GNB Inward)"/>
    <m/>
    <s v="Divya Dhingra"/>
    <x v="1"/>
    <s v="T"/>
    <s v="OG-20-2202-4097-00000201"/>
    <n v="8625"/>
    <d v="2019-09-21T00:00:00"/>
    <m/>
    <n v="1668808"/>
  </r>
  <r>
    <n v="1900005787"/>
    <d v="2019-12-28T00:00:00"/>
    <s v="Brokerage"/>
    <s v="Ahmedabad"/>
    <s v="Global Client Network (GNB Inward)"/>
    <m/>
    <s v="Divya Dhingra"/>
    <x v="1"/>
    <s v="T"/>
    <s v="OG-20-2202-4097-00000170"/>
    <n v="4579"/>
    <d v="2019-09-21T00:00:00"/>
    <m/>
    <n v="1660183"/>
  </r>
  <r>
    <n v="1900005788"/>
    <d v="2019-12-28T00:00:00"/>
    <s v="Brokerage"/>
    <s v="Ahmedabad"/>
    <s v="Global Client Network (GNB Inward)"/>
    <m/>
    <s v="Divya Dhingra"/>
    <x v="3"/>
    <s v="T"/>
    <s v="OG-19-2202-1005-00000153"/>
    <n v="1980"/>
    <d v="2019-06-14T00:00:00"/>
    <e v="#DIV/0!"/>
    <n v="1655604"/>
  </r>
  <r>
    <n v="1900005789"/>
    <d v="2019-12-28T00:00:00"/>
    <s v="Brokerage"/>
    <s v="Ahmedabad"/>
    <s v="Global Client Network (GNB Inward)"/>
    <m/>
    <s v="Divya Dhingra"/>
    <x v="1"/>
    <s v="T"/>
    <s v="OG-20-2202-4097-00000171"/>
    <n v="3330"/>
    <d v="2019-09-21T00:00:00"/>
    <m/>
    <n v="1653624"/>
  </r>
  <r>
    <n v="1900005910"/>
    <d v="2019-12-31T00:00:00"/>
    <s v="Brokerage"/>
    <s v="Ahmedabad"/>
    <s v="Construction, Power &amp; Infrastructure"/>
    <n v="2"/>
    <s v="Abhinav Shivam"/>
    <x v="2"/>
    <s v="P"/>
    <s v="'99000044180300000047"/>
    <n v="90282"/>
    <d v="2019-02-27T00:00:00"/>
    <m/>
    <m/>
  </r>
  <r>
    <n v="1900005911"/>
    <d v="2019-12-31T00:00:00"/>
    <s v="Brokerage"/>
    <s v="Ahmedabad"/>
    <s v="Construction, Power &amp; Infrastructure"/>
    <n v="13"/>
    <s v="Vidit Shah"/>
    <x v="2"/>
    <s v="P"/>
    <s v="'99000044180300000048"/>
    <n v="68639"/>
    <d v="2019-05-14T00:00:00"/>
    <m/>
    <m/>
  </r>
  <r>
    <n v="1900005912"/>
    <d v="2019-12-31T00:00:00"/>
    <s v="Brokerage"/>
    <s v="Ahmedabad"/>
    <s v="Construction, Power &amp; Infrastructure"/>
    <n v="2"/>
    <s v="Abhinav Shivam"/>
    <x v="2"/>
    <s v="P"/>
    <s v="'99000044180300000047"/>
    <n v="90282"/>
    <d v="2019-08-27T00:00:00"/>
    <m/>
    <m/>
  </r>
  <r>
    <n v="1900005913"/>
    <d v="2019-12-31T00:00:00"/>
    <s v="Brokerage"/>
    <s v="Ahmedabad"/>
    <s v="Construction, Power &amp; Infrastructure"/>
    <n v="2"/>
    <s v="Abhinav Shivam"/>
    <x v="2"/>
    <s v="P"/>
    <s v="'99000044180300000047"/>
    <n v="90282"/>
    <d v="2019-05-27T00:00:00"/>
    <m/>
    <m/>
  </r>
  <r>
    <n v="1900005915"/>
    <d v="2019-12-31T00:00:00"/>
    <s v="Brokerage"/>
    <s v="Ahmedabad"/>
    <s v="Construction, Power &amp; Infrastructure"/>
    <n v="13"/>
    <s v="Vidit Shah"/>
    <x v="2"/>
    <s v="P"/>
    <s v="'99000044180300000076"/>
    <n v="67102"/>
    <d v="2019-03-27T00:00:00"/>
    <m/>
    <m/>
  </r>
  <r>
    <n v="1900005959"/>
    <d v="2019-12-31T00:00:00"/>
    <s v="Brokerage"/>
    <s v="Ahmedabad"/>
    <s v="Liability"/>
    <m/>
    <s v="Vidit Shah"/>
    <x v="1"/>
    <s v="H"/>
    <s v="'0300004329"/>
    <n v="125000"/>
    <d v="2019-01-31T00:00:00"/>
    <m/>
    <n v="1243707"/>
  </r>
  <r>
    <n v="1900005960"/>
    <d v="2019-12-31T00:00:00"/>
    <s v="Brokerage"/>
    <s v="Ahmedabad"/>
    <s v="Trade Credit &amp;amp; Political Risk"/>
    <m/>
    <s v="Gautam Murkunde"/>
    <x v="1"/>
    <s v="M"/>
    <s v="TBA"/>
    <n v="115781"/>
    <d v="2019-07-28T00:00:00"/>
    <m/>
    <n v="1118707"/>
  </r>
  <r>
    <n v="1900005961"/>
    <d v="2019-12-31T00:00:00"/>
    <s v="Brokerage"/>
    <s v="Ahmedabad"/>
    <s v="Liability"/>
    <m/>
    <s v="Vidit Shah"/>
    <x v="1"/>
    <s v="C"/>
    <s v="'23060036180200000022"/>
    <n v="137500"/>
    <d v="2019-01-01T00:00:00"/>
    <m/>
    <n v="1002926"/>
  </r>
  <r>
    <n v="1900005962"/>
    <d v="2019-12-31T00:00:00"/>
    <s v="Brokerage"/>
    <s v="Ahmedabad"/>
    <s v="Construction, Power &amp; Infrastructure"/>
    <n v="2"/>
    <s v="Abhinav Shivam"/>
    <x v="2"/>
    <s v="P"/>
    <s v="'99000044180300000078"/>
    <n v="208093"/>
    <d v="2019-03-25T00:00:00"/>
    <m/>
    <m/>
  </r>
  <r>
    <n v="1900005964"/>
    <d v="2019-12-31T00:00:00"/>
    <s v="Brokerage"/>
    <s v="Ahmedabad"/>
    <s v="Construction, Power &amp; Infrastructure"/>
    <n v="2"/>
    <s v="Abhinav Shivam"/>
    <x v="2"/>
    <s v="P"/>
    <s v="'99000044180300000078"/>
    <n v="153332"/>
    <d v="2019-07-07T00:00:00"/>
    <m/>
    <m/>
  </r>
  <r>
    <n v="1900005965"/>
    <d v="2019-12-31T00:00:00"/>
    <s v="Brokerage"/>
    <s v="Ahmedabad"/>
    <s v="Liability"/>
    <m/>
    <s v="Vidit Shah"/>
    <x v="1"/>
    <s v="C"/>
    <s v="'91000036191700000002"/>
    <n v="131250"/>
    <d v="2019-05-23T00:00:00"/>
    <m/>
    <n v="504001"/>
  </r>
  <r>
    <n v="2000001072"/>
    <d v="2020-01-03T00:00:00"/>
    <s v="Brokerage"/>
    <s v="Ahmedabad"/>
    <s v="Marine"/>
    <m/>
    <s v="Shobhit Agarwal"/>
    <x v="3"/>
    <s v="S"/>
    <n v="2.4142025629033999E+18"/>
    <n v="56100"/>
    <d v="2019-03-08T00:00:00"/>
    <e v="#DIV/0!"/>
    <n v="372751"/>
  </r>
  <r>
    <n v="2000001076"/>
    <d v="2020-01-03T00:00:00"/>
    <s v="Brokerage"/>
    <s v="Ahmedabad"/>
    <s v="Marine"/>
    <m/>
    <s v="Vidit Shah"/>
    <x v="1"/>
    <s v="H"/>
    <s v="0830016972 02"/>
    <n v="50333"/>
    <d v="2019-03-01T00:00:00"/>
    <m/>
    <n v="316651"/>
  </r>
  <r>
    <n v="2000001082"/>
    <d v="2020-01-03T00:00:00"/>
    <s v="Brokerage"/>
    <s v="Ahmedabad"/>
    <s v="Liability"/>
    <m/>
    <s v="Vidit Shah"/>
    <x v="1"/>
    <s v="T"/>
    <n v="41046110"/>
    <n v="74250"/>
    <d v="2019-04-09T00:00:00"/>
    <m/>
    <n v="266318"/>
  </r>
  <r>
    <n v="2000001083"/>
    <d v="2020-01-03T00:00:00"/>
    <s v="Brokerage"/>
    <s v="Ahmedabad"/>
    <s v="Employee Benefits (EB)"/>
    <m/>
    <s v="Shloka Shelat"/>
    <x v="1"/>
    <s v="N"/>
    <s v="4101191100000008-00"/>
    <n v="48929"/>
    <d v="2019-11-10T00:00:00"/>
    <m/>
    <n v="192068"/>
  </r>
  <r>
    <n v="2000001086"/>
    <d v="2020-01-03T00:00:00"/>
    <s v="Brokerage"/>
    <s v="Ahmedabad"/>
    <s v="Global Client Network (GNB Inward)"/>
    <n v="1"/>
    <s v="Vinay"/>
    <x v="2"/>
    <s v="P"/>
    <n v="1.11200441808E+19"/>
    <n v="49401"/>
    <d v="2019-01-03T00:00:00"/>
    <m/>
    <m/>
  </r>
  <r>
    <n v="2000001563"/>
    <d v="2020-01-16T00:00:00"/>
    <s v="Brokerage"/>
    <s v="Ahmedabad"/>
    <s v="Marine"/>
    <m/>
    <s v="Shloka Shelat"/>
    <x v="0"/>
    <s v="S"/>
    <s v="MCO/I3350570/71/01/006343"/>
    <n v="9075"/>
    <d v="2019-01-12T00:00:00"/>
    <m/>
    <n v="93738"/>
  </r>
  <r>
    <n v="2000001567"/>
    <d v="2020-01-16T00:00:00"/>
    <s v="Brokerage"/>
    <s v="Ahmedabad"/>
    <s v="Construction, Power &amp; Infrastructure"/>
    <n v="13"/>
    <s v="Vidit Shah"/>
    <x v="2"/>
    <s v="M"/>
    <s v="'11120044180300000011"/>
    <n v="24072"/>
    <d v="2019-03-13T00:00:00"/>
    <m/>
    <m/>
  </r>
  <r>
    <n v="2000001570"/>
    <d v="2020-01-16T00:00:00"/>
    <s v="Brokerage"/>
    <s v="Ahmedabad"/>
    <s v="Employee Benefits (EB)"/>
    <m/>
    <s v="Ankita Shah"/>
    <x v="1"/>
    <s v="T"/>
    <s v="LPGPA0000000200/01"/>
    <n v="5550"/>
    <d v="2019-01-04T00:00:00"/>
    <m/>
    <n v="60591"/>
  </r>
  <r>
    <n v="2000001575"/>
    <d v="2020-01-16T00:00:00"/>
    <s v="Brokerage"/>
    <s v="Ahmedabad"/>
    <s v="Property / BI"/>
    <n v="13"/>
    <s v="Vidit Shah"/>
    <x v="2"/>
    <s v="P"/>
    <s v="'99000046192400000039"/>
    <n v="10938"/>
    <d v="2019-06-12T00:00:00"/>
    <m/>
    <m/>
  </r>
  <r>
    <n v="2000001579"/>
    <d v="2020-01-16T00:00:00"/>
    <s v="Brokerage"/>
    <s v="Ahmedabad"/>
    <s v="Emerging Corporates Group (ECG)"/>
    <n v="3"/>
    <s v="Animesh Rawat"/>
    <x v="2"/>
    <s v="S"/>
    <n v="2280038722"/>
    <n v="2789"/>
    <d v="2019-07-15T00:00:00"/>
    <m/>
    <m/>
  </r>
  <r>
    <n v="2000001583"/>
    <d v="2020-01-16T00:00:00"/>
    <s v="Brokerage"/>
    <s v="Ahmedabad"/>
    <s v="Marine"/>
    <m/>
    <s v="Shobhit Agarwal"/>
    <x v="3"/>
    <s v="S"/>
    <n v="2.4142025629033999E+18"/>
    <n v="14025"/>
    <d v="2019-10-22T00:00:00"/>
    <e v="#DIV/0!"/>
    <n v="41314"/>
  </r>
  <r>
    <n v="2000001589"/>
    <d v="2020-01-16T00:00:00"/>
    <s v="Brokerage"/>
    <s v="Ahmedabad"/>
    <s v="Global Client Network (GNB Inward)"/>
    <m/>
    <s v="Divya Dhingra"/>
    <x v="1"/>
    <s v="G"/>
    <s v="32099602-01"/>
    <n v="1112"/>
    <d v="2019-01-23T00:00:00"/>
    <m/>
    <n v="27289"/>
  </r>
  <r>
    <n v="2000001598"/>
    <d v="2020-01-16T00:00:00"/>
    <s v="Brokerage"/>
    <s v="Ahmedabad"/>
    <s v="Employee Benefits (EB)"/>
    <m/>
    <s v="Ankita Shah"/>
    <x v="1"/>
    <s v="F"/>
    <n v="2.9992015408021002E+18"/>
    <n v="4302"/>
    <d v="2019-11-01T00:00:00"/>
    <m/>
    <n v="26177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970">
  <r>
    <s v="A"/>
    <n v="1"/>
    <s v="Vinay"/>
    <s v="Ahmedabad"/>
    <s v="Marine"/>
    <x v="0"/>
    <n v="32186.720000000001"/>
    <d v="2018-04-19T00:00:00"/>
    <s v="Brokerage"/>
    <m/>
    <m/>
    <n v="34464996.599999972"/>
  </r>
  <r>
    <s v="Amit"/>
    <n v="2"/>
    <s v="Abhinav Shivam"/>
    <s v="Ahmedabad"/>
    <s v="Marine"/>
    <x v="1"/>
    <n v="23590.71"/>
    <d v="2019-05-01T00:00:00"/>
    <s v="Brokerage"/>
    <m/>
    <m/>
    <n v="34474279.649999969"/>
  </r>
  <r>
    <s v="B"/>
    <n v="1"/>
    <s v="Vinay"/>
    <s v="Ahmedabad"/>
    <s v="Construction, Power &amp; Infrastructure"/>
    <x v="0"/>
    <n v="4611.96"/>
    <d v="2018-09-13T00:00:00"/>
    <s v="Brokerage"/>
    <m/>
    <m/>
    <n v="34448996.379999973"/>
  </r>
  <r>
    <s v="B"/>
    <n v="1"/>
    <s v="Vinay"/>
    <s v="Ahmedabad"/>
    <s v="Construction, Power &amp; Infrastructure"/>
    <x v="0"/>
    <n v="4975.41"/>
    <d v="2019-09-13T00:00:00"/>
    <s v="Brokerage"/>
    <m/>
    <m/>
    <n v="34425804.899999969"/>
  </r>
  <r>
    <s v="B"/>
    <n v="1"/>
    <s v="Vinay"/>
    <s v="Ahmedabad"/>
    <s v="Liability"/>
    <x v="0"/>
    <n v="1198.8800000000001"/>
    <d v="2018-11-06T00:00:00"/>
    <s v="Brokerage"/>
    <m/>
    <m/>
    <n v="34427452.289999969"/>
  </r>
  <r>
    <s v="C"/>
    <n v="10"/>
    <s v="Mark"/>
    <s v="Ahmedabad"/>
    <s v="Employee Benefits (EB)"/>
    <x v="0"/>
    <n v="1825.43"/>
    <d v="2019-02-01T00:00:00"/>
    <s v="Brokerage"/>
    <m/>
    <m/>
    <n v="34429587.329999976"/>
  </r>
  <r>
    <s v="D"/>
    <n v="2"/>
    <s v="Abhinav Shivam"/>
    <s v="Ahmedabad"/>
    <s v="Employee Benefits (EB)"/>
    <x v="1"/>
    <n v="79833.600000000006"/>
    <d v="2019-06-25T00:00:00"/>
    <s v="Brokerage"/>
    <m/>
    <m/>
    <n v="34433889.479999974"/>
  </r>
  <r>
    <s v="D"/>
    <n v="2"/>
    <s v="Abhinav Shivam"/>
    <s v="Ahmedabad"/>
    <s v="Employee Benefits (EB)"/>
    <x v="1"/>
    <n v="11435.86"/>
    <d v="2019-08-02T00:00:00"/>
    <s v="Brokerage "/>
    <m/>
    <m/>
    <n v="34456375.149999976"/>
  </r>
  <r>
    <s v="E"/>
    <n v="1"/>
    <s v="Vinay"/>
    <s v="Ahmedabad"/>
    <s v="Employee Benefits (EB)"/>
    <x v="0"/>
    <n v="847.38"/>
    <d v="2018-04-25T00:00:00"/>
    <s v="Brokerage"/>
    <m/>
    <m/>
    <n v="34418958.299999982"/>
  </r>
  <r>
    <s v="E"/>
    <n v="1"/>
    <s v="Vinay"/>
    <s v="Ahmedabad"/>
    <s v="Marine"/>
    <x v="0"/>
    <n v="9900"/>
    <d v="2018-04-25T00:00:00"/>
    <s v="Brokerage"/>
    <m/>
    <m/>
    <n v="34546762.439999983"/>
  </r>
  <r>
    <s v="E"/>
    <n v="1"/>
    <s v="Vinay"/>
    <s v="Ahmedabad"/>
    <s v="Marine"/>
    <x v="0"/>
    <n v="8250"/>
    <d v="2019-01-11T00:00:00"/>
    <s v="Brokerage"/>
    <m/>
    <m/>
    <n v="34685155.059999973"/>
  </r>
  <r>
    <s v="E"/>
    <n v="1"/>
    <s v="Vinay"/>
    <s v="Ahmedabad"/>
    <s v="Property / BI"/>
    <x v="0"/>
    <n v="4093.2"/>
    <d v="2018-04-25T00:00:00"/>
    <s v="Brokerage"/>
    <m/>
    <m/>
    <n v="34677455.059999973"/>
  </r>
  <r>
    <s v="F"/>
    <n v="1"/>
    <s v="Vinay"/>
    <s v="Ahmedabad"/>
    <s v="Liability"/>
    <x v="0"/>
    <n v="8117"/>
    <d v="2020-01-20T00:00:00"/>
    <s v="Brokerage"/>
    <m/>
    <m/>
    <n v="34673705.059999973"/>
  </r>
  <r>
    <s v="F"/>
    <n v="1"/>
    <s v="Vinay"/>
    <s v="Ahmedabad"/>
    <s v="Liability"/>
    <x v="0"/>
    <n v="6101.25"/>
    <d v="2018-05-20T00:00:00"/>
    <s v="Brokerage"/>
    <m/>
    <m/>
    <n v="34787611.859999977"/>
  </r>
  <r>
    <s v="G"/>
    <n v="9"/>
    <s v="Manish Sharma"/>
    <s v="Ahmedabad"/>
    <s v="Small Medium Enterpries (SME)"/>
    <x v="0"/>
    <n v="1980"/>
    <d v="2018-06-12T00:00:00"/>
    <s v="Brokerage"/>
    <m/>
    <m/>
    <n v="34782294.859999977"/>
  </r>
  <r>
    <s v="G"/>
    <n v="9"/>
    <s v="Manish Sharma"/>
    <s v="Ahmedabad"/>
    <s v="Small Medium Enterpries (SME)"/>
    <x v="0"/>
    <n v="1980"/>
    <d v="2019-01-10T00:00:00"/>
    <s v="Brokerage "/>
    <m/>
    <m/>
    <n v="34779434.609999977"/>
  </r>
  <r>
    <s v="H"/>
    <n v="3"/>
    <s v="Animesh Rawat"/>
    <s v="Ahmedabad"/>
    <s v="Global Client Network (GNB Inward)"/>
    <x v="2"/>
    <n v="2089.25"/>
    <d v="2019-08-26T00:00:00"/>
    <s v="Brokerage"/>
    <m/>
    <m/>
    <n v="34877454.60999997"/>
  </r>
  <r>
    <s v="H"/>
    <n v="3"/>
    <s v="Animesh Rawat"/>
    <s v="Ahmedabad"/>
    <s v="Global Client Network (GNB Inward)"/>
    <x v="2"/>
    <n v="21768.61"/>
    <d v="2019-01-01T00:00:00"/>
    <s v="Brokerage"/>
    <m/>
    <m/>
    <n v="34880784.60999997"/>
  </r>
  <r>
    <s v="H"/>
    <n v="3"/>
    <s v="Animesh Rawat"/>
    <s v="Ahmedabad"/>
    <s v="Global Client Network (GNB Inward)"/>
    <x v="2"/>
    <n v="12019.2"/>
    <d v="2019-01-01T00:00:00"/>
    <s v="Brokerage"/>
    <m/>
    <m/>
    <n v="34878695.35999997"/>
  </r>
  <r>
    <s v="I"/>
    <n v="3"/>
    <s v="Animesh Rawat"/>
    <s v="Ahmedabad"/>
    <s v="Global Client Network (GNB Inward)"/>
    <x v="0"/>
    <n v="66937.72"/>
    <d v="2018-04-01T00:00:00"/>
    <s v="Brokerage"/>
    <m/>
    <m/>
    <n v="34856926.74999997"/>
  </r>
  <r>
    <s v="I"/>
    <n v="3"/>
    <s v="Animesh Rawat"/>
    <s v="Ahmedabad"/>
    <s v="Global Client Network (GNB Inward)"/>
    <x v="0"/>
    <n v="78374.84"/>
    <d v="2018-05-11T00:00:00"/>
    <s v="Brokerage"/>
    <m/>
    <m/>
    <n v="34844907.549999967"/>
  </r>
  <r>
    <s v="I"/>
    <n v="10"/>
    <s v="Mark"/>
    <s v="Ahmedabad"/>
    <s v="Employee Benefits (EB)"/>
    <x v="0"/>
    <n v="60000"/>
    <d v="2018-04-01T00:00:00"/>
    <s v="Brokerage"/>
    <m/>
    <m/>
    <n v="34777969.829999968"/>
  </r>
  <r>
    <s v="I"/>
    <n v="10"/>
    <s v="Mark"/>
    <s v="Ahmedabad"/>
    <s v="Employee Benefits (EB)"/>
    <x v="0"/>
    <n v="60000"/>
    <d v="2019-04-01T00:00:00"/>
    <s v="Brokerage"/>
    <m/>
    <m/>
    <n v="34699594.989999965"/>
  </r>
  <r>
    <s v="I"/>
    <n v="10"/>
    <s v="Mark"/>
    <s v="Ahmedabad"/>
    <s v="Employee Benefits (EB)"/>
    <x v="0"/>
    <n v="60000"/>
    <d v="2019-04-01T00:00:00"/>
    <s v="Brokerage"/>
    <m/>
    <m/>
    <n v="34639594.989999965"/>
  </r>
  <r>
    <s v="I"/>
    <n v="3"/>
    <s v="Animesh Rawat"/>
    <s v="Ahmedabad"/>
    <s v="Global Client Network (GNB Inward)"/>
    <x v="0"/>
    <n v="4715.63"/>
    <d v="2018-04-01T00:00:00"/>
    <s v="Brokerage"/>
    <m/>
    <m/>
    <n v="34579594.989999965"/>
  </r>
  <r>
    <s v="I"/>
    <n v="3"/>
    <s v="Animesh Rawat"/>
    <s v="Ahmedabad"/>
    <s v="Global Client Network (GNB Inward)"/>
    <x v="0"/>
    <n v="22755.25"/>
    <d v="2018-04-01T00:00:00"/>
    <s v="Brokerage"/>
    <m/>
    <m/>
    <n v="34519594.989999965"/>
  </r>
  <r>
    <s v="I"/>
    <n v="12"/>
    <s v="Shivani Sharma"/>
    <s v="Ahmedabad"/>
    <s v="Global Client Network (GNB Inward)"/>
    <x v="0"/>
    <n v="26443.63"/>
    <d v="2018-04-01T00:00:00"/>
    <s v="Brokerage"/>
    <m/>
    <m/>
    <n v="34514879.35999997"/>
  </r>
  <r>
    <s v="J"/>
    <n v="1"/>
    <s v="Vinay"/>
    <s v="Ahmedabad"/>
    <s v="Marine"/>
    <x v="0"/>
    <n v="49499.839999999997"/>
    <d v="2018-04-06T00:00:00"/>
    <s v="Brokerage"/>
    <m/>
    <m/>
    <n v="34492124.109999962"/>
  </r>
  <r>
    <s v="J"/>
    <n v="1"/>
    <s v="Vinay"/>
    <s v="Ahmedabad"/>
    <s v="Marine"/>
    <x v="0"/>
    <m/>
    <d v="2018-10-11T00:00:00"/>
    <s v="Brokerage "/>
    <m/>
    <m/>
    <n v="34465680.479999967"/>
  </r>
  <r>
    <s v="J"/>
    <n v="1"/>
    <s v="Vinay"/>
    <s v="Ahmedabad"/>
    <s v="Marine"/>
    <x v="0"/>
    <n v="16500"/>
    <d v="2019-01-17T00:00:00"/>
    <s v="Brokerage "/>
    <m/>
    <m/>
    <n v="34416180.639999963"/>
  </r>
  <r>
    <s v="J"/>
    <n v="1"/>
    <s v="Vinay"/>
    <s v="Ahmedabad"/>
    <s v="Marine"/>
    <x v="0"/>
    <n v="26400"/>
    <d v="2019-04-06T00:00:00"/>
    <s v="Brokerage"/>
    <m/>
    <m/>
    <n v="34416180.639999963"/>
  </r>
  <r>
    <s v="J"/>
    <n v="1"/>
    <s v="Vinay"/>
    <s v="Ahmedabad"/>
    <s v="Marine"/>
    <x v="0"/>
    <n v="3300"/>
    <d v="2018-08-20T00:00:00"/>
    <s v="Brokerage"/>
    <m/>
    <m/>
    <n v="34399680.639999963"/>
  </r>
  <r>
    <s v="J"/>
    <n v="1"/>
    <s v="Vinay"/>
    <s v="Ahmedabad"/>
    <s v="Marine"/>
    <x v="0"/>
    <n v="1072.5"/>
    <d v="2018-09-11T00:00:00"/>
    <s v="Brokerage"/>
    <m/>
    <m/>
    <n v="34373280.639999963"/>
  </r>
  <r>
    <s v="J"/>
    <n v="1"/>
    <s v="Vinay"/>
    <s v="Ahmedabad"/>
    <s v="Property / BI"/>
    <x v="0"/>
    <n v="4002.46"/>
    <d v="2018-03-27T00:00:00"/>
    <s v="Brokerage"/>
    <m/>
    <m/>
    <n v="34369980.639999963"/>
  </r>
  <r>
    <s v="J"/>
    <n v="1"/>
    <s v="Vinay"/>
    <s v="Ahmedabad"/>
    <s v="Property / BI"/>
    <x v="0"/>
    <n v="1374.25"/>
    <d v="2018-08-14T00:00:00"/>
    <s v="Brokerage"/>
    <m/>
    <m/>
    <n v="34368908.139999963"/>
  </r>
  <r>
    <s v="J"/>
    <n v="1"/>
    <s v="Vinay"/>
    <s v="Ahmedabad"/>
    <s v="Property / BI"/>
    <x v="2"/>
    <n v="566.25"/>
    <d v="2018-03-27T00:00:00"/>
    <s v="Brokerage"/>
    <m/>
    <m/>
    <n v="34364905.679999962"/>
  </r>
  <r>
    <s v="J"/>
    <n v="1"/>
    <s v="Vinay"/>
    <s v="Ahmedabad"/>
    <s v="Property / BI"/>
    <x v="0"/>
    <n v="445"/>
    <d v="2018-08-14T00:00:00"/>
    <s v="Brokerage"/>
    <m/>
    <m/>
    <n v="34363531.429999962"/>
  </r>
  <r>
    <s v="K"/>
    <n v="1"/>
    <s v="Vinay"/>
    <s v="Ahmedabad"/>
    <s v="Property / BI"/>
    <x v="0"/>
    <n v="13114.95"/>
    <d v="2019-09-01T00:00:00"/>
    <s v="Brokerage"/>
    <m/>
    <m/>
    <n v="34362965.179999962"/>
  </r>
  <r>
    <s v="K"/>
    <n v="1"/>
    <s v="Vinay"/>
    <s v="Ahmedabad"/>
    <s v="Property / BI"/>
    <x v="0"/>
    <n v="2049.42"/>
    <d v="2018-09-01T00:00:00"/>
    <s v="Brokerage"/>
    <m/>
    <m/>
    <n v="34362520.179999962"/>
  </r>
  <r>
    <s v="L"/>
    <n v="6"/>
    <s v="Ketan Jain"/>
    <s v="Ahmedabad"/>
    <s v="Liability"/>
    <x v="0"/>
    <n v="61425"/>
    <d v="2018-08-01T00:00:00"/>
    <s v="Brokerage"/>
    <m/>
    <m/>
    <n v="34349405.229999967"/>
  </r>
  <r>
    <s v="M"/>
    <n v="1"/>
    <s v="Vinay"/>
    <s v="Ahmedabad"/>
    <s v="Marine"/>
    <x v="0"/>
    <n v="1650"/>
    <d v="2018-09-27T00:00:00"/>
    <s v="Brokerage"/>
    <m/>
    <m/>
    <n v="34347355.809999965"/>
  </r>
  <r>
    <s v="N"/>
    <n v="3"/>
    <s v="Animesh Rawat"/>
    <s v="Ahmedabad"/>
    <s v="Global Client Network (GNB Inward)"/>
    <x v="0"/>
    <n v="16335"/>
    <d v="2018-03-01T00:00:00"/>
    <s v="Brokerage"/>
    <m/>
    <m/>
    <n v="34285930.809999965"/>
  </r>
  <r>
    <s v="N"/>
    <n v="3"/>
    <s v="Animesh Rawat"/>
    <s v="Ahmedabad"/>
    <s v="Global Client Network (GNB Inward)"/>
    <x v="0"/>
    <n v="18562.5"/>
    <d v="2019-03-01T00:00:00"/>
    <s v="Brokerage"/>
    <m/>
    <m/>
    <n v="34284280.809999965"/>
  </r>
  <r>
    <s v="O"/>
    <n v="12"/>
    <s v="Shivani Sharma"/>
    <s v="Ahmedabad"/>
    <s v="Global Client Network (GNB Inward)"/>
    <x v="0"/>
    <n v="0"/>
    <d v="2018-08-02T00:00:00"/>
    <s v="Brokerage"/>
    <m/>
    <m/>
    <n v="34267945.809999965"/>
  </r>
  <r>
    <s v="P"/>
    <n v="10"/>
    <s v="Mark"/>
    <s v="Ahmedabad"/>
    <s v="Employee Benefits (EB)"/>
    <x v="0"/>
    <n v="4330.05"/>
    <d v="2018-06-29T00:00:00"/>
    <s v="Brokerage"/>
    <m/>
    <m/>
    <n v="34249383.309999965"/>
  </r>
  <r>
    <s v="P"/>
    <n v="10"/>
    <s v="Mark"/>
    <s v="Ahmedabad"/>
    <s v="Employee Benefits (EB)"/>
    <x v="0"/>
    <m/>
    <d v="2018-07-05T00:00:00"/>
    <s v="Brokerage "/>
    <m/>
    <m/>
    <n v="34249383.309999965"/>
  </r>
  <r>
    <s v="P"/>
    <n v="10"/>
    <s v="Mark"/>
    <s v="Ahmedabad"/>
    <s v="Employee Benefits (EB)"/>
    <x v="0"/>
    <n v="8604.68"/>
    <d v="2019-06-29T00:00:00"/>
    <s v="Brokerage"/>
    <m/>
    <m/>
    <n v="34245053.259999961"/>
  </r>
  <r>
    <s v="P"/>
    <n v="10"/>
    <s v="Mark"/>
    <s v="Ahmedabad"/>
    <s v="Employee Benefits (EB)"/>
    <x v="0"/>
    <n v="41313.599999999999"/>
    <d v="2018-06-29T00:00:00"/>
    <s v="Brokerage"/>
    <m/>
    <m/>
    <n v="34245053.259999961"/>
  </r>
  <r>
    <s v="P"/>
    <n v="10"/>
    <s v="Mark"/>
    <s v="Ahmedabad"/>
    <s v="Employee Benefits (EB)"/>
    <x v="0"/>
    <m/>
    <d v="2018-07-31T00:00:00"/>
    <s v="Brokerage "/>
    <m/>
    <m/>
    <n v="34236448.579999961"/>
  </r>
  <r>
    <s v="P"/>
    <n v="10"/>
    <s v="Mark"/>
    <s v="Ahmedabad"/>
    <s v="Employee Benefits (EB)"/>
    <x v="0"/>
    <n v="74672.78"/>
    <d v="2019-06-29T00:00:00"/>
    <s v="Brokerage"/>
    <m/>
    <m/>
    <n v="34195134.979999959"/>
  </r>
  <r>
    <s v="O"/>
    <n v="12"/>
    <s v="Shivani Sharma"/>
    <s v="Ahmedabad"/>
    <s v="Global Client Network (GNB Inward)"/>
    <x v="0"/>
    <n v="66622.350000000006"/>
    <d v="2018-01-03T00:00:00"/>
    <s v="Brokerage"/>
    <m/>
    <m/>
    <n v="34195134.979999959"/>
  </r>
  <r>
    <s v="O"/>
    <n v="12"/>
    <s v="Shivani Sharma"/>
    <s v="Ahmedabad"/>
    <s v="Global Client Network (GNB Inward)"/>
    <x v="0"/>
    <n v="0"/>
    <d v="2018-04-01T00:00:00"/>
    <s v="Brokerage"/>
    <m/>
    <m/>
    <n v="34120462.199999958"/>
  </r>
  <r>
    <s v="q"/>
    <n v="1"/>
    <s v="Vinay"/>
    <s v="Ahmedabad"/>
    <s v="Marine"/>
    <x v="0"/>
    <n v="92812.5"/>
    <d v="2018-11-01T00:00:00"/>
    <s v="Brokerage"/>
    <m/>
    <m/>
    <n v="34053839.849999957"/>
  </r>
  <r>
    <s v="q"/>
    <n v="1"/>
    <s v="Vinay"/>
    <s v="Ahmedabad"/>
    <s v="Marine"/>
    <x v="0"/>
    <n v="18562.5"/>
    <d v="2019-11-14T00:00:00"/>
    <s v="Brokerage"/>
    <m/>
    <m/>
    <n v="34053839.849999957"/>
  </r>
  <r>
    <s v="q"/>
    <n v="1"/>
    <s v="Vinay"/>
    <s v="Ahmedabad"/>
    <s v="Marine"/>
    <x v="0"/>
    <n v="3526.88"/>
    <d v="2019-10-08T00:00:00"/>
    <s v="Brokerage"/>
    <m/>
    <m/>
    <n v="33961027.349999957"/>
  </r>
  <r>
    <s v="q"/>
    <n v="5"/>
    <s v="Juli"/>
    <s v="Ahmedabad"/>
    <s v="Marine"/>
    <x v="0"/>
    <n v="34950.980000000003"/>
    <d v="2017-10-08T00:00:00"/>
    <s v="Brokerage"/>
    <m/>
    <m/>
    <n v="33942464.849999964"/>
  </r>
  <r>
    <s v="q"/>
    <n v="5"/>
    <s v="Juli"/>
    <s v="Ahmedabad"/>
    <s v="Marine"/>
    <x v="0"/>
    <n v="55687.5"/>
    <d v="2017-11-01T00:00:00"/>
    <s v="Brokerage"/>
    <m/>
    <m/>
    <n v="33938937.969999954"/>
  </r>
  <r>
    <s v="R"/>
    <n v="11"/>
    <s v="Raju Kumar"/>
    <s v="Ahmedabad"/>
    <s v="Property / BI"/>
    <x v="0"/>
    <n v="5187.3100000000004"/>
    <d v="2019-04-12T00:00:00"/>
    <s v="Brokerage"/>
    <m/>
    <m/>
    <n v="33903986.989999957"/>
  </r>
  <r>
    <s v="O"/>
    <n v="1"/>
    <s v="Vinay"/>
    <s v="Ahmedabad"/>
    <s v="Property / BI"/>
    <x v="2"/>
    <n v="2116.48"/>
    <d v="2018-08-25T00:00:00"/>
    <s v="Brokerage"/>
    <m/>
    <m/>
    <n v="33848299.489999957"/>
  </r>
  <r>
    <s v="O"/>
    <n v="1"/>
    <s v="Vinay"/>
    <s v="Ahmedabad"/>
    <s v="Property / BI"/>
    <x v="0"/>
    <n v="810.28"/>
    <d v="2018-11-30T00:00:00"/>
    <s v="Brokerage"/>
    <m/>
    <m/>
    <n v="33843112.179999955"/>
  </r>
  <r>
    <s v="T"/>
    <n v="6"/>
    <s v="Ketan Jain"/>
    <s v="Ahmedabad"/>
    <s v="Trade Credit &amp;amp; Political Risk"/>
    <x v="1"/>
    <n v="379836.08"/>
    <d v="2019-05-01T00:00:00"/>
    <s v="Brokerage"/>
    <m/>
    <m/>
    <n v="33840995.699999958"/>
  </r>
  <r>
    <s v="T"/>
    <n v="6"/>
    <s v="Ketan Jain"/>
    <s v="Ahmedabad"/>
    <s v="Liability"/>
    <x v="2"/>
    <n v="28087.5"/>
    <d v="2019-03-31T00:00:00"/>
    <s v="Brokerage"/>
    <m/>
    <m/>
    <n v="33840185.419999957"/>
  </r>
  <r>
    <s v="U"/>
    <n v="1"/>
    <s v="Vinay"/>
    <s v="Ahmedabad"/>
    <s v="Liability"/>
    <x v="0"/>
    <n v="137500"/>
    <d v="2019-01-01T00:00:00"/>
    <s v="Brokerage"/>
    <m/>
    <m/>
    <n v="33460349.339999959"/>
  </r>
  <r>
    <s v="U"/>
    <n v="1"/>
    <s v="Vinay"/>
    <s v="Ahmedabad"/>
    <s v="Liability"/>
    <x v="2"/>
    <n v="18750"/>
    <d v="2018-10-04T00:00:00"/>
    <s v="Brokerage"/>
    <m/>
    <m/>
    <n v="33432261.839999955"/>
  </r>
  <r>
    <s v="U"/>
    <n v="1"/>
    <s v="Vinay"/>
    <s v="Ahmedabad"/>
    <s v="Liability"/>
    <x v="0"/>
    <n v="8125"/>
    <d v="2019-12-02T00:00:00"/>
    <s v="Brokerage"/>
    <m/>
    <m/>
    <n v="33294761.839999955"/>
  </r>
  <r>
    <s v="V"/>
    <n v="5"/>
    <s v="Juli"/>
    <s v="Ahmedabad"/>
    <s v="Small Medium Enterpries (SME)"/>
    <x v="1"/>
    <n v="116487.03999999999"/>
    <d v="2018-03-01T00:00:00"/>
    <s v="Brokerage"/>
    <m/>
    <m/>
    <n v="33276011.839999955"/>
  </r>
  <r>
    <s v="V"/>
    <n v="5"/>
    <s v="Juli"/>
    <s v="Ahmedabad"/>
    <s v="Small Medium Enterpries (SME)"/>
    <x v="1"/>
    <n v="2988.62"/>
    <d v="2018-03-01T00:00:00"/>
    <s v="Brokerage"/>
    <m/>
    <m/>
    <n v="33267886.839999955"/>
  </r>
  <r>
    <s v="V"/>
    <n v="5"/>
    <s v="Juli"/>
    <s v="Ahmedabad"/>
    <s v="Small Medium Enterpries (SME)"/>
    <x v="1"/>
    <n v="14627.5"/>
    <d v="2018-03-01T00:00:00"/>
    <s v="Brokerage"/>
    <m/>
    <m/>
    <n v="33151399.799999952"/>
  </r>
  <r>
    <s v="V"/>
    <n v="5"/>
    <s v="Juli"/>
    <s v="Ahmedabad"/>
    <s v="Small Medium Enterpries (SME)"/>
    <x v="1"/>
    <n v="2020.5"/>
    <d v="2018-03-01T00:00:00"/>
    <s v="Brokerage"/>
    <m/>
    <m/>
    <n v="33148411.179999955"/>
  </r>
  <r>
    <s v="V"/>
    <n v="5"/>
    <s v="Juli"/>
    <s v="Ahmedabad"/>
    <s v="Small Medium Enterpries (SME)"/>
    <x v="1"/>
    <n v="625.13"/>
    <d v="2018-03-01T00:00:00"/>
    <s v="Brokerage"/>
    <m/>
    <m/>
    <n v="33133783.679999955"/>
  </r>
  <r>
    <s v="V"/>
    <n v="5"/>
    <s v="Juli"/>
    <s v="Ahmedabad"/>
    <s v="Small Medium Enterpries (SME)"/>
    <x v="2"/>
    <n v="417"/>
    <d v="2018-03-01T00:00:00"/>
    <s v="Brokerage"/>
    <m/>
    <m/>
    <n v="33131763.179999955"/>
  </r>
  <r>
    <s v="V"/>
    <n v="5"/>
    <s v="Juli"/>
    <s v="Ahmedabad"/>
    <s v="Small Medium Enterpries (SME)"/>
    <x v="1"/>
    <n v="687.63"/>
    <d v="2018-03-01T00:00:00"/>
    <s v="Brokerage"/>
    <m/>
    <m/>
    <n v="33131138.049999952"/>
  </r>
  <r>
    <s v="V"/>
    <n v="5"/>
    <s v="Juli"/>
    <s v="Ahmedabad"/>
    <s v="Small Medium Enterpries (SME)"/>
    <x v="1"/>
    <n v="374.88"/>
    <d v="2018-03-01T00:00:00"/>
    <s v="Brokerage"/>
    <m/>
    <m/>
    <n v="33130721.049999952"/>
  </r>
  <r>
    <s v="V"/>
    <n v="5"/>
    <s v="Juli"/>
    <s v="Ahmedabad"/>
    <s v="Small Medium Enterpries (SME)"/>
    <x v="1"/>
    <n v="3537.25"/>
    <d v="2018-03-01T00:00:00"/>
    <s v="Brokerage"/>
    <m/>
    <m/>
    <n v="33130033.419999953"/>
  </r>
  <r>
    <s v="V"/>
    <n v="5"/>
    <s v="Juli"/>
    <s v="Ahmedabad"/>
    <s v="Small Medium Enterpries (SME)"/>
    <x v="1"/>
    <n v="8881.5"/>
    <d v="2018-03-01T00:00:00"/>
    <s v="Brokerage"/>
    <m/>
    <m/>
    <n v="33129658.539999954"/>
  </r>
  <r>
    <s v="AA"/>
    <n v="1"/>
    <s v="Vinay"/>
    <s v="Ahmedabad"/>
    <s v="Liability"/>
    <x v="0"/>
    <n v="28125"/>
    <d v="2019-05-23T00:00:00"/>
    <s v="Brokerage"/>
    <m/>
    <m/>
    <n v="33126121.289999954"/>
  </r>
  <r>
    <s v="AA"/>
    <n v="1"/>
    <s v="Vinay"/>
    <s v="Ahmedabad"/>
    <s v="Liability"/>
    <x v="0"/>
    <n v="131250"/>
    <d v="2019-05-23T00:00:00"/>
    <s v="Brokerage"/>
    <m/>
    <m/>
    <n v="33117239.789999954"/>
  </r>
  <r>
    <s v="BB"/>
    <n v="3"/>
    <s v="Animesh Rawat"/>
    <s v="Ahmedabad"/>
    <s v="Global Client Network (GNB Inward)"/>
    <x v="0"/>
    <n v="6058.38"/>
    <d v="2018-09-05T00:00:00"/>
    <s v="Brokerage"/>
    <m/>
    <m/>
    <n v="33089114.789999954"/>
  </r>
  <r>
    <s v="BB"/>
    <n v="3"/>
    <s v="Animesh Rawat"/>
    <s v="Ahmedabad"/>
    <s v="Global Client Network (GNB Inward)"/>
    <x v="0"/>
    <n v="29608.99"/>
    <d v="2017-10-17T00:00:00"/>
    <s v="Brokerage"/>
    <m/>
    <m/>
    <n v="32957864.789999962"/>
  </r>
  <r>
    <s v="BB"/>
    <n v="3"/>
    <s v="Animesh Rawat"/>
    <s v="Ahmedabad"/>
    <s v="Global Client Network (GNB Inward)"/>
    <x v="0"/>
    <n v="29638.400000000001"/>
    <d v="2017-10-17T00:00:00"/>
    <s v="Brokerage"/>
    <m/>
    <m/>
    <n v="32951806.409999959"/>
  </r>
  <r>
    <s v="BB"/>
    <n v="3"/>
    <s v="Animesh Rawat"/>
    <s v="Ahmedabad"/>
    <s v="Global Client Network (GNB Inward)"/>
    <x v="0"/>
    <n v="237107.16"/>
    <d v="2017-10-17T00:00:00"/>
    <s v="Brokerage"/>
    <m/>
    <m/>
    <n v="32922197.419999957"/>
  </r>
  <r>
    <s v="BB"/>
    <n v="3"/>
    <s v="Animesh Rawat"/>
    <s v="Ahmedabad"/>
    <s v="Global Client Network (GNB Inward)"/>
    <x v="0"/>
    <n v="295501.76"/>
    <d v="2018-10-17T00:00:00"/>
    <s v="Brokerage"/>
    <m/>
    <m/>
    <n v="32892559.019999959"/>
  </r>
  <r>
    <s v="BB"/>
    <n v="3"/>
    <s v="Animesh Rawat"/>
    <s v="Ahmedabad"/>
    <s v="Global Client Network (GNB Inward)"/>
    <x v="0"/>
    <n v="5612.25"/>
    <d v="2019-09-05T00:00:00"/>
    <s v="Brokerage"/>
    <m/>
    <m/>
    <n v="32655451.859999958"/>
  </r>
  <r>
    <s v="BB"/>
    <n v="3"/>
    <s v="Animesh Rawat"/>
    <s v="Ahmedabad"/>
    <s v="Global Client Network (GNB Inward)"/>
    <x v="0"/>
    <n v="30875"/>
    <d v="2018-01-01T00:00:00"/>
    <s v="Brokerage"/>
    <m/>
    <m/>
    <n v="32359950.099999961"/>
  </r>
  <r>
    <s v="BB"/>
    <n v="3"/>
    <s v="Animesh Rawat"/>
    <s v="Ahmedabad"/>
    <s v="Global Client Network (GNB Inward)"/>
    <x v="2"/>
    <n v="7022.25"/>
    <d v="2019-08-26T00:00:00"/>
    <s v="Brokerage"/>
    <m/>
    <m/>
    <n v="32354337.849999961"/>
  </r>
  <r>
    <s v="BB"/>
    <n v="3"/>
    <s v="Animesh Rawat"/>
    <s v="Ahmedabad"/>
    <s v="Global Client Network (GNB Inward)"/>
    <x v="2"/>
    <n v="77787.360000000001"/>
    <d v="2019-01-01T00:00:00"/>
    <s v="Brokerage"/>
    <m/>
    <m/>
    <n v="32323462.849999961"/>
  </r>
  <r>
    <s v="BB"/>
    <n v="3"/>
    <s v="Animesh Rawat"/>
    <s v="Ahmedabad"/>
    <s v="Global Client Network (GNB Inward)"/>
    <x v="2"/>
    <n v="30048.080000000002"/>
    <d v="2019-01-01T00:00:00"/>
    <s v="Brokerage"/>
    <m/>
    <m/>
    <n v="32316440.599999961"/>
  </r>
  <r>
    <s v="BB"/>
    <n v="3"/>
    <s v="Animesh Rawat"/>
    <s v="Ahmedabad"/>
    <s v="Global Client Network (GNB Inward)"/>
    <x v="2"/>
    <n v="7690.95"/>
    <d v="2019-09-16T00:00:00"/>
    <s v="Brokerage"/>
    <m/>
    <m/>
    <n v="32238653.239999961"/>
  </r>
  <r>
    <s v="BB"/>
    <n v="12"/>
    <s v="Shivani Sharma"/>
    <s v="Ahmedabad"/>
    <s v="Global Client Network (GNB Inward)"/>
    <x v="0"/>
    <n v="86400"/>
    <d v="2018-08-10T00:00:00"/>
    <s v="Brokerage"/>
    <m/>
    <m/>
    <n v="32208605.159999959"/>
  </r>
  <r>
    <s v="BB"/>
    <n v="12"/>
    <s v="Shivani Sharma"/>
    <s v="Ahmedabad"/>
    <s v="Global Client Network (GNB Inward)"/>
    <x v="0"/>
    <n v="345705"/>
    <d v="2018-08-10T00:00:00"/>
    <s v="Brokerage"/>
    <m/>
    <m/>
    <n v="32200914.20999996"/>
  </r>
  <r>
    <s v="BB"/>
    <n v="3"/>
    <s v="Animesh Rawat"/>
    <s v="Ahmedabad"/>
    <s v="Global Client Network (GNB Inward)"/>
    <x v="0"/>
    <n v="77400"/>
    <d v="2019-08-10T00:00:00"/>
    <s v="Brokerage"/>
    <m/>
    <m/>
    <n v="32114514.209999964"/>
  </r>
  <r>
    <s v="BB"/>
    <n v="3"/>
    <s v="Animesh Rawat"/>
    <s v="Ahmedabad"/>
    <s v="Global Client Network (GNB Inward)"/>
    <x v="0"/>
    <n v="302811.08"/>
    <d v="2019-08-10T00:00:00"/>
    <s v="Brokerage"/>
    <m/>
    <m/>
    <n v="31768809.209999964"/>
  </r>
  <r>
    <s v="BB"/>
    <n v="12"/>
    <s v="Shivani Sharma"/>
    <s v="Ahmedabad"/>
    <s v="Global Client Network (GNB Inward)"/>
    <x v="0"/>
    <n v="1183.3800000000001"/>
    <d v="2018-07-01T00:00:00"/>
    <s v="Brokerage"/>
    <m/>
    <m/>
    <n v="31691409.209999964"/>
  </r>
  <r>
    <s v="S"/>
    <n v="1"/>
    <s v="Vinay"/>
    <s v="Ahmedabad"/>
    <s v="Property / BI"/>
    <x v="0"/>
    <n v="33977.82"/>
    <d v="2018-09-16T00:00:00"/>
    <s v="Brokerage"/>
    <m/>
    <m/>
    <n v="31388598.129999962"/>
  </r>
  <r>
    <s v="BB"/>
    <n v="11"/>
    <s v="Raju Kumar"/>
    <s v="Ahmedabad"/>
    <s v="Construction, Power &amp; Infrastructure"/>
    <x v="2"/>
    <n v="25303.02"/>
    <d v="2018-05-27T00:00:00"/>
    <s v="Brokerage"/>
    <m/>
    <m/>
    <n v="31387414.749999963"/>
  </r>
  <r>
    <s v="BB"/>
    <n v="11"/>
    <s v="Raju Kumar"/>
    <s v="Ahmedabad"/>
    <s v="Construction, Power &amp; Infrastructure"/>
    <x v="2"/>
    <n v="25302.959999999999"/>
    <d v="2019-05-27T00:00:00"/>
    <s v="Brokerage"/>
    <m/>
    <m/>
    <n v="31353436.929999962"/>
  </r>
  <r>
    <s v="BB"/>
    <n v="11"/>
    <s v="Raju Kumar"/>
    <s v="Ahmedabad"/>
    <s v="Construction, Power &amp; Infrastructure"/>
    <x v="2"/>
    <n v="25302.959999999999"/>
    <d v="2019-08-27T00:00:00"/>
    <s v="Brokerage"/>
    <m/>
    <m/>
    <n v="31328133.909999963"/>
  </r>
  <r>
    <s v="BB"/>
    <n v="11"/>
    <s v="Raju Kumar"/>
    <s v="Ahmedabad"/>
    <s v="Construction, Power &amp; Infrastructure"/>
    <x v="2"/>
    <n v="25302.959999999999"/>
    <d v="2019-11-27T00:00:00"/>
    <s v="Brokerage"/>
    <m/>
    <m/>
    <n v="31302830.949999962"/>
  </r>
  <r>
    <s v="BB"/>
    <n v="11"/>
    <s v="Raju Kumar"/>
    <s v="Ahmedabad"/>
    <s v="Construction, Power &amp; Infrastructure"/>
    <x v="2"/>
    <n v="25302.959999999999"/>
    <d v="2020-02-27T00:00:00"/>
    <s v="Brokerage"/>
    <m/>
    <m/>
    <n v="31277527.989999965"/>
  </r>
  <r>
    <s v="BB"/>
    <n v="11"/>
    <s v="Raju Kumar"/>
    <s v="Ahmedabad"/>
    <s v="Construction, Power &amp; Infrastructure"/>
    <x v="2"/>
    <n v="25302.959999999999"/>
    <d v="2020-05-27T00:00:00"/>
    <s v="Brokerage"/>
    <m/>
    <m/>
    <n v="31252225.029999964"/>
  </r>
  <r>
    <s v="BB"/>
    <n v="11"/>
    <s v="Raju Kumar"/>
    <s v="Ahmedabad"/>
    <s v="Construction, Power &amp; Infrastructure"/>
    <x v="2"/>
    <n v="25302.959999999999"/>
    <d v="2018-08-27T00:00:00"/>
    <s v="Brokerage"/>
    <m/>
    <m/>
    <n v="31226922.069999963"/>
  </r>
  <r>
    <s v="BB"/>
    <n v="11"/>
    <s v="Raju Kumar"/>
    <s v="Ahmedabad"/>
    <s v="Construction, Power &amp; Infrastructure"/>
    <x v="2"/>
    <n v="25302.959999999999"/>
    <d v="2018-11-27T00:00:00"/>
    <s v="Brokerage"/>
    <m/>
    <m/>
    <n v="31201619.109999962"/>
  </r>
  <r>
    <s v="BB"/>
    <n v="11"/>
    <s v="Raju Kumar"/>
    <s v="Ahmedabad"/>
    <s v="Construction, Power &amp; Infrastructure"/>
    <x v="2"/>
    <n v="25302.959999999999"/>
    <d v="2019-02-27T00:00:00"/>
    <s v="Brokerage"/>
    <m/>
    <m/>
    <n v="31176316.149999961"/>
  </r>
  <r>
    <s v="BB"/>
    <n v="11"/>
    <s v="Raju Kumar"/>
    <s v="Ahmedabad"/>
    <s v="Construction, Power &amp; Infrastructure"/>
    <x v="2"/>
    <n v="25303.02"/>
    <d v="2018-02-27T00:00:00"/>
    <s v="Brokerage"/>
    <m/>
    <m/>
    <n v="31151013.18999996"/>
  </r>
  <r>
    <s v="BB"/>
    <n v="11"/>
    <s v="Raju Kumar"/>
    <s v="Ahmedabad"/>
    <s v="Construction, Power &amp; Infrastructure"/>
    <x v="2"/>
    <n v="39952.080000000002"/>
    <d v="2017-11-27T00:00:00"/>
    <s v="Brokerage"/>
    <m/>
    <m/>
    <n v="31125710.229999963"/>
  </r>
  <r>
    <s v="BB"/>
    <n v="1"/>
    <s v="Vinay"/>
    <s v="Ahmedabad"/>
    <s v="Property / BI"/>
    <x v="0"/>
    <n v="562.24"/>
    <d v="2018-02-27T00:00:00"/>
    <s v="Brokerage"/>
    <m/>
    <m/>
    <n v="31100407.209999964"/>
  </r>
  <r>
    <s v="BB"/>
    <n v="1"/>
    <s v="Vinay"/>
    <s v="Ahmedabad"/>
    <s v="Property / BI"/>
    <x v="0"/>
    <n v="628.70000000000005"/>
    <d v="2019-03-02T00:00:00"/>
    <s v="Brokerage"/>
    <m/>
    <m/>
    <n v="31060455.129999962"/>
  </r>
  <r>
    <s v="BB"/>
    <n v="12"/>
    <s v="Shivani Sharma"/>
    <s v="Ahmedabad"/>
    <s v="Global Client Network (GNB Inward)"/>
    <x v="0"/>
    <n v="5075.5"/>
    <d v="2018-04-01T00:00:00"/>
    <s v="Brokerage"/>
    <m/>
    <m/>
    <n v="31059892.889999963"/>
  </r>
  <r>
    <s v="BB"/>
    <n v="3"/>
    <s v="Animesh Rawat"/>
    <s v="Ahmedabad"/>
    <s v="Global Client Network (GNB Inward)"/>
    <x v="0"/>
    <n v="5206"/>
    <d v="2019-04-01T00:00:00"/>
    <s v="Brokerage"/>
    <m/>
    <m/>
    <n v="31059264.18999996"/>
  </r>
  <r>
    <s v="EE"/>
    <n v="13"/>
    <s v="Vididt Saha"/>
    <s v="Ahmedabad"/>
    <s v="Property / BI"/>
    <x v="1"/>
    <n v="5462.5"/>
    <d v="2019-01-29T00:00:00"/>
    <s v="Brokerage"/>
    <m/>
    <m/>
    <n v="31054188.68999996"/>
  </r>
  <r>
    <s v="EE"/>
    <n v="1"/>
    <s v="Vinay"/>
    <s v="Ahmedabad"/>
    <s v="Marine"/>
    <x v="0"/>
    <n v="13612.5"/>
    <d v="2019-01-07T00:00:00"/>
    <s v="Brokerage"/>
    <m/>
    <m/>
    <n v="31048982.68999996"/>
  </r>
  <r>
    <s v="EE"/>
    <n v="1"/>
    <s v="Vinay"/>
    <s v="Ahmedabad"/>
    <s v="Marine"/>
    <x v="0"/>
    <n v="6991.55"/>
    <d v="2019-04-04T00:00:00"/>
    <s v="Brokerage "/>
    <m/>
    <m/>
    <n v="31043520.18999996"/>
  </r>
  <r>
    <s v="EE"/>
    <n v="1"/>
    <s v="Vinay"/>
    <s v="Ahmedabad"/>
    <s v="Liability"/>
    <x v="0"/>
    <n v="13750"/>
    <d v="2018-08-27T00:00:00"/>
    <s v="Brokerage"/>
    <m/>
    <m/>
    <n v="31029907.68999996"/>
  </r>
  <r>
    <s v="EE"/>
    <n v="13"/>
    <s v="Vididt Saha"/>
    <s v="Ahmedabad"/>
    <s v="Liability"/>
    <x v="1"/>
    <n v="70125"/>
    <d v="2019-03-19T00:00:00"/>
    <s v="Brokerage"/>
    <m/>
    <m/>
    <n v="31022916.139999963"/>
  </r>
  <r>
    <s v="EE"/>
    <n v="13"/>
    <s v="Vididt Saha"/>
    <s v="Ahmedabad"/>
    <s v="Liability"/>
    <x v="1"/>
    <n v="70125"/>
    <d v="2019-03-19T00:00:00"/>
    <s v="Brokerage"/>
    <m/>
    <m/>
    <n v="31009166.13999996"/>
  </r>
  <r>
    <s v="EE"/>
    <n v="3"/>
    <s v="Animesh Rawat"/>
    <s v="Ahmedabad"/>
    <s v="Global Client Network (GNB Inward)"/>
    <x v="0"/>
    <n v="208122.92"/>
    <d v="2018-04-01T00:00:00"/>
    <s v="Brokerage"/>
    <m/>
    <m/>
    <n v="30939041.139999963"/>
  </r>
  <r>
    <s v="EE"/>
    <n v="3"/>
    <s v="Animesh Rawat"/>
    <s v="Ahmedabad"/>
    <s v="Global Client Network (GNB Inward)"/>
    <x v="0"/>
    <n v="45375.15"/>
    <d v="2018-03-01T00:00:00"/>
    <s v="Brokerage"/>
    <m/>
    <m/>
    <n v="30868916.13999996"/>
  </r>
  <r>
    <s v="EE"/>
    <n v="3"/>
    <s v="Animesh Rawat"/>
    <s v="Ahmedabad"/>
    <s v="Global Client Network (GNB Inward)"/>
    <x v="0"/>
    <n v="18150"/>
    <d v="2019-01-03T00:00:00"/>
    <s v="Brokerage "/>
    <m/>
    <m/>
    <n v="30660793.219999954"/>
  </r>
  <r>
    <s v="EE"/>
    <n v="3"/>
    <s v="Animesh Rawat"/>
    <s v="Ahmedabad"/>
    <s v="Global Client Network (GNB Inward)"/>
    <x v="0"/>
    <n v="45375.15"/>
    <d v="2019-03-01T00:00:00"/>
    <s v="Brokerage"/>
    <m/>
    <m/>
    <n v="30615418.069999952"/>
  </r>
  <r>
    <s v="EE"/>
    <n v="3"/>
    <s v="Animesh Rawat"/>
    <s v="Ahmedabad"/>
    <s v="Global Client Network (GNB Inward)"/>
    <x v="0"/>
    <n v="45375"/>
    <d v="2019-07-20T00:00:00"/>
    <s v="Brokerage "/>
    <m/>
    <m/>
    <n v="30597268.069999952"/>
  </r>
  <r>
    <s v="EE"/>
    <n v="3"/>
    <s v="Animesh Rawat"/>
    <s v="Ahmedabad"/>
    <s v="Global Client Network (GNB Inward)"/>
    <x v="0"/>
    <n v="0"/>
    <m/>
    <s v="Brokerage "/>
    <m/>
    <m/>
    <n v="30551892.919999953"/>
  </r>
  <r>
    <s v="EE"/>
    <n v="10"/>
    <s v="Mark"/>
    <s v="Ahmedabad"/>
    <s v="Employee Benefits (EB)"/>
    <x v="0"/>
    <n v="6157.88"/>
    <d v="2018-11-01T00:00:00"/>
    <s v="Brokerage"/>
    <m/>
    <m/>
    <n v="30506517.919999953"/>
  </r>
  <r>
    <s v="EE"/>
    <n v="10"/>
    <s v="Mark"/>
    <s v="Ahmedabad"/>
    <s v="Employee Benefits (EB)"/>
    <x v="0"/>
    <m/>
    <d v="2018-12-05T00:00:00"/>
    <s v="Brokerage "/>
    <m/>
    <m/>
    <n v="30506517.919999953"/>
  </r>
  <r>
    <s v="EE"/>
    <n v="10"/>
    <s v="Mark"/>
    <s v="Ahmedabad"/>
    <s v="Employee Benefits (EB)"/>
    <x v="0"/>
    <n v="113.48"/>
    <d v="2019-02-08T00:00:00"/>
    <s v="Brokerage "/>
    <m/>
    <m/>
    <n v="30500360.039999954"/>
  </r>
  <r>
    <s v="EE"/>
    <n v="10"/>
    <s v="Mark"/>
    <s v="Ahmedabad"/>
    <s v="Employee Benefits (EB)"/>
    <x v="0"/>
    <n v="4302.3"/>
    <d v="2019-11-01T00:00:00"/>
    <s v="Brokerage"/>
    <m/>
    <m/>
    <n v="30500360.039999954"/>
  </r>
  <r>
    <s v="EE"/>
    <n v="10"/>
    <s v="Mark"/>
    <s v="Ahmedabad"/>
    <s v="Employee Benefits (EB)"/>
    <x v="0"/>
    <n v="52500"/>
    <d v="2019-05-17T00:00:00"/>
    <s v="Brokerage"/>
    <m/>
    <m/>
    <n v="30500246.559999954"/>
  </r>
  <r>
    <s v="EE"/>
    <n v="3"/>
    <s v="Animesh Rawat"/>
    <s v="Ahmedabad"/>
    <s v="Global Client Network (GNB Inward)"/>
    <x v="2"/>
    <n v="1147.82"/>
    <d v="2019-06-30T00:00:00"/>
    <s v="Brokerage"/>
    <m/>
    <m/>
    <n v="30495944.259999953"/>
  </r>
  <r>
    <s v="EE"/>
    <n v="3"/>
    <s v="Animesh Rawat"/>
    <s v="Ahmedabad"/>
    <s v="Global Client Network (GNB Inward)"/>
    <x v="0"/>
    <n v="1896.63"/>
    <d v="2018-07-01T00:00:00"/>
    <s v="Brokerage"/>
    <m/>
    <m/>
    <n v="30443444.259999953"/>
  </r>
  <r>
    <s v="EE"/>
    <n v="3"/>
    <s v="Animesh Rawat"/>
    <s v="Ahmedabad"/>
    <s v="Global Client Network (GNB Inward)"/>
    <x v="0"/>
    <n v="0"/>
    <d v="2019-06-30T00:00:00"/>
    <s v="Brokerage"/>
    <m/>
    <m/>
    <n v="30442296.439999953"/>
  </r>
  <r>
    <s v="EE"/>
    <n v="3"/>
    <s v="Animesh Rawat"/>
    <s v="Ahmedabad"/>
    <s v="Global Client Network (GNB Inward)"/>
    <x v="0"/>
    <n v="48125"/>
    <d v="2018-07-01T00:00:00"/>
    <s v="Brokerage"/>
    <m/>
    <m/>
    <n v="30440399.809999954"/>
  </r>
  <r>
    <s v="EE"/>
    <n v="3"/>
    <s v="Animesh Rawat"/>
    <s v="Ahmedabad"/>
    <s v="Global Client Network (GNB Inward)"/>
    <x v="0"/>
    <n v="13560.92"/>
    <d v="2018-07-01T00:00:00"/>
    <s v="Brokerage"/>
    <m/>
    <m/>
    <n v="30440399.809999954"/>
  </r>
  <r>
    <s v="EE"/>
    <n v="3"/>
    <s v="Animesh Rawat"/>
    <s v="Ahmedabad"/>
    <s v="Global Client Network (GNB Inward)"/>
    <x v="0"/>
    <n v="55052.69"/>
    <d v="2018-07-01T00:00:00"/>
    <s v="Brokerage"/>
    <m/>
    <m/>
    <n v="30392274.809999954"/>
  </r>
  <r>
    <s v="EE"/>
    <n v="3"/>
    <s v="Animesh Rawat"/>
    <s v="Ahmedabad"/>
    <s v="Global Client Network (GNB Inward)"/>
    <x v="0"/>
    <n v="14131.43"/>
    <d v="2018-07-01T00:00:00"/>
    <s v="Brokerage"/>
    <m/>
    <m/>
    <n v="30378713.889999952"/>
  </r>
  <r>
    <s v="EE"/>
    <n v="3"/>
    <s v="Animesh Rawat"/>
    <s v="Ahmedabad"/>
    <s v="Global Client Network (GNB Inward)"/>
    <x v="0"/>
    <n v="3125"/>
    <d v="2018-07-01T00:00:00"/>
    <s v="Brokerage"/>
    <m/>
    <m/>
    <n v="30323661.199999958"/>
  </r>
  <r>
    <s v="EE"/>
    <n v="3"/>
    <s v="Animesh Rawat"/>
    <s v="Ahmedabad"/>
    <s v="Global Client Network (GNB Inward)"/>
    <x v="0"/>
    <n v="1125"/>
    <d v="2018-07-01T00:00:00"/>
    <s v="Brokerage"/>
    <m/>
    <m/>
    <n v="30309529.769999959"/>
  </r>
  <r>
    <s v="EE"/>
    <n v="3"/>
    <s v="Animesh Rawat"/>
    <s v="Ahmedabad"/>
    <s v="Global Client Network (GNB Inward)"/>
    <x v="0"/>
    <n v="4706.25"/>
    <d v="2018-07-01T00:00:00"/>
    <s v="Brokerage"/>
    <m/>
    <m/>
    <n v="30306404.769999959"/>
  </r>
  <r>
    <s v="EE"/>
    <n v="3"/>
    <s v="Animesh Rawat"/>
    <s v="Ahmedabad"/>
    <s v="Global Client Network (GNB Inward)"/>
    <x v="0"/>
    <n v="825"/>
    <d v="2019-07-01T00:00:00"/>
    <s v="Brokerage"/>
    <m/>
    <m/>
    <n v="30305279.769999959"/>
  </r>
  <r>
    <s v="EE"/>
    <n v="3"/>
    <s v="Animesh Rawat"/>
    <s v="Ahmedabad"/>
    <s v="Global Client Network (GNB Inward)"/>
    <x v="0"/>
    <n v="1896.63"/>
    <d v="2019-07-01T00:00:00"/>
    <s v="Brokerage"/>
    <m/>
    <m/>
    <n v="30300573.519999959"/>
  </r>
  <r>
    <s v="EE"/>
    <n v="3"/>
    <s v="Animesh Rawat"/>
    <s v="Ahmedabad"/>
    <s v="Global Client Network (GNB Inward)"/>
    <x v="0"/>
    <n v="19181.25"/>
    <d v="2019-08-02T00:00:00"/>
    <s v="Brokerage"/>
    <m/>
    <m/>
    <n v="30299748.519999959"/>
  </r>
  <r>
    <s v="EE"/>
    <n v="3"/>
    <s v="Animesh Rawat"/>
    <s v="Ahmedabad"/>
    <s v="Global Client Network (GNB Inward)"/>
    <x v="0"/>
    <n v="42500"/>
    <d v="2019-07-01T00:00:00"/>
    <s v="Brokerage"/>
    <m/>
    <m/>
    <n v="30297851.889999956"/>
  </r>
  <r>
    <s v="EE"/>
    <n v="3"/>
    <s v="Animesh Rawat"/>
    <s v="Ahmedabad"/>
    <s v="Global Client Network (GNB Inward)"/>
    <x v="0"/>
    <n v="10917.07"/>
    <d v="2019-07-01T00:00:00"/>
    <s v="Brokerage"/>
    <m/>
    <m/>
    <n v="30278670.639999956"/>
  </r>
  <r>
    <s v="EE"/>
    <n v="3"/>
    <s v="Animesh Rawat"/>
    <s v="Ahmedabad"/>
    <s v="Global Client Network (GNB Inward)"/>
    <x v="0"/>
    <n v="60713.1"/>
    <d v="2019-07-01T00:00:00"/>
    <s v="Brokerage"/>
    <m/>
    <m/>
    <n v="30236170.63999996"/>
  </r>
  <r>
    <s v="EE"/>
    <n v="3"/>
    <s v="Animesh Rawat"/>
    <s v="Ahmedabad"/>
    <s v="Global Client Network (GNB Inward)"/>
    <x v="0"/>
    <n v="12349.97"/>
    <d v="2019-07-01T00:00:00"/>
    <s v="Brokerage"/>
    <m/>
    <m/>
    <n v="30225253.569999963"/>
  </r>
  <r>
    <s v="EE"/>
    <n v="3"/>
    <s v="Animesh Rawat"/>
    <s v="Ahmedabad"/>
    <s v="Global Client Network (GNB Inward)"/>
    <x v="0"/>
    <n v="3375"/>
    <d v="2019-07-01T00:00:00"/>
    <s v="Brokerage"/>
    <m/>
    <m/>
    <n v="30164540.469999962"/>
  </r>
  <r>
    <s v="EE"/>
    <n v="3"/>
    <s v="Animesh Rawat"/>
    <s v="Ahmedabad"/>
    <s v="Global Client Network (GNB Inward)"/>
    <x v="0"/>
    <n v="875"/>
    <d v="2019-07-01T00:00:00"/>
    <s v="Brokerage"/>
    <m/>
    <m/>
    <n v="30152190.499999963"/>
  </r>
  <r>
    <s v="EE"/>
    <n v="3"/>
    <s v="Animesh Rawat"/>
    <s v="Ahmedabad"/>
    <s v="Global Client Network (GNB Inward)"/>
    <x v="0"/>
    <n v="1556.25"/>
    <d v="2019-07-01T00:00:00"/>
    <s v="Brokerage"/>
    <m/>
    <m/>
    <n v="30148815.499999963"/>
  </r>
  <r>
    <s v="EE"/>
    <n v="3"/>
    <s v="Animesh Rawat"/>
    <s v="Ahmedabad"/>
    <s v="Global Client Network (GNB Inward)"/>
    <x v="0"/>
    <n v="186534.13"/>
    <d v="2018-09-30T00:00:00"/>
    <s v="Brokerage"/>
    <m/>
    <m/>
    <n v="30147940.499999963"/>
  </r>
  <r>
    <s v="EE"/>
    <n v="3"/>
    <s v="Animesh Rawat"/>
    <s v="Ahmedabad"/>
    <s v="Global Client Network (GNB Inward)"/>
    <x v="0"/>
    <n v="202350"/>
    <d v="2019-09-30T00:00:00"/>
    <s v="Brokerage"/>
    <m/>
    <m/>
    <n v="30146384.249999963"/>
  </r>
  <r>
    <s v="EE"/>
    <n v="3"/>
    <s v="Animesh Rawat"/>
    <s v="Ahmedabad"/>
    <s v="Global Client Network (GNB Inward)"/>
    <x v="2"/>
    <n v="750.63"/>
    <d v="2018-03-16T00:00:00"/>
    <s v="Brokerage"/>
    <m/>
    <m/>
    <n v="29959850.119999975"/>
  </r>
  <r>
    <s v="EE"/>
    <n v="3"/>
    <s v="Animesh Rawat"/>
    <s v="Ahmedabad"/>
    <s v="Global Client Network (GNB Inward)"/>
    <x v="0"/>
    <n v="63.75"/>
    <d v="2019-03-16T00:00:00"/>
    <s v="Brokerage"/>
    <m/>
    <m/>
    <n v="29757500.119999975"/>
  </r>
  <r>
    <s v="EE"/>
    <n v="3"/>
    <s v="Animesh Rawat"/>
    <s v="Ahmedabad"/>
    <s v="Global Client Network (GNB Inward)"/>
    <x v="0"/>
    <n v="1556.5"/>
    <d v="2019-04-16T00:00:00"/>
    <s v="Brokerage"/>
    <m/>
    <m/>
    <n v="29756749.489999976"/>
  </r>
  <r>
    <s v="EE"/>
    <n v="3"/>
    <s v="Animesh Rawat"/>
    <s v="Ahmedabad"/>
    <s v="Global Client Network (GNB Inward)"/>
    <x v="0"/>
    <n v="46087.63"/>
    <d v="2018-04-02T00:00:00"/>
    <s v="Brokerage"/>
    <m/>
    <m/>
    <n v="29756685.739999976"/>
  </r>
  <r>
    <s v="EE"/>
    <n v="3"/>
    <s v="Animesh Rawat"/>
    <s v="Ahmedabad"/>
    <s v="Global Client Network (GNB Inward)"/>
    <x v="0"/>
    <n v="4362.38"/>
    <d v="2019-04-02T00:00:00"/>
    <s v="Brokerage"/>
    <m/>
    <m/>
    <n v="29755129.239999976"/>
  </r>
  <r>
    <s v="EE"/>
    <n v="3"/>
    <s v="Animesh Rawat"/>
    <s v="Ahmedabad"/>
    <s v="Global Client Network (GNB Inward)"/>
    <x v="0"/>
    <n v="65370"/>
    <d v="2019-04-17T00:00:00"/>
    <s v="Brokerage"/>
    <m/>
    <m/>
    <n v="29709041.609999977"/>
  </r>
  <r>
    <s v="EE"/>
    <n v="3"/>
    <s v="Animesh Rawat"/>
    <s v="Ahmedabad"/>
    <s v="Global Client Network (GNB Inward)"/>
    <x v="2"/>
    <n v="44259.67"/>
    <d v="2019-09-30T00:00:00"/>
    <s v="Brokerage"/>
    <m/>
    <m/>
    <n v="29704679.229999974"/>
  </r>
  <r>
    <s v="EE"/>
    <n v="3"/>
    <s v="Animesh Rawat"/>
    <s v="Ahmedabad"/>
    <s v="Marine"/>
    <x v="0"/>
    <n v="35112"/>
    <d v="2019-10-27T00:00:00"/>
    <s v="Brokerage"/>
    <m/>
    <m/>
    <n v="29639309.229999974"/>
  </r>
  <r>
    <s v="EE"/>
    <n v="3"/>
    <s v="Animesh Rawat"/>
    <s v="Ahmedabad"/>
    <s v="Marine"/>
    <x v="0"/>
    <n v="15048"/>
    <d v="2019-10-27T00:00:00"/>
    <s v="Brokerage"/>
    <m/>
    <m/>
    <n v="29595049.559999976"/>
  </r>
  <r>
    <s v="EE"/>
    <n v="12"/>
    <s v="Shivani Sharma"/>
    <s v="Ahmedabad"/>
    <s v="Global Client Network (GNB Inward)"/>
    <x v="0"/>
    <n v="1072.3399999999999"/>
    <d v="2018-01-23T00:00:00"/>
    <s v="Brokerage"/>
    <m/>
    <m/>
    <n v="29559937.55999998"/>
  </r>
  <r>
    <s v="EE"/>
    <n v="3"/>
    <s v="Animesh Rawat"/>
    <s v="Ahmedabad"/>
    <s v="Global Client Network (GNB Inward)"/>
    <x v="0"/>
    <n v="1111.77"/>
    <d v="2019-01-23T00:00:00"/>
    <s v="Brokerage"/>
    <m/>
    <m/>
    <n v="29544889.55999998"/>
  </r>
  <r>
    <s v="EE"/>
    <n v="3"/>
    <s v="Animesh Rawat"/>
    <s v="Ahmedabad"/>
    <s v="Global Client Network (GNB Inward)"/>
    <x v="2"/>
    <n v="27057.200000000001"/>
    <d v="2018-07-31T00:00:00"/>
    <s v="Brokerage"/>
    <m/>
    <m/>
    <n v="29543817.21999998"/>
  </r>
  <r>
    <s v="EE"/>
    <n v="3"/>
    <s v="Animesh Rawat"/>
    <s v="Ahmedabad"/>
    <s v="Global Client Network (GNB Inward)"/>
    <x v="2"/>
    <n v="87500"/>
    <d v="2019-07-31T00:00:00"/>
    <s v="Brokerage"/>
    <m/>
    <m/>
    <n v="29542705.449999977"/>
  </r>
  <r>
    <s v="EE"/>
    <n v="10"/>
    <s v="Mark"/>
    <s v="Ahmedabad"/>
    <s v="Employee Benefits (EB)"/>
    <x v="0"/>
    <n v="7647.1"/>
    <d v="2018-11-27T00:00:00"/>
    <s v="Brokerage"/>
    <m/>
    <m/>
    <n v="29515648.249999978"/>
  </r>
  <r>
    <s v="EE"/>
    <n v="10"/>
    <s v="Mark"/>
    <s v="Ahmedabad"/>
    <s v="Employee Benefits (EB)"/>
    <x v="0"/>
    <n v="12491.85"/>
    <d v="2019-11-27T00:00:00"/>
    <s v="Brokerage"/>
    <m/>
    <m/>
    <n v="29428148.249999981"/>
  </r>
  <r>
    <s v="EE"/>
    <n v="10"/>
    <s v="Mark"/>
    <s v="Ahmedabad"/>
    <s v="Employee Benefits (EB)"/>
    <x v="0"/>
    <n v="30620.9"/>
    <d v="2018-11-27T00:00:00"/>
    <s v="Brokerage"/>
    <m/>
    <m/>
    <n v="29420501.149999984"/>
  </r>
  <r>
    <s v="EE"/>
    <n v="10"/>
    <s v="Mark"/>
    <s v="Ahmedabad"/>
    <s v="Employee Benefits (EB)"/>
    <x v="0"/>
    <n v="61342.1"/>
    <d v="2019-11-27T00:00:00"/>
    <s v="Brokerage"/>
    <m/>
    <m/>
    <n v="29408009.299999982"/>
  </r>
  <r>
    <s v="EE"/>
    <n v="3"/>
    <s v="Animesh Rawat"/>
    <s v="Ahmedabad"/>
    <s v="Global Client Network (GNB Inward)"/>
    <x v="0"/>
    <n v="3125"/>
    <d v="2018-04-13T00:00:00"/>
    <s v="Brokerage"/>
    <m/>
    <m/>
    <n v="29377388.399999984"/>
  </r>
  <r>
    <s v="EE"/>
    <n v="3"/>
    <s v="Animesh Rawat"/>
    <s v="Ahmedabad"/>
    <s v="Global Client Network (GNB Inward)"/>
    <x v="0"/>
    <n v="62714.03"/>
    <d v="2017-10-27T00:00:00"/>
    <s v="Brokerage"/>
    <m/>
    <m/>
    <n v="29316046.299999982"/>
  </r>
  <r>
    <s v="EE"/>
    <n v="3"/>
    <s v="Animesh Rawat"/>
    <s v="Ahmedabad"/>
    <s v="Global Client Network (GNB Inward)"/>
    <x v="0"/>
    <n v="85800"/>
    <d v="2018-10-27T00:00:00"/>
    <s v="Brokerage"/>
    <m/>
    <m/>
    <n v="29312921.299999982"/>
  </r>
  <r>
    <s v="EE"/>
    <n v="3"/>
    <s v="Animesh Rawat"/>
    <s v="Ahmedabad"/>
    <s v="Global Client Network (GNB Inward)"/>
    <x v="0"/>
    <n v="21450"/>
    <d v="2018-10-27T00:00:00"/>
    <s v="Brokerage"/>
    <m/>
    <m/>
    <n v="29250207.269999985"/>
  </r>
  <r>
    <s v="EE"/>
    <n v="3"/>
    <s v="Animesh Rawat"/>
    <s v="Ahmedabad"/>
    <s v="Global Client Network (GNB Inward)"/>
    <x v="0"/>
    <n v="71765.36"/>
    <d v="2019-10-26T00:00:00"/>
    <s v="Brokerage "/>
    <m/>
    <m/>
    <n v="29164407.269999985"/>
  </r>
  <r>
    <s v="EE"/>
    <n v="3"/>
    <s v="Animesh Rawat"/>
    <s v="Ahmedabad"/>
    <s v="Global Client Network (GNB Inward)"/>
    <x v="0"/>
    <n v="17941.34"/>
    <d v="2019-10-26T00:00:00"/>
    <s v="Brokerage "/>
    <m/>
    <m/>
    <n v="29142957.269999985"/>
  </r>
  <r>
    <s v="EE"/>
    <n v="6"/>
    <s v="Ketan Jain"/>
    <s v="Ahmedabad"/>
    <s v="Employee Benefits (EB)"/>
    <x v="1"/>
    <n v="44999.85"/>
    <d v="2020-02-21T00:00:00"/>
    <s v="Brokerage"/>
    <m/>
    <m/>
    <n v="29071191.909999982"/>
  </r>
  <r>
    <s v="EE"/>
    <n v="13"/>
    <s v="Vididt Saha"/>
    <s v="Ahmedabad"/>
    <s v="Liability"/>
    <x v="2"/>
    <n v="47500"/>
    <d v="2019-09-30T00:00:00"/>
    <s v="Brokerage"/>
    <m/>
    <m/>
    <n v="29053250.569999982"/>
  </r>
  <r>
    <s v="EE"/>
    <n v="13"/>
    <s v="Vididt Saha"/>
    <s v="Ahmedabad"/>
    <s v="Liability"/>
    <x v="2"/>
    <n v="6183.87"/>
    <d v="2019-02-06T00:00:00"/>
    <s v="Brokerage"/>
    <m/>
    <m/>
    <n v="29008250.719999984"/>
  </r>
  <r>
    <s v="EE"/>
    <n v="13"/>
    <s v="Vididt Saha"/>
    <s v="Ahmedabad"/>
    <s v="Liability"/>
    <x v="2"/>
    <n v="6183.87"/>
    <d v="2019-08-07T00:00:00"/>
    <s v="Brokerage"/>
    <m/>
    <m/>
    <n v="28960750.719999984"/>
  </r>
  <r>
    <s v="EE"/>
    <n v="2"/>
    <s v="Abhinav Shivam"/>
    <s v="Ahmedabad"/>
    <s v="Liability"/>
    <x v="1"/>
    <n v="13200"/>
    <d v="2019-11-08T00:00:00"/>
    <s v="Brokerage"/>
    <m/>
    <m/>
    <n v="28954566.849999987"/>
  </r>
  <r>
    <s v="EE"/>
    <n v="2"/>
    <s v="Abhinav Shivam"/>
    <s v="Ahmedabad"/>
    <s v="Small Medium Enterpries (SME)"/>
    <x v="1"/>
    <n v="16258"/>
    <d v="2019-02-22T00:00:00"/>
    <s v="Brokerage"/>
    <m/>
    <m/>
    <n v="28948382.979999986"/>
  </r>
  <r>
    <s v="EE"/>
    <n v="2"/>
    <s v="Abhinav Shivam"/>
    <s v="Ahmedabad"/>
    <s v="Small Medium Enterpries (SME)"/>
    <x v="1"/>
    <n v="8227.7900000000009"/>
    <d v="2019-02-28T00:00:00"/>
    <s v="Brokerage"/>
    <m/>
    <m/>
    <n v="28935182.979999986"/>
  </r>
  <r>
    <s v="EE"/>
    <n v="2"/>
    <s v="Abhinav Shivam"/>
    <s v="Ahmedabad"/>
    <s v="Small Medium Enterpries (SME)"/>
    <x v="1"/>
    <n v="2925.72"/>
    <d v="2019-06-12T00:00:00"/>
    <s v="Brokerage "/>
    <m/>
    <m/>
    <n v="28918924.979999986"/>
  </r>
  <r>
    <s v="EE"/>
    <n v="2"/>
    <s v="Abhinav Shivam"/>
    <s v="Ahmedabad"/>
    <s v="Small Medium Enterpries (SME)"/>
    <x v="1"/>
    <n v="2925.72"/>
    <d v="2019-06-12T00:00:00"/>
    <s v="Brokerage "/>
    <m/>
    <m/>
    <n v="28910697.189999986"/>
  </r>
  <r>
    <s v="EE"/>
    <n v="2"/>
    <s v="Abhinav Shivam"/>
    <s v="Ahmedabad"/>
    <s v="Small Medium Enterpries (SME)"/>
    <x v="1"/>
    <n v="5240.78"/>
    <d v="2019-07-12T00:00:00"/>
    <s v="Brokerage "/>
    <m/>
    <m/>
    <n v="28907771.469999988"/>
  </r>
  <r>
    <s v="EE"/>
    <n v="2"/>
    <s v="Abhinav Shivam"/>
    <s v="Ahmedabad"/>
    <s v="Small Medium Enterpries (SME)"/>
    <x v="1"/>
    <n v="17232.75"/>
    <d v="2019-11-08T00:00:00"/>
    <s v="Brokerage"/>
    <m/>
    <m/>
    <n v="28904845.749999985"/>
  </r>
  <r>
    <s v="EE"/>
    <n v="2"/>
    <s v="Abhinav Shivam"/>
    <s v="Ahmedabad"/>
    <s v="Liability"/>
    <x v="1"/>
    <n v="6250"/>
    <d v="2019-11-08T00:00:00"/>
    <s v="Brokerage"/>
    <m/>
    <m/>
    <n v="28899604.969999988"/>
  </r>
  <r>
    <s v="EE"/>
    <n v="2"/>
    <s v="Abhinav Shivam"/>
    <s v="Ahmedabad"/>
    <s v="Small Medium Enterpries (SME)"/>
    <x v="1"/>
    <n v="72138.929999999993"/>
    <d v="2019-09-08T00:00:00"/>
    <s v="Brokerage"/>
    <m/>
    <m/>
    <n v="28882372.219999988"/>
  </r>
  <r>
    <s v="EE"/>
    <n v="2"/>
    <s v="Abhinav Shivam"/>
    <s v="Ahmedabad"/>
    <s v="Small Medium Enterpries (SME)"/>
    <x v="1"/>
    <n v="43032.54"/>
    <d v="2019-09-08T00:00:00"/>
    <s v="Brokerage"/>
    <m/>
    <m/>
    <n v="28876122.219999988"/>
  </r>
  <r>
    <s v="EE"/>
    <n v="2"/>
    <s v="Abhinav Shivam"/>
    <s v="Ahmedabad"/>
    <s v="Property / BI"/>
    <x v="1"/>
    <n v="11550"/>
    <d v="2019-09-08T00:00:00"/>
    <s v="Brokerage"/>
    <m/>
    <m/>
    <n v="28803983.289999988"/>
  </r>
  <r>
    <s v="EE"/>
    <n v="2"/>
    <s v="Abhinav Shivam"/>
    <s v="Ahmedabad"/>
    <s v="Property / BI"/>
    <x v="1"/>
    <n v="7700"/>
    <d v="2019-09-08T00:00:00"/>
    <s v="Brokerage"/>
    <m/>
    <m/>
    <n v="28760950.749999989"/>
  </r>
  <r>
    <s v="EE"/>
    <n v="2"/>
    <s v="Abhinav Shivam"/>
    <s v="Ahmedabad"/>
    <s v="Small Medium Enterpries (SME)"/>
    <x v="1"/>
    <n v="14461.25"/>
    <d v="2019-09-08T00:00:00"/>
    <s v="Brokerage"/>
    <m/>
    <m/>
    <n v="28749400.749999989"/>
  </r>
  <r>
    <s v="EE"/>
    <n v="2"/>
    <s v="Abhinav Shivam"/>
    <s v="Ahmedabad"/>
    <s v="Small Medium Enterpries (SME)"/>
    <x v="1"/>
    <n v="13153.63"/>
    <d v="2019-10-10T00:00:00"/>
    <s v="Brokerage "/>
    <m/>
    <m/>
    <n v="28741700.749999993"/>
  </r>
  <r>
    <s v="EE"/>
    <n v="13"/>
    <s v="Vididt Saha"/>
    <s v="Ahmedabad"/>
    <s v="Construction, Power &amp; Infrastructure"/>
    <x v="1"/>
    <n v="0"/>
    <d v="2018-04-04T00:00:00"/>
    <s v="Brokerage"/>
    <m/>
    <m/>
    <n v="28727239.499999993"/>
  </r>
  <r>
    <s v="EE"/>
    <n v="13"/>
    <s v="Vididt Saha"/>
    <s v="Ahmedabad"/>
    <s v="Construction, Power &amp; Infrastructure"/>
    <x v="2"/>
    <n v="15625"/>
    <d v="2018-06-22T00:00:00"/>
    <s v="Brokerage"/>
    <m/>
    <m/>
    <n v="28714085.86999999"/>
  </r>
  <r>
    <s v="EE"/>
    <n v="13"/>
    <s v="Vididt Saha"/>
    <s v="Ahmedabad"/>
    <s v="Construction, Power &amp; Infrastructure"/>
    <x v="2"/>
    <n v="134736.13"/>
    <d v="2019-04-25T00:00:00"/>
    <s v="Brokerage"/>
    <m/>
    <m/>
    <n v="28714085.86999999"/>
  </r>
  <r>
    <s v="EE"/>
    <n v="13"/>
    <s v="Vididt Saha"/>
    <s v="Ahmedabad"/>
    <s v="Construction, Power &amp; Infrastructure"/>
    <x v="2"/>
    <n v="32584.880000000001"/>
    <d v="2019-09-11T00:00:00"/>
    <s v="Brokerage"/>
    <m/>
    <m/>
    <n v="28698460.86999999"/>
  </r>
  <r>
    <s v="EE"/>
    <n v="13"/>
    <s v="Vididt Saha"/>
    <s v="Ahmedabad"/>
    <s v="Construction, Power &amp; Infrastructure"/>
    <x v="2"/>
    <n v="8044.5"/>
    <d v="2019-09-22T00:00:00"/>
    <s v="Brokerage"/>
    <m/>
    <m/>
    <n v="28563724.739999995"/>
  </r>
  <r>
    <s v="EE"/>
    <n v="1"/>
    <s v="Vinay"/>
    <s v="Ahmedabad"/>
    <s v="Property / BI"/>
    <x v="0"/>
    <n v="2141.5500000000002"/>
    <d v="2019-02-27T00:00:00"/>
    <s v="Brokerage"/>
    <m/>
    <m/>
    <n v="28531139.859999996"/>
  </r>
  <r>
    <s v="EE"/>
    <n v="1"/>
    <s v="Vinay"/>
    <s v="Ahmedabad"/>
    <s v="Property / BI"/>
    <x v="0"/>
    <n v="2486.0700000000002"/>
    <d v="2018-02-27T00:00:00"/>
    <s v="Brokerage"/>
    <m/>
    <m/>
    <n v="28523095.359999996"/>
  </r>
  <r>
    <s v="EE"/>
    <n v="1"/>
    <s v="Vinay"/>
    <s v="Ahmedabad"/>
    <s v="Property / BI"/>
    <x v="0"/>
    <n v="6653.1"/>
    <d v="2018-02-27T00:00:00"/>
    <s v="Brokerage"/>
    <m/>
    <m/>
    <n v="28520953.809999999"/>
  </r>
  <r>
    <s v="EE"/>
    <n v="1"/>
    <s v="Vinay"/>
    <s v="Ahmedabad"/>
    <s v="Property / BI"/>
    <x v="0"/>
    <n v="6979.74"/>
    <d v="2019-02-27T00:00:00"/>
    <s v="Brokerage"/>
    <m/>
    <m/>
    <n v="28518467.739999998"/>
  </r>
  <r>
    <s v="EE"/>
    <n v="1"/>
    <s v="Vinay"/>
    <s v="Ahmedabad"/>
    <s v="Property / BI"/>
    <x v="2"/>
    <n v="2283.33"/>
    <d v="2018-02-27T00:00:00"/>
    <s v="Brokerage"/>
    <m/>
    <m/>
    <n v="28511814.639999997"/>
  </r>
  <r>
    <s v="ABC"/>
    <n v="6"/>
    <s v="Ketan Jain"/>
    <s v="Ahmedabad"/>
    <s v="Liability"/>
    <x v="1"/>
    <n v="14107.5"/>
    <d v="2019-03-30T00:00:00"/>
    <s v="Brokerage"/>
    <m/>
    <m/>
    <n v="28504834.899999999"/>
  </r>
  <r>
    <s v="ABC"/>
    <n v="1"/>
    <s v="Vinay"/>
    <s v="Ahmedabad"/>
    <s v="Property / BI"/>
    <x v="0"/>
    <n v="2535.87"/>
    <d v="2017-12-31T00:00:00"/>
    <s v="Brokerage"/>
    <m/>
    <m/>
    <n v="28502551.569999997"/>
  </r>
  <r>
    <s v="ABC"/>
    <n v="1"/>
    <s v="Vinay"/>
    <s v="Ahmedabad"/>
    <s v="Liability"/>
    <x v="0"/>
    <n v="125000"/>
    <d v="2018-01-31T00:00:00"/>
    <s v="Brokerage"/>
    <m/>
    <m/>
    <n v="28488444.069999997"/>
  </r>
  <r>
    <s v="ABC"/>
    <n v="1"/>
    <s v="Vinay"/>
    <s v="Ahmedabad"/>
    <s v="Liability"/>
    <x v="0"/>
    <n v="125000"/>
    <d v="2019-01-31T00:00:00"/>
    <s v="Brokerage"/>
    <m/>
    <m/>
    <n v="28485908.199999996"/>
  </r>
  <r>
    <s v="ABC"/>
    <n v="1"/>
    <s v="Vinay"/>
    <s v="Ahmedabad"/>
    <s v="Liability"/>
    <x v="0"/>
    <n v="80000"/>
    <d v="2018-01-31T00:00:00"/>
    <s v="Brokerage"/>
    <m/>
    <m/>
    <n v="28360908.200000003"/>
  </r>
  <r>
    <s v="ABC"/>
    <n v="1"/>
    <s v="Vinay"/>
    <s v="Ahmedabad"/>
    <s v="Liability"/>
    <x v="0"/>
    <n v="320000"/>
    <d v="2018-01-31T00:00:00"/>
    <s v="Brokerage"/>
    <m/>
    <m/>
    <n v="28235908.200000014"/>
  </r>
  <r>
    <s v="ABC"/>
    <n v="1"/>
    <s v="Vinay"/>
    <s v="Ahmedabad"/>
    <s v="Liability"/>
    <x v="0"/>
    <n v="320000"/>
    <d v="2019-01-31T00:00:00"/>
    <s v="Brokerage"/>
    <m/>
    <m/>
    <n v="28155908.20000001"/>
  </r>
  <r>
    <s v="ABC"/>
    <n v="1"/>
    <s v="Vinay"/>
    <s v="Ahmedabad"/>
    <s v="Property / BI"/>
    <x v="0"/>
    <n v="211206.7"/>
    <d v="2017-12-31T00:00:00"/>
    <s v="Brokerage"/>
    <m/>
    <m/>
    <n v="27835908.20000001"/>
  </r>
  <r>
    <s v="ABC"/>
    <n v="1"/>
    <s v="Vinay"/>
    <s v="Ahmedabad"/>
    <s v="Property / BI"/>
    <x v="0"/>
    <n v="275569.44"/>
    <d v="2019-03-01T00:00:00"/>
    <s v="Brokerage"/>
    <m/>
    <m/>
    <n v="27515908.200000007"/>
  </r>
  <r>
    <s v="ABC"/>
    <n v="1"/>
    <s v="Vinay"/>
    <s v="Ahmedabad"/>
    <s v="Property / BI"/>
    <x v="0"/>
    <n v="275569.44"/>
    <d v="2019-03-01T00:00:00"/>
    <s v="Brokerage"/>
    <m/>
    <m/>
    <n v="27304701.500000004"/>
  </r>
  <r>
    <s v="ABC"/>
    <n v="1"/>
    <s v="Vinay"/>
    <s v="Ahmedabad"/>
    <s v="Marine"/>
    <x v="0"/>
    <n v="50332.73"/>
    <d v="2019-03-01T00:00:00"/>
    <s v="Brokerage"/>
    <m/>
    <m/>
    <n v="27029132.060000002"/>
  </r>
  <r>
    <s v="ABC"/>
    <n v="1"/>
    <s v="Vinay"/>
    <s v="Ahmedabad"/>
    <s v="Marine"/>
    <x v="0"/>
    <n v="57539.3"/>
    <d v="2018-03-01T00:00:00"/>
    <s v="Brokerage"/>
    <m/>
    <m/>
    <n v="26753562.620000001"/>
  </r>
  <r>
    <s v="ABC"/>
    <n v="1"/>
    <s v="Vinay"/>
    <s v="Ahmedabad"/>
    <s v="Property / BI"/>
    <x v="0"/>
    <n v="212357.74"/>
    <d v="2018-12-14T00:00:00"/>
    <s v="Brokerage"/>
    <m/>
    <m/>
    <n v="26703229.889999997"/>
  </r>
  <r>
    <s v="ABC"/>
    <n v="1"/>
    <s v="Vinay"/>
    <s v="Ahmedabad"/>
    <s v="Liability"/>
    <x v="2"/>
    <n v="31250"/>
    <d v="2018-03-01T00:00:00"/>
    <s v="Brokerage"/>
    <m/>
    <m/>
    <n v="26645690.589999996"/>
  </r>
  <r>
    <s v="ABC"/>
    <n v="1"/>
    <s v="Vinay"/>
    <s v="Ahmedabad"/>
    <s v="Liability"/>
    <x v="0"/>
    <n v="43750"/>
    <d v="2018-03-01T00:00:00"/>
    <s v="Brokerage"/>
    <m/>
    <m/>
    <n v="26433332.849999994"/>
  </r>
  <r>
    <s v="ABC"/>
    <n v="1"/>
    <s v="Vinay"/>
    <s v="Ahmedabad"/>
    <s v="Liability"/>
    <x v="2"/>
    <n v="75000"/>
    <d v="2018-03-01T00:00:00"/>
    <s v="Brokerage"/>
    <m/>
    <m/>
    <n v="26402082.849999994"/>
  </r>
  <r>
    <s v="ABC"/>
    <n v="1"/>
    <s v="Vinay"/>
    <s v="Ahmedabad"/>
    <s v="Liability"/>
    <x v="2"/>
    <n v="31250"/>
    <d v="2019-03-01T00:00:00"/>
    <s v="Brokerage"/>
    <m/>
    <m/>
    <n v="26358332.84999999"/>
  </r>
  <r>
    <s v="ABC"/>
    <n v="1"/>
    <s v="Vinay"/>
    <s v="Ahmedabad"/>
    <s v="Liability"/>
    <x v="0"/>
    <n v="43750"/>
    <d v="2019-03-01T00:00:00"/>
    <s v="Brokerage"/>
    <m/>
    <m/>
    <n v="26283332.84999999"/>
  </r>
  <r>
    <s v="ABC"/>
    <n v="1"/>
    <s v="Vinay"/>
    <s v="Ahmedabad"/>
    <s v="Liability"/>
    <x v="2"/>
    <n v="75000"/>
    <d v="2019-03-01T00:00:00"/>
    <s v="Brokerage"/>
    <m/>
    <m/>
    <n v="26252082.84999999"/>
  </r>
  <r>
    <s v="ABC"/>
    <n v="1"/>
    <s v="Vinay"/>
    <s v="Ahmedabad"/>
    <s v="Liability"/>
    <x v="2"/>
    <n v="23125"/>
    <d v="2018-02-11T00:00:00"/>
    <s v="Brokerage"/>
    <m/>
    <m/>
    <n v="26208332.84999999"/>
  </r>
  <r>
    <s v="ABC"/>
    <n v="1"/>
    <s v="Vinay"/>
    <s v="Ahmedabad"/>
    <s v="Liability"/>
    <x v="2"/>
    <n v="21875"/>
    <d v="2019-02-11T00:00:00"/>
    <s v="Brokerage"/>
    <m/>
    <m/>
    <n v="26133332.84999999"/>
  </r>
  <r>
    <s v="ABC"/>
    <n v="1"/>
    <s v="Vinay"/>
    <s v="Ahmedabad"/>
    <s v="Liability"/>
    <x v="2"/>
    <n v="47500"/>
    <d v="2018-08-20T00:00:00"/>
    <s v="Brokerage"/>
    <m/>
    <m/>
    <n v="26110207.84999999"/>
  </r>
  <r>
    <s v="ABC"/>
    <n v="1"/>
    <s v="Vinay"/>
    <s v="Ahmedabad"/>
    <s v="Property / BI"/>
    <x v="0"/>
    <n v="7632.55"/>
    <d v="2017-12-31T00:00:00"/>
    <s v="Brokerage"/>
    <m/>
    <m/>
    <n v="26088332.84999999"/>
  </r>
  <r>
    <s v="ABC"/>
    <n v="1"/>
    <s v="Vinay"/>
    <s v="Ahmedabad"/>
    <s v="Property / BI"/>
    <x v="0"/>
    <n v="2563.13"/>
    <d v="2018-12-14T00:00:00"/>
    <s v="Brokerage"/>
    <m/>
    <m/>
    <n v="26040832.849999994"/>
  </r>
  <r>
    <s v="ABC"/>
    <n v="12"/>
    <s v="Shivani Sharma"/>
    <s v="Ahmedabad"/>
    <s v="Global Client Network (GNB Inward)"/>
    <x v="0"/>
    <n v="8269.74"/>
    <d v="2018-06-23T00:00:00"/>
    <s v="Brokerage"/>
    <m/>
    <m/>
    <n v="26033200.299999993"/>
  </r>
  <r>
    <s v="ABC"/>
    <n v="12"/>
    <s v="Shivani Sharma"/>
    <s v="Ahmedabad"/>
    <s v="Global Client Network (GNB Inward)"/>
    <x v="0"/>
    <n v="8269.74"/>
    <d v="2018-06-23T00:00:00"/>
    <s v="Brokerage"/>
    <m/>
    <m/>
    <n v="26030637.169999994"/>
  </r>
  <r>
    <s v="ABC"/>
    <n v="12"/>
    <s v="Shivani Sharma"/>
    <s v="Ahmedabad"/>
    <s v="Global Client Network (GNB Inward)"/>
    <x v="0"/>
    <n v="5891"/>
    <d v="2019-02-04T00:00:00"/>
    <s v="Brokerage "/>
    <m/>
    <m/>
    <n v="26022367.429999992"/>
  </r>
  <r>
    <s v="ABC"/>
    <n v="12"/>
    <s v="Shivani Sharma"/>
    <s v="Ahmedabad"/>
    <s v="Global Client Network (GNB Inward)"/>
    <x v="0"/>
    <n v="5891"/>
    <d v="2019-02-04T00:00:00"/>
    <s v="Brokerage "/>
    <m/>
    <m/>
    <n v="26014097.689999994"/>
  </r>
  <r>
    <s v="ABC"/>
    <n v="12"/>
    <s v="Shivani Sharma"/>
    <s v="Ahmedabad"/>
    <s v="Global Client Network (GNB Inward)"/>
    <x v="0"/>
    <n v="2720.25"/>
    <d v="2018-06-23T00:00:00"/>
    <s v="Brokerage"/>
    <m/>
    <m/>
    <n v="26008206.689999994"/>
  </r>
  <r>
    <s v="ABC"/>
    <n v="12"/>
    <s v="Shivani Sharma"/>
    <s v="Ahmedabad"/>
    <s v="Global Client Network (GNB Inward)"/>
    <x v="0"/>
    <n v="375"/>
    <d v="2018-06-23T00:00:00"/>
    <s v="Brokerage"/>
    <m/>
    <m/>
    <n v="26002315.689999994"/>
  </r>
  <r>
    <s v="ABC"/>
    <n v="3"/>
    <s v="Animesh Rawat"/>
    <s v="Ahmedabad"/>
    <s v="Global Client Network (GNB Inward)"/>
    <x v="0"/>
    <n v="15047.5"/>
    <d v="2019-06-23T00:00:00"/>
    <s v="Brokerage"/>
    <m/>
    <m/>
    <n v="25999595.439999994"/>
  </r>
  <r>
    <s v="ABC"/>
    <n v="3"/>
    <s v="Animesh Rawat"/>
    <s v="Ahmedabad"/>
    <s v="Global Client Network (GNB Inward)"/>
    <x v="0"/>
    <n v="2852.5"/>
    <d v="2019-06-23T00:00:00"/>
    <s v="Brokerage"/>
    <m/>
    <m/>
    <n v="25999220.439999994"/>
  </r>
  <r>
    <s v="ABC"/>
    <n v="3"/>
    <s v="Animesh Rawat"/>
    <s v="Ahmedabad"/>
    <s v="Global Client Network (GNB Inward)"/>
    <x v="0"/>
    <n v="495"/>
    <d v="2019-06-23T00:00:00"/>
    <s v="Brokerage"/>
    <m/>
    <m/>
    <n v="25984172.939999994"/>
  </r>
  <r>
    <s v="ABC"/>
    <n v="10"/>
    <s v="Mark"/>
    <s v="Ahmedabad"/>
    <s v="Employee Benefits (EB)"/>
    <x v="0"/>
    <n v="9294.35"/>
    <d v="2019-04-25T00:00:00"/>
    <s v="Brokerage"/>
    <m/>
    <m/>
    <n v="25981320.439999994"/>
  </r>
  <r>
    <s v="ABC"/>
    <n v="12"/>
    <s v="Shivani Sharma"/>
    <s v="Ahmedabad"/>
    <s v="Global Client Network (GNB Inward)"/>
    <x v="0"/>
    <n v="2440.25"/>
    <d v="2018-06-23T00:00:00"/>
    <s v="Brokerage"/>
    <m/>
    <m/>
    <n v="25980825.439999994"/>
  </r>
  <r>
    <s v="ABC"/>
    <n v="3"/>
    <s v="Animesh Rawat"/>
    <s v="Ahmedabad"/>
    <s v="Global Client Network (GNB Inward)"/>
    <x v="0"/>
    <n v="1412.55"/>
    <d v="2019-06-23T00:00:00"/>
    <s v="Brokerage"/>
    <m/>
    <m/>
    <n v="25971531.089999992"/>
  </r>
  <r>
    <s v="ABC"/>
    <n v="10"/>
    <s v="Mark"/>
    <s v="Ahmedabad"/>
    <s v="Employee Benefits (EB)"/>
    <x v="0"/>
    <n v="63750"/>
    <d v="2019-04-24T00:00:00"/>
    <s v="Brokerage"/>
    <m/>
    <m/>
    <n v="25969090.839999996"/>
  </r>
  <r>
    <s v="ABC"/>
    <n v="10"/>
    <s v="Mark"/>
    <s v="Ahmedabad"/>
    <s v="Employee Benefits (EB)"/>
    <x v="0"/>
    <n v="3098.63"/>
    <d v="2019-07-13T00:00:00"/>
    <s v="Brokerage "/>
    <m/>
    <m/>
    <n v="25967678.289999995"/>
  </r>
  <r>
    <s v="ABC"/>
    <n v="10"/>
    <s v="Mark"/>
    <s v="Ahmedabad"/>
    <s v="Employee Benefits (EB)"/>
    <x v="0"/>
    <n v="1747.2"/>
    <d v="2019-07-17T00:00:00"/>
    <s v="Brokerage "/>
    <m/>
    <m/>
    <n v="25903928.289999995"/>
  </r>
  <r>
    <s v="ABC"/>
    <n v="10"/>
    <s v="Mark"/>
    <s v="Ahmedabad"/>
    <s v="Employee Benefits (EB)"/>
    <x v="0"/>
    <n v="2458.58"/>
    <d v="2019-05-14T00:00:00"/>
    <s v="Brokerage "/>
    <m/>
    <m/>
    <n v="25900829.659999996"/>
  </r>
  <r>
    <s v="ABC"/>
    <n v="10"/>
    <s v="Mark"/>
    <s v="Ahmedabad"/>
    <s v="Employee Benefits (EB)"/>
    <x v="0"/>
    <n v="11249.93"/>
    <d v="2018-04-01T00:00:00"/>
    <s v="Brokerage"/>
    <m/>
    <m/>
    <n v="25899082.459999993"/>
  </r>
  <r>
    <s v="ABC"/>
    <n v="10"/>
    <s v="Mark"/>
    <s v="Ahmedabad"/>
    <s v="Employee Benefits (EB)"/>
    <x v="0"/>
    <n v="14603.3"/>
    <d v="2018-04-01T00:00:00"/>
    <s v="Brokerage"/>
    <m/>
    <m/>
    <n v="25896623.879999995"/>
  </r>
  <r>
    <s v="ABC"/>
    <n v="10"/>
    <s v="Mark"/>
    <s v="Ahmedabad"/>
    <s v="Employee Benefits (EB)"/>
    <x v="0"/>
    <n v="28940.65"/>
    <d v="2018-06-13T00:00:00"/>
    <s v="Brokerage"/>
    <m/>
    <m/>
    <n v="25885373.949999996"/>
  </r>
  <r>
    <s v="ABC"/>
    <n v="10"/>
    <s v="Mark"/>
    <s v="Ahmedabad"/>
    <s v="Employee Benefits (EB)"/>
    <x v="0"/>
    <n v="146052.65"/>
    <d v="2018-04-01T00:00:00"/>
    <s v="Brokerage"/>
    <m/>
    <m/>
    <n v="25870770.649999995"/>
  </r>
  <r>
    <s v="ABC"/>
    <n v="1"/>
    <s v="Vinay"/>
    <s v="Ahmedabad"/>
    <s v="Liability"/>
    <x v="0"/>
    <n v="25000"/>
    <d v="2019-05-02T00:00:00"/>
    <s v="Brokerage"/>
    <m/>
    <m/>
    <n v="25841829.999999996"/>
  </r>
  <r>
    <s v="ABC"/>
    <n v="13"/>
    <s v="Vididt Saha"/>
    <s v="Ahmedabad"/>
    <s v="Employee Benefits (EB)"/>
    <x v="1"/>
    <n v="1148.93"/>
    <d v="2019-02-16T00:00:00"/>
    <s v="Brokerage"/>
    <m/>
    <m/>
    <n v="25695777.349999994"/>
  </r>
  <r>
    <s v="ABC"/>
    <n v="13"/>
    <s v="Vididt Saha"/>
    <s v="Ahmedabad"/>
    <s v="Employee Benefits (EB)"/>
    <x v="1"/>
    <n v="58300"/>
    <d v="2019-02-16T00:00:00"/>
    <s v="Brokerage"/>
    <m/>
    <m/>
    <n v="25670777.349999994"/>
  </r>
  <r>
    <s v="ABC"/>
    <n v="12"/>
    <s v="Shivani Sharma"/>
    <s v="Ahmedabad"/>
    <s v="Global Client Network (GNB Inward)"/>
    <x v="0"/>
    <n v="6250"/>
    <d v="2018-02-24T00:00:00"/>
    <s v="Brokerage"/>
    <m/>
    <m/>
    <n v="25669628.419999994"/>
  </r>
  <r>
    <s v="ABC"/>
    <n v="3"/>
    <s v="Animesh Rawat"/>
    <s v="Ahmedabad"/>
    <s v="Global Client Network (GNB Inward)"/>
    <x v="0"/>
    <n v="6250"/>
    <d v="2019-02-24T00:00:00"/>
    <s v="Brokerage"/>
    <m/>
    <m/>
    <n v="25611328.419999994"/>
  </r>
  <r>
    <s v="ABC"/>
    <n v="12"/>
    <s v="Shivani Sharma"/>
    <s v="Ahmedabad"/>
    <s v="Global Client Network (GNB Inward)"/>
    <x v="0"/>
    <n v="12500"/>
    <d v="2018-02-26T00:00:00"/>
    <s v="Brokerage"/>
    <m/>
    <m/>
    <n v="25605078.419999994"/>
  </r>
  <r>
    <s v="ABC"/>
    <n v="3"/>
    <s v="Animesh Rawat"/>
    <s v="Ahmedabad"/>
    <s v="Global Client Network (GNB Inward)"/>
    <x v="0"/>
    <n v="12500"/>
    <d v="2019-02-26T00:00:00"/>
    <s v="Brokerage"/>
    <m/>
    <m/>
    <n v="25598828.419999994"/>
  </r>
  <r>
    <s v="ABC"/>
    <n v="3"/>
    <s v="Animesh Rawat"/>
    <s v="Ahmedabad"/>
    <s v="Global Client Network (GNB Inward)"/>
    <x v="2"/>
    <n v="2645.75"/>
    <d v="2019-03-11T00:00:00"/>
    <s v="Brokerage"/>
    <m/>
    <m/>
    <n v="25586328.419999994"/>
  </r>
  <r>
    <s v="ABC"/>
    <n v="1"/>
    <s v="Vinay"/>
    <s v="Ahmedabad"/>
    <s v="Property / BI"/>
    <x v="1"/>
    <n v="2939.29"/>
    <d v="2018-02-27T00:00:00"/>
    <s v="Brokerage"/>
    <m/>
    <m/>
    <n v="25573828.419999994"/>
  </r>
  <r>
    <s v="ABC"/>
    <n v="1"/>
    <s v="Vinay"/>
    <s v="Ahmedabad"/>
    <s v="Property / BI"/>
    <x v="0"/>
    <n v="5207.66"/>
    <d v="2018-02-27T00:00:00"/>
    <s v="Brokerage"/>
    <m/>
    <m/>
    <n v="25571182.669999994"/>
  </r>
  <r>
    <s v="ABC"/>
    <n v="1"/>
    <s v="Vinay"/>
    <s v="Ahmedabad"/>
    <s v="Property / BI"/>
    <x v="0"/>
    <n v="5601.1"/>
    <d v="2019-02-27T00:00:00"/>
    <s v="Brokerage"/>
    <m/>
    <m/>
    <n v="25568243.379999995"/>
  </r>
  <r>
    <s v="ABC"/>
    <n v="1"/>
    <s v="Vinay"/>
    <s v="Ahmedabad"/>
    <s v="Property / BI"/>
    <x v="2"/>
    <n v="1972.37"/>
    <d v="2018-02-27T00:00:00"/>
    <s v="Brokerage"/>
    <m/>
    <m/>
    <n v="25563035.719999999"/>
  </r>
  <r>
    <s v="ABC"/>
    <n v="1"/>
    <s v="Vinay"/>
    <s v="Ahmedabad"/>
    <s v="Property / BI"/>
    <x v="2"/>
    <n v="2141.5500000000002"/>
    <d v="2019-02-27T00:00:00"/>
    <s v="Brokerage"/>
    <m/>
    <m/>
    <n v="25557434.619999997"/>
  </r>
  <r>
    <s v="ABC"/>
    <n v="1"/>
    <s v="Vinay"/>
    <s v="Ahmedabad"/>
    <s v="Property / BI"/>
    <x v="0"/>
    <n v="3136.39"/>
    <d v="2019-03-02T00:00:00"/>
    <s v="Brokerage"/>
    <m/>
    <m/>
    <n v="25555462.249999996"/>
  </r>
  <r>
    <s v="ABC"/>
    <n v="1"/>
    <s v="Vinay"/>
    <s v="Ahmedabad"/>
    <s v="Small Medium Enterpries (SME)"/>
    <x v="0"/>
    <n v="35127.9"/>
    <d v="2019-11-15T00:00:00"/>
    <s v="Brokerage"/>
    <m/>
    <m/>
    <n v="25553320.699999996"/>
  </r>
  <r>
    <s v="ABC"/>
    <n v="11"/>
    <s v="Raju Kumar"/>
    <s v="Ahmedabad"/>
    <s v="Construction, Power &amp; Infrastructure"/>
    <x v="2"/>
    <n v="18229.13"/>
    <d v="2019-03-12T00:00:00"/>
    <s v="Brokerage"/>
    <m/>
    <m/>
    <n v="25550184.309999999"/>
  </r>
  <r>
    <s v="ABC"/>
    <n v="11"/>
    <s v="Raju Kumar"/>
    <s v="Ahmedabad"/>
    <s v="Liability"/>
    <x v="2"/>
    <n v="6158.75"/>
    <d v="2018-03-16T00:00:00"/>
    <s v="Brokerage"/>
    <m/>
    <m/>
    <n v="25515056.409999996"/>
  </r>
  <r>
    <s v="ABC"/>
    <n v="1"/>
    <s v="Vinay"/>
    <s v="Ahmedabad"/>
    <s v="Marine"/>
    <x v="2"/>
    <n v="825"/>
    <d v="2018-01-22T00:00:00"/>
    <s v="Brokerage"/>
    <m/>
    <m/>
    <n v="25496827.279999997"/>
  </r>
  <r>
    <s v="TT"/>
    <n v="9"/>
    <s v="Manish Sharma"/>
    <s v="Ahmedabad"/>
    <s v="Property / BI"/>
    <x v="0"/>
    <n v="8452.1299999999992"/>
    <d v="2018-02-20T00:00:00"/>
    <s v="Brokerage"/>
    <m/>
    <m/>
    <n v="25490668.529999997"/>
  </r>
  <r>
    <s v="TT"/>
    <n v="9"/>
    <s v="Manish Sharma"/>
    <s v="Ahmedabad"/>
    <s v="Property / BI"/>
    <x v="2"/>
    <n v="7475"/>
    <d v="2019-01-01T00:00:00"/>
    <s v="Brokerage"/>
    <m/>
    <m/>
    <n v="25489843.529999997"/>
  </r>
  <r>
    <s v="TT"/>
    <n v="9"/>
    <s v="Manish Sharma"/>
    <s v="Ahmedabad"/>
    <s v="Property / BI"/>
    <x v="2"/>
    <n v="15563.87"/>
    <d v="2019-02-11T00:00:00"/>
    <s v="Brokerage"/>
    <m/>
    <m/>
    <n v="25481391.399999999"/>
  </r>
  <r>
    <s v="TT"/>
    <n v="9"/>
    <s v="Manish Sharma"/>
    <s v="Ahmedabad"/>
    <s v="Employee Benefits (EB)"/>
    <x v="2"/>
    <n v="2739.83"/>
    <d v="2018-11-28T00:00:00"/>
    <s v="Brokerage"/>
    <m/>
    <m/>
    <n v="25473916.399999999"/>
  </r>
  <r>
    <s v="TT"/>
    <n v="9"/>
    <s v="Manish Sharma"/>
    <s v="Ahmedabad"/>
    <s v="Employee Benefits (EB)"/>
    <x v="0"/>
    <n v="2228.33"/>
    <d v="2018-12-29T00:00:00"/>
    <s v="Brokerage"/>
    <m/>
    <m/>
    <n v="25458352.530000001"/>
  </r>
  <r>
    <s v="TT"/>
    <n v="9"/>
    <s v="Manish Sharma"/>
    <s v="Ahmedabad"/>
    <s v="Property / BI"/>
    <x v="0"/>
    <n v="7162.88"/>
    <d v="2019-02-20T00:00:00"/>
    <s v="Brokerage"/>
    <m/>
    <m/>
    <n v="25455612.699999999"/>
  </r>
  <r>
    <s v="TT"/>
    <n v="13"/>
    <s v="Vididt Saha"/>
    <s v="Ahmedabad"/>
    <s v="Property / BI"/>
    <x v="1"/>
    <n v="1569.64"/>
    <d v="2019-02-08T00:00:00"/>
    <s v="Brokerage"/>
    <m/>
    <m/>
    <n v="25453384.370000001"/>
  </r>
  <r>
    <s v="TT"/>
    <n v="1"/>
    <s v="Vinay"/>
    <s v="Ahmedabad"/>
    <s v="Property / BI"/>
    <x v="1"/>
    <n v="2340.25"/>
    <d v="2018-03-10T00:00:00"/>
    <s v="Brokerage"/>
    <m/>
    <m/>
    <n v="25446221.489999998"/>
  </r>
  <r>
    <s v="TT"/>
    <n v="1"/>
    <s v="Vinay"/>
    <s v="Ahmedabad"/>
    <s v="Property / BI"/>
    <x v="1"/>
    <n v="125"/>
    <d v="2018-03-10T00:00:00"/>
    <s v="Brokerage"/>
    <m/>
    <m/>
    <n v="25444651.849999998"/>
  </r>
  <r>
    <s v="TT"/>
    <n v="11"/>
    <s v="Raju Kumar"/>
    <s v="Ahmedabad"/>
    <s v="Liability"/>
    <x v="1"/>
    <n v="100000"/>
    <d v="2018-06-01T00:00:00"/>
    <s v="Brokerage"/>
    <m/>
    <m/>
    <n v="25442311.599999998"/>
  </r>
  <r>
    <s v="TT"/>
    <n v="11"/>
    <s v="Raju Kumar"/>
    <s v="Ahmedabad"/>
    <s v="Liability"/>
    <x v="1"/>
    <m/>
    <d v="2018-08-03T00:00:00"/>
    <s v="Brokerage "/>
    <m/>
    <m/>
    <n v="25442186.599999998"/>
  </r>
  <r>
    <s v="TT"/>
    <n v="11"/>
    <s v="Raju Kumar"/>
    <s v="Ahmedabad"/>
    <s v="Liability"/>
    <x v="2"/>
    <n v="60025"/>
    <d v="2019-04-22T00:00:00"/>
    <s v="Brokerage"/>
    <m/>
    <m/>
    <n v="25342186.599999998"/>
  </r>
  <r>
    <s v="TT"/>
    <n v="11"/>
    <s v="Raju Kumar"/>
    <s v="Ahmedabad"/>
    <s v="Liability"/>
    <x v="2"/>
    <n v="60025"/>
    <d v="2019-07-08T00:00:00"/>
    <s v="Brokerage"/>
    <m/>
    <m/>
    <n v="25342186.599999998"/>
  </r>
  <r>
    <s v="TT"/>
    <n v="11"/>
    <s v="Raju Kumar"/>
    <s v="Ahmedabad"/>
    <s v="Liability"/>
    <x v="2"/>
    <n v="60025"/>
    <d v="2019-07-08T00:00:00"/>
    <s v="Brokerage"/>
    <m/>
    <m/>
    <n v="25282161.599999998"/>
  </r>
  <r>
    <s v="TT"/>
    <n v="10"/>
    <s v="Mark"/>
    <s v="Ahmedabad"/>
    <s v="Employee Benefits (EB)"/>
    <x v="0"/>
    <n v="5839.35"/>
    <d v="2018-06-29T00:00:00"/>
    <s v="Brokerage"/>
    <m/>
    <m/>
    <n v="25222136.599999994"/>
  </r>
  <r>
    <s v="TT"/>
    <n v="3"/>
    <s v="Animesh Rawat"/>
    <s v="Ahmedabad"/>
    <s v="Global Client Network (GNB Inward)"/>
    <x v="0"/>
    <n v="36833.85"/>
    <d v="2019-01-01T00:00:00"/>
    <s v="Brokerage"/>
    <m/>
    <m/>
    <n v="25162111.599999994"/>
  </r>
  <r>
    <s v="TT"/>
    <n v="3"/>
    <s v="Animesh Rawat"/>
    <s v="Ahmedabad"/>
    <s v="Global Client Network (GNB Inward)"/>
    <x v="0"/>
    <n v="6268.75"/>
    <d v="2019-06-30T00:00:00"/>
    <s v="Brokerage"/>
    <m/>
    <m/>
    <n v="25156272.249999996"/>
  </r>
  <r>
    <s v="TT"/>
    <n v="3"/>
    <s v="Animesh Rawat"/>
    <s v="Ahmedabad"/>
    <s v="Global Client Network (GNB Inward)"/>
    <x v="0"/>
    <n v="45473.07"/>
    <d v="2019-06-30T00:00:00"/>
    <s v="Brokerage"/>
    <m/>
    <m/>
    <n v="25119438.399999995"/>
  </r>
  <r>
    <s v="TT"/>
    <n v="3"/>
    <s v="Animesh Rawat"/>
    <s v="Ahmedabad"/>
    <s v="Global Client Network (GNB Inward)"/>
    <x v="0"/>
    <n v="9436.56"/>
    <d v="2019-06-30T00:00:00"/>
    <s v="Brokerage"/>
    <m/>
    <m/>
    <n v="25113169.649999995"/>
  </r>
  <r>
    <s v="TT"/>
    <n v="3"/>
    <s v="Animesh Rawat"/>
    <s v="Ahmedabad"/>
    <s v="Global Client Network (GNB Inward)"/>
    <x v="0"/>
    <n v="30030.63"/>
    <d v="2019-06-30T00:00:00"/>
    <s v="Brokerage"/>
    <m/>
    <m/>
    <n v="25067696.579999998"/>
  </r>
  <r>
    <s v="TT"/>
    <n v="1"/>
    <s v="Vinay"/>
    <s v="Ahmedabad"/>
    <s v="Marine"/>
    <x v="2"/>
    <n v="2722.5"/>
    <d v="2018-09-26T00:00:00"/>
    <s v="Brokerage"/>
    <m/>
    <m/>
    <n v="25058260.019999996"/>
  </r>
  <r>
    <s v="TT"/>
    <n v="6"/>
    <s v="Ketan Jain"/>
    <s v="Ahmedabad"/>
    <s v="Liability"/>
    <x v="1"/>
    <n v="71875"/>
    <d v="2017-12-12T00:00:00"/>
    <s v="Brokerage"/>
    <m/>
    <m/>
    <n v="25028229.389999997"/>
  </r>
  <r>
    <s v="TT"/>
    <n v="6"/>
    <s v="Ketan Jain"/>
    <s v="Ahmedabad"/>
    <s v="Liability"/>
    <x v="0"/>
    <n v="62500"/>
    <d v="2018-12-12T00:00:00"/>
    <s v="Brokerage"/>
    <m/>
    <m/>
    <n v="25025506.889999997"/>
  </r>
  <r>
    <s v="TT"/>
    <n v="6"/>
    <s v="Ketan Jain"/>
    <s v="Ahmedabad"/>
    <s v="Liability"/>
    <x v="0"/>
    <n v="84375"/>
    <d v="2018-08-01T00:00:00"/>
    <s v="Brokerage"/>
    <m/>
    <m/>
    <n v="24953631.889999997"/>
  </r>
  <r>
    <s v="TT"/>
    <n v="3"/>
    <s v="Animesh Rawat"/>
    <s v="Ahmedabad"/>
    <s v="Global Client Network (GNB Inward)"/>
    <x v="1"/>
    <n v="55107.13"/>
    <d v="2017-12-01T00:00:00"/>
    <s v="Brokerage"/>
    <m/>
    <m/>
    <n v="24891131.889999993"/>
  </r>
  <r>
    <s v="TT"/>
    <n v="12"/>
    <s v="Shivani Sharma"/>
    <s v="Ahmedabad"/>
    <s v="Global Client Network (GNB Inward)"/>
    <x v="0"/>
    <n v="231094.04"/>
    <d v="2018-12-01T00:00:00"/>
    <s v="Brokerage"/>
    <m/>
    <m/>
    <n v="24806756.889999993"/>
  </r>
  <r>
    <s v="TT"/>
    <n v="1"/>
    <s v="Vinay"/>
    <s v="Ahmedabad"/>
    <s v="Liability"/>
    <x v="2"/>
    <n v="943.5"/>
    <d v="2018-05-26T00:00:00"/>
    <s v="Brokerage"/>
    <m/>
    <m/>
    <n v="24751649.759999994"/>
  </r>
  <r>
    <s v="TT"/>
    <n v="1"/>
    <s v="Vinay"/>
    <s v="Ahmedabad"/>
    <s v="Liability"/>
    <x v="2"/>
    <n v="2809.13"/>
    <d v="2018-05-25T00:00:00"/>
    <s v="Brokerage"/>
    <m/>
    <m/>
    <n v="24520555.719999988"/>
  </r>
  <r>
    <s v="TT"/>
    <n v="1"/>
    <s v="Vinay"/>
    <s v="Ahmedabad"/>
    <s v="Liability"/>
    <x v="0"/>
    <n v="2809.25"/>
    <d v="2018-05-25T00:00:00"/>
    <s v="Brokerage"/>
    <m/>
    <m/>
    <n v="24519612.219999988"/>
  </r>
  <r>
    <s v="XYZ"/>
    <n v="2"/>
    <s v="Abhinav Shivam"/>
    <s v="Ahmedabad"/>
    <s v="Marine"/>
    <x v="1"/>
    <n v="20625"/>
    <d v="2019-12-02T00:00:00"/>
    <s v="Brokerage"/>
    <m/>
    <m/>
    <n v="24516803.089999985"/>
  </r>
  <r>
    <s v="XYZ"/>
    <n v="2"/>
    <s v="Abhinav Shivam"/>
    <s v="Ahmedabad"/>
    <s v="Small Medium Enterpries (SME)"/>
    <x v="1"/>
    <n v="32683"/>
    <d v="2019-07-29T00:00:00"/>
    <s v="Brokerage"/>
    <m/>
    <m/>
    <n v="24513993.839999985"/>
  </r>
  <r>
    <s v="XYZ"/>
    <n v="2"/>
    <s v="Abhinav Shivam"/>
    <s v="Ahmedabad"/>
    <s v="Small Medium Enterpries (SME)"/>
    <x v="1"/>
    <n v="84590.55"/>
    <d v="2019-07-29T00:00:00"/>
    <s v="Brokerage"/>
    <m/>
    <m/>
    <n v="24493368.839999989"/>
  </r>
  <r>
    <s v="XYZ"/>
    <n v="2"/>
    <s v="Abhinav Shivam"/>
    <s v="Ahmedabad"/>
    <s v="Small Medium Enterpries (SME)"/>
    <x v="1"/>
    <n v="10547.63"/>
    <d v="2019-07-29T00:00:00"/>
    <s v="Brokerage"/>
    <m/>
    <m/>
    <n v="24460685.839999992"/>
  </r>
  <r>
    <s v="XYZ"/>
    <n v="2"/>
    <s v="Abhinav Shivam"/>
    <s v="Ahmedabad"/>
    <s v="Liability"/>
    <x v="2"/>
    <n v="63000"/>
    <d v="2019-07-26T00:00:00"/>
    <s v="Brokerage"/>
    <m/>
    <m/>
    <n v="24376095.289999999"/>
  </r>
  <r>
    <s v="XYZ"/>
    <n v="8"/>
    <s v="Kumar Jha"/>
    <s v="Ahmedabad"/>
    <s v="Trade Credit &amp;amp; Political Risk"/>
    <x v="0"/>
    <n v="121875"/>
    <d v="2018-07-28T00:00:00"/>
    <s v="Brokerage"/>
    <m/>
    <m/>
    <n v="24365547.659999996"/>
  </r>
  <r>
    <s v="XYZ"/>
    <n v="8"/>
    <s v="Kumar Jha"/>
    <s v="Ahmedabad"/>
    <s v="Trade Credit &amp;amp; Political Risk"/>
    <x v="0"/>
    <n v="8174.5"/>
    <d v="2019-07-18T00:00:00"/>
    <s v="Brokerage "/>
    <m/>
    <m/>
    <n v="24302547.659999996"/>
  </r>
  <r>
    <s v="XYZ"/>
    <n v="4"/>
    <s v="Gilbert"/>
    <s v="Ahmedabad"/>
    <s v="Trade Credit &amp;amp; Political Risk"/>
    <x v="0"/>
    <n v="115781.25"/>
    <d v="2019-07-28T00:00:00"/>
    <s v="Brokerage"/>
    <m/>
    <m/>
    <n v="24180672.66"/>
  </r>
  <r>
    <s v="XYZ"/>
    <n v="3"/>
    <s v="Animesh Rawat"/>
    <s v="Ahmedabad"/>
    <s v="Global Client Network (GNB Inward)"/>
    <x v="0"/>
    <n v="318411.5"/>
    <d v="2019-03-31T00:00:00"/>
    <s v="Brokerage"/>
    <m/>
    <m/>
    <n v="24172498.16"/>
  </r>
  <r>
    <s v="XYZ"/>
    <n v="3"/>
    <s v="Animesh Rawat"/>
    <s v="Ahmedabad"/>
    <s v="Global Client Network (GNB Inward)"/>
    <x v="0"/>
    <n v="344794.13"/>
    <d v="2019-04-01T00:00:00"/>
    <s v="Brokerage"/>
    <m/>
    <m/>
    <n v="24056716.91"/>
  </r>
  <r>
    <s v="XYZ"/>
    <n v="3"/>
    <s v="Animesh Rawat"/>
    <s v="Ahmedabad"/>
    <s v="Global Client Network (GNB Inward)"/>
    <x v="0"/>
    <n v="140949.5"/>
    <d v="2018-07-10T00:00:00"/>
    <s v="Brokerage"/>
    <m/>
    <m/>
    <n v="23738305.41"/>
  </r>
  <r>
    <s v="XYZ"/>
    <n v="3"/>
    <s v="Animesh Rawat"/>
    <s v="Ahmedabad"/>
    <s v="Global Client Network (GNB Inward)"/>
    <x v="0"/>
    <n v="460832.14"/>
    <d v="2018-01-01T00:00:00"/>
    <s v="Brokerage"/>
    <m/>
    <m/>
    <n v="23393511.280000001"/>
  </r>
  <r>
    <s v="XYZ"/>
    <n v="3"/>
    <s v="Animesh Rawat"/>
    <s v="Ahmedabad"/>
    <s v="Global Client Network (GNB Inward)"/>
    <x v="0"/>
    <n v="257590.8"/>
    <d v="2019-01-01T00:00:00"/>
    <s v="Brokerage"/>
    <m/>
    <m/>
    <n v="23252561.780000001"/>
  </r>
  <r>
    <s v="XYZ"/>
    <n v="3"/>
    <s v="Animesh Rawat"/>
    <s v="Ahmedabad"/>
    <s v="Global Client Network (GNB Inward)"/>
    <x v="0"/>
    <n v="-98802.02"/>
    <d v="2019-01-01T00:00:00"/>
    <s v="Brokerage "/>
    <m/>
    <m/>
    <n v="22791729.640000001"/>
  </r>
  <r>
    <s v="XYZ"/>
    <n v="3"/>
    <s v="Animesh Rawat"/>
    <s v="Ahmedabad"/>
    <s v="Global Client Network (GNB Inward)"/>
    <x v="2"/>
    <n v="338.55"/>
    <d v="2018-02-07T00:00:00"/>
    <s v="Brokerage"/>
    <m/>
    <m/>
    <n v="22534138.84"/>
  </r>
  <r>
    <s v="XYZ"/>
    <n v="3"/>
    <s v="Animesh Rawat"/>
    <s v="Ahmedabad"/>
    <s v="Global Client Network (GNB Inward)"/>
    <x v="0"/>
    <n v="40625"/>
    <d v="2019-03-31T00:00:00"/>
    <s v="Brokerage"/>
    <m/>
    <m/>
    <n v="22632940.859999999"/>
  </r>
  <r>
    <s v="XYZ"/>
    <n v="3"/>
    <s v="Animesh Rawat"/>
    <s v="Ahmedabad"/>
    <s v="Global Client Network (GNB Inward)"/>
    <x v="0"/>
    <n v="37500"/>
    <d v="2019-04-01T00:00:00"/>
    <s v="Brokerage"/>
    <m/>
    <m/>
    <n v="22632602.310000002"/>
  </r>
  <r>
    <s v="XYZ"/>
    <n v="3"/>
    <s v="Animesh Rawat"/>
    <s v="Ahmedabad"/>
    <s v="Global Client Network (GNB Inward)"/>
    <x v="0"/>
    <n v="55361.599999999999"/>
    <d v="2018-01-01T00:00:00"/>
    <s v="Brokerage"/>
    <m/>
    <m/>
    <n v="22591977.310000002"/>
  </r>
  <r>
    <s v="XYZ"/>
    <n v="3"/>
    <s v="Animesh Rawat"/>
    <s v="Ahmedabad"/>
    <s v="Global Client Network (GNB Inward)"/>
    <x v="0"/>
    <n v="86723.5"/>
    <d v="2019-01-01T00:00:00"/>
    <s v="Brokerage"/>
    <m/>
    <m/>
    <n v="22554477.309999999"/>
  </r>
  <r>
    <s v="XYZ"/>
    <n v="3"/>
    <s v="Animesh Rawat"/>
    <s v="Ahmedabad"/>
    <s v="Global Client Network (GNB Inward)"/>
    <x v="0"/>
    <n v="21680.799999999999"/>
    <d v="2020-01-01T00:00:00"/>
    <s v="Brokerage"/>
    <m/>
    <m/>
    <n v="22499115.710000001"/>
  </r>
  <r>
    <s v="XYZ"/>
    <n v="3"/>
    <s v="Animesh Rawat"/>
    <s v="Ahmedabad"/>
    <s v="Global Client Network (GNB Inward)"/>
    <x v="2"/>
    <n v="17419.13"/>
    <d v="2018-07-20T00:00:00"/>
    <s v="Brokerage"/>
    <m/>
    <m/>
    <n v="22412392.210000001"/>
  </r>
  <r>
    <s v="XYZ"/>
    <n v="3"/>
    <s v="Animesh Rawat"/>
    <s v="Ahmedabad"/>
    <s v="Global Client Network (GNB Inward)"/>
    <x v="2"/>
    <n v="5165.63"/>
    <d v="2018-09-05T00:00:00"/>
    <s v="Brokerage"/>
    <m/>
    <m/>
    <n v="22390711.41"/>
  </r>
  <r>
    <s v="XYZ"/>
    <n v="3"/>
    <s v="Animesh Rawat"/>
    <s v="Ahmedabad"/>
    <s v="Global Client Network (GNB Inward)"/>
    <x v="2"/>
    <n v="9990.15"/>
    <d v="2019-05-23T00:00:00"/>
    <s v="Brokerage"/>
    <m/>
    <m/>
    <n v="22373292.280000001"/>
  </r>
  <r>
    <s v="XYZ"/>
    <n v="3"/>
    <s v="Animesh Rawat"/>
    <s v="Ahmedabad"/>
    <s v="Global Client Network (GNB Inward)"/>
    <x v="2"/>
    <n v="10625"/>
    <d v="2018-06-11T00:00:00"/>
    <s v="Brokerage"/>
    <m/>
    <m/>
    <n v="22368126.650000002"/>
  </r>
  <r>
    <s v="XYZ"/>
    <n v="3"/>
    <s v="Animesh Rawat"/>
    <s v="Ahmedabad"/>
    <s v="Global Client Network (GNB Inward)"/>
    <x v="0"/>
    <n v="14399.88"/>
    <d v="2017-07-01T00:00:00"/>
    <s v="Brokerage"/>
    <m/>
    <m/>
    <n v="22358136.5"/>
  </r>
  <r>
    <s v="XYZ"/>
    <n v="3"/>
    <s v="Animesh Rawat"/>
    <s v="Ahmedabad"/>
    <s v="Global Client Network (GNB Inward)"/>
    <x v="0"/>
    <n v="20165.5"/>
    <d v="2019-07-01T00:00:00"/>
    <s v="Brokerage"/>
    <m/>
    <m/>
    <n v="22347511.5"/>
  </r>
  <r>
    <s v="XYZ"/>
    <n v="3"/>
    <s v="Animesh Rawat"/>
    <s v="Ahmedabad"/>
    <s v="Global Client Network (GNB Inward)"/>
    <x v="2"/>
    <n v="11593.27"/>
    <d v="2019-04-01T00:00:00"/>
    <s v="Brokerage"/>
    <m/>
    <m/>
    <n v="22333111.620000001"/>
  </r>
  <r>
    <s v="XYZ"/>
    <n v="3"/>
    <s v="Animesh Rawat"/>
    <s v="Ahmedabad"/>
    <s v="Global Client Network (GNB Inward)"/>
    <x v="0"/>
    <n v="1185.9000000000001"/>
    <d v="2018-05-01T00:00:00"/>
    <s v="Brokerage"/>
    <m/>
    <m/>
    <n v="22312946.120000001"/>
  </r>
  <r>
    <s v="XYZ"/>
    <n v="3"/>
    <s v="Animesh Rawat"/>
    <s v="Ahmedabad"/>
    <s v="Global Client Network (GNB Inward)"/>
    <x v="0"/>
    <n v="1005"/>
    <d v="2019-05-01T00:00:00"/>
    <s v="Brokerage"/>
    <m/>
    <m/>
    <n v="22301352.850000001"/>
  </r>
  <r>
    <s v="XYZ"/>
    <n v="3"/>
    <s v="Animesh Rawat"/>
    <s v="Ahmedabad"/>
    <s v="Global Client Network (GNB Inward)"/>
    <x v="0"/>
    <n v="1050.3800000000001"/>
    <d v="2017-09-28T00:00:00"/>
    <s v="Brokerage"/>
    <m/>
    <m/>
    <n v="22300166.949999999"/>
  </r>
  <r>
    <s v="XYZ"/>
    <n v="3"/>
    <s v="Animesh Rawat"/>
    <s v="Ahmedabad"/>
    <s v="Global Client Network (GNB Inward)"/>
    <x v="0"/>
    <n v="6250"/>
    <d v="2018-09-28T00:00:00"/>
    <s v="Brokerage"/>
    <m/>
    <m/>
    <n v="22299161.949999999"/>
  </r>
  <r>
    <s v="XYZ"/>
    <n v="3"/>
    <s v="Animesh Rawat"/>
    <s v="Ahmedabad"/>
    <s v="Global Client Network (GNB Inward)"/>
    <x v="0"/>
    <m/>
    <d v="2018-10-29T00:00:00"/>
    <s v="Brokerage "/>
    <m/>
    <m/>
    <n v="22298111.57"/>
  </r>
  <r>
    <s v="XYZ"/>
    <n v="3"/>
    <s v="Animesh Rawat"/>
    <s v="Ahmedabad"/>
    <s v="Global Client Network (GNB Inward)"/>
    <x v="0"/>
    <n v="6250"/>
    <d v="2018-09-28T00:00:00"/>
    <s v="Brokerage"/>
    <m/>
    <m/>
    <n v="22291861.57"/>
  </r>
  <r>
    <s v="XYZ"/>
    <n v="3"/>
    <s v="Animesh Rawat"/>
    <s v="Ahmedabad"/>
    <s v="Global Client Network (GNB Inward)"/>
    <x v="0"/>
    <n v="18814.25"/>
    <d v="2019-09-28T00:00:00"/>
    <s v="Brokerage"/>
    <m/>
    <m/>
    <n v="22291861.57"/>
  </r>
  <r>
    <s v="XYZ"/>
    <n v="3"/>
    <s v="Animesh Rawat"/>
    <s v="Ahmedabad"/>
    <s v="Global Client Network (GNB Inward)"/>
    <x v="0"/>
    <n v="200659.63"/>
    <d v="2019-03-31T00:00:00"/>
    <s v="Brokerage"/>
    <m/>
    <m/>
    <n v="22285611.57"/>
  </r>
  <r>
    <s v="XYZ"/>
    <n v="3"/>
    <s v="Animesh Rawat"/>
    <s v="Ahmedabad"/>
    <s v="Global Client Network (GNB Inward)"/>
    <x v="0"/>
    <n v="215165"/>
    <d v="2019-04-01T00:00:00"/>
    <s v="Brokerage"/>
    <m/>
    <m/>
    <n v="22266797.32"/>
  </r>
  <r>
    <s v="XYZ"/>
    <n v="3"/>
    <s v="Animesh Rawat"/>
    <s v="Ahmedabad"/>
    <s v="Global Client Network (GNB Inward)"/>
    <x v="2"/>
    <n v="97.35"/>
    <d v="2018-02-07T00:00:00"/>
    <s v="Brokerage"/>
    <m/>
    <m/>
    <n v="22066137.690000005"/>
  </r>
  <r>
    <s v="XYZ"/>
    <n v="3"/>
    <s v="Animesh Rawat"/>
    <s v="Ahmedabad"/>
    <s v="Global Client Network (GNB Inward)"/>
    <x v="2"/>
    <n v="3854.23"/>
    <d v="2019-04-30T00:00:00"/>
    <s v="Brokerage"/>
    <m/>
    <m/>
    <n v="21850972.690000005"/>
  </r>
  <r>
    <s v="XYZ"/>
    <n v="3"/>
    <s v="Animesh Rawat"/>
    <s v="Ahmedabad"/>
    <s v="Global Client Network (GNB Inward)"/>
    <x v="0"/>
    <n v="6739.76"/>
    <d v="2019-02-17T00:00:00"/>
    <s v="Brokerage"/>
    <m/>
    <m/>
    <n v="21850875.340000004"/>
  </r>
  <r>
    <s v="XYZ"/>
    <n v="3"/>
    <s v="Animesh Rawat"/>
    <s v="Ahmedabad"/>
    <s v="Global Client Network (GNB Inward)"/>
    <x v="2"/>
    <n v="6739.76"/>
    <d v="2019-03-04T00:00:00"/>
    <s v="Brokerage"/>
    <m/>
    <m/>
    <n v="21847021.110000003"/>
  </r>
  <r>
    <s v="XYZ"/>
    <n v="3"/>
    <s v="Animesh Rawat"/>
    <s v="Ahmedabad"/>
    <s v="Global Client Network (GNB Inward)"/>
    <x v="2"/>
    <n v="8468.49"/>
    <d v="2019-02-18T00:00:00"/>
    <s v="Brokerage"/>
    <m/>
    <m/>
    <n v="21840281.350000005"/>
  </r>
  <r>
    <s v="XYZ"/>
    <n v="3"/>
    <s v="Animesh Rawat"/>
    <s v="Ahmedabad"/>
    <s v="Global Client Network (GNB Inward)"/>
    <x v="2"/>
    <n v="529.13"/>
    <d v="2019-02-18T00:00:00"/>
    <s v="Brokerage"/>
    <m/>
    <m/>
    <n v="21833541.590000004"/>
  </r>
  <r>
    <s v="XYZ"/>
    <n v="1"/>
    <s v="Vinay"/>
    <s v="Ahmedabad"/>
    <s v="Liability"/>
    <x v="2"/>
    <n v="162500"/>
    <d v="2019-04-05T00:00:00"/>
    <s v="Brokerage"/>
    <m/>
    <m/>
    <n v="21825073.100000005"/>
  </r>
  <r>
    <s v="XYZ"/>
    <n v="1"/>
    <s v="Vinay"/>
    <s v="Ahmedabad"/>
    <s v="Liability"/>
    <x v="2"/>
    <n v="250000"/>
    <d v="2019-04-18T00:00:00"/>
    <s v="Brokerage"/>
    <m/>
    <m/>
    <n v="21824543.970000003"/>
  </r>
  <r>
    <s v="XYZ"/>
    <n v="1"/>
    <s v="Vinay"/>
    <s v="Ahmedabad"/>
    <s v="Construction, Power &amp; Infrastructure"/>
    <x v="2"/>
    <n v="78837.100000000006"/>
    <d v="2017-08-02T00:00:00"/>
    <s v="Brokerage"/>
    <m/>
    <m/>
    <n v="21662043.969999999"/>
  </r>
  <r>
    <s v="XYZ"/>
    <n v="1"/>
    <s v="Vinay"/>
    <s v="Ahmedabad"/>
    <s v="Liability"/>
    <x v="0"/>
    <n v="21875"/>
    <d v="2018-03-23T00:00:00"/>
    <s v="Brokerage"/>
    <m/>
    <m/>
    <n v="21412043.969999999"/>
  </r>
  <r>
    <s v="XYZ"/>
    <n v="1"/>
    <s v="Vinay"/>
    <s v="Ahmedabad"/>
    <s v="Liability"/>
    <x v="0"/>
    <n v="59322"/>
    <d v="2019-04-22T00:00:00"/>
    <s v="Brokerage"/>
    <m/>
    <m/>
    <n v="21333206.869999997"/>
  </r>
  <r>
    <s v="XYZ"/>
    <n v="1"/>
    <s v="Vinay"/>
    <s v="Ahmedabad"/>
    <s v="Construction, Power &amp; Infrastructure"/>
    <x v="2"/>
    <n v="26763.4"/>
    <d v="2019-12-23T00:00:00"/>
    <s v="Brokerage"/>
    <m/>
    <m/>
    <n v="21311331.869999997"/>
  </r>
  <r>
    <s v="XYZ"/>
    <n v="1"/>
    <s v="Vinay"/>
    <s v="Ahmedabad"/>
    <s v="Construction, Power &amp; Infrastructure"/>
    <x v="2"/>
    <n v="26763.4"/>
    <d v="2020-03-23T00:00:00"/>
    <s v="Brokerage"/>
    <m/>
    <m/>
    <n v="21252009.869999997"/>
  </r>
  <r>
    <s v="XYZ"/>
    <n v="1"/>
    <s v="Vinay"/>
    <s v="Ahmedabad"/>
    <s v="Construction, Power &amp; Infrastructure"/>
    <x v="2"/>
    <n v="26763.439999999999"/>
    <d v="2018-06-23T00:00:00"/>
    <s v="Brokerage"/>
    <m/>
    <m/>
    <n v="21225246.469999995"/>
  </r>
  <r>
    <s v="XYZ"/>
    <n v="1"/>
    <s v="Vinay"/>
    <s v="Ahmedabad"/>
    <s v="Construction, Power &amp; Infrastructure"/>
    <x v="2"/>
    <n v="26763.439999999999"/>
    <d v="2018-09-23T00:00:00"/>
    <s v="Brokerage"/>
    <m/>
    <m/>
    <n v="21198483.069999997"/>
  </r>
  <r>
    <s v="XYZ"/>
    <n v="1"/>
    <s v="Vinay"/>
    <s v="Ahmedabad"/>
    <s v="Construction, Power &amp; Infrastructure"/>
    <x v="2"/>
    <n v="26763.439999999999"/>
    <d v="2018-12-23T00:00:00"/>
    <s v="Brokerage"/>
    <m/>
    <m/>
    <n v="21171719.629999995"/>
  </r>
  <r>
    <s v="XYZ"/>
    <n v="1"/>
    <s v="Vinay"/>
    <s v="Ahmedabad"/>
    <s v="Construction, Power &amp; Infrastructure"/>
    <x v="2"/>
    <n v="26763.439999999999"/>
    <d v="2019-03-23T00:00:00"/>
    <s v="Brokerage"/>
    <m/>
    <m/>
    <n v="21144956.189999994"/>
  </r>
  <r>
    <s v="XYZ"/>
    <n v="1"/>
    <s v="Vinay"/>
    <s v="Ahmedabad"/>
    <s v="Construction, Power &amp; Infrastructure"/>
    <x v="2"/>
    <n v="26763.439999999999"/>
    <d v="2019-06-23T00:00:00"/>
    <s v="Brokerage"/>
    <m/>
    <m/>
    <n v="21118192.749999993"/>
  </r>
  <r>
    <s v="XYZ"/>
    <n v="1"/>
    <s v="Vinay"/>
    <s v="Ahmedabad"/>
    <s v="Construction, Power &amp; Infrastructure"/>
    <x v="2"/>
    <n v="26763.439999999999"/>
    <d v="2019-09-23T00:00:00"/>
    <s v="Brokerage"/>
    <m/>
    <m/>
    <n v="21091429.309999995"/>
  </r>
  <r>
    <s v="XYZ"/>
    <n v="1"/>
    <s v="Vinay"/>
    <s v="Ahmedabad"/>
    <s v="Construction, Power &amp; Infrastructure"/>
    <x v="2"/>
    <n v="39440.839999999997"/>
    <d v="2018-03-23T00:00:00"/>
    <s v="Brokerage"/>
    <m/>
    <m/>
    <n v="21064665.869999994"/>
  </r>
  <r>
    <s v="XYZ"/>
    <n v="1"/>
    <s v="Vinay"/>
    <s v="Ahmedabad"/>
    <s v="Construction, Power &amp; Infrastructure"/>
    <x v="2"/>
    <n v="14274.76"/>
    <d v="2019-11-09T00:00:00"/>
    <s v="Brokerage"/>
    <m/>
    <m/>
    <n v="21037902.429999992"/>
  </r>
  <r>
    <s v="XYZ"/>
    <n v="1"/>
    <s v="Vinay"/>
    <s v="Ahmedabad"/>
    <s v="Construction, Power &amp; Infrastructure"/>
    <x v="2"/>
    <n v="14274.76"/>
    <d v="2020-02-09T00:00:00"/>
    <s v="Brokerage"/>
    <m/>
    <m/>
    <n v="20998461.589999992"/>
  </r>
  <r>
    <s v="XYZ"/>
    <n v="1"/>
    <s v="Vinay"/>
    <s v="Ahmedabad"/>
    <s v="Construction, Power &amp; Infrastructure"/>
    <x v="2"/>
    <n v="14274.76"/>
    <d v="2020-05-09T00:00:00"/>
    <s v="Brokerage"/>
    <m/>
    <m/>
    <n v="20984186.829999994"/>
  </r>
  <r>
    <s v="XYZ"/>
    <n v="1"/>
    <s v="Vinay"/>
    <s v="Ahmedabad"/>
    <s v="Construction, Power &amp; Infrastructure"/>
    <x v="2"/>
    <n v="14274.76"/>
    <d v="2020-08-09T00:00:00"/>
    <s v="Brokerage"/>
    <m/>
    <m/>
    <n v="20969912.069999993"/>
  </r>
  <r>
    <s v="XYZ"/>
    <n v="1"/>
    <s v="Vinay"/>
    <s v="Ahmedabad"/>
    <s v="Construction, Power &amp; Infrastructure"/>
    <x v="2"/>
    <n v="14274.76"/>
    <d v="2020-11-09T00:00:00"/>
    <s v="Brokerage"/>
    <m/>
    <m/>
    <n v="20955637.309999991"/>
  </r>
  <r>
    <s v="XYZ"/>
    <n v="1"/>
    <s v="Vinay"/>
    <s v="Ahmedabad"/>
    <s v="Construction, Power &amp; Infrastructure"/>
    <x v="2"/>
    <n v="14274.76"/>
    <d v="2021-02-09T00:00:00"/>
    <s v="Brokerage"/>
    <m/>
    <m/>
    <n v="20941362.549999993"/>
  </r>
  <r>
    <s v="XYZ"/>
    <n v="1"/>
    <s v="Vinay"/>
    <s v="Ahmedabad"/>
    <s v="Construction, Power &amp; Infrastructure"/>
    <x v="2"/>
    <n v="14274.76"/>
    <d v="2019-02-09T00:00:00"/>
    <s v="Brokerage"/>
    <m/>
    <m/>
    <n v="20927087.789999992"/>
  </r>
  <r>
    <s v="XYZ"/>
    <n v="1"/>
    <s v="Vinay"/>
    <s v="Ahmedabad"/>
    <s v="Construction, Power &amp; Infrastructure"/>
    <x v="2"/>
    <n v="14274.76"/>
    <d v="2019-02-09T00:00:00"/>
    <s v="Brokerage"/>
    <m/>
    <m/>
    <n v="20912813.029999994"/>
  </r>
  <r>
    <s v="XYZ"/>
    <n v="1"/>
    <s v="Vinay"/>
    <s v="Ahmedabad"/>
    <s v="Construction, Power &amp; Infrastructure"/>
    <x v="2"/>
    <n v="14274.76"/>
    <d v="2019-05-09T00:00:00"/>
    <s v="Brokerage"/>
    <m/>
    <m/>
    <n v="20898538.269999992"/>
  </r>
  <r>
    <s v="XYZ"/>
    <n v="1"/>
    <s v="Vinay"/>
    <s v="Ahmedabad"/>
    <s v="Construction, Power &amp; Infrastructure"/>
    <x v="2"/>
    <n v="14274.76"/>
    <d v="2019-08-09T00:00:00"/>
    <s v="Brokerage"/>
    <m/>
    <m/>
    <n v="20884263.50999999"/>
  </r>
  <r>
    <s v="XYZ"/>
    <n v="1"/>
    <s v="Vinay"/>
    <s v="Ahmedabad"/>
    <s v="Construction, Power &amp; Infrastructure"/>
    <x v="2"/>
    <n v="14274.8"/>
    <d v="2018-11-09T00:00:00"/>
    <s v="Brokerage"/>
    <m/>
    <m/>
    <n v="20869988.749999993"/>
  </r>
  <r>
    <s v="XYZ"/>
    <n v="1"/>
    <s v="Vinay"/>
    <s v="Ahmedabad"/>
    <s v="Construction, Power &amp; Infrastructure"/>
    <x v="2"/>
    <n v="22539.08"/>
    <d v="2018-08-09T00:00:00"/>
    <s v="Brokerage"/>
    <m/>
    <m/>
    <n v="20855713.989999991"/>
  </r>
  <r>
    <s v="XYZ"/>
    <n v="1"/>
    <s v="Vinay"/>
    <s v="Ahmedabad"/>
    <s v="Construction, Power &amp; Infrastructure"/>
    <x v="2"/>
    <n v="24072.23"/>
    <d v="2019-12-13T00:00:00"/>
    <s v="Brokerage"/>
    <m/>
    <m/>
    <n v="20841439.18999999"/>
  </r>
  <r>
    <s v="XYZ"/>
    <n v="1"/>
    <s v="Vinay"/>
    <s v="Ahmedabad"/>
    <s v="Construction, Power &amp; Infrastructure"/>
    <x v="2"/>
    <n v="24072.23"/>
    <d v="2020-03-13T00:00:00"/>
    <s v="Brokerage"/>
    <m/>
    <m/>
    <n v="20818900.109999992"/>
  </r>
  <r>
    <s v="XYZ"/>
    <n v="1"/>
    <s v="Vinay"/>
    <s v="Ahmedabad"/>
    <s v="Construction, Power &amp; Infrastructure"/>
    <x v="2"/>
    <n v="24072.23"/>
    <d v="2020-06-13T00:00:00"/>
    <s v="Brokerage"/>
    <m/>
    <m/>
    <n v="20794827.879999992"/>
  </r>
  <r>
    <s v="XYZ"/>
    <n v="1"/>
    <s v="Vinay"/>
    <s v="Ahmedabad"/>
    <s v="Construction, Power &amp; Infrastructure"/>
    <x v="2"/>
    <n v="24072.23"/>
    <d v="2020-09-13T00:00:00"/>
    <s v="Brokerage"/>
    <m/>
    <m/>
    <n v="20770755.649999995"/>
  </r>
  <r>
    <s v="XYZ"/>
    <n v="1"/>
    <s v="Vinay"/>
    <s v="Ahmedabad"/>
    <s v="Construction, Power &amp; Infrastructure"/>
    <x v="2"/>
    <n v="24072.23"/>
    <d v="2020-12-13T00:00:00"/>
    <s v="Brokerage"/>
    <m/>
    <m/>
    <n v="20746683.419999991"/>
  </r>
  <r>
    <s v="XYZ"/>
    <n v="1"/>
    <s v="Vinay"/>
    <s v="Ahmedabad"/>
    <s v="Construction, Power &amp; Infrastructure"/>
    <x v="2"/>
    <n v="24072.23"/>
    <d v="2019-06-13T00:00:00"/>
    <s v="Brokerage"/>
    <m/>
    <m/>
    <n v="20722611.189999994"/>
  </r>
  <r>
    <s v="XYZ"/>
    <n v="1"/>
    <s v="Vinay"/>
    <s v="Ahmedabad"/>
    <s v="Construction, Power &amp; Infrastructure"/>
    <x v="2"/>
    <n v="24072.23"/>
    <d v="2019-09-13T00:00:00"/>
    <s v="Brokerage"/>
    <m/>
    <m/>
    <n v="20698538.959999993"/>
  </r>
  <r>
    <s v="XYZ"/>
    <n v="1"/>
    <s v="Vinay"/>
    <s v="Ahmedabad"/>
    <s v="Construction, Power &amp; Infrastructure"/>
    <x v="2"/>
    <n v="24072.26"/>
    <d v="2019-03-13T00:00:00"/>
    <s v="Brokerage"/>
    <m/>
    <m/>
    <n v="20674466.729999989"/>
  </r>
  <r>
    <s v="XYZ"/>
    <n v="1"/>
    <s v="Vinay"/>
    <s v="Ahmedabad"/>
    <s v="Construction, Power &amp; Infrastructure"/>
    <x v="2"/>
    <n v="24072.26"/>
    <d v="2019-03-13T00:00:00"/>
    <s v="Brokerage"/>
    <m/>
    <m/>
    <n v="20650394.499999993"/>
  </r>
  <r>
    <s v="XYZ"/>
    <n v="1"/>
    <s v="Vinay"/>
    <s v="Ahmedabad"/>
    <s v="Construction, Power &amp; Infrastructure"/>
    <x v="2"/>
    <n v="35521.53"/>
    <d v="2018-12-13T00:00:00"/>
    <s v="Brokerage"/>
    <m/>
    <m/>
    <n v="20626322.239999991"/>
  </r>
  <r>
    <s v="XYZ"/>
    <n v="1"/>
    <s v="Vinay"/>
    <s v="Ahmedabad"/>
    <s v="Construction, Power &amp; Infrastructure"/>
    <x v="2"/>
    <n v="31816.79"/>
    <d v="2019-12-11T00:00:00"/>
    <s v="Brokerage"/>
    <m/>
    <m/>
    <n v="20602249.979999989"/>
  </r>
  <r>
    <s v="XYZ"/>
    <n v="1"/>
    <s v="Vinay"/>
    <s v="Ahmedabad"/>
    <s v="Construction, Power &amp; Infrastructure"/>
    <x v="2"/>
    <n v="31816.79"/>
    <d v="2020-03-11T00:00:00"/>
    <s v="Brokerage"/>
    <m/>
    <m/>
    <n v="20566728.449999992"/>
  </r>
  <r>
    <s v="XYZ"/>
    <n v="1"/>
    <s v="Vinay"/>
    <s v="Ahmedabad"/>
    <s v="Construction, Power &amp; Infrastructure"/>
    <x v="2"/>
    <n v="31816.79"/>
    <d v="2020-06-11T00:00:00"/>
    <s v="Brokerage"/>
    <m/>
    <m/>
    <n v="20534911.659999993"/>
  </r>
  <r>
    <s v="XYZ"/>
    <n v="1"/>
    <s v="Vinay"/>
    <s v="Ahmedabad"/>
    <s v="Construction, Power &amp; Infrastructure"/>
    <x v="2"/>
    <n v="31816.79"/>
    <d v="2020-09-11T00:00:00"/>
    <s v="Brokerage"/>
    <m/>
    <m/>
    <n v="20503094.869999994"/>
  </r>
  <r>
    <s v="XYZ"/>
    <n v="1"/>
    <s v="Vinay"/>
    <s v="Ahmedabad"/>
    <s v="Construction, Power &amp; Infrastructure"/>
    <x v="2"/>
    <n v="31816.79"/>
    <d v="2020-12-11T00:00:00"/>
    <s v="Brokerage"/>
    <m/>
    <m/>
    <n v="20471278.079999994"/>
  </r>
  <r>
    <s v="XYZ"/>
    <n v="1"/>
    <s v="Vinay"/>
    <s v="Ahmedabad"/>
    <s v="Construction, Power &amp; Infrastructure"/>
    <x v="2"/>
    <n v="31816.79"/>
    <d v="2019-09-11T00:00:00"/>
    <s v="Brokerage"/>
    <m/>
    <m/>
    <n v="20439461.289999992"/>
  </r>
  <r>
    <s v="XYZ"/>
    <n v="1"/>
    <s v="Vinay"/>
    <s v="Ahmedabad"/>
    <s v="Construction, Power &amp; Infrastructure"/>
    <x v="2"/>
    <n v="31816.79"/>
    <d v="2019-09-11T00:00:00"/>
    <s v="Brokerage"/>
    <m/>
    <m/>
    <n v="20407644.499999989"/>
  </r>
  <r>
    <s v="XYZ"/>
    <n v="1"/>
    <s v="Vinay"/>
    <s v="Ahmedabad"/>
    <s v="Construction, Power &amp; Infrastructure"/>
    <x v="2"/>
    <n v="31816.83"/>
    <d v="2019-03-11T00:00:00"/>
    <s v="Brokerage"/>
    <m/>
    <m/>
    <n v="20375827.70999999"/>
  </r>
  <r>
    <s v="XYZ"/>
    <n v="1"/>
    <s v="Vinay"/>
    <s v="Ahmedabad"/>
    <s v="Construction, Power &amp; Infrastructure"/>
    <x v="2"/>
    <n v="31816.83"/>
    <d v="2019-03-11T00:00:00"/>
    <s v="Brokerage"/>
    <m/>
    <m/>
    <n v="20344010.919999987"/>
  </r>
  <r>
    <s v="XYZ"/>
    <n v="1"/>
    <s v="Vinay"/>
    <s v="Ahmedabad"/>
    <s v="Construction, Power &amp; Infrastructure"/>
    <x v="2"/>
    <n v="31816.83"/>
    <d v="2019-03-11T00:00:00"/>
    <s v="Brokerage"/>
    <m/>
    <m/>
    <n v="20312194.089999989"/>
  </r>
  <r>
    <s v="XYZ"/>
    <n v="1"/>
    <s v="Vinay"/>
    <s v="Ahmedabad"/>
    <s v="Construction, Power &amp; Infrastructure"/>
    <x v="2"/>
    <n v="31816.83"/>
    <d v="2019-06-11T00:00:00"/>
    <s v="Brokerage"/>
    <m/>
    <m/>
    <n v="20280377.25999999"/>
  </r>
  <r>
    <s v="XYZ"/>
    <n v="1"/>
    <s v="Vinay"/>
    <s v="Ahmedabad"/>
    <s v="Construction, Power &amp; Infrastructure"/>
    <x v="2"/>
    <n v="31816.83"/>
    <d v="2019-06-11T00:00:00"/>
    <s v="Brokerage"/>
    <m/>
    <m/>
    <n v="20248560.429999989"/>
  </r>
  <r>
    <s v="XYZ"/>
    <n v="1"/>
    <s v="Vinay"/>
    <s v="Ahmedabad"/>
    <s v="Construction, Power &amp; Infrastructure"/>
    <x v="2"/>
    <n v="46888.34"/>
    <d v="2018-12-11T00:00:00"/>
    <s v="Brokerage"/>
    <m/>
    <m/>
    <n v="20216743.599999987"/>
  </r>
  <r>
    <s v="XYZ"/>
    <n v="1"/>
    <s v="Vinay"/>
    <s v="Ahmedabad"/>
    <s v="Construction, Power &amp; Infrastructure"/>
    <x v="2"/>
    <n v="46888.34"/>
    <d v="2018-12-11T00:00:00"/>
    <s v="Brokerage"/>
    <m/>
    <m/>
    <n v="20184926.769999988"/>
  </r>
  <r>
    <s v="XYZ"/>
    <n v="1"/>
    <s v="Vinay"/>
    <s v="Ahmedabad"/>
    <s v="Construction, Power &amp; Infrastructure"/>
    <x v="2"/>
    <n v="46888.34"/>
    <d v="2018-12-11T00:00:00"/>
    <s v="Brokerage"/>
    <m/>
    <m/>
    <n v="20138038.429999992"/>
  </r>
  <r>
    <s v="XYZ"/>
    <n v="1"/>
    <s v="Vinay"/>
    <s v="Ahmedabad"/>
    <s v="Construction, Power &amp; Infrastructure"/>
    <x v="2"/>
    <n v="46888.34"/>
    <d v="2018-12-11T00:00:00"/>
    <s v="Brokerage"/>
    <m/>
    <m/>
    <n v="20091150.089999996"/>
  </r>
  <r>
    <s v="XYZ"/>
    <n v="1"/>
    <s v="Vinay"/>
    <s v="Ahmedabad"/>
    <s v="Construction, Power &amp; Infrastructure"/>
    <x v="2"/>
    <n v="5712.04"/>
    <d v="2019-10-14T00:00:00"/>
    <s v="Brokerage"/>
    <m/>
    <m/>
    <n v="20044261.75"/>
  </r>
  <r>
    <s v="XYZ"/>
    <n v="1"/>
    <s v="Vinay"/>
    <s v="Ahmedabad"/>
    <s v="Construction, Power &amp; Infrastructure"/>
    <x v="2"/>
    <n v="5712.04"/>
    <d v="2020-01-14T00:00:00"/>
    <s v="Brokerage"/>
    <m/>
    <m/>
    <n v="19997373.409999996"/>
  </r>
  <r>
    <s v="XYZ"/>
    <n v="1"/>
    <s v="Vinay"/>
    <s v="Ahmedabad"/>
    <s v="Construction, Power &amp; Infrastructure"/>
    <x v="2"/>
    <n v="5712.04"/>
    <d v="2020-04-14T00:00:00"/>
    <s v="Brokerage"/>
    <m/>
    <m/>
    <n v="19991661.369999997"/>
  </r>
  <r>
    <s v="XYZ"/>
    <n v="1"/>
    <s v="Vinay"/>
    <s v="Ahmedabad"/>
    <s v="Construction, Power &amp; Infrastructure"/>
    <x v="2"/>
    <n v="5712.04"/>
    <d v="2020-07-14T00:00:00"/>
    <s v="Brokerage"/>
    <m/>
    <m/>
    <n v="19985949.329999998"/>
  </r>
  <r>
    <s v="XYZ"/>
    <n v="1"/>
    <s v="Vinay"/>
    <s v="Ahmedabad"/>
    <s v="Construction, Power &amp; Infrastructure"/>
    <x v="2"/>
    <n v="5712.04"/>
    <d v="2020-10-14T00:00:00"/>
    <s v="Brokerage"/>
    <m/>
    <m/>
    <n v="19980237.289999999"/>
  </r>
  <r>
    <s v="XYZ"/>
    <n v="1"/>
    <s v="Vinay"/>
    <s v="Ahmedabad"/>
    <s v="Construction, Power &amp; Infrastructure"/>
    <x v="2"/>
    <n v="5712.04"/>
    <d v="2021-01-14T00:00:00"/>
    <s v="Brokerage"/>
    <m/>
    <m/>
    <n v="19974525.249999996"/>
  </r>
  <r>
    <s v="XYZ"/>
    <n v="1"/>
    <s v="Vinay"/>
    <s v="Ahmedabad"/>
    <s v="Construction, Power &amp; Infrastructure"/>
    <x v="2"/>
    <n v="5712.04"/>
    <d v="2021-04-14T00:00:00"/>
    <s v="Brokerage"/>
    <m/>
    <m/>
    <n v="19968813.209999997"/>
  </r>
  <r>
    <s v="XYZ"/>
    <n v="1"/>
    <s v="Vinay"/>
    <s v="Ahmedabad"/>
    <s v="Construction, Power &amp; Infrastructure"/>
    <x v="2"/>
    <n v="5712.04"/>
    <d v="2021-07-14T00:00:00"/>
    <s v="Brokerage"/>
    <m/>
    <m/>
    <n v="19963101.169999998"/>
  </r>
  <r>
    <s v="XYZ"/>
    <n v="1"/>
    <s v="Vinay"/>
    <s v="Ahmedabad"/>
    <s v="Construction, Power &amp; Infrastructure"/>
    <x v="2"/>
    <n v="5712.04"/>
    <d v="2021-07-14T00:00:00"/>
    <s v="Brokerage"/>
    <m/>
    <m/>
    <n v="19957389.129999995"/>
  </r>
  <r>
    <s v="XYZ"/>
    <n v="1"/>
    <s v="Vinay"/>
    <s v="Ahmedabad"/>
    <s v="Construction, Power &amp; Infrastructure"/>
    <x v="2"/>
    <n v="5712.04"/>
    <d v="2021-07-14T00:00:00"/>
    <s v="Brokerage"/>
    <m/>
    <m/>
    <n v="19951677.089999996"/>
  </r>
  <r>
    <s v="XYZ"/>
    <n v="1"/>
    <s v="Vinay"/>
    <s v="Ahmedabad"/>
    <s v="Construction, Power &amp; Infrastructure"/>
    <x v="2"/>
    <n v="5712.04"/>
    <d v="2021-07-14T00:00:00"/>
    <s v="Brokerage"/>
    <m/>
    <m/>
    <n v="19945965.049999997"/>
  </r>
  <r>
    <s v="XYZ"/>
    <n v="1"/>
    <s v="Vinay"/>
    <s v="Ahmedabad"/>
    <s v="Construction, Power &amp; Infrastructure"/>
    <x v="2"/>
    <n v="5712.04"/>
    <d v="2018-10-14T00:00:00"/>
    <s v="Brokerage"/>
    <m/>
    <m/>
    <n v="19940253.009999998"/>
  </r>
  <r>
    <s v="XYZ"/>
    <n v="1"/>
    <s v="Vinay"/>
    <s v="Ahmedabad"/>
    <s v="Construction, Power &amp; Infrastructure"/>
    <x v="2"/>
    <n v="5712.04"/>
    <d v="2019-01-14T00:00:00"/>
    <s v="Brokerage"/>
    <m/>
    <m/>
    <n v="19934540.969999999"/>
  </r>
  <r>
    <s v="XYZ"/>
    <n v="1"/>
    <s v="Vinay"/>
    <s v="Ahmedabad"/>
    <s v="Construction, Power &amp; Infrastructure"/>
    <x v="2"/>
    <n v="5712.04"/>
    <d v="2019-04-14T00:00:00"/>
    <s v="Brokerage"/>
    <m/>
    <m/>
    <n v="19928828.929999996"/>
  </r>
  <r>
    <s v="XYZ"/>
    <n v="1"/>
    <s v="Vinay"/>
    <s v="Ahmedabad"/>
    <s v="Construction, Power &amp; Infrastructure"/>
    <x v="2"/>
    <n v="5712.04"/>
    <d v="2019-07-14T00:00:00"/>
    <s v="Brokerage"/>
    <m/>
    <m/>
    <n v="19923116.889999997"/>
  </r>
  <r>
    <s v="XYZ"/>
    <n v="1"/>
    <s v="Vinay"/>
    <s v="Ahmedabad"/>
    <s v="Construction, Power &amp; Infrastructure"/>
    <x v="2"/>
    <n v="15832.08"/>
    <d v="2018-07-14T00:00:00"/>
    <s v="Brokerage"/>
    <m/>
    <m/>
    <n v="19917404.849999994"/>
  </r>
  <r>
    <s v="XYZ"/>
    <n v="1"/>
    <s v="Vinay"/>
    <s v="Ahmedabad"/>
    <s v="Construction, Power &amp; Infrastructure"/>
    <x v="2"/>
    <n v="11198.33"/>
    <d v="2021-07-14T00:00:00"/>
    <s v="Brokerage"/>
    <m/>
    <m/>
    <n v="19911692.809999995"/>
  </r>
  <r>
    <s v="XYZ"/>
    <n v="1"/>
    <s v="Vinay"/>
    <s v="Ahmedabad"/>
    <s v="Construction, Power &amp; Infrastructure"/>
    <x v="2"/>
    <n v="11279.55"/>
    <d v="2020-01-14T00:00:00"/>
    <s v="Brokerage"/>
    <m/>
    <m/>
    <n v="19895860.729999997"/>
  </r>
  <r>
    <s v="XYZ"/>
    <n v="1"/>
    <s v="Vinay"/>
    <s v="Ahmedabad"/>
    <s v="Construction, Power &amp; Infrastructure"/>
    <x v="2"/>
    <n v="11279.55"/>
    <d v="2020-04-14T00:00:00"/>
    <s v="Brokerage"/>
    <m/>
    <m/>
    <n v="19884662.399999999"/>
  </r>
  <r>
    <s v="XYZ"/>
    <n v="1"/>
    <s v="Vinay"/>
    <s v="Ahmedabad"/>
    <s v="Construction, Power &amp; Infrastructure"/>
    <x v="2"/>
    <n v="11279.55"/>
    <d v="2020-07-14T00:00:00"/>
    <s v="Brokerage"/>
    <m/>
    <m/>
    <n v="19873382.849999994"/>
  </r>
  <r>
    <s v="XYZ"/>
    <n v="1"/>
    <s v="Vinay"/>
    <s v="Ahmedabad"/>
    <s v="Construction, Power &amp; Infrastructure"/>
    <x v="2"/>
    <n v="11279.55"/>
    <d v="2020-10-14T00:00:00"/>
    <s v="Brokerage"/>
    <m/>
    <m/>
    <n v="19862103.299999997"/>
  </r>
  <r>
    <s v="XYZ"/>
    <n v="1"/>
    <s v="Vinay"/>
    <s v="Ahmedabad"/>
    <s v="Construction, Power &amp; Infrastructure"/>
    <x v="2"/>
    <n v="11279.55"/>
    <d v="2021-01-14T00:00:00"/>
    <s v="Brokerage"/>
    <m/>
    <m/>
    <n v="19850823.749999996"/>
  </r>
  <r>
    <s v="XYZ"/>
    <n v="1"/>
    <s v="Vinay"/>
    <s v="Ahmedabad"/>
    <s v="Construction, Power &amp; Infrastructure"/>
    <x v="2"/>
    <n v="11279.55"/>
    <d v="2021-04-14T00:00:00"/>
    <s v="Brokerage"/>
    <m/>
    <m/>
    <n v="19839544.199999996"/>
  </r>
  <r>
    <s v="XYZ"/>
    <n v="1"/>
    <s v="Vinay"/>
    <s v="Ahmedabad"/>
    <s v="Construction, Power &amp; Infrastructure"/>
    <x v="2"/>
    <n v="11279.55"/>
    <d v="2018-10-14T00:00:00"/>
    <s v="Brokerage"/>
    <m/>
    <m/>
    <n v="19828264.649999995"/>
  </r>
  <r>
    <s v="XYZ"/>
    <n v="1"/>
    <s v="Vinay"/>
    <s v="Ahmedabad"/>
    <s v="Construction, Power &amp; Infrastructure"/>
    <x v="2"/>
    <n v="11279.55"/>
    <d v="2019-01-14T00:00:00"/>
    <s v="Brokerage"/>
    <m/>
    <m/>
    <n v="19816985.099999994"/>
  </r>
  <r>
    <s v="XYZ"/>
    <n v="1"/>
    <s v="Vinay"/>
    <s v="Ahmedabad"/>
    <s v="Construction, Power &amp; Infrastructure"/>
    <x v="2"/>
    <n v="11279.55"/>
    <d v="2019-04-14T00:00:00"/>
    <s v="Brokerage"/>
    <m/>
    <m/>
    <n v="19805705.549999997"/>
  </r>
  <r>
    <s v="XYZ"/>
    <n v="1"/>
    <s v="Vinay"/>
    <s v="Ahmedabad"/>
    <s v="Construction, Power &amp; Infrastructure"/>
    <x v="2"/>
    <n v="11279.55"/>
    <d v="2019-07-14T00:00:00"/>
    <s v="Brokerage"/>
    <m/>
    <m/>
    <n v="19794425.999999993"/>
  </r>
  <r>
    <s v="XYZ"/>
    <n v="1"/>
    <s v="Vinay"/>
    <s v="Ahmedabad"/>
    <s v="Construction, Power &amp; Infrastructure"/>
    <x v="2"/>
    <n v="11279.55"/>
    <d v="2019-10-14T00:00:00"/>
    <s v="Brokerage"/>
    <m/>
    <m/>
    <n v="19783146.449999996"/>
  </r>
  <r>
    <s v="XYZ"/>
    <n v="1"/>
    <s v="Vinay"/>
    <s v="Ahmedabad"/>
    <s v="Construction, Power &amp; Infrastructure"/>
    <x v="2"/>
    <n v="27256.2"/>
    <d v="2018-07-14T00:00:00"/>
    <s v="Brokerage"/>
    <m/>
    <m/>
    <n v="19771866.899999995"/>
  </r>
  <r>
    <s v="XYZ"/>
    <n v="1"/>
    <s v="Vinay"/>
    <s v="Ahmedabad"/>
    <s v="Construction, Power &amp; Infrastructure"/>
    <x v="2"/>
    <n v="2426.0300000000002"/>
    <d v="2020-12-14T00:00:00"/>
    <s v="Brokerage"/>
    <m/>
    <m/>
    <n v="19760587.349999994"/>
  </r>
  <r>
    <s v="XYZ"/>
    <n v="1"/>
    <s v="Vinay"/>
    <s v="Ahmedabad"/>
    <s v="Construction, Power &amp; Infrastructure"/>
    <x v="2"/>
    <n v="2426.06"/>
    <d v="2019-12-14T00:00:00"/>
    <s v="Brokerage"/>
    <m/>
    <m/>
    <n v="19733331.149999995"/>
  </r>
  <r>
    <s v="XYZ"/>
    <n v="1"/>
    <s v="Vinay"/>
    <s v="Ahmedabad"/>
    <s v="Construction, Power &amp; Infrastructure"/>
    <x v="2"/>
    <n v="2426.06"/>
    <d v="2020-03-14T00:00:00"/>
    <s v="Brokerage"/>
    <m/>
    <m/>
    <n v="19730905.119999997"/>
  </r>
  <r>
    <s v="XYZ"/>
    <n v="1"/>
    <s v="Vinay"/>
    <s v="Ahmedabad"/>
    <s v="Construction, Power &amp; Infrastructure"/>
    <x v="2"/>
    <n v="2426.06"/>
    <d v="2020-06-14T00:00:00"/>
    <s v="Brokerage"/>
    <m/>
    <m/>
    <n v="19728479.059999995"/>
  </r>
  <r>
    <s v="XYZ"/>
    <n v="1"/>
    <s v="Vinay"/>
    <s v="Ahmedabad"/>
    <s v="Construction, Power &amp; Infrastructure"/>
    <x v="2"/>
    <n v="2426.06"/>
    <d v="2020-09-14T00:00:00"/>
    <s v="Brokerage"/>
    <m/>
    <m/>
    <n v="19726052.999999993"/>
  </r>
  <r>
    <s v="XYZ"/>
    <n v="1"/>
    <s v="Vinay"/>
    <s v="Ahmedabad"/>
    <s v="Construction, Power &amp; Infrastructure"/>
    <x v="2"/>
    <n v="2426.06"/>
    <d v="2019-03-14T00:00:00"/>
    <s v="Brokerage"/>
    <m/>
    <m/>
    <n v="19723626.939999994"/>
  </r>
  <r>
    <s v="XYZ"/>
    <n v="1"/>
    <s v="Vinay"/>
    <s v="Ahmedabad"/>
    <s v="Construction, Power &amp; Infrastructure"/>
    <x v="2"/>
    <n v="2426.06"/>
    <d v="2019-06-14T00:00:00"/>
    <s v="Brokerage"/>
    <m/>
    <m/>
    <n v="19721200.879999995"/>
  </r>
  <r>
    <s v="XYZ"/>
    <n v="1"/>
    <s v="Vinay"/>
    <s v="Ahmedabad"/>
    <s v="Construction, Power &amp; Infrastructure"/>
    <x v="2"/>
    <n v="2426.06"/>
    <d v="2019-09-14T00:00:00"/>
    <s v="Brokerage"/>
    <m/>
    <m/>
    <n v="19718774.819999993"/>
  </r>
  <r>
    <s v="XYZ"/>
    <n v="1"/>
    <s v="Vinay"/>
    <s v="Ahmedabad"/>
    <s v="Construction, Power &amp; Infrastructure"/>
    <x v="2"/>
    <n v="6203.49"/>
    <d v="2018-12-14T00:00:00"/>
    <s v="Brokerage"/>
    <m/>
    <m/>
    <n v="19716348.759999994"/>
  </r>
  <r>
    <s v="XYZ"/>
    <n v="11"/>
    <s v="Raju Kumar"/>
    <s v="Ahmedabad"/>
    <s v="Construction, Power &amp; Infrastructure"/>
    <x v="2"/>
    <n v="137712.39000000001"/>
    <d v="2019-06-26T00:00:00"/>
    <s v="Brokerage"/>
    <m/>
    <m/>
    <n v="19713922.699999996"/>
  </r>
  <r>
    <s v="XYZ"/>
    <n v="1"/>
    <s v="Vinay"/>
    <s v="Ahmedabad"/>
    <s v="Construction, Power &amp; Infrastructure"/>
    <x v="2"/>
    <n v="21929.45"/>
    <d v="2019-03-01T00:00:00"/>
    <s v="Brokerage"/>
    <m/>
    <m/>
    <n v="19707719.209999993"/>
  </r>
  <r>
    <s v="XYZ"/>
    <n v="1"/>
    <s v="Vinay"/>
    <s v="Ahmedabad"/>
    <s v="Construction, Power &amp; Infrastructure"/>
    <x v="2"/>
    <n v="55777.3"/>
    <d v="2016-08-29T00:00:00"/>
    <s v="Brokerage"/>
    <m/>
    <m/>
    <n v="19570006.819999993"/>
  </r>
  <r>
    <s v="XYZ"/>
    <n v="1"/>
    <s v="Vinay"/>
    <s v="Ahmedabad"/>
    <s v="Construction, Power &amp; Infrastructure"/>
    <x v="2"/>
    <n v="101109.75"/>
    <d v="2018-08-25T00:00:00"/>
    <s v="Brokerage"/>
    <m/>
    <m/>
    <n v="19548077.369999994"/>
  </r>
  <r>
    <s v="XYZ"/>
    <n v="1"/>
    <s v="Vinay"/>
    <s v="Ahmedabad"/>
    <s v="Construction, Power &amp; Infrastructure"/>
    <x v="1"/>
    <n v="31589.25"/>
    <d v="2017-12-23T00:00:00"/>
    <s v="Brokerage"/>
    <m/>
    <m/>
    <n v="19492300.069999997"/>
  </r>
  <r>
    <s v="XYZ"/>
    <n v="1"/>
    <s v="Vinay"/>
    <s v="Ahmedabad"/>
    <s v="Construction, Power &amp; Infrastructure"/>
    <x v="1"/>
    <n v="31589.25"/>
    <d v="2018-03-23T00:00:00"/>
    <s v="Brokerage"/>
    <m/>
    <m/>
    <n v="19391190.319999997"/>
  </r>
  <r>
    <s v="XYZ"/>
    <n v="1"/>
    <s v="Vinay"/>
    <s v="Ahmedabad"/>
    <s v="Construction, Power &amp; Infrastructure"/>
    <x v="1"/>
    <n v="31589.25"/>
    <d v="2018-06-23T00:00:00"/>
    <s v="Brokerage"/>
    <m/>
    <m/>
    <n v="19359601.069999997"/>
  </r>
  <r>
    <s v="XYZ"/>
    <n v="1"/>
    <s v="Vinay"/>
    <s v="Ahmedabad"/>
    <s v="Construction, Power &amp; Infrastructure"/>
    <x v="1"/>
    <n v="31589.25"/>
    <d v="2018-09-23T00:00:00"/>
    <s v="Brokerage"/>
    <m/>
    <m/>
    <n v="19328011.819999997"/>
  </r>
  <r>
    <s v="XYZ"/>
    <n v="1"/>
    <s v="Vinay"/>
    <s v="Ahmedabad"/>
    <s v="Construction, Power &amp; Infrastructure"/>
    <x v="1"/>
    <n v="31589.25"/>
    <d v="2018-12-23T00:00:00"/>
    <s v="Brokerage"/>
    <m/>
    <m/>
    <n v="19296422.569999997"/>
  </r>
  <r>
    <s v="XYZ"/>
    <n v="1"/>
    <s v="Vinay"/>
    <s v="Ahmedabad"/>
    <s v="Construction, Power &amp; Infrastructure"/>
    <x v="1"/>
    <n v="31589.25"/>
    <d v="2019-03-23T00:00:00"/>
    <s v="Brokerage"/>
    <m/>
    <m/>
    <n v="19264833.319999997"/>
  </r>
  <r>
    <s v="XYZ"/>
    <n v="1"/>
    <s v="Vinay"/>
    <s v="Ahmedabad"/>
    <s v="Construction, Power &amp; Infrastructure"/>
    <x v="1"/>
    <n v="31589.3"/>
    <d v="2016-12-23T00:00:00"/>
    <s v="Brokerage"/>
    <m/>
    <m/>
    <n v="19233244.069999997"/>
  </r>
  <r>
    <s v="XYZ"/>
    <n v="1"/>
    <s v="Vinay"/>
    <s v="Ahmedabad"/>
    <s v="Construction, Power &amp; Infrastructure"/>
    <x v="1"/>
    <n v="31589.3"/>
    <d v="2017-03-23T00:00:00"/>
    <s v="Brokerage"/>
    <m/>
    <m/>
    <n v="19201654.819999997"/>
  </r>
  <r>
    <s v="XYZ"/>
    <n v="1"/>
    <s v="Vinay"/>
    <s v="Ahmedabad"/>
    <s v="Construction, Power &amp; Infrastructure"/>
    <x v="1"/>
    <n v="31589.3"/>
    <d v="2017-06-23T00:00:00"/>
    <s v="Brokerage"/>
    <m/>
    <m/>
    <n v="19170065.519999996"/>
  </r>
  <r>
    <s v="XYZ"/>
    <n v="1"/>
    <s v="Vinay"/>
    <s v="Ahmedabad"/>
    <s v="Construction, Power &amp; Infrastructure"/>
    <x v="1"/>
    <n v="31589.3"/>
    <d v="2017-09-23T00:00:00"/>
    <s v="Brokerage"/>
    <m/>
    <m/>
    <n v="19138476.219999995"/>
  </r>
  <r>
    <s v="XYZ"/>
    <n v="1"/>
    <s v="Vinay"/>
    <s v="Ahmedabad"/>
    <s v="Construction, Power &amp; Infrastructure"/>
    <x v="1"/>
    <n v="183374.9"/>
    <d v="2016-09-23T00:00:00"/>
    <s v="Brokerage"/>
    <m/>
    <m/>
    <n v="19106886.919999998"/>
  </r>
  <r>
    <s v="XYZ"/>
    <n v="1"/>
    <s v="Vinay"/>
    <s v="Ahmedabad"/>
    <s v="Construction, Power &amp; Infrastructure"/>
    <x v="1"/>
    <n v="0"/>
    <m/>
    <s v="Brokerage "/>
    <m/>
    <m/>
    <n v="19075297.619999994"/>
  </r>
  <r>
    <s v="XYZ"/>
    <n v="1"/>
    <s v="Vinay"/>
    <s v="Ahmedabad"/>
    <s v="Construction, Power &amp; Infrastructure"/>
    <x v="1"/>
    <n v="0"/>
    <m/>
    <s v="Brokerage "/>
    <m/>
    <m/>
    <n v="18891922.720000006"/>
  </r>
  <r>
    <s v="XYZ"/>
    <n v="1"/>
    <s v="Vinay"/>
    <s v="Ahmedabad"/>
    <s v="Construction, Power &amp; Infrastructure"/>
    <x v="1"/>
    <n v="0"/>
    <m/>
    <s v="Brokerage "/>
    <m/>
    <m/>
    <n v="18891922.720000006"/>
  </r>
  <r>
    <s v="XYZ"/>
    <n v="1"/>
    <s v="Vinay"/>
    <s v="Ahmedabad"/>
    <s v="Construction, Power &amp; Infrastructure"/>
    <x v="2"/>
    <n v="10118.39"/>
    <d v="2017-10-21T00:00:00"/>
    <s v="Brokerage"/>
    <m/>
    <m/>
    <n v="18891922.720000006"/>
  </r>
  <r>
    <s v="XYZ"/>
    <n v="1"/>
    <s v="Vinay"/>
    <s v="Ahmedabad"/>
    <s v="Construction, Power &amp; Infrastructure"/>
    <x v="2"/>
    <n v="2254.63"/>
    <d v="2017-10-21T00:00:00"/>
    <s v="Brokerage"/>
    <m/>
    <m/>
    <n v="18891922.720000006"/>
  </r>
  <r>
    <s v="XYZ"/>
    <n v="11"/>
    <s v="Raju Kumar"/>
    <s v="Ahmedabad"/>
    <s v="Construction, Power &amp; Infrastructure"/>
    <x v="2"/>
    <n v="0"/>
    <d v="2015-10-13T00:00:00"/>
    <s v="Brokerage"/>
    <m/>
    <m/>
    <n v="18881804.330000006"/>
  </r>
  <r>
    <s v="XYZ"/>
    <n v="11"/>
    <s v="Raju Kumar"/>
    <s v="Ahmedabad"/>
    <s v="Construction, Power &amp; Infrastructure"/>
    <x v="2"/>
    <n v="0"/>
    <d v="2017-05-19T00:00:00"/>
    <s v="Brokerage"/>
    <m/>
    <m/>
    <n v="18879549.700000003"/>
  </r>
  <r>
    <s v="XYZ"/>
    <n v="1"/>
    <s v="Vinay"/>
    <s v="Ahmedabad"/>
    <s v="Liability"/>
    <x v="2"/>
    <n v="118750"/>
    <d v="2018-05-29T00:00:00"/>
    <s v="Brokerage"/>
    <m/>
    <m/>
    <n v="18879549.700000003"/>
  </r>
  <r>
    <s v="XYZ"/>
    <n v="1"/>
    <s v="Vinay"/>
    <s v="Ahmedabad"/>
    <s v="Construction, Power &amp; Infrastructure"/>
    <x v="1"/>
    <n v="93516.75"/>
    <d v="2020-05-07T00:00:00"/>
    <s v="Brokerage"/>
    <m/>
    <m/>
    <n v="18879549.700000003"/>
  </r>
  <r>
    <s v="XYZ"/>
    <n v="1"/>
    <s v="Vinay"/>
    <s v="Ahmedabad"/>
    <s v="Construction, Power &amp; Infrastructure"/>
    <x v="1"/>
    <n v="93516.75"/>
    <d v="2020-05-07T00:00:00"/>
    <s v="Brokerage"/>
    <m/>
    <m/>
    <n v="18760799.700000007"/>
  </r>
  <r>
    <s v="XYZ"/>
    <n v="1"/>
    <s v="Vinay"/>
    <s v="Ahmedabad"/>
    <s v="Construction, Power &amp; Infrastructure"/>
    <x v="1"/>
    <n v="93516.75"/>
    <d v="2020-05-07T00:00:00"/>
    <s v="Brokerage"/>
    <m/>
    <m/>
    <n v="18667282.950000007"/>
  </r>
  <r>
    <s v="XYZ"/>
    <n v="1"/>
    <s v="Vinay"/>
    <s v="Ahmedabad"/>
    <s v="Construction, Power &amp; Infrastructure"/>
    <x v="1"/>
    <n v="93517.25"/>
    <d v="2020-01-25T00:00:00"/>
    <s v="Brokerage"/>
    <m/>
    <m/>
    <n v="18573766.200000007"/>
  </r>
  <r>
    <s v="XYZ"/>
    <n v="1"/>
    <s v="Vinay"/>
    <s v="Ahmedabad"/>
    <s v="Construction, Power &amp; Infrastructure"/>
    <x v="1"/>
    <n v="100710.88"/>
    <d v="2018-12-09T00:00:00"/>
    <s v="Brokerage"/>
    <m/>
    <m/>
    <n v="18480249.45000001"/>
  </r>
  <r>
    <s v="XYZ"/>
    <n v="1"/>
    <s v="Vinay"/>
    <s v="Ahmedabad"/>
    <s v="Construction, Power &amp; Infrastructure"/>
    <x v="1"/>
    <n v="100710.88"/>
    <d v="2019-03-22T00:00:00"/>
    <s v="Brokerage"/>
    <m/>
    <m/>
    <n v="18386732.20000001"/>
  </r>
  <r>
    <s v="XYZ"/>
    <n v="1"/>
    <s v="Vinay"/>
    <s v="Ahmedabad"/>
    <s v="Construction, Power &amp; Infrastructure"/>
    <x v="1"/>
    <n v="100710.88"/>
    <d v="2019-07-03T00:00:00"/>
    <s v="Brokerage"/>
    <m/>
    <m/>
    <n v="18286021.320000011"/>
  </r>
  <r>
    <s v="XYZ"/>
    <n v="1"/>
    <s v="Vinay"/>
    <s v="Ahmedabad"/>
    <s v="Construction, Power &amp; Infrastructure"/>
    <x v="1"/>
    <n v="100710.88"/>
    <d v="2019-10-14T00:00:00"/>
    <s v="Brokerage"/>
    <m/>
    <m/>
    <n v="18185310.440000013"/>
  </r>
  <r>
    <s v="XYZ"/>
    <n v="1"/>
    <s v="Vinay"/>
    <s v="Ahmedabad"/>
    <s v="Construction, Power &amp; Infrastructure"/>
    <x v="1"/>
    <n v="129485.38"/>
    <d v="2018-08-28T00:00:00"/>
    <s v="Brokerage"/>
    <m/>
    <m/>
    <n v="18084599.560000017"/>
  </r>
  <r>
    <s v="XYZ"/>
    <n v="1"/>
    <s v="Vinay"/>
    <s v="Ahmedabad"/>
    <s v="Construction, Power &amp; Infrastructure"/>
    <x v="2"/>
    <n v="53711"/>
    <d v="2018-12-06T00:00:00"/>
    <s v="Brokerage"/>
    <m/>
    <m/>
    <n v="17983888.680000015"/>
  </r>
  <r>
    <s v="XYZ"/>
    <n v="1"/>
    <s v="Vinay"/>
    <s v="Ahmedabad"/>
    <s v="Construction, Power &amp; Infrastructure"/>
    <x v="2"/>
    <n v="49576"/>
    <d v="2019-03-26T00:00:00"/>
    <s v="Brokerage"/>
    <m/>
    <m/>
    <n v="17854403.300000016"/>
  </r>
  <r>
    <s v="XYZ"/>
    <n v="1"/>
    <s v="Vinay"/>
    <s v="Ahmedabad"/>
    <s v="Construction, Power &amp; Infrastructure"/>
    <x v="2"/>
    <n v="0"/>
    <d v="2016-09-21T00:00:00"/>
    <s v="Brokerage"/>
    <m/>
    <m/>
    <n v="17800692.300000019"/>
  </r>
  <r>
    <s v="XYZ"/>
    <n v="1"/>
    <s v="Vinay"/>
    <s v="Ahmedabad"/>
    <s v="Construction, Power &amp; Infrastructure"/>
    <x v="2"/>
    <m/>
    <d v="2018-09-21T00:00:00"/>
    <s v="Brokerage "/>
    <m/>
    <m/>
    <n v="17751116.300000019"/>
  </r>
  <r>
    <s v="XYZ"/>
    <n v="1"/>
    <s v="Vinay"/>
    <s v="Ahmedabad"/>
    <s v="Construction, Power &amp; Infrastructure"/>
    <x v="2"/>
    <m/>
    <d v="2018-12-21T00:00:00"/>
    <s v="Brokerage "/>
    <m/>
    <m/>
    <n v="17751116.300000019"/>
  </r>
  <r>
    <s v="XYZ"/>
    <n v="1"/>
    <s v="Vinay"/>
    <s v="Ahmedabad"/>
    <s v="Construction, Power &amp; Infrastructure"/>
    <x v="2"/>
    <n v="64971"/>
    <d v="2018-12-01T00:00:00"/>
    <s v="Brokerage"/>
    <m/>
    <m/>
    <n v="17751116.300000019"/>
  </r>
  <r>
    <s v="SRE"/>
    <n v="1"/>
    <s v="Vinay"/>
    <s v="Ahmedabad"/>
    <s v="Marine"/>
    <x v="0"/>
    <n v="66188.759999999995"/>
    <d v="2019-06-30T00:00:00"/>
    <s v="Brokerage"/>
    <m/>
    <m/>
    <n v="17751116.300000019"/>
  </r>
  <r>
    <s v="SRE"/>
    <n v="1"/>
    <s v="Vinay"/>
    <s v="Ahmedabad"/>
    <s v="Marine"/>
    <x v="2"/>
    <n v="37754.15"/>
    <d v="2018-06-30T00:00:00"/>
    <s v="Brokerage"/>
    <m/>
    <m/>
    <n v="17686145.300000019"/>
  </r>
  <r>
    <s v="SRE"/>
    <n v="1"/>
    <s v="Vinay"/>
    <s v="Ahmedabad"/>
    <s v="Property / BI"/>
    <x v="0"/>
    <n v="48325.760000000002"/>
    <d v="2019-09-01T00:00:00"/>
    <s v="Brokerage"/>
    <m/>
    <m/>
    <n v="17619956.540000021"/>
  </r>
  <r>
    <s v="SRE"/>
    <n v="1"/>
    <s v="Vinay"/>
    <s v="Ahmedabad"/>
    <s v="Property / BI"/>
    <x v="0"/>
    <n v="5763.57"/>
    <d v="2018-09-01T00:00:00"/>
    <s v="Brokerage"/>
    <m/>
    <m/>
    <n v="17582202.390000019"/>
  </r>
  <r>
    <s v="SRE"/>
    <n v="1"/>
    <s v="Vinay"/>
    <s v="Ahmedabad"/>
    <s v="Property / BI"/>
    <x v="0"/>
    <n v="5721.71"/>
    <d v="2018-09-01T00:00:00"/>
    <s v="Brokerage"/>
    <m/>
    <m/>
    <n v="17533876.630000018"/>
  </r>
  <r>
    <s v="SRE"/>
    <n v="5"/>
    <s v="Juli"/>
    <s v="Ahmedabad"/>
    <s v="Marine"/>
    <x v="0"/>
    <n v="50101.73"/>
    <d v="2018-06-30T00:00:00"/>
    <s v="Brokerage"/>
    <m/>
    <m/>
    <n v="17528113.060000017"/>
  </r>
  <r>
    <s v="SRE"/>
    <n v="1"/>
    <s v="Vinay"/>
    <s v="Ahmedabad"/>
    <s v="Energy"/>
    <x v="0"/>
    <n v="2940.49"/>
    <d v="2018-01-12T00:00:00"/>
    <s v="Brokerage"/>
    <m/>
    <m/>
    <n v="17522391.350000016"/>
  </r>
  <r>
    <s v="SRE"/>
    <n v="1"/>
    <s v="Vinay"/>
    <s v="Ahmedabad"/>
    <s v="Energy"/>
    <x v="0"/>
    <n v="3073.94"/>
    <d v="2019-01-12T00:00:00"/>
    <s v="Brokerage"/>
    <m/>
    <m/>
    <n v="17472289.62000002"/>
  </r>
  <r>
    <s v="SRE"/>
    <n v="1"/>
    <s v="Vinay"/>
    <s v="Ahmedabad"/>
    <s v="Marine"/>
    <x v="2"/>
    <n v="330"/>
    <d v="2018-01-16T00:00:00"/>
    <s v="Brokerage"/>
    <m/>
    <m/>
    <n v="17469349.130000018"/>
  </r>
  <r>
    <s v="SRE"/>
    <n v="1"/>
    <s v="Vinay"/>
    <s v="Ahmedabad"/>
    <s v="Property / BI"/>
    <x v="0"/>
    <n v="20327.63"/>
    <d v="2019-09-01T00:00:00"/>
    <s v="Brokerage"/>
    <m/>
    <m/>
    <n v="17466275.19000002"/>
  </r>
  <r>
    <s v="SRE"/>
    <n v="1"/>
    <s v="Vinay"/>
    <s v="Ahmedabad"/>
    <s v="Property / BI"/>
    <x v="0"/>
    <n v="2164.3000000000002"/>
    <d v="2018-09-01T00:00:00"/>
    <s v="Brokerage"/>
    <m/>
    <m/>
    <n v="17465945.19000002"/>
  </r>
  <r>
    <s v="SRE"/>
    <n v="1"/>
    <s v="Vinay"/>
    <s v="Ahmedabad"/>
    <s v="Property / BI"/>
    <x v="0"/>
    <n v="27258.799999999999"/>
    <d v="2019-09-01T00:00:00"/>
    <s v="Brokerage"/>
    <m/>
    <m/>
    <n v="17445617.560000017"/>
  </r>
  <r>
    <s v="SRE"/>
    <n v="1"/>
    <s v="Vinay"/>
    <s v="Ahmedabad"/>
    <s v="Property / BI"/>
    <x v="0"/>
    <n v="5105.2"/>
    <d v="2018-09-01T00:00:00"/>
    <s v="Brokerage"/>
    <m/>
    <m/>
    <n v="17443453.26000002"/>
  </r>
  <r>
    <s v="SRE"/>
    <n v="1"/>
    <s v="Vinay"/>
    <s v="Ahmedabad"/>
    <s v="Small Medium Enterpries (SME)"/>
    <x v="2"/>
    <n v="95.85"/>
    <d v="2020-01-17T00:00:00"/>
    <s v="Brokerage"/>
    <m/>
    <m/>
    <n v="17416194.46000002"/>
  </r>
  <r>
    <s v="SRE"/>
    <n v="1"/>
    <s v="Vinay"/>
    <s v="Ahmedabad"/>
    <s v="Property / BI"/>
    <x v="0"/>
    <n v="153.76"/>
    <d v="2018-09-01T00:00:00"/>
    <s v="Brokerage"/>
    <m/>
    <m/>
    <n v="17411089.26000002"/>
  </r>
  <r>
    <s v="SRE"/>
    <n v="1"/>
    <s v="Vinay"/>
    <s v="Ahmedabad"/>
    <s v="Property / BI"/>
    <x v="0"/>
    <n v="3842.38"/>
    <d v="2018-09-01T00:00:00"/>
    <s v="Brokerage"/>
    <m/>
    <m/>
    <n v="17410993.410000019"/>
  </r>
  <r>
    <s v="SRE"/>
    <n v="1"/>
    <s v="Vinay"/>
    <s v="Ahmedabad"/>
    <s v="Small Medium Enterpries (SME)"/>
    <x v="0"/>
    <n v="3300"/>
    <d v="2019-09-12T00:00:00"/>
    <s v="Brokerage"/>
    <m/>
    <m/>
    <n v="17410839.650000021"/>
  </r>
  <r>
    <s v="SRE"/>
    <n v="1"/>
    <s v="Vinay"/>
    <s v="Ahmedabad"/>
    <s v="Marine"/>
    <x v="0"/>
    <n v="7424.84"/>
    <d v="2018-11-01T00:00:00"/>
    <s v="Brokerage"/>
    <m/>
    <m/>
    <n v="17406997.270000018"/>
  </r>
  <r>
    <s v="SRE"/>
    <n v="1"/>
    <s v="Vinay"/>
    <s v="Ahmedabad"/>
    <s v="Marine"/>
    <x v="0"/>
    <n v="55687.5"/>
    <d v="2017-11-01T00:00:00"/>
    <s v="Brokerage"/>
    <m/>
    <m/>
    <n v="17403697.270000018"/>
  </r>
  <r>
    <s v="SRE"/>
    <n v="5"/>
    <s v="Juli"/>
    <s v="Ahmedabad"/>
    <s v="Marine"/>
    <x v="0"/>
    <n v="8745.18"/>
    <d v="2018-09-12T00:00:00"/>
    <s v="Brokerage"/>
    <m/>
    <m/>
    <n v="17396272.430000018"/>
  </r>
  <r>
    <s v="SRE"/>
    <n v="9"/>
    <s v="Manish Sharma"/>
    <s v="Ahmedabad"/>
    <s v="Motor"/>
    <x v="2"/>
    <n v="10578.39"/>
    <d v="2019-02-15T00:00:00"/>
    <s v="Brokerage"/>
    <m/>
    <m/>
    <n v="17340584.930000015"/>
  </r>
  <r>
    <s v="SRE"/>
    <n v="1"/>
    <s v="Vinay"/>
    <s v="Ahmedabad"/>
    <s v="Property / BI"/>
    <x v="0"/>
    <n v="10279.51"/>
    <d v="2019-09-01T00:00:00"/>
    <s v="Brokerage"/>
    <m/>
    <m/>
    <n v="17331839.750000015"/>
  </r>
  <r>
    <s v="SRE"/>
    <n v="1"/>
    <s v="Vinay"/>
    <s v="Ahmedabad"/>
    <s v="Property / BI"/>
    <x v="0"/>
    <n v="610.77"/>
    <d v="2018-09-01T00:00:00"/>
    <s v="Brokerage"/>
    <m/>
    <m/>
    <n v="17321261.360000014"/>
  </r>
  <r>
    <s v="SRE"/>
    <n v="12"/>
    <s v="Shivani Sharma"/>
    <s v="Ahmedabad"/>
    <s v="Global Client Network (GNB Inward)"/>
    <x v="0"/>
    <n v="25000"/>
    <d v="2018-03-09T00:00:00"/>
    <s v="Brokerage"/>
    <m/>
    <m/>
    <n v="17310981.850000016"/>
  </r>
  <r>
    <s v="SRE"/>
    <n v="3"/>
    <s v="Animesh Rawat"/>
    <s v="Ahmedabad"/>
    <s v="Global Client Network (GNB Inward)"/>
    <x v="0"/>
    <n v="23750"/>
    <d v="2019-03-09T00:00:00"/>
    <s v="Brokerage"/>
    <m/>
    <m/>
    <n v="17310371.080000017"/>
  </r>
  <r>
    <s v="SRE"/>
    <n v="13"/>
    <s v="Vididt Saha"/>
    <s v="Ahmedabad"/>
    <s v="Employee Benefits (EB)"/>
    <x v="2"/>
    <n v="0"/>
    <d v="2018-11-10T00:00:00"/>
    <s v="Brokerage"/>
    <m/>
    <m/>
    <n v="17285371.080000017"/>
  </r>
  <r>
    <s v="SRE"/>
    <n v="13"/>
    <s v="Vididt Saha"/>
    <s v="Ahmedabad"/>
    <s v="Marine"/>
    <x v="2"/>
    <n v="10395"/>
    <d v="2018-01-12T00:00:00"/>
    <s v="Brokerage"/>
    <m/>
    <m/>
    <n v="17261621.080000013"/>
  </r>
  <r>
    <s v="SRE"/>
    <n v="13"/>
    <s v="Vididt Saha"/>
    <s v="Ahmedabad"/>
    <s v="Marine"/>
    <x v="2"/>
    <n v="0"/>
    <m/>
    <s v="Brokerage "/>
    <m/>
    <m/>
    <n v="17261621.080000013"/>
  </r>
  <r>
    <s v="SRE"/>
    <n v="13"/>
    <s v="Vididt Saha"/>
    <s v="Ahmedabad"/>
    <s v="Marine"/>
    <x v="2"/>
    <n v="15592.5"/>
    <d v="2019-01-12T00:00:00"/>
    <s v="Brokerage"/>
    <m/>
    <m/>
    <n v="17251226.080000013"/>
  </r>
  <r>
    <s v="SRE"/>
    <n v="13"/>
    <s v="Vididt Saha"/>
    <s v="Ahmedabad"/>
    <s v="Marine"/>
    <x v="2"/>
    <n v="11310.75"/>
    <d v="2020-01-12T00:00:00"/>
    <s v="Brokerage"/>
    <m/>
    <m/>
    <n v="17251226.080000013"/>
  </r>
  <r>
    <s v="SRE"/>
    <n v="13"/>
    <s v="Vididt Saha"/>
    <s v="Ahmedabad"/>
    <s v="Employee Benefits (EB)"/>
    <x v="0"/>
    <n v="48928.73"/>
    <d v="2019-11-10T00:00:00"/>
    <s v="Brokerage"/>
    <m/>
    <m/>
    <n v="17235633.580000013"/>
  </r>
  <r>
    <s v="SRE"/>
    <n v="13"/>
    <s v="Vididt Saha"/>
    <s v="Ahmedabad"/>
    <s v="Liability"/>
    <x v="0"/>
    <n v="18975"/>
    <d v="2019-11-25T00:00:00"/>
    <s v="Brokerage"/>
    <m/>
    <m/>
    <n v="17224322.830000013"/>
  </r>
  <r>
    <s v="SRE"/>
    <n v="13"/>
    <s v="Vididt Saha"/>
    <s v="Ahmedabad"/>
    <s v="Liability"/>
    <x v="2"/>
    <n v="16170"/>
    <d v="2018-07-11T00:00:00"/>
    <s v="Brokerage"/>
    <m/>
    <m/>
    <n v="17175394.100000016"/>
  </r>
  <r>
    <s v="SRE"/>
    <n v="13"/>
    <s v="Vididt Saha"/>
    <s v="Ahmedabad"/>
    <s v="Employee Benefits (EB)"/>
    <x v="2"/>
    <n v="9056.48"/>
    <d v="2019-07-09T00:00:00"/>
    <s v="Brokerage"/>
    <m/>
    <m/>
    <n v="17156419.100000016"/>
  </r>
  <r>
    <s v="SRE"/>
    <n v="13"/>
    <s v="Vididt Saha"/>
    <s v="Ahmedabad"/>
    <s v="Property / BI"/>
    <x v="2"/>
    <n v="18357"/>
    <d v="2018-07-10T00:00:00"/>
    <s v="Brokerage"/>
    <m/>
    <m/>
    <n v="17140249.100000016"/>
  </r>
  <r>
    <s v="SRE"/>
    <n v="13"/>
    <s v="Vididt Saha"/>
    <s v="Ahmedabad"/>
    <s v="Property / BI"/>
    <x v="2"/>
    <n v="10416.75"/>
    <d v="2018-07-10T00:00:00"/>
    <s v="Brokerage"/>
    <m/>
    <m/>
    <n v="17131192.620000012"/>
  </r>
  <r>
    <s v="SRE"/>
    <n v="13"/>
    <s v="Vididt Saha"/>
    <s v="Ahmedabad"/>
    <s v="Property / BI"/>
    <x v="2"/>
    <n v="1232"/>
    <d v="2018-07-10T00:00:00"/>
    <s v="Brokerage"/>
    <m/>
    <m/>
    <n v="17112835.620000012"/>
  </r>
  <r>
    <s v="SRE"/>
    <n v="13"/>
    <s v="Vididt Saha"/>
    <s v="Ahmedabad"/>
    <s v="Property / BI"/>
    <x v="2"/>
    <n v="242.5"/>
    <d v="2018-07-10T00:00:00"/>
    <s v="Brokerage"/>
    <m/>
    <m/>
    <n v="17102418.870000012"/>
  </r>
  <r>
    <s v="SRE"/>
    <n v="13"/>
    <s v="Vididt Saha"/>
    <s v="Ahmedabad"/>
    <s v="Property / BI"/>
    <x v="2"/>
    <n v="643.75"/>
    <d v="2019-01-09T00:00:00"/>
    <s v="Brokerage"/>
    <m/>
    <m/>
    <n v="17101186.870000012"/>
  </r>
  <r>
    <s v="SRE"/>
    <n v="13"/>
    <s v="Vididt Saha"/>
    <s v="Ahmedabad"/>
    <s v="Property / BI"/>
    <x v="2"/>
    <n v="4595.75"/>
    <d v="2019-05-16T00:00:00"/>
    <s v="Brokerage"/>
    <m/>
    <m/>
    <n v="17100944.370000012"/>
  </r>
  <r>
    <s v="SRE"/>
    <n v="13"/>
    <s v="Vididt Saha"/>
    <s v="Ahmedabad"/>
    <s v="Property / BI"/>
    <x v="2"/>
    <n v="21905.200000000001"/>
    <d v="2019-07-11T00:00:00"/>
    <s v="Brokerage"/>
    <m/>
    <m/>
    <n v="17100300.620000012"/>
  </r>
  <r>
    <s v="SRE"/>
    <n v="13"/>
    <s v="Vididt Saha"/>
    <s v="Ahmedabad"/>
    <s v="Property / BI"/>
    <x v="2"/>
    <n v="337.5"/>
    <d v="2019-07-10T00:00:00"/>
    <s v="Brokerage"/>
    <m/>
    <m/>
    <n v="17095704.870000012"/>
  </r>
  <r>
    <s v="SRE"/>
    <n v="1"/>
    <s v="Vinay"/>
    <s v="Ahmedabad"/>
    <s v="Marine"/>
    <x v="2"/>
    <n v="6112.76"/>
    <d v="2018-12-28T00:00:00"/>
    <s v="Brokerage"/>
    <m/>
    <m/>
    <n v="17073799.670000017"/>
  </r>
  <r>
    <s v="SRE"/>
    <n v="1"/>
    <s v="Vinay"/>
    <s v="Ahmedabad"/>
    <s v="Marine"/>
    <x v="2"/>
    <n v="0"/>
    <m/>
    <s v="Brokerage "/>
    <m/>
    <m/>
    <n v="17073462.170000017"/>
  </r>
  <r>
    <s v="SRE"/>
    <n v="1"/>
    <s v="Vinay"/>
    <s v="Ahmedabad"/>
    <s v="Marine"/>
    <x v="2"/>
    <n v="10725"/>
    <d v="2018-12-06T00:00:00"/>
    <s v="Brokerage"/>
    <m/>
    <m/>
    <n v="17067349.410000015"/>
  </r>
  <r>
    <s v="SRE"/>
    <n v="2"/>
    <s v="Abhinav Shivam"/>
    <s v="Ahmedabad"/>
    <s v="Liability"/>
    <x v="2"/>
    <n v="27530.38"/>
    <d v="2019-03-09T00:00:00"/>
    <s v="Brokerage"/>
    <m/>
    <m/>
    <n v="17067349.410000015"/>
  </r>
  <r>
    <s v="SRE"/>
    <n v="1"/>
    <s v="Vinay"/>
    <s v="Ahmedabad"/>
    <s v="Property / BI"/>
    <x v="2"/>
    <n v="106033.91"/>
    <d v="2018-04-01T00:00:00"/>
    <s v="Brokerage"/>
    <m/>
    <m/>
    <n v="17056624.410000015"/>
  </r>
  <r>
    <s v="SRE"/>
    <n v="2"/>
    <s v="Abhinav Shivam"/>
    <s v="Ahmedabad"/>
    <s v="Small Medium Enterpries (SME)"/>
    <x v="2"/>
    <n v="3978.77"/>
    <d v="2019-01-08T00:00:00"/>
    <s v="Brokerage"/>
    <m/>
    <m/>
    <n v="17029094.030000016"/>
  </r>
  <r>
    <s v="SRE"/>
    <n v="2"/>
    <s v="Abhinav Shivam"/>
    <s v="Ahmedabad"/>
    <s v="Small Medium Enterpries (SME)"/>
    <x v="2"/>
    <n v="9453.35"/>
    <d v="2019-01-19T00:00:00"/>
    <s v="Brokerage"/>
    <m/>
    <m/>
    <n v="16923060.120000016"/>
  </r>
  <r>
    <s v="SRE"/>
    <n v="2"/>
    <s v="Abhinav Shivam"/>
    <s v="Ahmedabad"/>
    <s v="Small Medium Enterpries (SME)"/>
    <x v="2"/>
    <n v="4156.79"/>
    <d v="2019-02-26T00:00:00"/>
    <s v="Brokerage"/>
    <m/>
    <m/>
    <n v="16919081.350000016"/>
  </r>
  <r>
    <s v="SRE"/>
    <n v="13"/>
    <s v="Vididt Saha"/>
    <s v="Ahmedabad"/>
    <s v="Liability"/>
    <x v="1"/>
    <n v="7451.24"/>
    <d v="2019-04-22T00:00:00"/>
    <s v="Brokerage"/>
    <m/>
    <m/>
    <n v="16909628.000000015"/>
  </r>
  <r>
    <s v="DDD"/>
    <n v="1"/>
    <s v="Vinay"/>
    <s v="Ahmedabad"/>
    <s v="Marine"/>
    <x v="2"/>
    <n v="3630"/>
    <d v="2019-12-17T00:00:00"/>
    <s v="Brokerage"/>
    <m/>
    <m/>
    <n v="16905471.210000016"/>
  </r>
  <r>
    <s v="SRE"/>
    <n v="1"/>
    <s v="Vinay"/>
    <s v="Ahmedabad"/>
    <s v="Marine"/>
    <x v="0"/>
    <n v="1072.5"/>
    <d v="2019-09-11T00:00:00"/>
    <s v="Brokerage"/>
    <m/>
    <m/>
    <n v="16898019.970000014"/>
  </r>
  <r>
    <s v="DDD"/>
    <n v="3"/>
    <s v="Animesh Rawat"/>
    <s v="Ahmedabad"/>
    <s v="Global Client Network (GNB Inward)"/>
    <x v="2"/>
    <n v="49401.25"/>
    <d v="2019-01-03T00:00:00"/>
    <s v="Brokerage"/>
    <m/>
    <m/>
    <n v="16894389.970000014"/>
  </r>
  <r>
    <s v="DDD"/>
    <n v="3"/>
    <s v="Animesh Rawat"/>
    <s v="Ahmedabad"/>
    <s v="Global Client Network (GNB Inward)"/>
    <x v="2"/>
    <n v="49401.25"/>
    <d v="2019-01-03T00:00:00"/>
    <s v="Brokerage"/>
    <m/>
    <m/>
    <n v="16893317.470000014"/>
  </r>
  <r>
    <s v="DDD"/>
    <n v="3"/>
    <s v="Animesh Rawat"/>
    <s v="Ahmedabad"/>
    <s v="Global Client Network (GNB Inward)"/>
    <x v="2"/>
    <n v="45000"/>
    <d v="2019-01-03T00:00:00"/>
    <s v="Brokerage"/>
    <m/>
    <m/>
    <n v="16843916.220000014"/>
  </r>
  <r>
    <s v="DDD"/>
    <n v="10"/>
    <s v="Mark"/>
    <s v="Ahmedabad"/>
    <s v="Employee Benefits (EB)"/>
    <x v="0"/>
    <n v="54000"/>
    <d v="2018-09-30T00:00:00"/>
    <s v="Brokerage"/>
    <m/>
    <m/>
    <n v="16794514.970000017"/>
  </r>
  <r>
    <s v="DDD"/>
    <n v="12"/>
    <s v="Shivani Sharma"/>
    <s v="Ahmedabad"/>
    <s v="Global Client Network (GNB Inward)"/>
    <x v="2"/>
    <n v="5659.5"/>
    <d v="2018-12-14T00:00:00"/>
    <s v="Brokerage"/>
    <m/>
    <m/>
    <n v="16749514.970000017"/>
  </r>
  <r>
    <s v="DDD"/>
    <n v="3"/>
    <s v="Animesh Rawat"/>
    <s v="Ahmedabad"/>
    <s v="Global Client Network (GNB Inward)"/>
    <x v="2"/>
    <n v="2942.25"/>
    <d v="2019-04-11T00:00:00"/>
    <s v="Brokerage"/>
    <m/>
    <m/>
    <n v="16695514.970000016"/>
  </r>
  <r>
    <s v="DDD"/>
    <n v="3"/>
    <s v="Animesh Rawat"/>
    <s v="Ahmedabad"/>
    <s v="Global Client Network (GNB Inward)"/>
    <x v="0"/>
    <n v="6335.5"/>
    <d v="2019-10-23T00:00:00"/>
    <s v="Brokerage"/>
    <m/>
    <m/>
    <n v="16689855.470000016"/>
  </r>
  <r>
    <s v="DDD"/>
    <n v="3"/>
    <s v="Animesh Rawat"/>
    <s v="Ahmedabad"/>
    <s v="Global Client Network (GNB Inward)"/>
    <x v="0"/>
    <n v="2436.75"/>
    <d v="2019-10-26T00:00:00"/>
    <s v="Brokerage"/>
    <m/>
    <m/>
    <n v="16686913.220000016"/>
  </r>
  <r>
    <s v="DDD"/>
    <n v="3"/>
    <s v="Animesh Rawat"/>
    <s v="Ahmedabad"/>
    <s v="Global Client Network (GNB Inward)"/>
    <x v="0"/>
    <n v="18321.23"/>
    <d v="2018-10-24T00:00:00"/>
    <s v="Brokerage"/>
    <m/>
    <m/>
    <n v="16680577.720000016"/>
  </r>
  <r>
    <s v="DDD"/>
    <n v="3"/>
    <s v="Animesh Rawat"/>
    <s v="Ahmedabad"/>
    <s v="Global Client Network (GNB Inward)"/>
    <x v="0"/>
    <n v="26967.39"/>
    <d v="2019-10-25T00:00:00"/>
    <s v="Brokerage"/>
    <m/>
    <m/>
    <n v="16678140.970000016"/>
  </r>
  <r>
    <s v="DDD"/>
    <n v="3"/>
    <s v="Animesh Rawat"/>
    <s v="Ahmedabad"/>
    <s v="Global Client Network (GNB Inward)"/>
    <x v="0"/>
    <n v="159956.76"/>
    <d v="2018-01-01T00:00:00"/>
    <s v="Brokerage"/>
    <m/>
    <m/>
    <n v="16659819.740000015"/>
  </r>
  <r>
    <s v="DDD"/>
    <n v="3"/>
    <s v="Animesh Rawat"/>
    <s v="Ahmedabad"/>
    <s v="Global Client Network (GNB Inward)"/>
    <x v="0"/>
    <n v="0"/>
    <d v="2019-01-01T00:00:00"/>
    <s v="Brokerage"/>
    <m/>
    <m/>
    <n v="16632852.350000016"/>
  </r>
  <r>
    <s v="DDD"/>
    <n v="3"/>
    <s v="Animesh Rawat"/>
    <s v="Ahmedabad"/>
    <s v="Global Client Network (GNB Inward)"/>
    <x v="0"/>
    <n v="8268.1299999999992"/>
    <d v="2018-09-30T00:00:00"/>
    <s v="Brokerage"/>
    <m/>
    <m/>
    <n v="16472895.590000015"/>
  </r>
  <r>
    <s v="DDD"/>
    <n v="3"/>
    <s v="Animesh Rawat"/>
    <s v="Ahmedabad"/>
    <s v="Global Client Network (GNB Inward)"/>
    <x v="0"/>
    <n v="12500.13"/>
    <d v="2019-09-19T00:00:00"/>
    <s v="Brokerage"/>
    <m/>
    <m/>
    <n v="16472895.590000015"/>
  </r>
  <r>
    <s v="DDD"/>
    <n v="3"/>
    <s v="Animesh Rawat"/>
    <s v="Ahmedabad"/>
    <s v="Global Client Network (GNB Inward)"/>
    <x v="0"/>
    <n v="10584.15"/>
    <d v="2018-03-27T00:00:00"/>
    <s v="Brokerage"/>
    <m/>
    <m/>
    <n v="16464627.460000014"/>
  </r>
  <r>
    <s v="DDD"/>
    <n v="3"/>
    <s v="Animesh Rawat"/>
    <s v="Ahmedabad"/>
    <s v="Global Client Network (GNB Inward)"/>
    <x v="0"/>
    <n v="14393.8"/>
    <d v="2019-01-02T00:00:00"/>
    <s v="Brokerage"/>
    <m/>
    <m/>
    <n v="16452127.330000013"/>
  </r>
  <r>
    <s v="DDD"/>
    <n v="3"/>
    <s v="Animesh Rawat"/>
    <s v="Ahmedabad"/>
    <s v="Global Client Network (GNB Inward)"/>
    <x v="0"/>
    <n v="691.85"/>
    <d v="2018-05-15T00:00:00"/>
    <s v="Brokerage"/>
    <m/>
    <m/>
    <n v="16441543.180000015"/>
  </r>
  <r>
    <s v="DDD"/>
    <n v="3"/>
    <s v="Animesh Rawat"/>
    <s v="Ahmedabad"/>
    <s v="Global Client Network (GNB Inward)"/>
    <x v="0"/>
    <n v="691.85"/>
    <d v="2019-05-15T00:00:00"/>
    <s v="Brokerage"/>
    <m/>
    <m/>
    <n v="16427149.380000014"/>
  </r>
  <r>
    <s v="DDD"/>
    <n v="3"/>
    <s v="Animesh Rawat"/>
    <s v="Ahmedabad"/>
    <s v="Global Client Network (GNB Inward)"/>
    <x v="0"/>
    <n v="10964.79"/>
    <d v="2017-08-22T00:00:00"/>
    <s v="Brokerage"/>
    <m/>
    <m/>
    <n v="16426457.530000012"/>
  </r>
  <r>
    <s v="DDD"/>
    <n v="3"/>
    <s v="Animesh Rawat"/>
    <s v="Ahmedabad"/>
    <s v="Global Client Network (GNB Inward)"/>
    <x v="0"/>
    <n v="13630.7"/>
    <d v="2019-08-21T00:00:00"/>
    <s v="Brokerage"/>
    <m/>
    <m/>
    <n v="16425765.680000015"/>
  </r>
  <r>
    <s v="DDD"/>
    <n v="10"/>
    <s v="Mark"/>
    <s v="Ahmedabad"/>
    <s v="Employee Benefits (EB)"/>
    <x v="0"/>
    <n v="123750"/>
    <d v="2019-09-30T00:00:00"/>
    <s v="Brokerage"/>
    <m/>
    <m/>
    <n v="16414800.890000014"/>
  </r>
  <r>
    <s v="DDD"/>
    <n v="12"/>
    <s v="Shivani Sharma"/>
    <s v="Ahmedabad"/>
    <s v="Global Client Network (GNB Inward)"/>
    <x v="0"/>
    <n v="869.63"/>
    <d v="2018-05-26T00:00:00"/>
    <s v="Brokerage"/>
    <m/>
    <m/>
    <n v="16401170.190000013"/>
  </r>
  <r>
    <s v="DDD"/>
    <n v="3"/>
    <s v="Animesh Rawat"/>
    <s v="Ahmedabad"/>
    <s v="Global Client Network (GNB Inward)"/>
    <x v="0"/>
    <n v="869.63"/>
    <d v="2019-05-26T00:00:00"/>
    <s v="Brokerage"/>
    <m/>
    <m/>
    <n v="16277420.190000014"/>
  </r>
  <r>
    <s v="DDD"/>
    <n v="3"/>
    <s v="Animesh Rawat"/>
    <s v="Ahmedabad"/>
    <s v="Global Client Network (GNB Inward)"/>
    <x v="0"/>
    <n v="1562.5"/>
    <d v="2019-02-16T00:00:00"/>
    <s v="Brokerage"/>
    <m/>
    <m/>
    <n v="16276550.560000014"/>
  </r>
  <r>
    <s v="DDD"/>
    <n v="4"/>
    <s v="Gilbert"/>
    <s v="Ahmedabad"/>
    <s v="Trade Credit &amp;amp; Political Risk"/>
    <x v="0"/>
    <n v="43367"/>
    <d v="2019-07-01T00:00:00"/>
    <s v="Brokerage"/>
    <m/>
    <m/>
    <n v="16275680.930000013"/>
  </r>
  <r>
    <s v="DDD"/>
    <n v="4"/>
    <s v="Gilbert"/>
    <s v="Ahmedabad"/>
    <s v="Trade Credit &amp;amp; Political Risk"/>
    <x v="0"/>
    <n v="43367"/>
    <d v="2019-10-01T00:00:00"/>
    <s v="Brokerage"/>
    <m/>
    <m/>
    <n v="16274118.430000013"/>
  </r>
  <r>
    <s v="DDD"/>
    <n v="4"/>
    <s v="Gilbert"/>
    <s v="Ahmedabad"/>
    <s v="Trade Credit &amp;amp; Political Risk"/>
    <x v="0"/>
    <n v="65050.5"/>
    <d v="2019-01-01T00:00:00"/>
    <s v="Brokerage"/>
    <m/>
    <m/>
    <n v="16230751.430000013"/>
  </r>
  <r>
    <s v="DDD"/>
    <n v="4"/>
    <s v="Gilbert"/>
    <s v="Ahmedabad"/>
    <s v="Trade Credit &amp;amp; Political Risk"/>
    <x v="0"/>
    <n v="65050.5"/>
    <d v="2019-04-01T00:00:00"/>
    <s v="Brokerage"/>
    <m/>
    <m/>
    <n v="16187384.430000013"/>
  </r>
  <r>
    <s v="DDD"/>
    <n v="4"/>
    <s v="Gilbert"/>
    <s v="Ahmedabad"/>
    <s v="Trade Credit &amp;amp; Political Risk"/>
    <x v="0"/>
    <n v="10824.4"/>
    <d v="2019-07-01T00:00:00"/>
    <s v="Brokerage"/>
    <m/>
    <m/>
    <n v="16122333.930000011"/>
  </r>
  <r>
    <s v="DDD"/>
    <n v="4"/>
    <s v="Gilbert"/>
    <s v="Ahmedabad"/>
    <s v="Trade Credit &amp;amp; Political Risk"/>
    <x v="0"/>
    <n v="10824.4"/>
    <d v="2019-10-01T00:00:00"/>
    <s v="Brokerage"/>
    <m/>
    <m/>
    <n v="16057283.430000009"/>
  </r>
  <r>
    <s v="DDD"/>
    <n v="4"/>
    <s v="Gilbert"/>
    <s v="Ahmedabad"/>
    <s v="Trade Credit &amp;amp; Political Risk"/>
    <x v="0"/>
    <n v="16236.6"/>
    <d v="2019-01-01T00:00:00"/>
    <s v="Brokerage"/>
    <m/>
    <m/>
    <n v="16046459.030000009"/>
  </r>
  <r>
    <s v="DDD"/>
    <n v="4"/>
    <s v="Gilbert"/>
    <s v="Ahmedabad"/>
    <s v="Trade Credit &amp;amp; Political Risk"/>
    <x v="0"/>
    <n v="16236.6"/>
    <d v="2019-04-01T00:00:00"/>
    <s v="Brokerage"/>
    <m/>
    <m/>
    <n v="16035634.630000006"/>
  </r>
  <r>
    <s v="DDD"/>
    <n v="3"/>
    <s v="Animesh Rawat"/>
    <s v="Ahmedabad"/>
    <s v="Global Client Network (GNB Inward)"/>
    <x v="0"/>
    <n v="36612.18"/>
    <d v="2018-01-01T00:00:00"/>
    <s v="Brokerage"/>
    <m/>
    <m/>
    <n v="16019398.030000007"/>
  </r>
  <r>
    <s v="DDD"/>
    <n v="3"/>
    <s v="Animesh Rawat"/>
    <s v="Ahmedabad"/>
    <s v="Global Client Network (GNB Inward)"/>
    <x v="0"/>
    <n v="28735.65"/>
    <d v="2018-01-01T00:00:00"/>
    <s v="Brokerage"/>
    <m/>
    <m/>
    <n v="16003161.430000005"/>
  </r>
  <r>
    <s v="DDD"/>
    <n v="3"/>
    <s v="Animesh Rawat"/>
    <s v="Ahmedabad"/>
    <s v="Global Client Network (GNB Inward)"/>
    <x v="0"/>
    <n v="53277.919999999998"/>
    <d v="2019-01-01T00:00:00"/>
    <s v="Brokerage"/>
    <m/>
    <m/>
    <n v="15966549.250000006"/>
  </r>
  <r>
    <s v="DDD"/>
    <n v="3"/>
    <s v="Animesh Rawat"/>
    <s v="Ahmedabad"/>
    <s v="Global Client Network (GNB Inward)"/>
    <x v="0"/>
    <n v="30048.080000000002"/>
    <d v="2019-01-01T00:00:00"/>
    <s v="Brokerage"/>
    <m/>
    <m/>
    <n v="15937813.600000005"/>
  </r>
  <r>
    <s v="DDD"/>
    <n v="3"/>
    <s v="Animesh Rawat"/>
    <s v="Ahmedabad"/>
    <s v="Global Client Network (GNB Inward)"/>
    <x v="2"/>
    <n v="15084.15"/>
    <d v="2019-01-21T00:00:00"/>
    <s v="Brokerage"/>
    <m/>
    <m/>
    <n v="15884535.680000007"/>
  </r>
  <r>
    <s v="DDD"/>
    <n v="1"/>
    <s v="Vinay"/>
    <s v="Ahmedabad"/>
    <s v="Liability"/>
    <x v="2"/>
    <n v="1013.88"/>
    <d v="2018-02-07T00:00:00"/>
    <s v="Brokerage"/>
    <m/>
    <m/>
    <n v="15854487.600000009"/>
  </r>
  <r>
    <s v="DDD"/>
    <n v="1"/>
    <s v="Vinay"/>
    <s v="Ahmedabad"/>
    <s v="Liability"/>
    <x v="2"/>
    <n v="1601.5"/>
    <d v="2018-02-07T00:00:00"/>
    <s v="Brokerage"/>
    <m/>
    <m/>
    <n v="15839403.450000009"/>
  </r>
  <r>
    <s v="DDD"/>
    <n v="1"/>
    <s v="Vinay"/>
    <s v="Ahmedabad"/>
    <s v="Liability"/>
    <x v="0"/>
    <n v="37500"/>
    <d v="2018-07-03T00:00:00"/>
    <s v="Brokerage"/>
    <m/>
    <m/>
    <n v="15838389.570000008"/>
  </r>
  <r>
    <s v="DDD"/>
    <n v="1"/>
    <s v="Vinay"/>
    <s v="Ahmedabad"/>
    <s v="Liability"/>
    <x v="0"/>
    <n v="35000"/>
    <d v="2019-07-03T00:00:00"/>
    <s v="Brokerage"/>
    <m/>
    <m/>
    <n v="15836788.070000008"/>
  </r>
  <r>
    <s v="DDD"/>
    <n v="1"/>
    <s v="Vinay"/>
    <s v="Ahmedabad"/>
    <s v="Construction, Power &amp; Infrastructure"/>
    <x v="2"/>
    <n v="992.51"/>
    <d v="2018-02-25T00:00:00"/>
    <s v="Brokerage"/>
    <m/>
    <m/>
    <n v="15799288.070000006"/>
  </r>
  <r>
    <s v="DDD"/>
    <n v="1"/>
    <s v="Vinay"/>
    <s v="Ahmedabad"/>
    <s v="Construction, Power &amp; Infrastructure"/>
    <x v="2"/>
    <n v="992.51"/>
    <d v="2018-02-25T00:00:00"/>
    <s v="Brokerage"/>
    <m/>
    <m/>
    <n v="15764288.070000004"/>
  </r>
  <r>
    <s v="DDD"/>
    <n v="1"/>
    <s v="Vinay"/>
    <s v="Ahmedabad"/>
    <s v="Construction, Power &amp; Infrastructure"/>
    <x v="2"/>
    <n v="377079.15"/>
    <d v="2016-12-31T00:00:00"/>
    <s v="Brokerage"/>
    <m/>
    <m/>
    <n v="15763295.560000004"/>
  </r>
  <r>
    <s v="DDD"/>
    <n v="1"/>
    <s v="Vinay"/>
    <s v="Ahmedabad"/>
    <s v="Construction, Power &amp; Infrastructure"/>
    <x v="2"/>
    <n v="61251.58"/>
    <d v="2017-06-28T00:00:00"/>
    <s v="Brokerage"/>
    <m/>
    <m/>
    <n v="15762303.050000004"/>
  </r>
  <r>
    <s v="DDD"/>
    <n v="1"/>
    <s v="Vinay"/>
    <s v="Ahmedabad"/>
    <s v="Construction, Power &amp; Infrastructure"/>
    <x v="2"/>
    <n v="62070.81"/>
    <d v="2017-06-28T00:00:00"/>
    <s v="Brokerage"/>
    <m/>
    <m/>
    <n v="15385223.90000001"/>
  </r>
  <r>
    <s v="DDD"/>
    <n v="1"/>
    <s v="Vinay"/>
    <s v="Ahmedabad"/>
    <s v="Construction, Power &amp; Infrastructure"/>
    <x v="2"/>
    <n v="1261.8399999999999"/>
    <d v="2017-07-06T00:00:00"/>
    <s v="Brokerage"/>
    <m/>
    <m/>
    <n v="15323972.320000008"/>
  </r>
  <r>
    <s v="DDD"/>
    <n v="1"/>
    <s v="Vinay"/>
    <s v="Ahmedabad"/>
    <s v="Construction, Power &amp; Infrastructure"/>
    <x v="2"/>
    <n v="349157.16"/>
    <d v="2018-01-01T00:00:00"/>
    <s v="Brokerage"/>
    <m/>
    <m/>
    <n v="15261901.510000009"/>
  </r>
  <r>
    <s v="DDD"/>
    <n v="1"/>
    <s v="Vinay"/>
    <s v="Ahmedabad"/>
    <s v="Property / BI"/>
    <x v="0"/>
    <n v="107689.68"/>
    <d v="2018-02-14T00:00:00"/>
    <s v="Brokerage"/>
    <m/>
    <m/>
    <n v="15260639.670000009"/>
  </r>
  <r>
    <s v="DDD"/>
    <n v="1"/>
    <s v="Vinay"/>
    <s v="Ahmedabad"/>
    <s v="Property / BI"/>
    <x v="0"/>
    <n v="5417.97"/>
    <d v="2018-07-20T00:00:00"/>
    <s v="Brokerage"/>
    <m/>
    <m/>
    <n v="14911482.510000011"/>
  </r>
  <r>
    <s v="DDD"/>
    <n v="1"/>
    <s v="Vinay"/>
    <s v="Ahmedabad"/>
    <s v="Construction, Power &amp; Infrastructure"/>
    <x v="2"/>
    <n v="61936.46"/>
    <d v="2018-06-28T00:00:00"/>
    <s v="Brokerage"/>
    <m/>
    <m/>
    <n v="14803792.830000009"/>
  </r>
  <r>
    <s v="DDD"/>
    <n v="1"/>
    <s v="Vinay"/>
    <s v="Ahmedabad"/>
    <s v="Construction, Power &amp; Infrastructure"/>
    <x v="2"/>
    <n v="56276.26"/>
    <d v="2018-06-28T00:00:00"/>
    <s v="Brokerage"/>
    <m/>
    <m/>
    <n v="14798374.860000011"/>
  </r>
  <r>
    <s v="DDD"/>
    <n v="1"/>
    <s v="Vinay"/>
    <s v="Ahmedabad"/>
    <s v="Construction, Power &amp; Infrastructure"/>
    <x v="2"/>
    <n v="399509.89"/>
    <d v="2019-01-01T00:00:00"/>
    <s v="Brokerage"/>
    <m/>
    <m/>
    <n v="14736438.40000001"/>
  </r>
  <r>
    <s v="DDD"/>
    <n v="1"/>
    <s v="Vinay"/>
    <s v="Ahmedabad"/>
    <s v="Property / BI"/>
    <x v="0"/>
    <n v="98931.05"/>
    <d v="2019-01-16T00:00:00"/>
    <s v="Brokerage"/>
    <m/>
    <m/>
    <n v="14680162.14000001"/>
  </r>
  <r>
    <s v="DDD"/>
    <n v="1"/>
    <s v="Vinay"/>
    <s v="Ahmedabad"/>
    <s v="Property / BI"/>
    <x v="0"/>
    <n v="1610"/>
    <d v="2019-02-14T00:00:00"/>
    <s v="Brokerage"/>
    <m/>
    <m/>
    <n v="14280652.250000009"/>
  </r>
  <r>
    <s v="DDD"/>
    <n v="1"/>
    <s v="Vinay"/>
    <s v="Ahmedabad"/>
    <s v="Property / BI"/>
    <x v="0"/>
    <n v="131090.46"/>
    <d v="2019-02-26T00:00:00"/>
    <s v="Brokerage"/>
    <m/>
    <m/>
    <n v="14181721.200000009"/>
  </r>
  <r>
    <s v="DDD"/>
    <n v="1"/>
    <s v="Vinay"/>
    <s v="Ahmedabad"/>
    <s v="Property / BI"/>
    <x v="0"/>
    <n v="2056.4299999999998"/>
    <d v="2019-03-16T00:00:00"/>
    <s v="Brokerage"/>
    <m/>
    <m/>
    <n v="14180111.200000009"/>
  </r>
  <r>
    <s v="DDD"/>
    <n v="1"/>
    <s v="Vinay"/>
    <s v="Ahmedabad"/>
    <s v="Property / BI"/>
    <x v="0"/>
    <n v="1194.28"/>
    <d v="2019-03-12T00:00:00"/>
    <s v="Brokerage"/>
    <m/>
    <m/>
    <n v="14049020.740000008"/>
  </r>
  <r>
    <s v="DDD"/>
    <n v="1"/>
    <s v="Vinay"/>
    <s v="Ahmedabad"/>
    <s v="Construction, Power &amp; Infrastructure"/>
    <x v="2"/>
    <n v="75395.039999999994"/>
    <d v="2019-06-28T00:00:00"/>
    <s v="Brokerage"/>
    <m/>
    <m/>
    <n v="14046964.310000008"/>
  </r>
  <r>
    <s v="DDD"/>
    <n v="1"/>
    <s v="Vinay"/>
    <s v="Ahmedabad"/>
    <s v="Construction, Power &amp; Infrastructure"/>
    <x v="2"/>
    <n v="53595"/>
    <d v="2019-06-28T00:00:00"/>
    <s v="Brokerage"/>
    <m/>
    <m/>
    <n v="14045770.030000009"/>
  </r>
  <r>
    <s v="DDD"/>
    <n v="1"/>
    <s v="Vinay"/>
    <s v="Ahmedabad"/>
    <s v="Property / BI"/>
    <x v="0"/>
    <n v="6595.25"/>
    <d v="2019-07-20T00:00:00"/>
    <s v="Brokerage"/>
    <m/>
    <m/>
    <n v="13970374.990000008"/>
  </r>
  <r>
    <s v="DDD"/>
    <n v="1"/>
    <s v="Vinay"/>
    <s v="Ahmedabad"/>
    <s v="Construction, Power &amp; Infrastructure"/>
    <x v="2"/>
    <n v="2887.38"/>
    <d v="2017-07-06T00:00:00"/>
    <s v="Brokerage"/>
    <m/>
    <m/>
    <n v="13916779.990000008"/>
  </r>
  <r>
    <s v="DDD"/>
    <n v="1"/>
    <s v="Vinay"/>
    <s v="Ahmedabad"/>
    <s v="Marine"/>
    <x v="2"/>
    <n v="11539.77"/>
    <d v="2019-01-29T00:00:00"/>
    <s v="Brokerage"/>
    <m/>
    <m/>
    <n v="13910184.740000008"/>
  </r>
  <r>
    <s v="DDD"/>
    <n v="1"/>
    <s v="Vinay"/>
    <s v="Ahmedabad"/>
    <s v="Liability"/>
    <x v="2"/>
    <n v="21875"/>
    <d v="2019-02-01T00:00:00"/>
    <s v="Brokerage"/>
    <m/>
    <m/>
    <n v="13907297.360000009"/>
  </r>
  <r>
    <s v="DDD"/>
    <n v="1"/>
    <s v="Vinay"/>
    <s v="Ahmedabad"/>
    <s v="Construction, Power &amp; Infrastructure"/>
    <x v="2"/>
    <n v="8588.56"/>
    <d v="2017-04-10T00:00:00"/>
    <s v="Brokerage"/>
    <m/>
    <m/>
    <n v="13895757.590000009"/>
  </r>
  <r>
    <s v="DDD"/>
    <n v="1"/>
    <s v="Vinay"/>
    <s v="Ahmedabad"/>
    <s v="Construction, Power &amp; Infrastructure"/>
    <x v="2"/>
    <n v="3050.6"/>
    <d v="2017-02-08T00:00:00"/>
    <s v="Brokerage"/>
    <m/>
    <m/>
    <n v="13873882.590000009"/>
  </r>
  <r>
    <s v="DDD"/>
    <n v="1"/>
    <s v="Vinay"/>
    <s v="Ahmedabad"/>
    <s v="Construction, Power &amp; Infrastructure"/>
    <x v="2"/>
    <n v="3050.6"/>
    <d v="2017-08-07T00:00:00"/>
    <s v="Brokerage"/>
    <m/>
    <m/>
    <n v="13865294.030000009"/>
  </r>
  <r>
    <s v="DDD"/>
    <n v="1"/>
    <s v="Vinay"/>
    <s v="Ahmedabad"/>
    <s v="Construction, Power &amp; Infrastructure"/>
    <x v="2"/>
    <n v="40309.5"/>
    <d v="2017-12-30T00:00:00"/>
    <s v="Brokerage"/>
    <m/>
    <m/>
    <n v="13862243.430000007"/>
  </r>
  <r>
    <s v="DDD"/>
    <n v="1"/>
    <s v="Vinay"/>
    <s v="Ahmedabad"/>
    <s v="Construction, Power &amp; Infrastructure"/>
    <x v="2"/>
    <n v="40309.68"/>
    <d v="2017-02-06T00:00:00"/>
    <s v="Brokerage"/>
    <m/>
    <m/>
    <n v="13859192.830000008"/>
  </r>
  <r>
    <s v="DDD"/>
    <n v="1"/>
    <s v="Vinay"/>
    <s v="Ahmedabad"/>
    <s v="Construction, Power &amp; Infrastructure"/>
    <x v="2"/>
    <n v="40309.68"/>
    <d v="2017-05-25T00:00:00"/>
    <s v="Brokerage"/>
    <m/>
    <m/>
    <n v="13818883.330000008"/>
  </r>
  <r>
    <s v="DDD"/>
    <n v="1"/>
    <s v="Vinay"/>
    <s v="Ahmedabad"/>
    <s v="Construction, Power &amp; Infrastructure"/>
    <x v="2"/>
    <n v="40309.68"/>
    <d v="2017-09-12T00:00:00"/>
    <s v="Brokerage"/>
    <m/>
    <m/>
    <n v="13778573.650000008"/>
  </r>
  <r>
    <s v="DDD"/>
    <n v="1"/>
    <s v="Vinay"/>
    <s v="Ahmedabad"/>
    <s v="Construction, Power &amp; Infrastructure"/>
    <x v="2"/>
    <n v="50909.599999999999"/>
    <d v="2016-10-20T00:00:00"/>
    <s v="Brokerage"/>
    <m/>
    <m/>
    <n v="13738263.970000008"/>
  </r>
  <r>
    <s v="DDD"/>
    <n v="1"/>
    <s v="Vinay"/>
    <s v="Ahmedabad"/>
    <s v="Construction, Power &amp; Infrastructure"/>
    <x v="2"/>
    <n v="31079.56"/>
    <d v="2017-03-27T00:00:00"/>
    <s v="Brokerage"/>
    <m/>
    <m/>
    <n v="13697954.290000007"/>
  </r>
  <r>
    <s v="DDD"/>
    <n v="1"/>
    <s v="Vinay"/>
    <s v="Ahmedabad"/>
    <s v="Construction, Power &amp; Infrastructure"/>
    <x v="2"/>
    <n v="31079.56"/>
    <d v="2017-06-27T00:00:00"/>
    <s v="Brokerage"/>
    <m/>
    <m/>
    <n v="13647044.690000007"/>
  </r>
  <r>
    <s v="DDD"/>
    <n v="1"/>
    <s v="Vinay"/>
    <s v="Ahmedabad"/>
    <s v="Construction, Power &amp; Infrastructure"/>
    <x v="2"/>
    <n v="31079.56"/>
    <d v="2017-09-27T00:00:00"/>
    <s v="Brokerage"/>
    <m/>
    <m/>
    <n v="13615965.130000006"/>
  </r>
  <r>
    <s v="DDD"/>
    <n v="1"/>
    <s v="Vinay"/>
    <s v="Ahmedabad"/>
    <s v="Construction, Power &amp; Infrastructure"/>
    <x v="2"/>
    <n v="31088.49"/>
    <d v="2017-12-27T00:00:00"/>
    <s v="Brokerage"/>
    <m/>
    <m/>
    <n v="13584885.570000006"/>
  </r>
  <r>
    <s v="DDD"/>
    <n v="1"/>
    <s v="Vinay"/>
    <s v="Ahmedabad"/>
    <s v="Construction, Power &amp; Infrastructure"/>
    <x v="2"/>
    <n v="39249.53"/>
    <d v="2016-12-27T00:00:00"/>
    <s v="Brokerage"/>
    <m/>
    <m/>
    <n v="13553806.010000007"/>
  </r>
  <r>
    <s v="DDD"/>
    <n v="1"/>
    <s v="Vinay"/>
    <s v="Ahmedabad"/>
    <s v="Construction, Power &amp; Infrastructure"/>
    <x v="2"/>
    <n v="8961.75"/>
    <d v="2017-03-29T00:00:00"/>
    <s v="Brokerage"/>
    <m/>
    <m/>
    <n v="13522717.520000007"/>
  </r>
  <r>
    <s v="DDD"/>
    <n v="1"/>
    <s v="Vinay"/>
    <s v="Ahmedabad"/>
    <s v="Construction, Power &amp; Infrastructure"/>
    <x v="2"/>
    <n v="877.71"/>
    <d v="2018-08-06T00:00:00"/>
    <s v="Brokerage"/>
    <m/>
    <m/>
    <n v="13483467.990000006"/>
  </r>
  <r>
    <s v="DDD"/>
    <n v="1"/>
    <s v="Vinay"/>
    <s v="Ahmedabad"/>
    <s v="Construction, Power &amp; Infrastructure"/>
    <x v="2"/>
    <n v="8107.49"/>
    <d v="2018-07-16T00:00:00"/>
    <s v="Brokerage"/>
    <m/>
    <m/>
    <n v="13474506.240000006"/>
  </r>
  <r>
    <s v="DDD"/>
    <n v="1"/>
    <s v="Vinay"/>
    <s v="Ahmedabad"/>
    <s v="Construction, Power &amp; Infrastructure"/>
    <x v="2"/>
    <n v="7398.74"/>
    <d v="2018-07-05T00:00:00"/>
    <s v="Brokerage"/>
    <m/>
    <m/>
    <n v="13473628.530000005"/>
  </r>
  <r>
    <s v="DDD"/>
    <n v="1"/>
    <s v="Vinay"/>
    <s v="Ahmedabad"/>
    <s v="Construction, Power &amp; Infrastructure"/>
    <x v="2"/>
    <n v="15429.84"/>
    <d v="2017-10-09T00:00:00"/>
    <s v="Brokerage"/>
    <m/>
    <m/>
    <n v="13465521.040000007"/>
  </r>
  <r>
    <s v="DDD"/>
    <n v="1"/>
    <s v="Vinay"/>
    <s v="Ahmedabad"/>
    <s v="Construction, Power &amp; Infrastructure"/>
    <x v="2"/>
    <n v="3120.25"/>
    <d v="2018-02-14T00:00:00"/>
    <s v="Brokerage"/>
    <m/>
    <m/>
    <n v="13458122.300000006"/>
  </r>
  <r>
    <s v="DDD"/>
    <n v="1"/>
    <s v="Vinay"/>
    <s v="Ahmedabad"/>
    <s v="Construction, Power &amp; Infrastructure"/>
    <x v="2"/>
    <n v="70725.990000000005"/>
    <d v="2018-04-20T00:00:00"/>
    <s v="Brokerage"/>
    <m/>
    <m/>
    <n v="13442692.460000006"/>
  </r>
  <r>
    <s v="DDD"/>
    <n v="1"/>
    <s v="Vinay"/>
    <s v="Ahmedabad"/>
    <s v="Construction, Power &amp; Infrastructure"/>
    <x v="2"/>
    <n v="4278.13"/>
    <d v="2019-12-27T00:00:00"/>
    <s v="Brokerage"/>
    <m/>
    <m/>
    <n v="13439572.210000006"/>
  </r>
  <r>
    <s v="DDD"/>
    <n v="1"/>
    <s v="Vinay"/>
    <s v="Ahmedabad"/>
    <s v="Construction, Power &amp; Infrastructure"/>
    <x v="2"/>
    <n v="4278.13"/>
    <d v="2020-04-06T00:00:00"/>
    <s v="Brokerage"/>
    <m/>
    <m/>
    <n v="13368846.220000004"/>
  </r>
  <r>
    <s v="DDD"/>
    <n v="1"/>
    <s v="Vinay"/>
    <s v="Ahmedabad"/>
    <s v="Construction, Power &amp; Infrastructure"/>
    <x v="2"/>
    <n v="4278.25"/>
    <d v="2020-07-16T00:00:00"/>
    <s v="Brokerage"/>
    <m/>
    <m/>
    <n v="13364568.090000004"/>
  </r>
  <r>
    <s v="DDD"/>
    <n v="1"/>
    <s v="Vinay"/>
    <s v="Ahmedabad"/>
    <s v="Construction, Power &amp; Infrastructure"/>
    <x v="2"/>
    <n v="4278.25"/>
    <d v="2020-07-16T00:00:00"/>
    <s v="Brokerage"/>
    <m/>
    <m/>
    <n v="13360289.960000005"/>
  </r>
  <r>
    <s v="DDD"/>
    <n v="1"/>
    <s v="Vinay"/>
    <s v="Ahmedabad"/>
    <s v="Construction, Power &amp; Infrastructure"/>
    <x v="2"/>
    <n v="4278.25"/>
    <d v="2020-07-16T00:00:00"/>
    <s v="Brokerage"/>
    <m/>
    <m/>
    <n v="13356011.710000005"/>
  </r>
  <r>
    <s v="DDD"/>
    <n v="1"/>
    <s v="Vinay"/>
    <s v="Ahmedabad"/>
    <s v="Construction, Power &amp; Infrastructure"/>
    <x v="2"/>
    <n v="4278.25"/>
    <d v="2020-07-16T00:00:00"/>
    <s v="Brokerage"/>
    <m/>
    <m/>
    <n v="13351733.460000005"/>
  </r>
  <r>
    <s v="DDD"/>
    <n v="1"/>
    <s v="Vinay"/>
    <s v="Ahmedabad"/>
    <s v="Construction, Power &amp; Infrastructure"/>
    <x v="2"/>
    <n v="4705.88"/>
    <d v="2018-08-09T00:00:00"/>
    <s v="Brokerage"/>
    <m/>
    <m/>
    <n v="13347455.210000005"/>
  </r>
  <r>
    <s v="DDD"/>
    <n v="1"/>
    <s v="Vinay"/>
    <s v="Ahmedabad"/>
    <s v="Construction, Power &amp; Infrastructure"/>
    <x v="2"/>
    <n v="4705.88"/>
    <d v="2018-11-18T00:00:00"/>
    <s v="Brokerage"/>
    <m/>
    <m/>
    <n v="13343176.960000005"/>
  </r>
  <r>
    <s v="DDD"/>
    <n v="1"/>
    <s v="Vinay"/>
    <s v="Ahmedabad"/>
    <s v="Construction, Power &amp; Infrastructure"/>
    <x v="2"/>
    <n v="4705.88"/>
    <d v="2019-02-27T00:00:00"/>
    <s v="Brokerage"/>
    <m/>
    <m/>
    <n v="13338471.080000004"/>
  </r>
  <r>
    <s v="DDD"/>
    <n v="1"/>
    <s v="Vinay"/>
    <s v="Ahmedabad"/>
    <s v="Construction, Power &amp; Infrastructure"/>
    <x v="2"/>
    <n v="4705.88"/>
    <d v="2019-06-08T00:00:00"/>
    <s v="Brokerage"/>
    <m/>
    <m/>
    <n v="13333765.200000005"/>
  </r>
  <r>
    <s v="DDD"/>
    <n v="1"/>
    <s v="Vinay"/>
    <s v="Ahmedabad"/>
    <s v="Construction, Power &amp; Infrastructure"/>
    <x v="2"/>
    <n v="4705.88"/>
    <d v="2019-09-17T00:00:00"/>
    <s v="Brokerage"/>
    <m/>
    <m/>
    <n v="13329059.320000004"/>
  </r>
  <r>
    <s v="DDD"/>
    <n v="1"/>
    <s v="Vinay"/>
    <s v="Ahmedabad"/>
    <s v="Construction, Power &amp; Infrastructure"/>
    <x v="2"/>
    <n v="6417.13"/>
    <d v="2018-04-30T00:00:00"/>
    <s v="Brokerage"/>
    <m/>
    <m/>
    <n v="13324353.440000003"/>
  </r>
  <r>
    <s v="DDD"/>
    <n v="1"/>
    <s v="Vinay"/>
    <s v="Ahmedabad"/>
    <s v="Construction, Power &amp; Infrastructure"/>
    <x v="2"/>
    <n v="81783.89"/>
    <d v="2018-06-27T00:00:00"/>
    <s v="Brokerage"/>
    <m/>
    <m/>
    <n v="13319647.560000004"/>
  </r>
  <r>
    <s v="DDD"/>
    <n v="1"/>
    <s v="Vinay"/>
    <s v="Ahmedabad"/>
    <s v="Construction, Power &amp; Infrastructure"/>
    <x v="2"/>
    <n v="70935.55"/>
    <d v="2020-02-27T00:00:00"/>
    <s v="Brokerage"/>
    <m/>
    <m/>
    <n v="13313230.430000003"/>
  </r>
  <r>
    <s v="DDD"/>
    <n v="1"/>
    <s v="Vinay"/>
    <s v="Ahmedabad"/>
    <s v="Construction, Power &amp; Infrastructure"/>
    <x v="2"/>
    <n v="70935.55"/>
    <d v="2020-02-27T00:00:00"/>
    <s v="Brokerage"/>
    <m/>
    <m/>
    <n v="13231446.540000003"/>
  </r>
  <r>
    <s v="DDD"/>
    <n v="1"/>
    <s v="Vinay"/>
    <s v="Ahmedabad"/>
    <s v="Construction, Power &amp; Infrastructure"/>
    <x v="2"/>
    <n v="70935.55"/>
    <d v="2020-02-27T00:00:00"/>
    <s v="Brokerage"/>
    <m/>
    <m/>
    <n v="13160510.990000004"/>
  </r>
  <r>
    <s v="DDD"/>
    <n v="1"/>
    <s v="Vinay"/>
    <s v="Ahmedabad"/>
    <s v="Construction, Power &amp; Infrastructure"/>
    <x v="2"/>
    <n v="70935.55"/>
    <d v="2020-02-27T00:00:00"/>
    <s v="Brokerage"/>
    <m/>
    <m/>
    <n v="13089575.440000003"/>
  </r>
  <r>
    <s v="DDD"/>
    <n v="1"/>
    <s v="Vinay"/>
    <s v="Ahmedabad"/>
    <s v="Construction, Power &amp; Infrastructure"/>
    <x v="2"/>
    <n v="90281.89"/>
    <d v="2018-11-27T00:00:00"/>
    <s v="Brokerage"/>
    <m/>
    <m/>
    <n v="13018639.890000002"/>
  </r>
  <r>
    <s v="DDD"/>
    <n v="1"/>
    <s v="Vinay"/>
    <s v="Ahmedabad"/>
    <s v="Construction, Power &amp; Infrastructure"/>
    <x v="2"/>
    <n v="90281.89"/>
    <d v="2019-02-27T00:00:00"/>
    <s v="Brokerage"/>
    <m/>
    <m/>
    <n v="12947704.340000002"/>
  </r>
  <r>
    <s v="DDD"/>
    <n v="1"/>
    <s v="Vinay"/>
    <s v="Ahmedabad"/>
    <s v="Construction, Power &amp; Infrastructure"/>
    <x v="2"/>
    <n v="90281.89"/>
    <d v="2019-05-27T00:00:00"/>
    <s v="Brokerage"/>
    <m/>
    <m/>
    <n v="12857422.450000003"/>
  </r>
  <r>
    <s v="DDD"/>
    <n v="1"/>
    <s v="Vinay"/>
    <s v="Ahmedabad"/>
    <s v="Construction, Power &amp; Infrastructure"/>
    <x v="2"/>
    <n v="90281.89"/>
    <d v="2019-08-27T00:00:00"/>
    <s v="Brokerage"/>
    <m/>
    <m/>
    <n v="12767140.560000002"/>
  </r>
  <r>
    <s v="DDD"/>
    <n v="1"/>
    <s v="Vinay"/>
    <s v="Ahmedabad"/>
    <s v="Construction, Power &amp; Infrastructure"/>
    <x v="2"/>
    <n v="90281.89"/>
    <d v="2019-11-27T00:00:00"/>
    <s v="Brokerage"/>
    <m/>
    <m/>
    <n v="12676858.670000002"/>
  </r>
  <r>
    <s v="DDD"/>
    <n v="1"/>
    <s v="Vinay"/>
    <s v="Ahmedabad"/>
    <s v="Construction, Power &amp; Infrastructure"/>
    <x v="2"/>
    <n v="122525.38"/>
    <d v="2018-08-27T00:00:00"/>
    <s v="Brokerage"/>
    <m/>
    <m/>
    <n v="12586576.780000003"/>
  </r>
  <r>
    <s v="DDD"/>
    <n v="1"/>
    <s v="Vinay"/>
    <s v="Ahmedabad"/>
    <s v="Construction, Power &amp; Infrastructure"/>
    <x v="2"/>
    <n v="0"/>
    <d v="2020-02-27T00:00:00"/>
    <s v="Brokerage"/>
    <m/>
    <m/>
    <n v="12496294.890000002"/>
  </r>
  <r>
    <s v="DDD"/>
    <n v="1"/>
    <s v="Vinay"/>
    <s v="Ahmedabad"/>
    <s v="Construction, Power &amp; Infrastructure"/>
    <x v="2"/>
    <n v="0"/>
    <d v="2020-02-27T00:00:00"/>
    <s v="Brokerage"/>
    <m/>
    <m/>
    <n v="12373769.510000004"/>
  </r>
  <r>
    <s v="DDD"/>
    <n v="1"/>
    <s v="Vinay"/>
    <s v="Ahmedabad"/>
    <s v="Construction, Power &amp; Infrastructure"/>
    <x v="2"/>
    <n v="0"/>
    <d v="2020-02-27T00:00:00"/>
    <s v="Brokerage"/>
    <m/>
    <m/>
    <n v="12373769.510000004"/>
  </r>
  <r>
    <s v="DDD"/>
    <n v="1"/>
    <s v="Vinay"/>
    <s v="Ahmedabad"/>
    <s v="Construction, Power &amp; Infrastructure"/>
    <x v="2"/>
    <n v="0"/>
    <d v="2020-02-27T00:00:00"/>
    <s v="Brokerage"/>
    <m/>
    <m/>
    <n v="12373769.510000004"/>
  </r>
  <r>
    <s v="DDD"/>
    <n v="1"/>
    <s v="Vinay"/>
    <s v="Ahmedabad"/>
    <s v="Construction, Power &amp; Infrastructure"/>
    <x v="2"/>
    <n v="0"/>
    <d v="2018-11-27T00:00:00"/>
    <s v="Brokerage"/>
    <m/>
    <m/>
    <n v="12373769.510000004"/>
  </r>
  <r>
    <s v="DDD"/>
    <n v="1"/>
    <s v="Vinay"/>
    <s v="Ahmedabad"/>
    <s v="Construction, Power &amp; Infrastructure"/>
    <x v="2"/>
    <n v="0"/>
    <d v="2019-02-27T00:00:00"/>
    <s v="Brokerage"/>
    <m/>
    <m/>
    <n v="12373769.510000004"/>
  </r>
  <r>
    <s v="DDD"/>
    <n v="1"/>
    <s v="Vinay"/>
    <s v="Ahmedabad"/>
    <s v="Construction, Power &amp; Infrastructure"/>
    <x v="2"/>
    <n v="0"/>
    <d v="2019-05-27T00:00:00"/>
    <s v="Brokerage"/>
    <m/>
    <m/>
    <n v="12373769.510000004"/>
  </r>
  <r>
    <s v="DDD"/>
    <n v="1"/>
    <s v="Vinay"/>
    <s v="Ahmedabad"/>
    <s v="Construction, Power &amp; Infrastructure"/>
    <x v="2"/>
    <n v="0"/>
    <d v="2019-08-27T00:00:00"/>
    <s v="Brokerage"/>
    <m/>
    <m/>
    <n v="12373769.510000004"/>
  </r>
  <r>
    <s v="DDD"/>
    <n v="1"/>
    <s v="Vinay"/>
    <s v="Ahmedabad"/>
    <s v="Construction, Power &amp; Infrastructure"/>
    <x v="2"/>
    <n v="0"/>
    <d v="2019-11-27T00:00:00"/>
    <s v="Brokerage"/>
    <m/>
    <m/>
    <n v="12373769.510000004"/>
  </r>
  <r>
    <s v="DDD"/>
    <n v="1"/>
    <s v="Vinay"/>
    <s v="Ahmedabad"/>
    <s v="Construction, Power &amp; Infrastructure"/>
    <x v="2"/>
    <n v="0"/>
    <d v="2018-08-27T00:00:00"/>
    <s v="Brokerage"/>
    <m/>
    <m/>
    <n v="12373769.510000004"/>
  </r>
  <r>
    <s v="DDD"/>
    <n v="1"/>
    <s v="Vinay"/>
    <s v="Ahmedabad"/>
    <s v="Construction, Power &amp; Infrastructure"/>
    <x v="2"/>
    <n v="62399.23"/>
    <d v="2020-08-14T00:00:00"/>
    <s v="Brokerage"/>
    <m/>
    <m/>
    <n v="12373769.510000004"/>
  </r>
  <r>
    <s v="DDD"/>
    <n v="1"/>
    <s v="Vinay"/>
    <s v="Ahmedabad"/>
    <s v="Construction, Power &amp; Infrastructure"/>
    <x v="2"/>
    <n v="62399.23"/>
    <d v="2020-08-14T00:00:00"/>
    <s v="Brokerage"/>
    <m/>
    <m/>
    <n v="12373769.510000004"/>
  </r>
  <r>
    <s v="DDD"/>
    <n v="1"/>
    <s v="Vinay"/>
    <s v="Ahmedabad"/>
    <s v="Construction, Power &amp; Infrastructure"/>
    <x v="2"/>
    <n v="62399.23"/>
    <d v="2020-08-14T00:00:00"/>
    <s v="Brokerage"/>
    <m/>
    <m/>
    <n v="12311370.280000005"/>
  </r>
  <r>
    <s v="DDD"/>
    <n v="1"/>
    <s v="Vinay"/>
    <s v="Ahmedabad"/>
    <s v="Construction, Power &amp; Infrastructure"/>
    <x v="2"/>
    <n v="62399.23"/>
    <d v="2020-08-14T00:00:00"/>
    <s v="Brokerage"/>
    <m/>
    <m/>
    <n v="12248971.050000004"/>
  </r>
  <r>
    <s v="DDD"/>
    <n v="1"/>
    <s v="Vinay"/>
    <s v="Ahmedabad"/>
    <s v="Construction, Power &amp; Infrastructure"/>
    <x v="2"/>
    <n v="62399.23"/>
    <d v="2020-08-14T00:00:00"/>
    <s v="Brokerage"/>
    <m/>
    <m/>
    <n v="12186571.820000004"/>
  </r>
  <r>
    <s v="DDD"/>
    <n v="1"/>
    <s v="Vinay"/>
    <s v="Ahmedabad"/>
    <s v="Construction, Power &amp; Infrastructure"/>
    <x v="2"/>
    <n v="62399.23"/>
    <d v="2020-08-14T00:00:00"/>
    <s v="Brokerage"/>
    <m/>
    <m/>
    <n v="12124172.590000004"/>
  </r>
  <r>
    <s v="DDD"/>
    <n v="1"/>
    <s v="Vinay"/>
    <s v="Ahmedabad"/>
    <s v="Construction, Power &amp; Infrastructure"/>
    <x v="2"/>
    <n v="62399.23"/>
    <d v="2020-08-14T00:00:00"/>
    <s v="Brokerage"/>
    <m/>
    <m/>
    <n v="12061773.360000005"/>
  </r>
  <r>
    <s v="DDD"/>
    <n v="1"/>
    <s v="Vinay"/>
    <s v="Ahmedabad"/>
    <s v="Construction, Power &amp; Infrastructure"/>
    <x v="2"/>
    <n v="62399.23"/>
    <d v="2020-08-14T00:00:00"/>
    <s v="Brokerage"/>
    <m/>
    <m/>
    <n v="11999374.130000005"/>
  </r>
  <r>
    <s v="DDD"/>
    <n v="1"/>
    <s v="Vinay"/>
    <s v="Ahmedabad"/>
    <s v="Construction, Power &amp; Infrastructure"/>
    <x v="2"/>
    <n v="62399.4"/>
    <d v="2020-02-14T00:00:00"/>
    <s v="Brokerage"/>
    <m/>
    <m/>
    <n v="11936974.900000004"/>
  </r>
  <r>
    <s v="DDD"/>
    <n v="1"/>
    <s v="Vinay"/>
    <s v="Ahmedabad"/>
    <s v="Construction, Power &amp; Infrastructure"/>
    <x v="2"/>
    <n v="62399.4"/>
    <d v="2020-05-14T00:00:00"/>
    <s v="Brokerage"/>
    <m/>
    <m/>
    <n v="11874575.670000006"/>
  </r>
  <r>
    <s v="DDD"/>
    <n v="1"/>
    <s v="Vinay"/>
    <s v="Ahmedabad"/>
    <s v="Construction, Power &amp; Infrastructure"/>
    <x v="2"/>
    <n v="62399.4"/>
    <d v="2019-11-14T00:00:00"/>
    <s v="Brokerage"/>
    <m/>
    <m/>
    <n v="11812176.270000005"/>
  </r>
  <r>
    <s v="DDD"/>
    <n v="1"/>
    <s v="Vinay"/>
    <s v="Ahmedabad"/>
    <s v="Construction, Power &amp; Infrastructure"/>
    <x v="2"/>
    <n v="68639.38"/>
    <d v="2018-11-14T00:00:00"/>
    <s v="Brokerage"/>
    <m/>
    <m/>
    <n v="11749776.870000005"/>
  </r>
  <r>
    <s v="DDD"/>
    <n v="1"/>
    <s v="Vinay"/>
    <s v="Ahmedabad"/>
    <s v="Construction, Power &amp; Infrastructure"/>
    <x v="2"/>
    <n v="68639.38"/>
    <d v="2019-02-14T00:00:00"/>
    <s v="Brokerage"/>
    <m/>
    <m/>
    <n v="11687377.470000004"/>
  </r>
  <r>
    <s v="DDD"/>
    <n v="1"/>
    <s v="Vinay"/>
    <s v="Ahmedabad"/>
    <s v="Construction, Power &amp; Infrastructure"/>
    <x v="2"/>
    <n v="68639.38"/>
    <d v="2019-05-14T00:00:00"/>
    <s v="Brokerage"/>
    <m/>
    <m/>
    <n v="11618738.090000002"/>
  </r>
  <r>
    <s v="DDD"/>
    <n v="1"/>
    <s v="Vinay"/>
    <s v="Ahmedabad"/>
    <s v="Construction, Power &amp; Infrastructure"/>
    <x v="2"/>
    <n v="68639.38"/>
    <d v="2019-08-14T00:00:00"/>
    <s v="Brokerage"/>
    <m/>
    <m/>
    <n v="11550098.710000003"/>
  </r>
  <r>
    <s v="DDD"/>
    <n v="1"/>
    <s v="Vinay"/>
    <s v="Ahmedabad"/>
    <s v="Construction, Power &amp; Infrastructure"/>
    <x v="2"/>
    <n v="99839.08"/>
    <d v="2018-08-14T00:00:00"/>
    <s v="Brokerage"/>
    <m/>
    <m/>
    <n v="11481459.33"/>
  </r>
  <r>
    <s v="DDD"/>
    <n v="1"/>
    <s v="Vinay"/>
    <s v="Ahmedabad"/>
    <s v="Construction, Power &amp; Infrastructure"/>
    <x v="2"/>
    <n v="0"/>
    <d v="2020-08-14T00:00:00"/>
    <s v="Brokerage"/>
    <m/>
    <m/>
    <n v="11412819.950000001"/>
  </r>
  <r>
    <s v="DDD"/>
    <n v="1"/>
    <s v="Vinay"/>
    <s v="Ahmedabad"/>
    <s v="Construction, Power &amp; Infrastructure"/>
    <x v="2"/>
    <n v="0"/>
    <d v="2020-08-14T00:00:00"/>
    <s v="Brokerage"/>
    <m/>
    <m/>
    <n v="11312980.870000001"/>
  </r>
  <r>
    <s v="DDD"/>
    <n v="1"/>
    <s v="Vinay"/>
    <s v="Ahmedabad"/>
    <s v="Construction, Power &amp; Infrastructure"/>
    <x v="2"/>
    <n v="0"/>
    <d v="2020-08-14T00:00:00"/>
    <s v="Brokerage"/>
    <m/>
    <m/>
    <n v="11312980.870000001"/>
  </r>
  <r>
    <s v="DDD"/>
    <n v="1"/>
    <s v="Vinay"/>
    <s v="Ahmedabad"/>
    <s v="Construction, Power &amp; Infrastructure"/>
    <x v="2"/>
    <n v="0"/>
    <d v="2020-08-14T00:00:00"/>
    <s v="Brokerage"/>
    <m/>
    <m/>
    <n v="11312980.870000001"/>
  </r>
  <r>
    <s v="DDD"/>
    <n v="1"/>
    <s v="Vinay"/>
    <s v="Ahmedabad"/>
    <s v="Construction, Power &amp; Infrastructure"/>
    <x v="2"/>
    <n v="0"/>
    <d v="2020-08-14T00:00:00"/>
    <s v="Brokerage"/>
    <m/>
    <m/>
    <n v="11312980.870000001"/>
  </r>
  <r>
    <s v="DDD"/>
    <n v="1"/>
    <s v="Vinay"/>
    <s v="Ahmedabad"/>
    <s v="Construction, Power &amp; Infrastructure"/>
    <x v="2"/>
    <n v="0"/>
    <d v="2020-08-14T00:00:00"/>
    <s v="Brokerage"/>
    <m/>
    <m/>
    <n v="11312980.870000001"/>
  </r>
  <r>
    <s v="DDD"/>
    <n v="1"/>
    <s v="Vinay"/>
    <s v="Ahmedabad"/>
    <s v="Construction, Power &amp; Infrastructure"/>
    <x v="2"/>
    <n v="0"/>
    <d v="2020-08-14T00:00:00"/>
    <s v="Brokerage"/>
    <m/>
    <m/>
    <n v="11312980.870000001"/>
  </r>
  <r>
    <s v="DDD"/>
    <n v="1"/>
    <s v="Vinay"/>
    <s v="Ahmedabad"/>
    <s v="Construction, Power &amp; Infrastructure"/>
    <x v="2"/>
    <n v="0"/>
    <d v="2020-08-14T00:00:00"/>
    <s v="Brokerage"/>
    <m/>
    <m/>
    <n v="11312980.870000001"/>
  </r>
  <r>
    <s v="DDD"/>
    <n v="1"/>
    <s v="Vinay"/>
    <s v="Ahmedabad"/>
    <s v="Construction, Power &amp; Infrastructure"/>
    <x v="2"/>
    <n v="0"/>
    <d v="2020-02-14T00:00:00"/>
    <s v="Brokerage"/>
    <m/>
    <m/>
    <n v="11312980.870000001"/>
  </r>
  <r>
    <s v="DDD"/>
    <n v="1"/>
    <s v="Vinay"/>
    <s v="Ahmedabad"/>
    <s v="Construction, Power &amp; Infrastructure"/>
    <x v="2"/>
    <n v="0"/>
    <d v="2020-05-14T00:00:00"/>
    <s v="Brokerage"/>
    <m/>
    <m/>
    <n v="11312980.870000001"/>
  </r>
  <r>
    <s v="DDD"/>
    <n v="1"/>
    <s v="Vinay"/>
    <s v="Ahmedabad"/>
    <s v="Construction, Power &amp; Infrastructure"/>
    <x v="2"/>
    <n v="0"/>
    <d v="2019-11-14T00:00:00"/>
    <s v="Brokerage"/>
    <m/>
    <m/>
    <n v="11312980.870000001"/>
  </r>
  <r>
    <s v="DDD"/>
    <n v="1"/>
    <s v="Vinay"/>
    <s v="Ahmedabad"/>
    <s v="Construction, Power &amp; Infrastructure"/>
    <x v="2"/>
    <n v="0"/>
    <d v="2018-11-14T00:00:00"/>
    <s v="Brokerage"/>
    <m/>
    <m/>
    <n v="11312980.870000001"/>
  </r>
  <r>
    <s v="DDD"/>
    <n v="1"/>
    <s v="Vinay"/>
    <s v="Ahmedabad"/>
    <s v="Construction, Power &amp; Infrastructure"/>
    <x v="2"/>
    <n v="0"/>
    <d v="2019-02-14T00:00:00"/>
    <s v="Brokerage"/>
    <m/>
    <m/>
    <n v="11312980.870000001"/>
  </r>
  <r>
    <s v="DDD"/>
    <n v="1"/>
    <s v="Vinay"/>
    <s v="Ahmedabad"/>
    <s v="Construction, Power &amp; Infrastructure"/>
    <x v="2"/>
    <n v="0"/>
    <d v="2019-05-14T00:00:00"/>
    <s v="Brokerage"/>
    <m/>
    <m/>
    <n v="11312980.870000001"/>
  </r>
  <r>
    <s v="DDD"/>
    <n v="1"/>
    <s v="Vinay"/>
    <s v="Ahmedabad"/>
    <s v="Construction, Power &amp; Infrastructure"/>
    <x v="2"/>
    <n v="0"/>
    <d v="2019-08-14T00:00:00"/>
    <s v="Brokerage"/>
    <m/>
    <m/>
    <n v="11312980.870000001"/>
  </r>
  <r>
    <s v="DDD"/>
    <n v="1"/>
    <s v="Vinay"/>
    <s v="Ahmedabad"/>
    <s v="Construction, Power &amp; Infrastructure"/>
    <x v="2"/>
    <n v="0"/>
    <d v="2018-08-14T00:00:00"/>
    <s v="Brokerage"/>
    <m/>
    <m/>
    <n v="11312980.870000001"/>
  </r>
  <r>
    <s v="DDD"/>
    <n v="1"/>
    <s v="Vinay"/>
    <s v="Ahmedabad"/>
    <s v="Construction, Power &amp; Infrastructure"/>
    <x v="2"/>
    <n v="65412.72"/>
    <d v="2020-03-25T00:00:00"/>
    <s v="Brokerage"/>
    <m/>
    <m/>
    <n v="11312980.870000001"/>
  </r>
  <r>
    <s v="DDD"/>
    <n v="1"/>
    <s v="Vinay"/>
    <s v="Ahmedabad"/>
    <s v="Construction, Power &amp; Infrastructure"/>
    <x v="2"/>
    <n v="83253.179999999993"/>
    <d v="2018-12-25T00:00:00"/>
    <s v="Brokerage"/>
    <m/>
    <m/>
    <n v="11312980.870000001"/>
  </r>
  <r>
    <s v="DDD"/>
    <n v="1"/>
    <s v="Vinay"/>
    <s v="Ahmedabad"/>
    <s v="Construction, Power &amp; Infrastructure"/>
    <x v="2"/>
    <n v="83253.179999999993"/>
    <d v="2019-03-25T00:00:00"/>
    <s v="Brokerage"/>
    <m/>
    <m/>
    <n v="11247568.15"/>
  </r>
  <r>
    <s v="DDD"/>
    <n v="1"/>
    <s v="Vinay"/>
    <s v="Ahmedabad"/>
    <s v="Construction, Power &amp; Infrastructure"/>
    <x v="2"/>
    <n v="83253.179999999993"/>
    <d v="2019-06-25T00:00:00"/>
    <s v="Brokerage"/>
    <m/>
    <m/>
    <n v="11164314.970000001"/>
  </r>
  <r>
    <s v="DDD"/>
    <n v="1"/>
    <s v="Vinay"/>
    <s v="Ahmedabad"/>
    <s v="Construction, Power &amp; Infrastructure"/>
    <x v="2"/>
    <n v="83253.179999999993"/>
    <d v="2019-09-25T00:00:00"/>
    <s v="Brokerage"/>
    <m/>
    <m/>
    <n v="11081061.789999999"/>
  </r>
  <r>
    <s v="DDD"/>
    <n v="1"/>
    <s v="Vinay"/>
    <s v="Ahmedabad"/>
    <s v="Construction, Power &amp; Infrastructure"/>
    <x v="2"/>
    <n v="83253.179999999993"/>
    <d v="2019-12-25T00:00:00"/>
    <s v="Brokerage"/>
    <m/>
    <m/>
    <n v="10997808.609999999"/>
  </r>
  <r>
    <s v="DDD"/>
    <n v="1"/>
    <s v="Vinay"/>
    <s v="Ahmedabad"/>
    <s v="Construction, Power &amp; Infrastructure"/>
    <x v="2"/>
    <n v="112986.38"/>
    <d v="2018-09-25T00:00:00"/>
    <s v="Brokerage"/>
    <m/>
    <m/>
    <n v="10914555.43"/>
  </r>
  <r>
    <s v="DDD"/>
    <n v="1"/>
    <s v="Vinay"/>
    <s v="Ahmedabad"/>
    <s v="Construction, Power &amp; Infrastructure"/>
    <x v="2"/>
    <n v="0"/>
    <d v="2020-03-25T00:00:00"/>
    <s v="Brokerage"/>
    <m/>
    <m/>
    <n v="10831302.25"/>
  </r>
  <r>
    <s v="DDD"/>
    <n v="1"/>
    <s v="Vinay"/>
    <s v="Ahmedabad"/>
    <s v="Construction, Power &amp; Infrastructure"/>
    <x v="2"/>
    <n v="0"/>
    <d v="2018-12-25T00:00:00"/>
    <s v="Brokerage"/>
    <m/>
    <m/>
    <n v="10718315.870000001"/>
  </r>
  <r>
    <s v="DDD"/>
    <n v="1"/>
    <s v="Vinay"/>
    <s v="Ahmedabad"/>
    <s v="Construction, Power &amp; Infrastructure"/>
    <x v="2"/>
    <n v="0"/>
    <d v="2019-03-25T00:00:00"/>
    <s v="Brokerage"/>
    <m/>
    <m/>
    <n v="10718315.870000001"/>
  </r>
  <r>
    <s v="DDD"/>
    <n v="1"/>
    <s v="Vinay"/>
    <s v="Ahmedabad"/>
    <s v="Construction, Power &amp; Infrastructure"/>
    <x v="2"/>
    <n v="0"/>
    <d v="2019-06-25T00:00:00"/>
    <s v="Brokerage"/>
    <m/>
    <m/>
    <n v="10718315.870000001"/>
  </r>
  <r>
    <s v="DDD"/>
    <n v="1"/>
    <s v="Vinay"/>
    <s v="Ahmedabad"/>
    <s v="Construction, Power &amp; Infrastructure"/>
    <x v="2"/>
    <n v="0"/>
    <d v="2019-09-25T00:00:00"/>
    <s v="Brokerage"/>
    <m/>
    <m/>
    <n v="10718315.870000001"/>
  </r>
  <r>
    <s v="DDD"/>
    <n v="1"/>
    <s v="Vinay"/>
    <s v="Ahmedabad"/>
    <s v="Construction, Power &amp; Infrastructure"/>
    <x v="2"/>
    <n v="0"/>
    <d v="2019-12-25T00:00:00"/>
    <s v="Brokerage"/>
    <m/>
    <m/>
    <n v="10718315.870000001"/>
  </r>
  <r>
    <s v="DDD"/>
    <n v="1"/>
    <s v="Vinay"/>
    <s v="Ahmedabad"/>
    <s v="Construction, Power &amp; Infrastructure"/>
    <x v="2"/>
    <n v="0"/>
    <d v="2018-09-25T00:00:00"/>
    <s v="Brokerage"/>
    <m/>
    <m/>
    <n v="10718315.870000001"/>
  </r>
  <r>
    <s v="DDD"/>
    <n v="1"/>
    <s v="Vinay"/>
    <s v="Ahmedabad"/>
    <s v="Construction, Power &amp; Infrastructure"/>
    <x v="2"/>
    <n v="101037"/>
    <d v="2018-10-20T00:00:00"/>
    <s v="Brokerage"/>
    <m/>
    <m/>
    <n v="10718315.870000001"/>
  </r>
  <r>
    <s v="DDD"/>
    <n v="1"/>
    <s v="Vinay"/>
    <s v="Ahmedabad"/>
    <s v="Construction, Power &amp; Infrastructure"/>
    <x v="2"/>
    <n v="16455"/>
    <d v="2019-01-09T00:00:00"/>
    <s v="Brokerage"/>
    <m/>
    <m/>
    <n v="10718315.870000001"/>
  </r>
  <r>
    <s v="DDD"/>
    <n v="1"/>
    <s v="Vinay"/>
    <s v="Ahmedabad"/>
    <s v="Construction, Power &amp; Infrastructure"/>
    <x v="2"/>
    <n v="0"/>
    <d v="2019-01-09T00:00:00"/>
    <s v="Brokerage"/>
    <m/>
    <m/>
    <n v="10617278.870000001"/>
  </r>
  <r>
    <s v="DDD"/>
    <n v="1"/>
    <s v="Vinay"/>
    <s v="Ahmedabad"/>
    <s v="Construction, Power &amp; Infrastructure"/>
    <x v="2"/>
    <n v="11360"/>
    <d v="2019-03-07T00:00:00"/>
    <s v="Brokerage"/>
    <m/>
    <m/>
    <n v="10600823.869999999"/>
  </r>
  <r>
    <s v="DDD"/>
    <n v="1"/>
    <s v="Vinay"/>
    <s v="Ahmedabad"/>
    <s v="Construction, Power &amp; Infrastructure"/>
    <x v="2"/>
    <n v="67102"/>
    <d v="2019-03-27T00:00:00"/>
    <s v="Brokerage"/>
    <m/>
    <m/>
    <n v="10600823.869999999"/>
  </r>
  <r>
    <s v="DDD"/>
    <n v="1"/>
    <s v="Vinay"/>
    <s v="Ahmedabad"/>
    <s v="Construction, Power &amp; Infrastructure"/>
    <x v="2"/>
    <n v="0"/>
    <d v="2019-03-27T00:00:00"/>
    <s v="Brokerage"/>
    <m/>
    <m/>
    <n v="10589463.869999999"/>
  </r>
  <r>
    <s v="DDD"/>
    <n v="1"/>
    <s v="Vinay"/>
    <s v="Ahmedabad"/>
    <s v="Construction, Power &amp; Infrastructure"/>
    <x v="2"/>
    <n v="120474.73"/>
    <d v="2020-12-08T00:00:00"/>
    <s v="Brokerage"/>
    <m/>
    <m/>
    <n v="10522361.869999999"/>
  </r>
  <r>
    <s v="DDD"/>
    <n v="1"/>
    <s v="Vinay"/>
    <s v="Ahmedabad"/>
    <s v="Construction, Power &amp; Infrastructure"/>
    <x v="2"/>
    <n v="120474.73"/>
    <d v="2020-12-08T00:00:00"/>
    <s v="Brokerage"/>
    <m/>
    <m/>
    <n v="10522361.869999999"/>
  </r>
  <r>
    <s v="DDD"/>
    <n v="1"/>
    <s v="Vinay"/>
    <s v="Ahmedabad"/>
    <s v="Construction, Power &amp; Infrastructure"/>
    <x v="2"/>
    <n v="153332.03"/>
    <d v="2020-01-31T00:00:00"/>
    <s v="Brokerage"/>
    <m/>
    <m/>
    <n v="10401887.139999997"/>
  </r>
  <r>
    <s v="DDD"/>
    <n v="1"/>
    <s v="Vinay"/>
    <s v="Ahmedabad"/>
    <s v="Construction, Power &amp; Infrastructure"/>
    <x v="2"/>
    <n v="153332.03"/>
    <d v="2020-05-14T00:00:00"/>
    <s v="Brokerage"/>
    <m/>
    <m/>
    <n v="10281412.409999996"/>
  </r>
  <r>
    <s v="DDD"/>
    <n v="1"/>
    <s v="Vinay"/>
    <s v="Ahmedabad"/>
    <s v="Construction, Power &amp; Infrastructure"/>
    <x v="2"/>
    <n v="153332.03"/>
    <d v="2020-08-26T00:00:00"/>
    <s v="Brokerage"/>
    <m/>
    <m/>
    <n v="10128080.379999997"/>
  </r>
  <r>
    <s v="DDD"/>
    <n v="1"/>
    <s v="Vinay"/>
    <s v="Ahmedabad"/>
    <s v="Construction, Power &amp; Infrastructure"/>
    <x v="2"/>
    <n v="153332.03"/>
    <d v="2019-07-07T00:00:00"/>
    <s v="Brokerage"/>
    <m/>
    <m/>
    <n v="9974748.3499999978"/>
  </r>
  <r>
    <s v="DDD"/>
    <n v="1"/>
    <s v="Vinay"/>
    <s v="Ahmedabad"/>
    <s v="Construction, Power &amp; Infrastructure"/>
    <x v="2"/>
    <n v="153332.03"/>
    <d v="2019-10-19T00:00:00"/>
    <s v="Brokerage"/>
    <m/>
    <m/>
    <n v="9821416.3199999984"/>
  </r>
  <r>
    <s v="DDD"/>
    <n v="1"/>
    <s v="Vinay"/>
    <s v="Ahmedabad"/>
    <s v="Construction, Power &amp; Infrastructure"/>
    <x v="2"/>
    <n v="208093.46"/>
    <d v="2019-03-25T00:00:00"/>
    <s v="Brokerage"/>
    <m/>
    <m/>
    <n v="9668084.2899999991"/>
  </r>
  <r>
    <s v="DDD"/>
    <n v="1"/>
    <s v="Vinay"/>
    <s v="Ahmedabad"/>
    <s v="Construction, Power &amp; Infrastructure"/>
    <x v="2"/>
    <n v="0"/>
    <d v="2020-12-08T00:00:00"/>
    <s v="Brokerage"/>
    <m/>
    <m/>
    <n v="9514752.2600000016"/>
  </r>
  <r>
    <s v="DDD"/>
    <n v="1"/>
    <s v="Vinay"/>
    <s v="Ahmedabad"/>
    <s v="Construction, Power &amp; Infrastructure"/>
    <x v="2"/>
    <n v="0"/>
    <d v="2020-12-08T00:00:00"/>
    <s v="Brokerage"/>
    <m/>
    <m/>
    <n v="9306658.8000000007"/>
  </r>
  <r>
    <s v="DDD"/>
    <n v="1"/>
    <s v="Vinay"/>
    <s v="Ahmedabad"/>
    <s v="Construction, Power &amp; Infrastructure"/>
    <x v="2"/>
    <n v="0"/>
    <d v="2020-01-31T00:00:00"/>
    <s v="Brokerage"/>
    <m/>
    <m/>
    <n v="9306658.8000000007"/>
  </r>
  <r>
    <s v="DDD"/>
    <n v="1"/>
    <s v="Vinay"/>
    <s v="Ahmedabad"/>
    <s v="Construction, Power &amp; Infrastructure"/>
    <x v="2"/>
    <n v="0"/>
    <d v="2020-05-14T00:00:00"/>
    <s v="Brokerage"/>
    <m/>
    <m/>
    <n v="9306658.8000000007"/>
  </r>
  <r>
    <s v="DDD"/>
    <n v="1"/>
    <s v="Vinay"/>
    <s v="Ahmedabad"/>
    <s v="Construction, Power &amp; Infrastructure"/>
    <x v="2"/>
    <n v="0"/>
    <d v="2020-08-26T00:00:00"/>
    <s v="Brokerage"/>
    <m/>
    <m/>
    <n v="9306658.8000000007"/>
  </r>
  <r>
    <s v="DDD"/>
    <n v="1"/>
    <s v="Vinay"/>
    <s v="Ahmedabad"/>
    <s v="Construction, Power &amp; Infrastructure"/>
    <x v="2"/>
    <n v="0"/>
    <d v="2019-07-07T00:00:00"/>
    <s v="Brokerage"/>
    <m/>
    <m/>
    <n v="9306658.8000000007"/>
  </r>
  <r>
    <s v="DDD"/>
    <n v="1"/>
    <s v="Vinay"/>
    <s v="Ahmedabad"/>
    <s v="Construction, Power &amp; Infrastructure"/>
    <x v="2"/>
    <n v="0"/>
    <d v="2019-10-19T00:00:00"/>
    <s v="Brokerage"/>
    <m/>
    <m/>
    <n v="9306658.8000000007"/>
  </r>
  <r>
    <s v="DDD"/>
    <n v="1"/>
    <s v="Vinay"/>
    <s v="Ahmedabad"/>
    <s v="Construction, Power &amp; Infrastructure"/>
    <x v="2"/>
    <n v="0"/>
    <d v="2019-03-25T00:00:00"/>
    <s v="Brokerage"/>
    <m/>
    <m/>
    <n v="9306658.8000000007"/>
  </r>
  <r>
    <s v="DDD"/>
    <n v="1"/>
    <s v="Vinay"/>
    <s v="Ahmedabad"/>
    <s v="Property / BI"/>
    <x v="0"/>
    <n v="8107.49"/>
    <d v="2018-07-18T00:00:00"/>
    <s v="Brokerage"/>
    <m/>
    <m/>
    <n v="9306658.8000000007"/>
  </r>
  <r>
    <s v="DDD"/>
    <n v="1"/>
    <s v="Vinay"/>
    <s v="Ahmedabad"/>
    <s v="Construction, Power &amp; Infrastructure"/>
    <x v="2"/>
    <n v="19113.41"/>
    <d v="2019-02-18T00:00:00"/>
    <s v="Brokerage"/>
    <m/>
    <m/>
    <n v="9306658.8000000007"/>
  </r>
  <r>
    <s v="DDD"/>
    <n v="1"/>
    <s v="Vinay"/>
    <s v="Ahmedabad"/>
    <s v="Construction, Power &amp; Infrastructure"/>
    <x v="0"/>
    <n v="12055.25"/>
    <d v="2019-02-14T00:00:00"/>
    <s v="Brokerage"/>
    <m/>
    <m/>
    <n v="9298551.3100000024"/>
  </r>
  <r>
    <s v="DDD"/>
    <n v="1"/>
    <s v="Vinay"/>
    <s v="Ahmedabad"/>
    <s v="Property / BI"/>
    <x v="0"/>
    <n v="484.75"/>
    <d v="2018-09-10T00:00:00"/>
    <s v="Brokerage"/>
    <m/>
    <m/>
    <n v="9279437.9000000022"/>
  </r>
  <r>
    <s v="DDD"/>
    <n v="1"/>
    <s v="Vinay"/>
    <s v="Ahmedabad"/>
    <s v="Construction, Power &amp; Infrastructure"/>
    <x v="0"/>
    <n v="109.88"/>
    <d v="2018-09-10T00:00:00"/>
    <s v="Brokerage"/>
    <m/>
    <m/>
    <n v="9267382.6500000022"/>
  </r>
  <r>
    <s v="DDD"/>
    <n v="1"/>
    <s v="Vinay"/>
    <s v="Ahmedabad"/>
    <s v="Construction, Power &amp; Infrastructure"/>
    <x v="0"/>
    <n v="27069"/>
    <d v="2019-02-14T00:00:00"/>
    <s v="Brokerage"/>
    <m/>
    <m/>
    <n v="9266897.9000000022"/>
  </r>
  <r>
    <s v="DDD"/>
    <n v="1"/>
    <s v="Vinay"/>
    <s v="Ahmedabad"/>
    <s v="Construction, Power &amp; Infrastructure"/>
    <x v="2"/>
    <n v="66556.88"/>
    <d v="2018-08-14T00:00:00"/>
    <s v="Brokerage"/>
    <m/>
    <m/>
    <n v="9266788.0200000014"/>
  </r>
  <r>
    <s v="DDD"/>
    <n v="1"/>
    <s v="Vinay"/>
    <s v="Ahmedabad"/>
    <s v="Construction, Power &amp; Infrastructure"/>
    <x v="2"/>
    <n v="40959.629999999997"/>
    <d v="2019-04-20T00:00:00"/>
    <s v="Brokerage"/>
    <m/>
    <m/>
    <n v="9239719.0200000014"/>
  </r>
  <r>
    <s v="DDD"/>
    <n v="11"/>
    <s v="Raju Kumar"/>
    <s v="Ahmedabad"/>
    <s v="Construction, Power &amp; Infrastructure"/>
    <x v="2"/>
    <n v="8263.94"/>
    <d v="2019-07-09T00:00:00"/>
    <s v="Brokerage"/>
    <m/>
    <m/>
    <n v="9173162.1400000006"/>
  </r>
  <r>
    <s v="DDD"/>
    <n v="11"/>
    <s v="Raju Kumar"/>
    <s v="Ahmedabad"/>
    <s v="Construction, Power &amp; Infrastructure"/>
    <x v="2"/>
    <n v="0"/>
    <d v="2019-07-09T00:00:00"/>
    <s v="Brokerage"/>
    <m/>
    <m/>
    <n v="9132202.5100000016"/>
  </r>
  <r>
    <s v="DDD"/>
    <n v="11"/>
    <s v="Raju Kumar"/>
    <s v="Ahmedabad"/>
    <s v="Construction, Power &amp; Infrastructure"/>
    <x v="2"/>
    <n v="67102.13"/>
    <d v="2019-09-27T00:00:00"/>
    <s v="Brokerage"/>
    <m/>
    <m/>
    <n v="9123938.5700000003"/>
  </r>
  <r>
    <s v="DDD"/>
    <n v="11"/>
    <s v="Raju Kumar"/>
    <s v="Ahmedabad"/>
    <s v="Construction, Power &amp; Infrastructure"/>
    <x v="0"/>
    <n v="90663.25"/>
    <d v="2019-04-01T00:00:00"/>
    <s v="Brokerage"/>
    <m/>
    <m/>
    <n v="9123938.5700000003"/>
  </r>
  <r>
    <s v="DDD"/>
    <n v="11"/>
    <s v="Raju Kumar"/>
    <s v="Ahmedabad"/>
    <s v="Construction, Power &amp; Infrastructure"/>
    <x v="2"/>
    <n v="90663.25"/>
    <d v="2019-04-01T00:00:00"/>
    <s v="Brokerage"/>
    <m/>
    <m/>
    <n v="9056836.4400000013"/>
  </r>
  <r>
    <s v="DDD"/>
    <n v="1"/>
    <s v="Vinay"/>
    <s v="Ahmedabad"/>
    <s v="Property / BI"/>
    <x v="0"/>
    <n v="8854.8799999999992"/>
    <d v="2019-07-18T00:00:00"/>
    <s v="Brokerage"/>
    <m/>
    <m/>
    <n v="8966173.1900000032"/>
  </r>
  <r>
    <s v="DDD"/>
    <n v="1"/>
    <s v="Vinay"/>
    <s v="Ahmedabad"/>
    <s v="Construction, Power &amp; Infrastructure"/>
    <x v="0"/>
    <n v="7187.34"/>
    <d v="2019-04-01T00:00:00"/>
    <s v="Brokerage"/>
    <m/>
    <m/>
    <n v="8875509.9400000032"/>
  </r>
  <r>
    <s v="DDD"/>
    <n v="1"/>
    <s v="Vinay"/>
    <s v="Ahmedabad"/>
    <s v="Construction, Power &amp; Infrastructure"/>
    <x v="0"/>
    <n v="0"/>
    <d v="2019-04-01T00:00:00"/>
    <s v="Brokerage"/>
    <m/>
    <m/>
    <n v="8866655.0600000024"/>
  </r>
  <r>
    <s v="DDD"/>
    <n v="1"/>
    <s v="Vinay"/>
    <s v="Ahmedabad"/>
    <s v="Construction, Power &amp; Infrastructure"/>
    <x v="2"/>
    <n v="121755.9"/>
    <d v="2017-04-27T00:00:00"/>
    <s v="Brokerage"/>
    <m/>
    <m/>
    <n v="8859467.7200000025"/>
  </r>
  <r>
    <s v="DDD"/>
    <n v="1"/>
    <s v="Vinay"/>
    <s v="Ahmedabad"/>
    <s v="Property / BI"/>
    <x v="2"/>
    <n v="96758.81"/>
    <d v="2018-04-01T00:00:00"/>
    <s v="Brokerage"/>
    <m/>
    <m/>
    <n v="8859467.7200000025"/>
  </r>
  <r>
    <s v="DDD"/>
    <n v="1"/>
    <s v="Vinay"/>
    <s v="Ahmedabad"/>
    <s v="Construction, Power &amp; Infrastructure"/>
    <x v="0"/>
    <n v="149758.53"/>
    <d v="2018-05-27T00:00:00"/>
    <s v="Brokerage"/>
    <m/>
    <m/>
    <n v="8737711.820000004"/>
  </r>
  <r>
    <s v="DDD"/>
    <n v="1"/>
    <s v="Vinay"/>
    <s v="Ahmedabad"/>
    <s v="Property / BI"/>
    <x v="2"/>
    <n v="9277.1"/>
    <d v="2018-06-07T00:00:00"/>
    <s v="Brokerage"/>
    <m/>
    <m/>
    <n v="8640953.0100000035"/>
  </r>
  <r>
    <s v="DDD"/>
    <n v="1"/>
    <s v="Vinay"/>
    <s v="Ahmedabad"/>
    <s v="Construction, Power &amp; Infrastructure"/>
    <x v="2"/>
    <n v="16533.25"/>
    <d v="2018-07-16T00:00:00"/>
    <s v="Brokerage"/>
    <m/>
    <m/>
    <n v="8491194.4800000042"/>
  </r>
  <r>
    <s v="DDD"/>
    <n v="1"/>
    <s v="Vinay"/>
    <s v="Ahmedabad"/>
    <s v="Property / BI"/>
    <x v="2"/>
    <n v="15408.4"/>
    <d v="2018-07-16T00:00:00"/>
    <s v="Brokerage"/>
    <m/>
    <m/>
    <n v="8481917.3800000027"/>
  </r>
  <r>
    <s v="DDD"/>
    <n v="1"/>
    <s v="Vinay"/>
    <s v="Ahmedabad"/>
    <s v="Property / BI"/>
    <x v="2"/>
    <n v="56757.75"/>
    <d v="2018-07-16T00:00:00"/>
    <s v="Brokerage"/>
    <m/>
    <m/>
    <n v="8465384.1300000027"/>
  </r>
  <r>
    <s v="DDD"/>
    <n v="1"/>
    <s v="Vinay"/>
    <s v="Ahmedabad"/>
    <s v="Property / BI"/>
    <x v="0"/>
    <n v="60229.25"/>
    <d v="2019-04-01T00:00:00"/>
    <s v="Brokerage"/>
    <m/>
    <m/>
    <n v="8449975.7300000042"/>
  </r>
  <r>
    <s v="DDD"/>
    <n v="1"/>
    <s v="Vinay"/>
    <s v="Ahmedabad"/>
    <s v="Construction, Power &amp; Infrastructure"/>
    <x v="0"/>
    <n v="21358.38"/>
    <d v="2019-04-27T00:00:00"/>
    <s v="Brokerage"/>
    <m/>
    <m/>
    <n v="8393217.9800000042"/>
  </r>
  <r>
    <s v="DDD"/>
    <n v="1"/>
    <s v="Vinay"/>
    <s v="Ahmedabad"/>
    <s v="Property / BI"/>
    <x v="2"/>
    <n v="10937.5"/>
    <d v="2019-06-12T00:00:00"/>
    <s v="Brokerage"/>
    <m/>
    <m/>
    <n v="8332988.7300000042"/>
  </r>
  <r>
    <s v="DDD"/>
    <n v="1"/>
    <s v="Vinay"/>
    <s v="Ahmedabad"/>
    <s v="Property / BI"/>
    <x v="2"/>
    <n v="16474.5"/>
    <d v="2019-07-16T00:00:00"/>
    <s v="Brokerage"/>
    <m/>
    <m/>
    <n v="8311630.3500000043"/>
  </r>
  <r>
    <s v="DDD"/>
    <n v="1"/>
    <s v="Vinay"/>
    <s v="Ahmedabad"/>
    <s v="Construction, Power &amp; Infrastructure"/>
    <x v="2"/>
    <n v="10776.25"/>
    <d v="2019-07-16T00:00:00"/>
    <s v="Brokerage"/>
    <m/>
    <m/>
    <n v="8300692.8500000043"/>
  </r>
  <r>
    <s v="DDD"/>
    <n v="1"/>
    <s v="Vinay"/>
    <s v="Ahmedabad"/>
    <s v="Property / BI"/>
    <x v="2"/>
    <n v="61042.25"/>
    <d v="2019-07-16T00:00:00"/>
    <s v="Brokerage"/>
    <m/>
    <m/>
    <n v="8284218.3500000043"/>
  </r>
  <r>
    <s v="DDD"/>
    <n v="11"/>
    <s v="Raju Kumar"/>
    <s v="Ahmedabad"/>
    <s v="Property / BI"/>
    <x v="2"/>
    <n v="15601.02"/>
    <d v="2019-07-15T00:00:00"/>
    <s v="Brokerage"/>
    <m/>
    <m/>
    <n v="8273442.1000000043"/>
  </r>
  <r>
    <s v="DDD"/>
    <n v="1"/>
    <s v="Vinay"/>
    <s v="Ahmedabad"/>
    <s v="Construction, Power &amp; Infrastructure"/>
    <x v="2"/>
    <n v="7000"/>
    <d v="2018-04-26T00:00:00"/>
    <s v="Brokerage"/>
    <m/>
    <m/>
    <n v="8212399.8500000043"/>
  </r>
  <r>
    <s v="DDD"/>
    <n v="13"/>
    <s v="Vididt Saha"/>
    <s v="Ahmedabad"/>
    <s v="Employee Benefits (EB)"/>
    <x v="0"/>
    <n v="21000"/>
    <d v="2018-08-06T00:00:00"/>
    <s v="Brokerage"/>
    <m/>
    <m/>
    <n v="8196798.8300000047"/>
  </r>
  <r>
    <s v="DDD"/>
    <n v="13"/>
    <s v="Vididt Saha"/>
    <s v="Ahmedabad"/>
    <s v="Employee Benefits (EB)"/>
    <x v="2"/>
    <n v="28069.13"/>
    <d v="2019-08-10T00:00:00"/>
    <s v="Brokerage"/>
    <m/>
    <m/>
    <n v="8189798.8300000038"/>
  </r>
  <r>
    <s v="DDD"/>
    <n v="2"/>
    <s v="Abhinav Shivam"/>
    <s v="Ahmedabad"/>
    <s v="Liability"/>
    <x v="1"/>
    <n v="72675"/>
    <d v="2019-07-05T00:00:00"/>
    <s v="Brokerage"/>
    <m/>
    <m/>
    <n v="8168798.8300000038"/>
  </r>
  <r>
    <s v="DDD"/>
    <n v="2"/>
    <s v="Abhinav Shivam"/>
    <s v="Ahmedabad"/>
    <s v="Liability"/>
    <x v="1"/>
    <n v="72675"/>
    <d v="2019-07-05T00:00:00"/>
    <s v="Brokerage"/>
    <m/>
    <m/>
    <n v="8140729.7000000048"/>
  </r>
  <r>
    <s v="LAP"/>
    <n v="6"/>
    <s v="Ketan Jain"/>
    <s v="Ahmedabad"/>
    <s v="Marine"/>
    <x v="0"/>
    <n v="23771.05"/>
    <d v="2018-04-01T00:00:00"/>
    <s v="Brokerage"/>
    <m/>
    <m/>
    <n v="8068054.7000000048"/>
  </r>
  <r>
    <s v="LAP"/>
    <n v="6"/>
    <s v="Ketan Jain"/>
    <s v="Ahmedabad"/>
    <s v="Marine"/>
    <x v="0"/>
    <n v="21399.439999999999"/>
    <d v="2019-05-31T00:00:00"/>
    <s v="Brokerage"/>
    <m/>
    <m/>
    <n v="7995379.7000000048"/>
  </r>
  <r>
    <s v="LAP"/>
    <n v="1"/>
    <s v="Vinay"/>
    <s v="Ahmedabad"/>
    <s v="Affinity"/>
    <x v="0"/>
    <n v="23100.17"/>
    <d v="2019-10-31T00:00:00"/>
    <s v="Brokerage"/>
    <m/>
    <m/>
    <n v="7971608.650000005"/>
  </r>
  <r>
    <s v="LAP"/>
    <n v="1"/>
    <s v="Vinay"/>
    <s v="Ahmedabad"/>
    <s v="Marine"/>
    <x v="0"/>
    <n v="1113.92"/>
    <d v="2018-12-24T00:00:00"/>
    <s v="Brokerage"/>
    <m/>
    <m/>
    <n v="7950209.2100000056"/>
  </r>
  <r>
    <s v="LAP"/>
    <n v="13"/>
    <s v="Vididt Saha"/>
    <s v="Ahmedabad"/>
    <s v="Liability"/>
    <x v="2"/>
    <n v="65000"/>
    <d v="2018-09-06T00:00:00"/>
    <s v="Brokerage"/>
    <m/>
    <m/>
    <n v="7927109.0400000056"/>
  </r>
  <r>
    <s v="LAP"/>
    <n v="13"/>
    <s v="Vididt Saha"/>
    <s v="Ahmedabad"/>
    <s v="Construction, Power &amp; Infrastructure"/>
    <x v="2"/>
    <n v="2077.5"/>
    <d v="2019-02-26T00:00:00"/>
    <s v="Brokerage"/>
    <m/>
    <m/>
    <n v="7925995.1200000057"/>
  </r>
  <r>
    <s v="LAP"/>
    <n v="13"/>
    <s v="Vididt Saha"/>
    <s v="Ahmedabad"/>
    <s v="Liability"/>
    <x v="2"/>
    <n v="1566.2"/>
    <d v="2017-11-10T00:00:00"/>
    <s v="Brokerage"/>
    <m/>
    <m/>
    <n v="7860995.1200000057"/>
  </r>
  <r>
    <s v="LAP"/>
    <n v="13"/>
    <s v="Vididt Saha"/>
    <s v="Ahmedabad"/>
    <s v="Liability"/>
    <x v="2"/>
    <n v="639.25"/>
    <d v="2018-06-15T00:00:00"/>
    <s v="Brokerage"/>
    <m/>
    <m/>
    <n v="7858917.6200000048"/>
  </r>
  <r>
    <s v="LAP"/>
    <n v="13"/>
    <s v="Vididt Saha"/>
    <s v="Ahmedabad"/>
    <s v="Liability"/>
    <x v="2"/>
    <n v="1180.8800000000001"/>
    <d v="2018-06-06T00:00:00"/>
    <s v="Brokerage"/>
    <m/>
    <m/>
    <n v="7857351.4200000055"/>
  </r>
  <r>
    <s v="LAP"/>
    <n v="13"/>
    <s v="Vididt Saha"/>
    <s v="Ahmedabad"/>
    <s v="Liability"/>
    <x v="2"/>
    <n v="1558.76"/>
    <d v="2019-07-02T00:00:00"/>
    <s v="Brokerage"/>
    <m/>
    <m/>
    <n v="7856712.1700000055"/>
  </r>
  <r>
    <s v="LAP"/>
    <n v="13"/>
    <s v="Vididt Saha"/>
    <s v="Ahmedabad"/>
    <s v="Liability"/>
    <x v="2"/>
    <n v="59375"/>
    <d v="2018-09-06T00:00:00"/>
    <s v="Brokerage"/>
    <m/>
    <m/>
    <n v="7855531.2900000056"/>
  </r>
  <r>
    <s v="LAP"/>
    <n v="13"/>
    <s v="Vididt Saha"/>
    <s v="Ahmedabad"/>
    <s v="Construction, Power &amp; Infrastructure"/>
    <x v="2"/>
    <n v="56150.75"/>
    <d v="2017-01-09T00:00:00"/>
    <s v="Brokerage"/>
    <m/>
    <m/>
    <n v="7853972.5300000049"/>
  </r>
  <r>
    <s v="LAP"/>
    <n v="13"/>
    <s v="Vididt Saha"/>
    <s v="Ahmedabad"/>
    <s v="Construction, Power &amp; Infrastructure"/>
    <x v="2"/>
    <n v="3132.5"/>
    <d v="2017-11-10T00:00:00"/>
    <s v="Brokerage"/>
    <m/>
    <m/>
    <n v="7794597.5300000049"/>
  </r>
  <r>
    <s v="LAP"/>
    <n v="13"/>
    <s v="Vididt Saha"/>
    <s v="Ahmedabad"/>
    <s v="Construction, Power &amp; Infrastructure"/>
    <x v="2"/>
    <n v="30978.63"/>
    <d v="2017-11-10T00:00:00"/>
    <s v="Brokerage"/>
    <m/>
    <m/>
    <n v="7738446.7800000049"/>
  </r>
  <r>
    <s v="LAP"/>
    <n v="13"/>
    <s v="Vididt Saha"/>
    <s v="Ahmedabad"/>
    <s v="Liability"/>
    <x v="2"/>
    <n v="17934.88"/>
    <d v="2018-02-02T00:00:00"/>
    <s v="Brokerage"/>
    <m/>
    <m/>
    <n v="7735314.2800000049"/>
  </r>
  <r>
    <s v="LAP"/>
    <n v="13"/>
    <s v="Vididt Saha"/>
    <s v="Ahmedabad"/>
    <s v="Construction, Power &amp; Infrastructure"/>
    <x v="2"/>
    <n v="15668.25"/>
    <d v="2018-02-21T00:00:00"/>
    <s v="Brokerage"/>
    <m/>
    <m/>
    <n v="7704335.6500000032"/>
  </r>
  <r>
    <s v="LAP"/>
    <n v="13"/>
    <s v="Vididt Saha"/>
    <s v="Ahmedabad"/>
    <s v="Construction, Power &amp; Infrastructure"/>
    <x v="2"/>
    <n v="11239.38"/>
    <d v="2018-04-09T00:00:00"/>
    <s v="Brokerage"/>
    <m/>
    <m/>
    <n v="7686400.7700000042"/>
  </r>
  <r>
    <s v="LAP"/>
    <n v="13"/>
    <s v="Vididt Saha"/>
    <s v="Ahmedabad"/>
    <s v="Construction, Power &amp; Infrastructure"/>
    <x v="0"/>
    <n v="11239.38"/>
    <d v="2018-07-09T00:00:00"/>
    <s v="Brokerage"/>
    <m/>
    <m/>
    <n v="7670732.5200000042"/>
  </r>
  <r>
    <s v="LAP"/>
    <n v="13"/>
    <s v="Vididt Saha"/>
    <s v="Ahmedabad"/>
    <s v="Construction, Power &amp; Infrastructure"/>
    <x v="2"/>
    <n v="21442.38"/>
    <d v="2019-10-20T00:00:00"/>
    <s v="Brokerage"/>
    <m/>
    <m/>
    <n v="7659493.1400000034"/>
  </r>
  <r>
    <s v="LAP"/>
    <n v="13"/>
    <s v="Vididt Saha"/>
    <s v="Ahmedabad"/>
    <s v="Construction, Power &amp; Infrastructure"/>
    <x v="2"/>
    <n v="21442.75"/>
    <d v="2018-11-27T00:00:00"/>
    <s v="Brokerage"/>
    <m/>
    <m/>
    <n v="7648253.7600000044"/>
  </r>
  <r>
    <s v="LAP"/>
    <n v="13"/>
    <s v="Vididt Saha"/>
    <s v="Ahmedabad"/>
    <s v="Construction, Power &amp; Infrastructure"/>
    <x v="2"/>
    <n v="21442.75"/>
    <d v="2019-03-16T00:00:00"/>
    <s v="Brokerage"/>
    <m/>
    <m/>
    <n v="7626811.3800000036"/>
  </r>
  <r>
    <s v="LAP"/>
    <n v="13"/>
    <s v="Vididt Saha"/>
    <s v="Ahmedabad"/>
    <s v="Construction, Power &amp; Infrastructure"/>
    <x v="2"/>
    <n v="21442.75"/>
    <d v="2019-07-03T00:00:00"/>
    <s v="Brokerage"/>
    <m/>
    <m/>
    <n v="7605368.6300000036"/>
  </r>
  <r>
    <s v="LAP"/>
    <n v="13"/>
    <s v="Vididt Saha"/>
    <s v="Ahmedabad"/>
    <s v="Construction, Power &amp; Infrastructure"/>
    <x v="2"/>
    <n v="27085.5"/>
    <d v="2018-08-10T00:00:00"/>
    <s v="Brokerage"/>
    <m/>
    <m/>
    <n v="7583925.8800000036"/>
  </r>
  <r>
    <s v="LAP"/>
    <n v="13"/>
    <s v="Vididt Saha"/>
    <s v="Ahmedabad"/>
    <s v="Construction, Power &amp; Infrastructure"/>
    <x v="2"/>
    <n v="17949.04"/>
    <d v="2018-11-27T00:00:00"/>
    <s v="Brokerage"/>
    <m/>
    <m/>
    <n v="7562483.1300000027"/>
  </r>
  <r>
    <s v="LAP"/>
    <n v="13"/>
    <s v="Vididt Saha"/>
    <s v="Ahmedabad"/>
    <s v="Construction, Power &amp; Infrastructure"/>
    <x v="2"/>
    <n v="17949.04"/>
    <d v="2019-03-16T00:00:00"/>
    <s v="Brokerage"/>
    <m/>
    <m/>
    <n v="7535397.6300000027"/>
  </r>
  <r>
    <s v="LAP"/>
    <n v="13"/>
    <s v="Vididt Saha"/>
    <s v="Ahmedabad"/>
    <s v="Construction, Power &amp; Infrastructure"/>
    <x v="2"/>
    <n v="17949.04"/>
    <d v="2019-07-03T00:00:00"/>
    <s v="Brokerage"/>
    <m/>
    <m/>
    <n v="7517448.5900000026"/>
  </r>
  <r>
    <s v="LAP"/>
    <n v="13"/>
    <s v="Vididt Saha"/>
    <s v="Ahmedabad"/>
    <s v="Construction, Power &amp; Infrastructure"/>
    <x v="2"/>
    <n v="17949.04"/>
    <d v="2019-10-20T00:00:00"/>
    <s v="Brokerage"/>
    <m/>
    <m/>
    <n v="7499499.5500000035"/>
  </r>
  <r>
    <s v="LAP"/>
    <n v="13"/>
    <s v="Vididt Saha"/>
    <s v="Ahmedabad"/>
    <s v="Construction, Power &amp; Infrastructure"/>
    <x v="2"/>
    <n v="22672.47"/>
    <d v="2018-08-10T00:00:00"/>
    <s v="Brokerage"/>
    <m/>
    <m/>
    <n v="7481550.5100000035"/>
  </r>
  <r>
    <s v="LAP"/>
    <n v="13"/>
    <s v="Vididt Saha"/>
    <s v="Ahmedabad"/>
    <s v="Construction, Power &amp; Infrastructure"/>
    <x v="2"/>
    <n v="11239.38"/>
    <d v="2018-10-09T00:00:00"/>
    <s v="Brokerage"/>
    <m/>
    <m/>
    <n v="7463601.4700000025"/>
  </r>
  <r>
    <s v="LAP"/>
    <n v="13"/>
    <s v="Vididt Saha"/>
    <s v="Ahmedabad"/>
    <s v="Construction, Power &amp; Infrastructure"/>
    <x v="2"/>
    <n v="2212.38"/>
    <d v="2019-04-10T00:00:00"/>
    <s v="Brokerage"/>
    <m/>
    <m/>
    <n v="7440929.0000000028"/>
  </r>
  <r>
    <s v="LAP"/>
    <n v="13"/>
    <s v="Vididt Saha"/>
    <s v="Ahmedabad"/>
    <s v="Liability"/>
    <x v="2"/>
    <n v="1363"/>
    <d v="2018-07-10T00:00:00"/>
    <s v="Brokerage"/>
    <m/>
    <m/>
    <n v="7429689.6200000029"/>
  </r>
  <r>
    <s v="LAP"/>
    <n v="13"/>
    <s v="Vididt Saha"/>
    <s v="Ahmedabad"/>
    <s v="Motor"/>
    <x v="2"/>
    <n v="157.5"/>
    <d v="2019-03-25T00:00:00"/>
    <s v="Brokerage"/>
    <m/>
    <m/>
    <n v="7427477.240000003"/>
  </r>
  <r>
    <s v="LAP"/>
    <n v="13"/>
    <s v="Vididt Saha"/>
    <s v="Ahmedabad"/>
    <s v="Motor"/>
    <x v="2"/>
    <n v="1749.45"/>
    <d v="2019-03-29T00:00:00"/>
    <s v="Brokerage"/>
    <m/>
    <m/>
    <n v="7426114.240000003"/>
  </r>
  <r>
    <s v="LAP"/>
    <n v="1"/>
    <s v="Vinay"/>
    <s v="Ahmedabad"/>
    <s v="Liability"/>
    <x v="0"/>
    <n v="6250"/>
    <d v="2018-03-25T00:00:00"/>
    <s v="Brokerage"/>
    <m/>
    <m/>
    <n v="7425956.740000003"/>
  </r>
  <r>
    <s v="LAP"/>
    <n v="9"/>
    <s v="Manish Sharma"/>
    <s v="Ahmedabad"/>
    <s v="Liability"/>
    <x v="0"/>
    <n v="8125"/>
    <d v="2019-03-25T00:00:00"/>
    <s v="Brokerage"/>
    <m/>
    <m/>
    <n v="7424207.2900000028"/>
  </r>
  <r>
    <s v="LAP"/>
    <n v="13"/>
    <s v="Vididt Saha"/>
    <s v="Ahmedabad"/>
    <s v="Emerging Corporates Group (ECG)"/>
    <x v="2"/>
    <n v="2788.75"/>
    <d v="2019-07-15T00:00:00"/>
    <s v="Brokerage"/>
    <m/>
    <m/>
    <n v="7417957.2900000028"/>
  </r>
  <r>
    <s v="LAP"/>
    <n v="13"/>
    <s v="Vididt Saha"/>
    <s v="Ahmedabad"/>
    <s v="Liability"/>
    <x v="1"/>
    <n v="7827.77"/>
    <d v="2018-08-10T00:00:00"/>
    <s v="Brokerage"/>
    <m/>
    <m/>
    <n v="7409832.2900000028"/>
  </r>
  <r>
    <s v="LAP"/>
    <n v="13"/>
    <s v="Vididt Saha"/>
    <s v="Ahmedabad"/>
    <s v="Liability"/>
    <x v="1"/>
    <n v="0"/>
    <d v="2018-10-25T00:00:00"/>
    <s v="Brokerage "/>
    <m/>
    <m/>
    <n v="7407043.5400000028"/>
  </r>
  <r>
    <s v="LAP"/>
    <n v="13"/>
    <s v="Vididt Saha"/>
    <s v="Ahmedabad"/>
    <s v="Liability"/>
    <x v="1"/>
    <n v="4194.8"/>
    <d v="2019-01-22T00:00:00"/>
    <s v="Brokerage "/>
    <m/>
    <m/>
    <n v="7399215.7700000033"/>
  </r>
  <r>
    <s v="LAP"/>
    <n v="13"/>
    <s v="Vididt Saha"/>
    <s v="Ahmedabad"/>
    <s v="Liability"/>
    <x v="2"/>
    <n v="1390.13"/>
    <d v="2019-02-19T00:00:00"/>
    <s v="Brokerage"/>
    <m/>
    <m/>
    <n v="7399215.7700000033"/>
  </r>
  <r>
    <s v="LAP"/>
    <n v="13"/>
    <s v="Vididt Saha"/>
    <s v="Ahmedabad"/>
    <s v="Liability"/>
    <x v="2"/>
    <n v="1390.13"/>
    <d v="2020-05-18T00:00:00"/>
    <s v="Brokerage"/>
    <m/>
    <m/>
    <n v="7395020.9700000025"/>
  </r>
  <r>
    <s v="LAP"/>
    <n v="13"/>
    <s v="Vididt Saha"/>
    <s v="Ahmedabad"/>
    <s v="Liability"/>
    <x v="2"/>
    <n v="7835.19"/>
    <d v="2019-06-10T00:00:00"/>
    <s v="Brokerage"/>
    <m/>
    <m/>
    <n v="7393630.8400000036"/>
  </r>
  <r>
    <s v="LAP"/>
    <n v="13"/>
    <s v="Vididt Saha"/>
    <s v="Ahmedabad"/>
    <s v="Liability"/>
    <x v="2"/>
    <n v="7782.56"/>
    <d v="2019-06-11T00:00:00"/>
    <s v="Brokerage"/>
    <m/>
    <m/>
    <n v="7392240.7100000028"/>
  </r>
  <r>
    <s v="LAP"/>
    <n v="13"/>
    <s v="Vididt Saha"/>
    <s v="Ahmedabad"/>
    <s v="Liability"/>
    <x v="3"/>
    <n v="1558.76"/>
    <d v="2019-07-02T00:00:00"/>
    <s v="Brokerage"/>
    <m/>
    <m/>
    <n v="7384405.5200000033"/>
  </r>
  <r>
    <s v="LAP"/>
    <n v="13"/>
    <s v="Vididt Saha"/>
    <s v="Ahmedabad"/>
    <s v="Construction, Power &amp; Infrastructure"/>
    <x v="2"/>
    <n v="3007.5"/>
    <d v="2019-04-12T00:00:00"/>
    <s v="Brokerage"/>
    <m/>
    <m/>
    <n v="7376622.9600000028"/>
  </r>
  <r>
    <s v="LAP"/>
    <n v="13"/>
    <s v="Vididt Saha"/>
    <s v="Ahmedabad"/>
    <s v="Construction, Power &amp; Infrastructure"/>
    <x v="2"/>
    <n v="26804.5"/>
    <d v="2019-11-19T00:00:00"/>
    <s v="Brokerage"/>
    <m/>
    <m/>
    <n v="7375064.200000003"/>
  </r>
  <r>
    <s v="LAP"/>
    <n v="3"/>
    <s v="Animesh Rawat"/>
    <s v="Ahmedabad"/>
    <s v="Global Client Network (GNB Inward)"/>
    <x v="0"/>
    <n v="1771.98"/>
    <d v="2018-04-01T00:00:00"/>
    <s v="Brokerage"/>
    <m/>
    <m/>
    <n v="7372056.700000003"/>
  </r>
  <r>
    <s v="LAP"/>
    <n v="3"/>
    <s v="Animesh Rawat"/>
    <s v="Ahmedabad"/>
    <s v="Global Client Network (GNB Inward)"/>
    <x v="0"/>
    <n v="681.53"/>
    <d v="2018-04-01T00:00:00"/>
    <s v="Brokerage"/>
    <m/>
    <m/>
    <n v="7345252.200000003"/>
  </r>
  <r>
    <s v="LAP"/>
    <n v="3"/>
    <s v="Animesh Rawat"/>
    <s v="Ahmedabad"/>
    <s v="Global Client Network (GNB Inward)"/>
    <x v="0"/>
    <n v="272.61"/>
    <d v="2018-04-01T00:00:00"/>
    <s v="Brokerage"/>
    <m/>
    <m/>
    <n v="7343480.2200000025"/>
  </r>
  <r>
    <s v="LAP"/>
    <n v="3"/>
    <s v="Animesh Rawat"/>
    <s v="Ahmedabad"/>
    <s v="Global Client Network (GNB Inward)"/>
    <x v="0"/>
    <n v="4175.3599999999997"/>
    <d v="2018-04-01T00:00:00"/>
    <s v="Brokerage"/>
    <m/>
    <m/>
    <n v="7342798.6900000032"/>
  </r>
  <r>
    <s v="LAP"/>
    <n v="3"/>
    <s v="Animesh Rawat"/>
    <s v="Ahmedabad"/>
    <s v="Global Client Network (GNB Inward)"/>
    <x v="0"/>
    <n v="1605.91"/>
    <d v="2018-04-01T00:00:00"/>
    <s v="Brokerage"/>
    <m/>
    <m/>
    <n v="7342526.0800000038"/>
  </r>
  <r>
    <s v="LAP"/>
    <n v="3"/>
    <s v="Animesh Rawat"/>
    <s v="Ahmedabad"/>
    <s v="Global Client Network (GNB Inward)"/>
    <x v="0"/>
    <n v="642.36"/>
    <d v="2018-04-01T00:00:00"/>
    <s v="Brokerage"/>
    <m/>
    <m/>
    <n v="7338350.7200000025"/>
  </r>
  <r>
    <s v="LAP"/>
    <n v="3"/>
    <s v="Animesh Rawat"/>
    <s v="Ahmedabad"/>
    <s v="Global Client Network (GNB Inward)"/>
    <x v="0"/>
    <n v="23863.13"/>
    <d v="2108-03-31T00:00:00"/>
    <s v="Brokerage"/>
    <m/>
    <m/>
    <n v="7336744.8100000024"/>
  </r>
  <r>
    <s v="LAP"/>
    <n v="3"/>
    <s v="Animesh Rawat"/>
    <s v="Ahmedabad"/>
    <s v="Global Client Network (GNB Inward)"/>
    <x v="0"/>
    <n v="9178.1299999999992"/>
    <d v="2108-03-31T00:00:00"/>
    <s v="Brokerage"/>
    <m/>
    <m/>
    <n v="7336102.450000003"/>
  </r>
  <r>
    <s v="LAP"/>
    <n v="3"/>
    <s v="Animesh Rawat"/>
    <s v="Ahmedabad"/>
    <s v="Global Client Network (GNB Inward)"/>
    <x v="0"/>
    <n v="3671.25"/>
    <d v="2108-03-31T00:00:00"/>
    <s v="Brokerage"/>
    <m/>
    <m/>
    <n v="7312239.3200000031"/>
  </r>
  <r>
    <s v="LAP"/>
    <n v="3"/>
    <s v="Animesh Rawat"/>
    <s v="Ahmedabad"/>
    <s v="Global Client Network (GNB Inward)"/>
    <x v="0"/>
    <n v="157.13999999999999"/>
    <d v="2018-04-01T00:00:00"/>
    <s v="Brokerage"/>
    <m/>
    <m/>
    <n v="7303061.1900000032"/>
  </r>
  <r>
    <s v="LAP"/>
    <n v="3"/>
    <s v="Animesh Rawat"/>
    <s v="Ahmedabad"/>
    <s v="Global Client Network (GNB Inward)"/>
    <x v="0"/>
    <n v="60.44"/>
    <d v="2018-04-01T00:00:00"/>
    <s v="Brokerage"/>
    <m/>
    <m/>
    <n v="7299389.9400000032"/>
  </r>
  <r>
    <s v="LAP"/>
    <n v="3"/>
    <s v="Animesh Rawat"/>
    <s v="Ahmedabad"/>
    <s v="Global Client Network (GNB Inward)"/>
    <x v="0"/>
    <n v="24.17"/>
    <d v="2018-04-01T00:00:00"/>
    <s v="Brokerage"/>
    <m/>
    <m/>
    <n v="7299232.8000000026"/>
  </r>
  <r>
    <s v="LAP"/>
    <n v="3"/>
    <s v="Animesh Rawat"/>
    <s v="Ahmedabad"/>
    <s v="Global Client Network (GNB Inward)"/>
    <x v="0"/>
    <n v="23753.439999999999"/>
    <d v="2018-04-01T00:00:00"/>
    <s v="Brokerage"/>
    <m/>
    <m/>
    <n v="7299172.3600000031"/>
  </r>
  <r>
    <s v="LAP"/>
    <n v="3"/>
    <s v="Animesh Rawat"/>
    <s v="Ahmedabad"/>
    <s v="Global Client Network (GNB Inward)"/>
    <x v="0"/>
    <n v="9135.94"/>
    <d v="2018-04-01T00:00:00"/>
    <s v="Brokerage"/>
    <m/>
    <m/>
    <n v="7299148.1900000032"/>
  </r>
  <r>
    <s v="LAP"/>
    <n v="3"/>
    <s v="Animesh Rawat"/>
    <s v="Ahmedabad"/>
    <s v="Global Client Network (GNB Inward)"/>
    <x v="0"/>
    <n v="3654.37"/>
    <d v="2018-04-01T00:00:00"/>
    <s v="Brokerage"/>
    <m/>
    <m/>
    <n v="7275394.7500000037"/>
  </r>
  <r>
    <s v="LAP"/>
    <n v="3"/>
    <s v="Animesh Rawat"/>
    <s v="Ahmedabad"/>
    <s v="Global Client Network (GNB Inward)"/>
    <x v="0"/>
    <n v="445.18"/>
    <d v="2019-04-01T00:00:00"/>
    <s v="Brokerage"/>
    <m/>
    <m/>
    <n v="7266258.8100000024"/>
  </r>
  <r>
    <s v="LAP"/>
    <n v="3"/>
    <s v="Animesh Rawat"/>
    <s v="Ahmedabad"/>
    <s v="Global Client Network (GNB Inward)"/>
    <x v="0"/>
    <n v="1598.68"/>
    <d v="2018-04-01T00:00:00"/>
    <s v="Brokerage"/>
    <m/>
    <m/>
    <n v="7262604.4400000032"/>
  </r>
  <r>
    <s v="LAP"/>
    <n v="3"/>
    <s v="Animesh Rawat"/>
    <s v="Ahmedabad"/>
    <s v="Global Client Network (GNB Inward)"/>
    <x v="0"/>
    <n v="614.88"/>
    <d v="2018-04-01T00:00:00"/>
    <s v="Brokerage"/>
    <m/>
    <m/>
    <n v="7262159.2600000035"/>
  </r>
  <r>
    <s v="LAP"/>
    <n v="3"/>
    <s v="Animesh Rawat"/>
    <s v="Ahmedabad"/>
    <s v="Global Client Network (GNB Inward)"/>
    <x v="0"/>
    <n v="245.95"/>
    <d v="2018-04-01T00:00:00"/>
    <s v="Brokerage"/>
    <m/>
    <m/>
    <n v="7260560.5800000038"/>
  </r>
  <r>
    <s v="LAP"/>
    <n v="3"/>
    <s v="Animesh Rawat"/>
    <s v="Ahmedabad"/>
    <s v="Global Client Network (GNB Inward)"/>
    <x v="0"/>
    <n v="2077.5100000000002"/>
    <d v="2019-04-01T00:00:00"/>
    <s v="Brokerage"/>
    <m/>
    <m/>
    <n v="7259945.700000003"/>
  </r>
  <r>
    <s v="LAP"/>
    <n v="3"/>
    <s v="Animesh Rawat"/>
    <s v="Ahmedabad"/>
    <s v="Global Client Network (GNB Inward)"/>
    <x v="0"/>
    <n v="445.18"/>
    <d v="2019-04-01T00:00:00"/>
    <s v="Brokerage"/>
    <m/>
    <m/>
    <n v="7259699.7500000037"/>
  </r>
  <r>
    <s v="LAP"/>
    <n v="1"/>
    <s v="Vinay"/>
    <s v="Ahmedabad"/>
    <s v="Property / BI"/>
    <x v="0"/>
    <n v="33484.339999999997"/>
    <d v="2018-12-16T00:00:00"/>
    <s v="Brokerage"/>
    <m/>
    <m/>
    <n v="7257622.2400000039"/>
  </r>
  <r>
    <s v="LAP"/>
    <n v="2"/>
    <s v="Abhinav Shivam"/>
    <s v="Ahmedabad"/>
    <s v="Small Medium Enterpries (SME)"/>
    <x v="0"/>
    <n v="109812.12"/>
    <d v="2019-12-16T00:00:00"/>
    <s v="Brokerage"/>
    <m/>
    <m/>
    <n v="7257177.0600000024"/>
  </r>
  <r>
    <s v="LAP"/>
    <n v="12"/>
    <s v="Shivani Sharma"/>
    <s v="Ahmedabad"/>
    <s v="Global Client Network (GNB Inward)"/>
    <x v="0"/>
    <n v="12084.5"/>
    <d v="2018-01-10T00:00:00"/>
    <s v="Brokerage"/>
    <m/>
    <m/>
    <n v="7223692.7200000025"/>
  </r>
  <r>
    <s v="LAP"/>
    <n v="13"/>
    <s v="Vididt Saha"/>
    <s v="Ahmedabad"/>
    <s v="Construction, Power &amp; Infrastructure"/>
    <x v="1"/>
    <n v="51965.88"/>
    <d v="2018-03-26T00:00:00"/>
    <s v="Brokerage"/>
    <m/>
    <m/>
    <n v="7113880.6000000034"/>
  </r>
  <r>
    <s v="LAP"/>
    <n v="13"/>
    <s v="Vididt Saha"/>
    <s v="Ahmedabad"/>
    <s v="Construction, Power &amp; Infrastructure"/>
    <x v="2"/>
    <n v="25619.25"/>
    <d v="2018-06-07T00:00:00"/>
    <s v="Brokerage"/>
    <m/>
    <m/>
    <n v="7101796.1000000034"/>
  </r>
  <r>
    <s v="LAP"/>
    <n v="13"/>
    <s v="Vididt Saha"/>
    <s v="Ahmedabad"/>
    <s v="Construction, Power &amp; Infrastructure"/>
    <x v="2"/>
    <n v="25598"/>
    <d v="2019-06-26T00:00:00"/>
    <s v="Brokerage"/>
    <m/>
    <m/>
    <n v="7049830.2200000035"/>
  </r>
  <r>
    <s v="LAP"/>
    <n v="13"/>
    <s v="Vididt Saha"/>
    <s v="Ahmedabad"/>
    <s v="Construction, Power &amp; Infrastructure"/>
    <x v="2"/>
    <n v="25598"/>
    <d v="2019-06-26T00:00:00"/>
    <s v="Brokerage"/>
    <m/>
    <m/>
    <n v="7024210.9700000035"/>
  </r>
  <r>
    <s v="LAP"/>
    <n v="13"/>
    <s v="Vididt Saha"/>
    <s v="Ahmedabad"/>
    <s v="Construction, Power &amp; Infrastructure"/>
    <x v="1"/>
    <n v="12643.38"/>
    <d v="2019-11-22T00:00:00"/>
    <s v="Brokerage"/>
    <m/>
    <m/>
    <n v="6998612.9700000035"/>
  </r>
  <r>
    <s v="LAP"/>
    <n v="13"/>
    <s v="Vididt Saha"/>
    <s v="Ahmedabad"/>
    <s v="Construction, Power &amp; Infrastructure"/>
    <x v="2"/>
    <n v="25598"/>
    <d v="2019-12-26T00:00:00"/>
    <s v="Brokerage"/>
    <m/>
    <m/>
    <n v="6973014.9700000035"/>
  </r>
  <r>
    <s v="LAP"/>
    <n v="10"/>
    <s v="Mark"/>
    <s v="Ahmedabad"/>
    <s v="Employee Benefits (EB)"/>
    <x v="0"/>
    <n v="1474120.36"/>
    <d v="2018-01-01T00:00:00"/>
    <s v="Brokerage"/>
    <m/>
    <m/>
    <n v="6960371.5900000026"/>
  </r>
  <r>
    <s v="LAP"/>
    <n v="10"/>
    <s v="Mark"/>
    <s v="Ahmedabad"/>
    <s v="Employee Benefits (EB)"/>
    <x v="0"/>
    <m/>
    <d v="2018-09-28T00:00:00"/>
    <s v="Brokerage "/>
    <m/>
    <m/>
    <n v="6934773.5900000026"/>
  </r>
  <r>
    <s v="LAP"/>
    <n v="10"/>
    <s v="Mark"/>
    <s v="Ahmedabad"/>
    <s v="Employee Benefits (EB)"/>
    <x v="0"/>
    <n v="34349.81"/>
    <d v="2018-01-01T00:00:00"/>
    <s v="Brokerage"/>
    <m/>
    <m/>
    <n v="5460653.2300000004"/>
  </r>
  <r>
    <s v="LAP"/>
    <n v="10"/>
    <s v="Mark"/>
    <s v="Ahmedabad"/>
    <s v="Employee Benefits (EB)"/>
    <x v="0"/>
    <n v="51883.58"/>
    <d v="2018-01-01T00:00:00"/>
    <s v="Brokerage"/>
    <m/>
    <m/>
    <n v="5460653.2300000004"/>
  </r>
  <r>
    <s v="LAP"/>
    <n v="13"/>
    <s v="Vididt Saha"/>
    <s v="Ahmedabad"/>
    <s v="Employee Benefits (EB)"/>
    <x v="0"/>
    <n v="15963.92"/>
    <d v="2017-07-03T00:00:00"/>
    <s v="Brokerage"/>
    <m/>
    <m/>
    <n v="5426303.4200000009"/>
  </r>
  <r>
    <s v="LAP"/>
    <n v="13"/>
    <s v="Vididt Saha"/>
    <s v="Ahmedabad"/>
    <s v="Employee Benefits (EB)"/>
    <x v="0"/>
    <n v="0"/>
    <d v="2018-07-03T00:00:00"/>
    <s v="Brokerage"/>
    <m/>
    <m/>
    <n v="5374419.8400000008"/>
  </r>
  <r>
    <s v="LAP"/>
    <n v="13"/>
    <s v="Vididt Saha"/>
    <s v="Ahmedabad"/>
    <s v="Employee Benefits (EB)"/>
    <x v="0"/>
    <n v="956.34"/>
    <d v="2019-07-03T00:00:00"/>
    <s v="Brokerage"/>
    <m/>
    <m/>
    <n v="5358455.9200000009"/>
  </r>
  <r>
    <s v="LAP"/>
    <n v="13"/>
    <s v="Vididt Saha"/>
    <s v="Ahmedabad"/>
    <s v="Property / BI"/>
    <x v="1"/>
    <n v="5416.62"/>
    <d v="2018-01-12T00:00:00"/>
    <s v="Brokerage"/>
    <m/>
    <m/>
    <n v="5358455.9200000009"/>
  </r>
  <r>
    <s v="LAP"/>
    <n v="13"/>
    <s v="Vididt Saha"/>
    <s v="Ahmedabad"/>
    <s v="Marine"/>
    <x v="1"/>
    <n v="6195.75"/>
    <d v="2018-01-12T00:00:00"/>
    <s v="Brokerage"/>
    <m/>
    <m/>
    <n v="5357499.580000001"/>
  </r>
  <r>
    <s v="LAP"/>
    <n v="13"/>
    <s v="Vididt Saha"/>
    <s v="Ahmedabad"/>
    <s v="Property / BI"/>
    <x v="2"/>
    <n v="518.13"/>
    <d v="2018-01-12T00:00:00"/>
    <s v="Brokerage"/>
    <m/>
    <m/>
    <n v="5352082.9600000009"/>
  </r>
  <r>
    <s v="LAP"/>
    <n v="13"/>
    <s v="Vididt Saha"/>
    <s v="Ahmedabad"/>
    <s v="Liability"/>
    <x v="2"/>
    <n v="2767.5"/>
    <d v="2018-10-19T00:00:00"/>
    <s v="Brokerage"/>
    <m/>
    <m/>
    <n v="5345887.2100000009"/>
  </r>
  <r>
    <s v="LAP"/>
    <n v="13"/>
    <s v="Vididt Saha"/>
    <s v="Ahmedabad"/>
    <s v="Liability"/>
    <x v="2"/>
    <n v="8198.25"/>
    <d v="2019-10-25T00:00:00"/>
    <s v="Brokerage"/>
    <m/>
    <m/>
    <n v="5345369.080000001"/>
  </r>
  <r>
    <s v="LAP"/>
    <n v="13"/>
    <s v="Vididt Saha"/>
    <s v="Ahmedabad"/>
    <s v="Marine"/>
    <x v="1"/>
    <n v="9075"/>
    <d v="2019-01-12T00:00:00"/>
    <s v="Brokerage"/>
    <m/>
    <m/>
    <n v="5342601.580000001"/>
  </r>
  <r>
    <s v="LAP"/>
    <n v="13"/>
    <s v="Vididt Saha"/>
    <s v="Ahmedabad"/>
    <s v="Marine"/>
    <x v="1"/>
    <n v="9075"/>
    <d v="2019-01-12T00:00:00"/>
    <s v="Brokerage"/>
    <m/>
    <m/>
    <n v="5334403.330000001"/>
  </r>
  <r>
    <s v="LAP"/>
    <n v="13"/>
    <s v="Vididt Saha"/>
    <s v="Ahmedabad"/>
    <s v="Property / BI"/>
    <x v="2"/>
    <n v="521.25"/>
    <d v="2019-01-12T00:00:00"/>
    <s v="Brokerage"/>
    <m/>
    <m/>
    <n v="5325328.330000001"/>
  </r>
  <r>
    <s v="LAP"/>
    <n v="13"/>
    <s v="Vididt Saha"/>
    <s v="Ahmedabad"/>
    <s v="Property / BI"/>
    <x v="1"/>
    <n v="7889.31"/>
    <d v="2019-01-12T00:00:00"/>
    <s v="Brokerage"/>
    <m/>
    <m/>
    <n v="5316253.330000001"/>
  </r>
  <r>
    <s v="LAP"/>
    <n v="10"/>
    <s v="Mark"/>
    <s v="Ahmedabad"/>
    <s v="Employee Benefits (EB)"/>
    <x v="0"/>
    <n v="90307.75"/>
    <d v="2018-11-01T00:00:00"/>
    <s v="Brokerage"/>
    <m/>
    <m/>
    <n v="5315732.080000001"/>
  </r>
  <r>
    <s v="LAP"/>
    <n v="10"/>
    <s v="Mark"/>
    <s v="Ahmedabad"/>
    <s v="Employee Benefits (EB)"/>
    <x v="0"/>
    <n v="114751.5"/>
    <d v="2019-11-01T00:00:00"/>
    <s v="Brokerage"/>
    <m/>
    <m/>
    <n v="5307842.7700000005"/>
  </r>
  <r>
    <s v="LAP"/>
    <n v="3"/>
    <s v="Animesh Rawat"/>
    <s v="Ahmedabad"/>
    <s v="Global Client Network (GNB Inward)"/>
    <x v="0"/>
    <n v="52751.13"/>
    <d v="2018-11-01T00:00:00"/>
    <s v="Brokerage"/>
    <m/>
    <m/>
    <n v="5217535.0199999996"/>
  </r>
  <r>
    <s v="LAP"/>
    <n v="3"/>
    <s v="Animesh Rawat"/>
    <s v="Ahmedabad"/>
    <s v="Global Client Network (GNB Inward)"/>
    <x v="0"/>
    <n v="53125"/>
    <d v="2018-11-01T00:00:00"/>
    <s v="Brokerage"/>
    <m/>
    <m/>
    <n v="5102783.5199999996"/>
  </r>
  <r>
    <s v="LAP"/>
    <n v="3"/>
    <s v="Animesh Rawat"/>
    <s v="Ahmedabad"/>
    <s v="Global Client Network (GNB Inward)"/>
    <x v="0"/>
    <n v="359.13"/>
    <d v="2018-11-01T00:00:00"/>
    <s v="Brokerage"/>
    <m/>
    <m/>
    <n v="5050032.3899999987"/>
  </r>
  <r>
    <s v="LAP"/>
    <n v="3"/>
    <s v="Animesh Rawat"/>
    <s v="Ahmedabad"/>
    <s v="Global Client Network (GNB Inward)"/>
    <x v="0"/>
    <n v="0"/>
    <d v="2018-11-01T00:00:00"/>
    <s v="Brokerage"/>
    <m/>
    <m/>
    <n v="4996907.3899999987"/>
  </r>
  <r>
    <s v="LAP"/>
    <n v="3"/>
    <s v="Animesh Rawat"/>
    <s v="Ahmedabad"/>
    <s v="Global Client Network (GNB Inward)"/>
    <x v="0"/>
    <n v="0"/>
    <d v="2018-11-01T00:00:00"/>
    <s v="Brokerage"/>
    <m/>
    <m/>
    <n v="4996548.26"/>
  </r>
  <r>
    <s v="LAP"/>
    <n v="3"/>
    <s v="Animesh Rawat"/>
    <s v="Ahmedabad"/>
    <s v="Global Client Network (GNB Inward)"/>
    <x v="0"/>
    <n v="0"/>
    <d v="2018-11-01T00:00:00"/>
    <s v="Brokerage"/>
    <m/>
    <m/>
    <n v="4996548.26"/>
  </r>
  <r>
    <s v="LAP"/>
    <n v="10"/>
    <s v="Mark"/>
    <s v="Ahmedabad"/>
    <s v="Employee Benefits (EB)"/>
    <x v="0"/>
    <n v="23387.4"/>
    <d v="2019-01-01T00:00:00"/>
    <s v="Brokerage"/>
    <m/>
    <m/>
    <n v="4996548.26"/>
  </r>
  <r>
    <s v="LAP"/>
    <n v="10"/>
    <s v="Mark"/>
    <s v="Ahmedabad"/>
    <s v="Employee Benefits (EB)"/>
    <x v="0"/>
    <n v="914998.58"/>
    <d v="2019-01-01T00:00:00"/>
    <s v="Brokerage"/>
    <m/>
    <m/>
    <n v="4996548.26"/>
  </r>
  <r>
    <s v="LAP"/>
    <n v="10"/>
    <s v="Mark"/>
    <s v="Ahmedabad"/>
    <s v="Employee Benefits (EB)"/>
    <x v="0"/>
    <n v="93906.08"/>
    <d v="2019-03-07T00:00:00"/>
    <s v="Brokerage "/>
    <m/>
    <m/>
    <n v="4973160.8599999994"/>
  </r>
  <r>
    <s v="LAP"/>
    <n v="10"/>
    <s v="Mark"/>
    <s v="Ahmedabad"/>
    <s v="Employee Benefits (EB)"/>
    <x v="0"/>
    <n v="27435"/>
    <d v="2019-01-23T00:00:00"/>
    <s v="Brokerage "/>
    <m/>
    <m/>
    <n v="4058162.28"/>
  </r>
  <r>
    <s v="LAP"/>
    <n v="10"/>
    <s v="Mark"/>
    <s v="Ahmedabad"/>
    <s v="Employee Benefits (EB)"/>
    <x v="0"/>
    <n v="32391.85"/>
    <d v="2019-05-10T00:00:00"/>
    <s v="Brokerage "/>
    <m/>
    <m/>
    <n v="3964256.1999999997"/>
  </r>
  <r>
    <s v="LAP"/>
    <n v="10"/>
    <s v="Mark"/>
    <s v="Ahmedabad"/>
    <s v="Employee Benefits (EB)"/>
    <x v="0"/>
    <n v="9941.16"/>
    <d v="2019-07-10T00:00:00"/>
    <s v="Brokerage "/>
    <m/>
    <m/>
    <n v="3936821.1999999997"/>
  </r>
  <r>
    <s v="LAP"/>
    <n v="10"/>
    <s v="Mark"/>
    <s v="Ahmedabad"/>
    <s v="Employee Benefits (EB)"/>
    <x v="0"/>
    <n v="27681.48"/>
    <d v="2019-08-14T00:00:00"/>
    <s v="Brokerage "/>
    <m/>
    <m/>
    <n v="3904429.35"/>
  </r>
  <r>
    <s v="LAP"/>
    <n v="10"/>
    <s v="Mark"/>
    <s v="Ahmedabad"/>
    <s v="Employee Benefits (EB)"/>
    <x v="0"/>
    <n v="18901.02"/>
    <d v="2019-09-14T00:00:00"/>
    <s v="Brokerage "/>
    <m/>
    <m/>
    <n v="3894488.19"/>
  </r>
  <r>
    <s v="LAP"/>
    <n v="10"/>
    <s v="Mark"/>
    <s v="Ahmedabad"/>
    <s v="Employee Benefits (EB)"/>
    <x v="0"/>
    <n v="46994.85"/>
    <d v="2019-01-29T00:00:00"/>
    <s v="Brokerage "/>
    <m/>
    <m/>
    <n v="3866806.71"/>
  </r>
  <r>
    <s v="LAP"/>
    <n v="10"/>
    <s v="Mark"/>
    <s v="Ahmedabad"/>
    <s v="Employee Benefits (EB)"/>
    <x v="0"/>
    <n v="17139.5"/>
    <d v="2019-10-11T00:00:00"/>
    <s v="Brokerage "/>
    <m/>
    <m/>
    <n v="3847905.69"/>
  </r>
  <r>
    <s v="LAP"/>
    <n v="10"/>
    <s v="Mark"/>
    <s v="Ahmedabad"/>
    <s v="Employee Benefits (EB)"/>
    <x v="0"/>
    <n v="8560.86"/>
    <d v="2019-11-14T00:00:00"/>
    <s v="Brokerage "/>
    <m/>
    <m/>
    <n v="3800910.84"/>
  </r>
  <r>
    <s v="LAP"/>
    <n v="10"/>
    <s v="Mark"/>
    <s v="Ahmedabad"/>
    <s v="Employee Benefits (EB)"/>
    <x v="0"/>
    <n v="1288.6600000000001"/>
    <d v="2019-12-03T00:00:00"/>
    <s v="Brokerage "/>
    <m/>
    <m/>
    <n v="3783771.34"/>
  </r>
  <r>
    <s v="LAP"/>
    <n v="10"/>
    <s v="Mark"/>
    <s v="Ahmedabad"/>
    <s v="Employee Benefits (EB)"/>
    <x v="0"/>
    <n v="1208.3800000000001"/>
    <d v="2019-12-19T00:00:00"/>
    <s v="Brokerage "/>
    <m/>
    <m/>
    <n v="3775210.4799999995"/>
  </r>
  <r>
    <s v="LAP"/>
    <n v="10"/>
    <s v="Mark"/>
    <s v="Ahmedabad"/>
    <s v="Employee Benefits (EB)"/>
    <x v="0"/>
    <n v="18696.68"/>
    <d v="2019-03-11T00:00:00"/>
    <s v="Brokerage "/>
    <m/>
    <m/>
    <n v="3773921.8199999994"/>
  </r>
  <r>
    <s v="LAP"/>
    <n v="10"/>
    <s v="Mark"/>
    <s v="Ahmedabad"/>
    <s v="Employee Benefits (EB)"/>
    <x v="0"/>
    <n v="49788.75"/>
    <d v="2019-01-01T00:00:00"/>
    <s v="Brokerage"/>
    <m/>
    <m/>
    <n v="3772713.4399999995"/>
  </r>
  <r>
    <s v="LAP"/>
    <n v="10"/>
    <s v="Mark"/>
    <s v="Ahmedabad"/>
    <s v="Employee Benefits (EB)"/>
    <x v="0"/>
    <n v="49026.75"/>
    <d v="2019-01-29T00:00:00"/>
    <s v="Brokerage "/>
    <m/>
    <m/>
    <n v="3754016.76"/>
  </r>
  <r>
    <s v="LAP"/>
    <n v="10"/>
    <s v="Mark"/>
    <s v="Ahmedabad"/>
    <s v="Employee Benefits (EB)"/>
    <x v="0"/>
    <n v="1613.78"/>
    <d v="2019-03-11T00:00:00"/>
    <s v="Brokerage "/>
    <m/>
    <m/>
    <n v="3704228.01"/>
  </r>
  <r>
    <s v="LAP"/>
    <n v="10"/>
    <s v="Mark"/>
    <s v="Ahmedabad"/>
    <s v="Employee Benefits (EB)"/>
    <x v="0"/>
    <n v="49026.66"/>
    <d v="2019-02-04T00:00:00"/>
    <s v="Brokerage "/>
    <m/>
    <m/>
    <n v="3655201.2600000002"/>
  </r>
  <r>
    <s v="LAP"/>
    <n v="3"/>
    <s v="Animesh Rawat"/>
    <s v="Ahmedabad"/>
    <s v="Employee Benefits (EB)"/>
    <x v="0"/>
    <n v="8117.5"/>
    <d v="2018-06-08T00:00:00"/>
    <s v="Brokerage"/>
    <m/>
    <m/>
    <n v="3653587.48"/>
  </r>
  <r>
    <s v="LAP"/>
    <n v="3"/>
    <s v="Animesh Rawat"/>
    <s v="Ahmedabad"/>
    <s v="Global Client Network (GNB Inward)"/>
    <x v="0"/>
    <n v="21614.86"/>
    <d v="2018-06-03T00:00:00"/>
    <s v="Brokerage"/>
    <m/>
    <m/>
    <n v="3604560.8200000003"/>
  </r>
  <r>
    <s v="LAP"/>
    <n v="3"/>
    <s v="Animesh Rawat"/>
    <s v="Ahmedabad"/>
    <s v="Global Client Network (GNB Inward)"/>
    <x v="0"/>
    <n v="60990.71"/>
    <d v="2018-06-03T00:00:00"/>
    <s v="Brokerage"/>
    <m/>
    <m/>
    <n v="3596443.3200000003"/>
  </r>
  <r>
    <s v="LAP"/>
    <n v="3"/>
    <s v="Animesh Rawat"/>
    <s v="Ahmedabad"/>
    <s v="Global Client Network (GNB Inward)"/>
    <x v="0"/>
    <n v="423.9"/>
    <d v="2018-04-01T00:00:00"/>
    <s v="Brokerage"/>
    <m/>
    <m/>
    <n v="3574828.4599999995"/>
  </r>
  <r>
    <s v="LAP"/>
    <n v="3"/>
    <s v="Animesh Rawat"/>
    <s v="Ahmedabad"/>
    <s v="Global Client Network (GNB Inward)"/>
    <x v="0"/>
    <n v="105.98"/>
    <d v="2018-04-01T00:00:00"/>
    <s v="Brokerage"/>
    <m/>
    <m/>
    <n v="3513837.7499999995"/>
  </r>
  <r>
    <s v="LAP"/>
    <n v="3"/>
    <s v="Animesh Rawat"/>
    <s v="Ahmedabad"/>
    <s v="Global Client Network (GNB Inward)"/>
    <x v="0"/>
    <n v="1897.66"/>
    <d v="2018-04-01T00:00:00"/>
    <s v="Brokerage"/>
    <m/>
    <m/>
    <n v="3513413.85"/>
  </r>
  <r>
    <s v="LAP"/>
    <n v="3"/>
    <s v="Animesh Rawat"/>
    <s v="Ahmedabad"/>
    <s v="Global Client Network (GNB Inward)"/>
    <x v="0"/>
    <n v="474.42"/>
    <d v="2018-04-01T00:00:00"/>
    <s v="Brokerage"/>
    <m/>
    <m/>
    <n v="3513307.8699999996"/>
  </r>
  <r>
    <s v="LAP"/>
    <n v="3"/>
    <s v="Animesh Rawat"/>
    <s v="Ahmedabad"/>
    <s v="Marine"/>
    <x v="0"/>
    <n v="44063.25"/>
    <d v="2018-04-01T00:00:00"/>
    <s v="Brokerage"/>
    <m/>
    <m/>
    <n v="3511410.2099999995"/>
  </r>
  <r>
    <s v="LAP"/>
    <n v="12"/>
    <s v="Shivani Sharma"/>
    <s v="Ahmedabad"/>
    <s v="Global Client Network (GNB Inward)"/>
    <x v="2"/>
    <n v="16387.5"/>
    <d v="2018-10-15T00:00:00"/>
    <s v="Brokerage"/>
    <m/>
    <m/>
    <n v="3510935.7899999996"/>
  </r>
  <r>
    <s v="LAP"/>
    <n v="3"/>
    <s v="Animesh Rawat"/>
    <s v="Ahmedabad"/>
    <s v="Global Client Network (GNB Inward)"/>
    <x v="0"/>
    <n v="15899.07"/>
    <d v="2018-04-01T00:00:00"/>
    <s v="Brokerage"/>
    <m/>
    <m/>
    <n v="3466872.5399999996"/>
  </r>
  <r>
    <s v="LAP"/>
    <n v="3"/>
    <s v="Animesh Rawat"/>
    <s v="Ahmedabad"/>
    <s v="Global Client Network (GNB Inward)"/>
    <x v="0"/>
    <n v="3974.77"/>
    <d v="2018-04-01T00:00:00"/>
    <s v="Brokerage"/>
    <m/>
    <m/>
    <n v="3450485.0399999996"/>
  </r>
  <r>
    <s v="LAP"/>
    <n v="3"/>
    <s v="Animesh Rawat"/>
    <s v="Ahmedabad"/>
    <s v="Global Client Network (GNB Inward)"/>
    <x v="0"/>
    <n v="6120.48"/>
    <d v="2018-04-01T00:00:00"/>
    <s v="Brokerage"/>
    <m/>
    <m/>
    <n v="3434585.97"/>
  </r>
  <r>
    <s v="LAP"/>
    <n v="3"/>
    <s v="Animesh Rawat"/>
    <s v="Ahmedabad"/>
    <s v="Global Client Network (GNB Inward)"/>
    <x v="0"/>
    <n v="1530.12"/>
    <d v="2018-04-01T00:00:00"/>
    <s v="Brokerage"/>
    <m/>
    <m/>
    <n v="3430611.1999999997"/>
  </r>
  <r>
    <s v="LAP"/>
    <n v="3"/>
    <s v="Animesh Rawat"/>
    <s v="Ahmedabad"/>
    <s v="Global Client Network (GNB Inward)"/>
    <x v="0"/>
    <n v="32171.200000000001"/>
    <d v="2018-04-01T00:00:00"/>
    <s v="Brokerage"/>
    <m/>
    <m/>
    <n v="3424490.72"/>
  </r>
  <r>
    <s v="LAP"/>
    <n v="3"/>
    <s v="Animesh Rawat"/>
    <s v="Ahmedabad"/>
    <s v="Global Client Network (GNB Inward)"/>
    <x v="0"/>
    <n v="8042.8"/>
    <d v="2018-04-01T00:00:00"/>
    <s v="Brokerage"/>
    <m/>
    <m/>
    <n v="3422960.6"/>
  </r>
  <r>
    <s v="LAP"/>
    <n v="3"/>
    <s v="Animesh Rawat"/>
    <s v="Ahmedabad"/>
    <s v="Global Client Network (GNB Inward)"/>
    <x v="0"/>
    <n v="2925"/>
    <d v="2018-04-01T00:00:00"/>
    <s v="Brokerage"/>
    <m/>
    <m/>
    <n v="3390789.3999999994"/>
  </r>
  <r>
    <s v="LAP"/>
    <n v="3"/>
    <s v="Animesh Rawat"/>
    <s v="Ahmedabad"/>
    <s v="Global Client Network (GNB Inward)"/>
    <x v="0"/>
    <n v="731.25"/>
    <d v="2018-04-01T00:00:00"/>
    <s v="Brokerage"/>
    <m/>
    <m/>
    <n v="3382746.6"/>
  </r>
  <r>
    <s v="LAP"/>
    <n v="3"/>
    <s v="Animesh Rawat"/>
    <s v="Ahmedabad"/>
    <s v="Global Client Network (GNB Inward)"/>
    <x v="0"/>
    <n v="627"/>
    <d v="2018-04-01T00:00:00"/>
    <s v="Brokerage"/>
    <m/>
    <m/>
    <n v="3379821.6"/>
  </r>
  <r>
    <s v="LAP"/>
    <n v="3"/>
    <s v="Animesh Rawat"/>
    <s v="Ahmedabad"/>
    <s v="Global Client Network (GNB Inward)"/>
    <x v="0"/>
    <n v="156.75"/>
    <d v="2018-04-01T00:00:00"/>
    <s v="Brokerage"/>
    <m/>
    <m/>
    <n v="3379090.35"/>
  </r>
  <r>
    <s v="LAP"/>
    <n v="3"/>
    <s v="Animesh Rawat"/>
    <s v="Ahmedabad"/>
    <s v="Global Client Network (GNB Inward)"/>
    <x v="0"/>
    <n v="1186"/>
    <d v="2018-04-01T00:00:00"/>
    <s v="Brokerage"/>
    <m/>
    <m/>
    <n v="3378463.35"/>
  </r>
  <r>
    <s v="LAP"/>
    <n v="3"/>
    <s v="Animesh Rawat"/>
    <s v="Ahmedabad"/>
    <s v="Global Client Network (GNB Inward)"/>
    <x v="0"/>
    <n v="465.9"/>
    <d v="2018-04-01T00:00:00"/>
    <s v="Brokerage"/>
    <m/>
    <m/>
    <n v="3378306.6"/>
  </r>
  <r>
    <s v="LAP"/>
    <n v="3"/>
    <s v="Animesh Rawat"/>
    <s v="Ahmedabad"/>
    <s v="Global Client Network (GNB Inward)"/>
    <x v="0"/>
    <n v="116.48"/>
    <d v="2018-04-01T00:00:00"/>
    <s v="Brokerage"/>
    <m/>
    <m/>
    <n v="3377120.6"/>
  </r>
  <r>
    <s v="LAP"/>
    <n v="3"/>
    <s v="Animesh Rawat"/>
    <s v="Ahmedabad"/>
    <s v="Global Client Network (GNB Inward)"/>
    <x v="0"/>
    <n v="3456.13"/>
    <d v="2018-04-01T00:00:00"/>
    <s v="Brokerage"/>
    <m/>
    <m/>
    <n v="3376654.7"/>
  </r>
  <r>
    <s v="LAP"/>
    <n v="10"/>
    <s v="Mark"/>
    <s v="Ahmedabad"/>
    <s v="Employee Benefits (EB)"/>
    <x v="0"/>
    <n v="0"/>
    <d v="2018-04-01T00:00:00"/>
    <s v="Brokerage"/>
    <m/>
    <m/>
    <n v="3376538.22"/>
  </r>
  <r>
    <s v="LAP"/>
    <n v="3"/>
    <s v="Animesh Rawat"/>
    <s v="Ahmedabad"/>
    <s v="Global Client Network (GNB Inward)"/>
    <x v="0"/>
    <n v="976.81"/>
    <d v="2018-05-09T00:00:00"/>
    <s v="Brokerage"/>
    <m/>
    <m/>
    <n v="3373082.0900000003"/>
  </r>
  <r>
    <s v="LAP"/>
    <n v="10"/>
    <s v="Mark"/>
    <s v="Ahmedabad"/>
    <s v="Employee Benefits (EB)"/>
    <x v="0"/>
    <n v="26250"/>
    <d v="2018-07-14T00:00:00"/>
    <s v="Brokerage"/>
    <m/>
    <m/>
    <n v="3373082.0900000003"/>
  </r>
  <r>
    <s v="LAP"/>
    <n v="10"/>
    <s v="Mark"/>
    <s v="Ahmedabad"/>
    <s v="Employee Benefits (EB)"/>
    <x v="0"/>
    <n v="22245.75"/>
    <d v="2019-07-14T00:00:00"/>
    <s v="Brokerage"/>
    <m/>
    <m/>
    <n v="3372105.2800000003"/>
  </r>
  <r>
    <s v="LAP"/>
    <n v="10"/>
    <s v="Mark"/>
    <s v="Ahmedabad"/>
    <s v="Employee Benefits (EB)"/>
    <x v="0"/>
    <n v="3346.95"/>
    <d v="2019-04-01T00:00:00"/>
    <s v="Brokerage"/>
    <m/>
    <m/>
    <n v="3345855.28"/>
  </r>
  <r>
    <s v="LAP"/>
    <n v="3"/>
    <s v="Animesh Rawat"/>
    <s v="Ahmedabad"/>
    <s v="Global Client Network (GNB Inward)"/>
    <x v="0"/>
    <n v="0"/>
    <d v="2018-07-23T00:00:00"/>
    <s v="Brokerage"/>
    <m/>
    <m/>
    <n v="3323609.53"/>
  </r>
  <r>
    <s v="LAP"/>
    <n v="3"/>
    <s v="Animesh Rawat"/>
    <s v="Ahmedabad"/>
    <s v="Global Client Network (GNB Inward)"/>
    <x v="0"/>
    <n v="0"/>
    <d v="2019-07-23T00:00:00"/>
    <s v="Brokerage"/>
    <m/>
    <m/>
    <n v="3320262.5799999996"/>
  </r>
  <r>
    <s v="LAP"/>
    <n v="3"/>
    <s v="Animesh Rawat"/>
    <s v="Ahmedabad"/>
    <s v="Global Client Network (GNB Inward)"/>
    <x v="0"/>
    <n v="19910.88"/>
    <d v="2019-01-01T00:00:00"/>
    <s v="Brokerage"/>
    <m/>
    <m/>
    <n v="3320262.5799999996"/>
  </r>
  <r>
    <s v="LAP"/>
    <n v="3"/>
    <s v="Animesh Rawat"/>
    <s v="Ahmedabad"/>
    <s v="Global Client Network (GNB Inward)"/>
    <x v="0"/>
    <n v="2139.63"/>
    <d v="2019-01-30T00:00:00"/>
    <s v="Brokerage "/>
    <m/>
    <m/>
    <n v="3320262.5799999996"/>
  </r>
  <r>
    <s v="LAP"/>
    <n v="3"/>
    <s v="Animesh Rawat"/>
    <s v="Ahmedabad"/>
    <s v="Global Client Network (GNB Inward)"/>
    <x v="0"/>
    <n v="20814.38"/>
    <d v="2018-01-01T00:00:00"/>
    <s v="Brokerage"/>
    <m/>
    <m/>
    <n v="3300351.6999999997"/>
  </r>
  <r>
    <s v="LAP"/>
    <n v="3"/>
    <s v="Animesh Rawat"/>
    <s v="Ahmedabad"/>
    <s v="Global Client Network (GNB Inward)"/>
    <x v="0"/>
    <n v="126225"/>
    <d v="2018-03-01T00:00:00"/>
    <s v="Brokerage"/>
    <m/>
    <m/>
    <n v="3298212.07"/>
  </r>
  <r>
    <s v="LAP"/>
    <n v="3"/>
    <s v="Animesh Rawat"/>
    <s v="Ahmedabad"/>
    <s v="Global Client Network (GNB Inward)"/>
    <x v="0"/>
    <n v="63112.5"/>
    <d v="2018-03-01T00:00:00"/>
    <s v="Brokerage"/>
    <m/>
    <m/>
    <n v="3277397.6899999995"/>
  </r>
  <r>
    <s v="LAP"/>
    <n v="3"/>
    <s v="Animesh Rawat"/>
    <s v="Ahmedabad"/>
    <s v="Global Client Network (GNB Inward)"/>
    <x v="0"/>
    <n v="148500"/>
    <d v="2019-03-01T00:00:00"/>
    <s v="Brokerage"/>
    <m/>
    <m/>
    <n v="3151172.69"/>
  </r>
  <r>
    <s v="LAP"/>
    <n v="1"/>
    <s v="Vinay"/>
    <s v="Ahmedabad"/>
    <s v="Property / BI"/>
    <x v="0"/>
    <n v="39762.71"/>
    <d v="2018-06-30T00:00:00"/>
    <s v="Brokerage"/>
    <m/>
    <m/>
    <n v="3088060.19"/>
  </r>
  <r>
    <s v="LAP"/>
    <n v="2"/>
    <s v="Abhinav Shivam"/>
    <s v="Ahmedabad"/>
    <s v="Marine"/>
    <x v="2"/>
    <n v="28050"/>
    <d v="2018-12-14T00:00:00"/>
    <s v="Brokerage"/>
    <m/>
    <m/>
    <n v="2939560.19"/>
  </r>
  <r>
    <s v="LAP"/>
    <n v="2"/>
    <s v="Abhinav Shivam"/>
    <s v="Ahmedabad"/>
    <s v="Marine"/>
    <x v="2"/>
    <n v="56100"/>
    <d v="2019-03-08T00:00:00"/>
    <s v="Brokerage "/>
    <m/>
    <m/>
    <n v="2899797.48"/>
  </r>
  <r>
    <s v="LAP"/>
    <n v="2"/>
    <s v="Abhinav Shivam"/>
    <s v="Ahmedabad"/>
    <s v="Marine"/>
    <x v="2"/>
    <n v="56100"/>
    <d v="2019-03-08T00:00:00"/>
    <s v="Brokerage "/>
    <m/>
    <m/>
    <n v="2871747.48"/>
  </r>
  <r>
    <s v="LAP"/>
    <n v="2"/>
    <s v="Abhinav Shivam"/>
    <s v="Ahmedabad"/>
    <s v="Marine"/>
    <x v="2"/>
    <n v="14025"/>
    <d v="2019-10-22T00:00:00"/>
    <s v="Brokerage "/>
    <m/>
    <m/>
    <n v="2815647.48"/>
  </r>
  <r>
    <s v="LAP"/>
    <n v="2"/>
    <s v="Abhinav Shivam"/>
    <s v="Ahmedabad"/>
    <s v="Marine"/>
    <x v="2"/>
    <n v="14025"/>
    <d v="2019-10-22T00:00:00"/>
    <s v="Brokerage "/>
    <m/>
    <m/>
    <n v="2759547.48"/>
  </r>
  <r>
    <s v="LAP"/>
    <n v="11"/>
    <s v="Raju Kumar"/>
    <s v="Ahmedabad"/>
    <s v="Liability"/>
    <x v="0"/>
    <n v="59851.63"/>
    <d v="2018-04-09T00:00:00"/>
    <s v="Brokerage"/>
    <m/>
    <m/>
    <n v="2745522.48"/>
  </r>
  <r>
    <s v="LAP"/>
    <n v="1"/>
    <s v="Vinay"/>
    <s v="Ahmedabad"/>
    <s v="Liability"/>
    <x v="0"/>
    <n v="74250"/>
    <d v="2019-04-09T00:00:00"/>
    <s v="Brokerage"/>
    <m/>
    <m/>
    <n v="2731497.48"/>
  </r>
  <r>
    <s v="LAP"/>
    <n v="11"/>
    <s v="Raju Kumar"/>
    <s v="Ahmedabad"/>
    <s v="Liability"/>
    <x v="0"/>
    <n v="68125"/>
    <d v="2019-04-09T00:00:00"/>
    <s v="Brokerage"/>
    <m/>
    <m/>
    <n v="2671645.8499999996"/>
  </r>
  <r>
    <s v="LAP"/>
    <n v="6"/>
    <s v="Ketan Jain"/>
    <s v="Ahmedabad"/>
    <s v="Liability"/>
    <x v="1"/>
    <n v="117812.5"/>
    <d v="2018-04-01T00:00:00"/>
    <s v="Brokerage"/>
    <m/>
    <m/>
    <n v="2597395.85"/>
  </r>
  <r>
    <s v="LAP"/>
    <n v="6"/>
    <s v="Ketan Jain"/>
    <s v="Ahmedabad"/>
    <s v="Liability"/>
    <x v="0"/>
    <n v="115625"/>
    <d v="2019-04-01T00:00:00"/>
    <s v="Brokerage"/>
    <m/>
    <m/>
    <n v="2529270.85"/>
  </r>
  <r>
    <s v="LAP"/>
    <n v="1"/>
    <s v="Vinay"/>
    <s v="Ahmedabad"/>
    <s v="Liability"/>
    <x v="0"/>
    <n v="10427"/>
    <d v="2019-05-03T00:00:00"/>
    <s v="Brokerage"/>
    <m/>
    <m/>
    <n v="2411458.3499999996"/>
  </r>
  <r>
    <s v="LAP"/>
    <n v="13"/>
    <s v="Vididt Saha"/>
    <s v="Ahmedabad"/>
    <s v="Liability"/>
    <x v="0"/>
    <n v="2930.9"/>
    <d v="2018-06-03T00:00:00"/>
    <s v="Brokerage"/>
    <m/>
    <m/>
    <n v="2295833.35"/>
  </r>
  <r>
    <s v="LAP"/>
    <n v="13"/>
    <s v="Vididt Saha"/>
    <s v="Ahmedabad"/>
    <s v="Liability"/>
    <x v="0"/>
    <n v="6213.24"/>
    <d v="2019-07-03T00:00:00"/>
    <s v="Brokerage"/>
    <m/>
    <m/>
    <n v="2285406.35"/>
  </r>
  <r>
    <s v="LAP"/>
    <n v="3"/>
    <s v="Animesh Rawat"/>
    <s v="Ahmedabad"/>
    <s v="Global Client Network (GNB Inward)"/>
    <x v="0"/>
    <n v="1772.75"/>
    <d v="2019-09-22T00:00:00"/>
    <s v="Brokerage"/>
    <m/>
    <m/>
    <n v="2282475.4499999997"/>
  </r>
  <r>
    <s v="LAP"/>
    <n v="3"/>
    <s v="Animesh Rawat"/>
    <s v="Ahmedabad"/>
    <s v="Global Client Network (GNB Inward)"/>
    <x v="0"/>
    <n v="2970"/>
    <d v="2019-09-22T00:00:00"/>
    <s v="Brokerage"/>
    <m/>
    <m/>
    <n v="2276262.21"/>
  </r>
  <r>
    <s v="LAP"/>
    <n v="3"/>
    <s v="Animesh Rawat"/>
    <s v="Ahmedabad"/>
    <s v="Global Client Network (GNB Inward)"/>
    <x v="0"/>
    <n v="5610"/>
    <d v="2019-09-21T00:00:00"/>
    <s v="Brokerage"/>
    <m/>
    <m/>
    <n v="2274489.46"/>
  </r>
  <r>
    <s v="LAP"/>
    <n v="3"/>
    <s v="Animesh Rawat"/>
    <s v="Ahmedabad"/>
    <s v="Global Client Network (GNB Inward)"/>
    <x v="0"/>
    <n v="1980"/>
    <d v="2019-06-14T00:00:00"/>
    <s v="Brokerage "/>
    <m/>
    <m/>
    <n v="2271519.46"/>
  </r>
  <r>
    <s v="LAP"/>
    <n v="3"/>
    <s v="Animesh Rawat"/>
    <s v="Ahmedabad"/>
    <s v="Global Client Network (GNB Inward)"/>
    <x v="0"/>
    <n v="3861.25"/>
    <d v="2018-09-21T00:00:00"/>
    <s v="Brokerage"/>
    <m/>
    <m/>
    <n v="2265909.46"/>
  </r>
  <r>
    <s v="LAP"/>
    <n v="3"/>
    <s v="Animesh Rawat"/>
    <s v="Ahmedabad"/>
    <s v="Global Client Network (GNB Inward)"/>
    <x v="0"/>
    <n v="13036.5"/>
    <d v="2018-09-21T00:00:00"/>
    <s v="Brokerage"/>
    <m/>
    <m/>
    <n v="2263929.46"/>
  </r>
  <r>
    <s v="LAP"/>
    <n v="3"/>
    <s v="Animesh Rawat"/>
    <s v="Ahmedabad"/>
    <s v="Global Client Network (GNB Inward)"/>
    <x v="0"/>
    <n v="8194.25"/>
    <d v="2018-09-21T00:00:00"/>
    <s v="Brokerage"/>
    <m/>
    <m/>
    <n v="2260068.21"/>
  </r>
  <r>
    <s v="LAP"/>
    <n v="3"/>
    <s v="Animesh Rawat"/>
    <s v="Ahmedabad"/>
    <s v="Global Client Network (GNB Inward)"/>
    <x v="0"/>
    <n v="8580"/>
    <d v="2019-09-21T00:00:00"/>
    <s v="Brokerage"/>
    <m/>
    <m/>
    <n v="2247031.71"/>
  </r>
  <r>
    <s v="LAP"/>
    <n v="3"/>
    <s v="Animesh Rawat"/>
    <s v="Ahmedabad"/>
    <s v="Global Client Network (GNB Inward)"/>
    <x v="0"/>
    <n v="4579"/>
    <d v="2019-09-21T00:00:00"/>
    <s v="Brokerage"/>
    <m/>
    <m/>
    <n v="2238837.46"/>
  </r>
  <r>
    <s v="LAP"/>
    <n v="3"/>
    <s v="Animesh Rawat"/>
    <s v="Ahmedabad"/>
    <s v="Global Client Network (GNB Inward)"/>
    <x v="0"/>
    <n v="3330"/>
    <d v="2019-09-21T00:00:00"/>
    <s v="Brokerage"/>
    <m/>
    <m/>
    <n v="2230257.46"/>
  </r>
  <r>
    <s v="LAP"/>
    <n v="3"/>
    <s v="Animesh Rawat"/>
    <s v="Ahmedabad"/>
    <s v="Global Client Network (GNB Inward)"/>
    <x v="0"/>
    <n v="8625.3799999999992"/>
    <d v="2019-09-21T00:00:00"/>
    <s v="Brokerage"/>
    <m/>
    <m/>
    <n v="2225678.46"/>
  </r>
  <r>
    <s v="LAP"/>
    <n v="1"/>
    <s v="Vinay"/>
    <s v="Ahmedabad"/>
    <s v="Marine"/>
    <x v="2"/>
    <n v="150.65"/>
    <d v="2019-04-19T00:00:00"/>
    <s v="Brokerage"/>
    <m/>
    <m/>
    <n v="2222348.46"/>
  </r>
  <r>
    <s v="ZZ"/>
    <n v="6"/>
    <s v="Ketan Jain"/>
    <s v="Ahmedabad"/>
    <s v="Liability"/>
    <x v="1"/>
    <n v="115173.38"/>
    <d v="2018-11-29T00:00:00"/>
    <s v="Brokerage"/>
    <m/>
    <m/>
    <n v="2213723.08"/>
  </r>
  <r>
    <s v="ZZ"/>
    <n v="11"/>
    <s v="Raju Kumar"/>
    <s v="Ahmedabad"/>
    <s v="Marine"/>
    <x v="2"/>
    <n v="825"/>
    <d v="2019-01-06T00:00:00"/>
    <s v="Brokerage"/>
    <m/>
    <m/>
    <n v="2213572.4299999997"/>
  </r>
  <r>
    <s v="ZZ"/>
    <n v="11"/>
    <s v="Raju Kumar"/>
    <s v="Ahmedabad"/>
    <s v="Marine"/>
    <x v="0"/>
    <n v="20625"/>
    <d v="2018-06-13T00:00:00"/>
    <s v="Brokerage"/>
    <m/>
    <m/>
    <n v="2098399.0499999998"/>
  </r>
  <r>
    <s v="ZZ"/>
    <n v="11"/>
    <s v="Raju Kumar"/>
    <s v="Ahmedabad"/>
    <s v="Marine"/>
    <x v="2"/>
    <n v="2598.75"/>
    <d v="2019-04-08T00:00:00"/>
    <s v="Brokerage"/>
    <m/>
    <m/>
    <n v="2097574.0499999998"/>
  </r>
  <r>
    <s v="ZZ"/>
    <n v="11"/>
    <s v="Raju Kumar"/>
    <s v="Ahmedabad"/>
    <s v="Marine"/>
    <x v="2"/>
    <n v="693"/>
    <d v="2019-04-08T00:00:00"/>
    <s v="Brokerage"/>
    <m/>
    <m/>
    <n v="2076949.0499999998"/>
  </r>
  <r>
    <s v="ZZ"/>
    <n v="11"/>
    <s v="Raju Kumar"/>
    <s v="Ahmedabad"/>
    <s v="Marine"/>
    <x v="2"/>
    <n v="357.06"/>
    <d v="2019-04-22T00:00:00"/>
    <s v="Brokerage"/>
    <m/>
    <m/>
    <n v="2074350.2999999998"/>
  </r>
  <r>
    <s v="ZZ"/>
    <n v="11"/>
    <s v="Raju Kumar"/>
    <s v="Ahmedabad"/>
    <s v="Trade Credit &amp;amp; Political Risk"/>
    <x v="0"/>
    <n v="41625"/>
    <d v="2019-07-06T00:00:00"/>
    <s v="Brokerage"/>
    <m/>
    <m/>
    <n v="2073657.2999999998"/>
  </r>
  <r>
    <s v="ZZ"/>
    <n v="11"/>
    <s v="Raju Kumar"/>
    <s v="Ahmedabad"/>
    <s v="Trade Credit &amp;amp; Political Risk"/>
    <x v="0"/>
    <n v="41625"/>
    <d v="2019-11-04T00:00:00"/>
    <s v="Brokerage"/>
    <m/>
    <m/>
    <n v="2073300.24"/>
  </r>
  <r>
    <s v="ZZ"/>
    <n v="11"/>
    <s v="Raju Kumar"/>
    <s v="Ahmedabad"/>
    <s v="Trade Credit &amp;amp; Political Risk"/>
    <x v="0"/>
    <n v="124875"/>
    <d v="2019-03-07T00:00:00"/>
    <s v="Brokerage"/>
    <m/>
    <m/>
    <n v="2031675.24"/>
  </r>
  <r>
    <s v="ZZ"/>
    <n v="1"/>
    <s v="Vinay"/>
    <s v="Ahmedabad"/>
    <s v="Liability"/>
    <x v="0"/>
    <n v="42900"/>
    <d v="2018-08-28T00:00:00"/>
    <s v="Brokerage"/>
    <m/>
    <m/>
    <n v="1990050.2400000002"/>
  </r>
  <r>
    <s v="ZZ"/>
    <n v="1"/>
    <s v="Vinay"/>
    <s v="Ahmedabad"/>
    <s v="Liability"/>
    <x v="0"/>
    <n v="52800"/>
    <d v="2019-08-28T00:00:00"/>
    <s v="Brokerage"/>
    <m/>
    <m/>
    <n v="1865175.2400000002"/>
  </r>
  <r>
    <s v="ZZ"/>
    <n v="1"/>
    <s v="Vinay"/>
    <s v="Ahmedabad"/>
    <s v="Liability"/>
    <x v="0"/>
    <n v="44130.41"/>
    <d v="2019-08-28T00:00:00"/>
    <s v="Brokerage"/>
    <m/>
    <m/>
    <n v="1822275.2400000002"/>
  </r>
  <r>
    <s v="ZZ"/>
    <n v="10"/>
    <s v="Mark"/>
    <s v="Ahmedabad"/>
    <s v="Employee Benefits (EB)"/>
    <x v="0"/>
    <n v="156000"/>
    <d v="2019-01-04T00:00:00"/>
    <s v="Brokerage"/>
    <m/>
    <m/>
    <n v="1769475.2400000002"/>
  </r>
  <r>
    <s v="ZZ"/>
    <n v="10"/>
    <s v="Mark"/>
    <s v="Ahmedabad"/>
    <s v="Employee Benefits (EB)"/>
    <x v="0"/>
    <n v="5253.23"/>
    <d v="2019-02-18T00:00:00"/>
    <s v="Brokerage "/>
    <m/>
    <m/>
    <n v="1725344.8300000003"/>
  </r>
  <r>
    <s v="ZZ"/>
    <n v="10"/>
    <s v="Mark"/>
    <s v="Ahmedabad"/>
    <s v="Employee Benefits (EB)"/>
    <x v="0"/>
    <n v="6769.65"/>
    <d v="2019-06-15T00:00:00"/>
    <s v="Brokerage "/>
    <m/>
    <m/>
    <n v="1569344.83"/>
  </r>
  <r>
    <s v="ZZ"/>
    <n v="10"/>
    <s v="Mark"/>
    <s v="Ahmedabad"/>
    <s v="Employee Benefits (EB)"/>
    <x v="0"/>
    <n v="8961.98"/>
    <d v="2019-06-25T00:00:00"/>
    <s v="Brokerage "/>
    <m/>
    <m/>
    <n v="1564091.6"/>
  </r>
  <r>
    <s v="ZZ"/>
    <n v="10"/>
    <s v="Mark"/>
    <s v="Ahmedabad"/>
    <s v="Employee Benefits (EB)"/>
    <x v="0"/>
    <n v="64155.3"/>
    <d v="2018-01-02T00:00:00"/>
    <s v="Brokerage"/>
    <m/>
    <m/>
    <n v="1557321.95"/>
  </r>
  <r>
    <s v="ZZ"/>
    <n v="10"/>
    <s v="Mark"/>
    <s v="Ahmedabad"/>
    <s v="Employee Benefits (EB)"/>
    <x v="0"/>
    <n v="5404.95"/>
    <d v="2018-01-02T00:00:00"/>
    <s v="Brokerage"/>
    <m/>
    <m/>
    <n v="1548359.97"/>
  </r>
  <r>
    <s v="ZZ"/>
    <n v="10"/>
    <s v="Mark"/>
    <s v="Ahmedabad"/>
    <s v="Employee Benefits (EB)"/>
    <x v="0"/>
    <n v="5550"/>
    <d v="2019-01-04T00:00:00"/>
    <s v="Brokerage"/>
    <m/>
    <m/>
    <n v="1484204.67"/>
  </r>
  <r>
    <s v="ZZ"/>
    <n v="13"/>
    <s v="Vididt Saha"/>
    <s v="Ahmedabad"/>
    <s v="Liability"/>
    <x v="0"/>
    <n v="18750"/>
    <d v="2019-09-08T00:00:00"/>
    <s v="Brokerage"/>
    <m/>
    <m/>
    <n v="1478799.72"/>
  </r>
  <r>
    <s v="ZZ"/>
    <n v="13"/>
    <s v="Vididt Saha"/>
    <s v="Ahmedabad"/>
    <s v="Liability"/>
    <x v="2"/>
    <n v="74250"/>
    <d v="2019-04-01T00:00:00"/>
    <s v="Brokerage"/>
    <m/>
    <m/>
    <n v="1473249.72"/>
  </r>
  <r>
    <s v="ZZ"/>
    <n v="12"/>
    <s v="Shivani Sharma"/>
    <s v="Ahmedabad"/>
    <s v="Global Client Network (GNB Inward)"/>
    <x v="0"/>
    <n v="48652.25"/>
    <d v="2018-04-01T00:00:00"/>
    <s v="Brokerage"/>
    <m/>
    <m/>
    <n v="1454499.72"/>
  </r>
  <r>
    <s v="ZZ"/>
    <n v="3"/>
    <s v="Animesh Rawat"/>
    <s v="Ahmedabad"/>
    <s v="Global Client Network (GNB Inward)"/>
    <x v="2"/>
    <n v="1501.88"/>
    <d v="2019-08-26T00:00:00"/>
    <s v="Brokerage"/>
    <m/>
    <m/>
    <n v="1380249.72"/>
  </r>
  <r>
    <s v="ZZ"/>
    <n v="3"/>
    <s v="Animesh Rawat"/>
    <s v="Ahmedabad"/>
    <s v="Global Client Network (GNB Inward)"/>
    <x v="2"/>
    <n v="21157.34"/>
    <d v="2019-01-01T00:00:00"/>
    <s v="Brokerage"/>
    <m/>
    <m/>
    <n v="1331597.4699999997"/>
  </r>
  <r>
    <s v="ZZ"/>
    <n v="3"/>
    <s v="Animesh Rawat"/>
    <s v="Ahmedabad"/>
    <s v="Global Client Network (GNB Inward)"/>
    <x v="2"/>
    <n v="12019.2"/>
    <d v="2019-01-01T00:00:00"/>
    <s v="Brokerage"/>
    <m/>
    <m/>
    <n v="1330095.5899999999"/>
  </r>
  <r>
    <s v="ZZ"/>
    <n v="3"/>
    <s v="Animesh Rawat"/>
    <s v="Ahmedabad"/>
    <s v="Global Client Network (GNB Inward)"/>
    <x v="0"/>
    <n v="7324.12"/>
    <d v="2018-08-22T00:00:00"/>
    <s v="Brokerage"/>
    <m/>
    <m/>
    <n v="1308938.25"/>
  </r>
  <r>
    <s v="ZZ"/>
    <n v="3"/>
    <s v="Animesh Rawat"/>
    <s v="Ahmedabad"/>
    <s v="Global Client Network (GNB Inward)"/>
    <x v="0"/>
    <n v="19316.669999999998"/>
    <d v="2018-08-22T00:00:00"/>
    <s v="Brokerage"/>
    <m/>
    <m/>
    <n v="1296919.0499999998"/>
  </r>
  <r>
    <s v="ZZ"/>
    <n v="10"/>
    <s v="Mark"/>
    <s v="Ahmedabad"/>
    <s v="Employee Benefits (EB)"/>
    <x v="0"/>
    <n v="23115.200000000001"/>
    <d v="2018-02-26T00:00:00"/>
    <s v="Brokerage"/>
    <m/>
    <m/>
    <n v="1289594.93"/>
  </r>
  <r>
    <s v="ZZ"/>
    <n v="10"/>
    <s v="Mark"/>
    <s v="Ahmedabad"/>
    <s v="Employee Benefits (EB)"/>
    <x v="0"/>
    <n v="25336.44"/>
    <d v="2019-02-26T00:00:00"/>
    <s v="Brokerage"/>
    <m/>
    <m/>
    <n v="1270278.2599999998"/>
  </r>
  <r>
    <s v="ZZ"/>
    <n v="10"/>
    <s v="Mark"/>
    <s v="Ahmedabad"/>
    <s v="Employee Benefits (EB)"/>
    <x v="0"/>
    <n v="12699.7"/>
    <d v="2018-02-28T00:00:00"/>
    <s v="Brokerage"/>
    <m/>
    <m/>
    <n v="1247163.06"/>
  </r>
  <r>
    <s v="ZZ"/>
    <n v="10"/>
    <s v="Mark"/>
    <s v="Ahmedabad"/>
    <s v="Employee Benefits (EB)"/>
    <x v="0"/>
    <m/>
    <d v="2018-04-16T00:00:00"/>
    <s v="Brokerage "/>
    <m/>
    <m/>
    <n v="1221826.6199999999"/>
  </r>
  <r>
    <s v="ZZ"/>
    <n v="10"/>
    <s v="Mark"/>
    <s v="Ahmedabad"/>
    <s v="Employee Benefits (EB)"/>
    <x v="0"/>
    <n v="177405.38"/>
    <d v="2018-02-28T00:00:00"/>
    <s v="Brokerage"/>
    <m/>
    <m/>
    <n v="1209126.92"/>
  </r>
  <r>
    <s v="ZZ"/>
    <n v="10"/>
    <s v="Mark"/>
    <s v="Ahmedabad"/>
    <s v="Employee Benefits (EB)"/>
    <x v="0"/>
    <m/>
    <d v="2018-07-18T00:00:00"/>
    <s v="Brokerage "/>
    <m/>
    <m/>
    <n v="1209126.92"/>
  </r>
  <r>
    <s v="ZZ"/>
    <n v="10"/>
    <s v="Mark"/>
    <s v="Ahmedabad"/>
    <s v="Employee Benefits (EB)"/>
    <x v="0"/>
    <m/>
    <d v="2018-09-05T00:00:00"/>
    <s v="Brokerage "/>
    <m/>
    <m/>
    <n v="1031721.54"/>
  </r>
  <r>
    <s v="ZZ"/>
    <n v="10"/>
    <s v="Mark"/>
    <s v="Ahmedabad"/>
    <s v="Employee Benefits (EB)"/>
    <x v="0"/>
    <m/>
    <d v="2018-04-10T00:00:00"/>
    <s v="Brokerage "/>
    <m/>
    <m/>
    <n v="1031721.54"/>
  </r>
  <r>
    <s v="ZZ"/>
    <n v="10"/>
    <s v="Mark"/>
    <s v="Ahmedabad"/>
    <s v="Employee Benefits (EB)"/>
    <x v="2"/>
    <n v="63872.4"/>
    <d v="2018-06-12T00:00:00"/>
    <s v="Brokerage"/>
    <m/>
    <m/>
    <n v="1031721.54"/>
  </r>
  <r>
    <s v="ZZ"/>
    <n v="10"/>
    <s v="Mark"/>
    <s v="Ahmedabad"/>
    <s v="Employee Benefits (EB)"/>
    <x v="2"/>
    <m/>
    <d v="2018-08-06T00:00:00"/>
    <s v="Brokerage "/>
    <m/>
    <m/>
    <n v="1031721.54"/>
  </r>
  <r>
    <s v="ZZ"/>
    <n v="10"/>
    <s v="Mark"/>
    <s v="Ahmedabad"/>
    <s v="Employee Benefits (EB)"/>
    <x v="0"/>
    <n v="11111.4"/>
    <d v="2019-02-28T00:00:00"/>
    <s v="Brokerage"/>
    <m/>
    <m/>
    <n v="967849.14"/>
  </r>
  <r>
    <s v="ZZ"/>
    <n v="10"/>
    <s v="Mark"/>
    <s v="Ahmedabad"/>
    <s v="Employee Benefits (EB)"/>
    <x v="0"/>
    <n v="329250"/>
    <d v="2019-02-28T00:00:00"/>
    <s v="Brokerage"/>
    <m/>
    <m/>
    <n v="967849.14"/>
  </r>
  <r>
    <s v="ZZ"/>
    <n v="10"/>
    <s v="Mark"/>
    <s v="Ahmedabad"/>
    <s v="Employee Benefits (EB)"/>
    <x v="0"/>
    <n v="10772.33"/>
    <d v="2019-03-14T00:00:00"/>
    <s v="Brokerage "/>
    <m/>
    <m/>
    <n v="956737.74"/>
  </r>
  <r>
    <s v="ZZ"/>
    <n v="10"/>
    <s v="Mark"/>
    <s v="Ahmedabad"/>
    <s v="Employee Benefits (EB)"/>
    <x v="0"/>
    <n v="9283.0499999999993"/>
    <d v="2019-04-18T00:00:00"/>
    <s v="Brokerage "/>
    <m/>
    <m/>
    <n v="627487.74"/>
  </r>
  <r>
    <s v="ZZ"/>
    <n v="10"/>
    <s v="Mark"/>
    <s v="Ahmedabad"/>
    <s v="Employee Benefits (EB)"/>
    <x v="0"/>
    <n v="6903.45"/>
    <d v="2019-05-30T00:00:00"/>
    <s v="Brokerage "/>
    <m/>
    <m/>
    <n v="616715.41"/>
  </r>
  <r>
    <s v="ZZ"/>
    <n v="10"/>
    <s v="Mark"/>
    <s v="Ahmedabad"/>
    <s v="Employee Benefits (EB)"/>
    <x v="0"/>
    <n v="399.23"/>
    <d v="2019-06-21T00:00:00"/>
    <s v="Brokerage "/>
    <m/>
    <m/>
    <n v="607432.36"/>
  </r>
  <r>
    <s v="ZZ"/>
    <n v="10"/>
    <s v="Mark"/>
    <s v="Ahmedabad"/>
    <s v="Employee Benefits (EB)"/>
    <x v="0"/>
    <n v="6259.35"/>
    <d v="2019-06-21T00:00:00"/>
    <s v="Brokerage "/>
    <m/>
    <m/>
    <n v="600528.91"/>
  </r>
  <r>
    <s v="ZZ"/>
    <n v="10"/>
    <s v="Mark"/>
    <s v="Ahmedabad"/>
    <s v="Employee Benefits (EB)"/>
    <x v="0"/>
    <n v="7110.45"/>
    <d v="2019-07-29T00:00:00"/>
    <s v="Brokerage "/>
    <m/>
    <m/>
    <n v="600129.67999999993"/>
  </r>
  <r>
    <s v="ZZ"/>
    <n v="10"/>
    <s v="Mark"/>
    <s v="Ahmedabad"/>
    <s v="Employee Benefits (EB)"/>
    <x v="0"/>
    <n v="5501.03"/>
    <d v="2019-10-21T00:00:00"/>
    <s v="Brokerage "/>
    <m/>
    <m/>
    <n v="593870.33000000007"/>
  </r>
  <r>
    <s v="ZZ"/>
    <n v="10"/>
    <s v="Mark"/>
    <s v="Ahmedabad"/>
    <s v="Employee Benefits (EB)"/>
    <x v="0"/>
    <n v="24311.1"/>
    <d v="2019-11-08T00:00:00"/>
    <s v="Brokerage"/>
    <m/>
    <m/>
    <n v="586759.88"/>
  </r>
  <r>
    <s v="ZZ"/>
    <n v="3"/>
    <s v="Animesh Rawat"/>
    <s v="Ahmedabad"/>
    <s v="Global Client Network (GNB Inward)"/>
    <x v="0"/>
    <n v="42416.75"/>
    <d v="2019-07-01T00:00:00"/>
    <s v="Brokerage"/>
    <m/>
    <m/>
    <n v="581258.85"/>
  </r>
  <r>
    <s v="A"/>
    <m/>
    <m/>
    <s v="Ahmedabad"/>
    <s v="Construction, Power &amp; Infrastructure"/>
    <x v="2"/>
    <n v="139240"/>
    <d v="2019-07-17T00:00:00"/>
    <s v="Fees"/>
    <n v="3"/>
    <s v="Nishant Sharma"/>
    <n v="556947.75"/>
  </r>
  <r>
    <s v="A"/>
    <m/>
    <m/>
    <s v="Ahmedabad"/>
    <s v="Construction, Power &amp; Infrastructure"/>
    <x v="2"/>
    <n v="139240"/>
    <d v="2019-01-21T00:00:00"/>
    <s v="Fees"/>
    <n v="3"/>
    <s v="Nishant Sharma"/>
    <n v="514531"/>
  </r>
  <r>
    <s v="B"/>
    <m/>
    <m/>
    <s v="Ahmedabad"/>
    <s v="GL Client Network (GNB Inward)"/>
    <x v="0"/>
    <n v="2200"/>
    <d v="2019-12-20T00:00:00"/>
    <s v="Fees"/>
    <n v="1"/>
    <s v="Vinay"/>
    <n v="375291"/>
  </r>
  <r>
    <s v="C"/>
    <m/>
    <m/>
    <s v="Ahmedabad"/>
    <s v="GL Client Network (GNB Inward)"/>
    <x v="0"/>
    <n v="4500"/>
    <d v="2019-01-25T00:00:00"/>
    <s v="Fees"/>
    <n v="1"/>
    <s v="Vinay"/>
    <n v="236051"/>
  </r>
  <r>
    <s v="D"/>
    <m/>
    <m/>
    <s v="Ahmedabad"/>
    <s v="Construction, Power &amp; Infrastructure"/>
    <x v="2"/>
    <n v="118000"/>
    <d v="2019-03-15T00:00:00"/>
    <s v="Fees"/>
    <n v="3"/>
    <s v="Nishant Sharma"/>
    <n v="233851"/>
  </r>
  <r>
    <s v="E"/>
    <m/>
    <m/>
    <s v="Ahmedabad"/>
    <s v="GL Client Network (GNB Inward)"/>
    <x v="0"/>
    <n v="2800"/>
    <d v="2019-05-28T00:00:00"/>
    <s v="Fees"/>
    <n v="1"/>
    <s v="Vinay"/>
    <n v="229351"/>
  </r>
  <r>
    <s v="F"/>
    <m/>
    <m/>
    <s v="Ahmedabad"/>
    <s v="GL Client Network (GNB Inward)"/>
    <x v="0"/>
    <n v="3241"/>
    <d v="2019-01-25T00:00:00"/>
    <s v="Fees"/>
    <n v="1"/>
    <s v="Vinay"/>
    <n v="111351"/>
  </r>
  <r>
    <s v="G"/>
    <m/>
    <m/>
    <s v="Ahmedabad"/>
    <s v="Liability"/>
    <x v="1"/>
    <n v="100000"/>
    <d v="2019-04-10T00:00:00"/>
    <s v="Fees"/>
    <n v="2"/>
    <s v="Abhinav Shivam"/>
    <n v="108551"/>
  </r>
  <r>
    <s v="H"/>
    <m/>
    <m/>
    <s v="Ahmedabad"/>
    <s v="GL Client Network (GNB Inward)"/>
    <x v="0"/>
    <n v="5310"/>
    <d v="2019-12-06T00:00:00"/>
    <s v="Fees"/>
    <n v="1"/>
    <s v="Vinay"/>
    <n v="10531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0">
  <r>
    <s v="Ahmedabad"/>
    <n v="1"/>
    <s v="Vinay"/>
    <s v="Hunter &amp; Farmer"/>
    <n v="12788092"/>
    <n v="250000"/>
    <n v="1500000"/>
  </r>
  <r>
    <s v="Ahmedabad"/>
    <n v="2"/>
    <s v="Abhinav Shivam"/>
    <s v="Servicer"/>
    <n v="129902"/>
    <n v="129000"/>
    <n v="1289000"/>
  </r>
  <r>
    <s v="Ahmedabad"/>
    <n v="3"/>
    <s v="Animesh Rawat"/>
    <s v="Servicer"/>
    <n v="1278023"/>
    <n v="12365300"/>
    <n v="12900"/>
  </r>
  <r>
    <s v="Ahmedabad"/>
    <n v="4"/>
    <s v="Gilbert"/>
    <s v="BH"/>
    <n v="1000000"/>
    <n v="500000"/>
    <n v="1010000"/>
  </r>
  <r>
    <s v="Ahmedabad"/>
    <n v="5"/>
    <s v="Juli"/>
    <s v="Hunter &amp; Farmer"/>
    <n v="1250000"/>
    <n v="3500000"/>
    <n v="750000"/>
  </r>
  <r>
    <s v="Ahmedabad"/>
    <n v="8"/>
    <s v="Kumar Jha"/>
    <s v="Servicer Claims"/>
    <n v="1345000"/>
    <n v="170034"/>
    <n v="1298673"/>
  </r>
  <r>
    <s v="Ahmedabad"/>
    <n v="6"/>
    <s v="Ketan Jain"/>
    <s v="Hunter &amp; Farmer"/>
    <n v="500000"/>
    <n v="1250000"/>
    <n v="500000"/>
  </r>
  <r>
    <s v="Ahmedabad"/>
    <n v="9"/>
    <s v="Manish Sharma"/>
    <s v="Hunter &amp; Farmer"/>
    <n v="1350000"/>
    <n v="750000"/>
    <n v="750000"/>
  </r>
  <r>
    <s v="Ahmedabad"/>
    <n v="10"/>
    <s v="Mark"/>
    <s v="Servicer"/>
    <n v="19888"/>
    <n v="128777"/>
    <n v="198882"/>
  </r>
  <r>
    <s v="Ahmedabad"/>
    <n v="13"/>
    <s v="Vidit Shah"/>
    <s v="Farmer &amp; Servicer"/>
    <n v="12888"/>
    <n v="1040000"/>
    <n v="501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1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1">
  <location ref="A3:F16" firstHeaderRow="1" firstDataRow="2" firstDataCol="1"/>
  <pivotFields count="12">
    <pivotField dataField="1" showAll="0"/>
    <pivotField numFmtId="14" showAll="0"/>
    <pivotField showAll="0"/>
    <pivotField showAll="0"/>
    <pivotField showAll="0"/>
    <pivotField showAll="0"/>
    <pivotField axis="axisRow" showAll="0" sortType="descending">
      <items count="12">
        <item x="2"/>
        <item x="5"/>
        <item x="9"/>
        <item x="3"/>
        <item x="0"/>
        <item x="10"/>
        <item x="8"/>
        <item x="1"/>
        <item x="4"/>
        <item x="7"/>
        <item x="6"/>
        <item t="default"/>
      </items>
    </pivotField>
    <pivotField axis="axisCol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numFmtId="14" showAll="0"/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invoice_number" fld="0" subtotal="count" baseField="6" baseItem="0"/>
  </dataFields>
  <chartFormats count="12">
    <chartFormat chart="32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2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2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2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37" format="2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7" format="2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7" format="2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7" format="2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1000000}" name="PivotTable2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7">
  <location ref="A3:B6" firstHeaderRow="1" firstDataRow="1" firstDataCol="1"/>
  <pivotFields count="5">
    <pivotField showAll="0"/>
    <pivotField showAll="0"/>
    <pivotField showAll="0"/>
    <pivotField showAll="0"/>
    <pivotField axis="axisRow" dataField="1" numFmtId="14" showAll="0" sortType="ascending" defaultSubtotal="0">
      <items count="4">
        <item x="0"/>
        <item x="3"/>
        <item x="1"/>
        <item x="2"/>
      </items>
    </pivotField>
  </pivotFields>
  <rowFields count="1">
    <field x="4"/>
  </rowFields>
  <rowItems count="3">
    <i>
      <x v="2"/>
    </i>
    <i>
      <x v="3"/>
    </i>
    <i t="grand">
      <x/>
    </i>
  </rowItems>
  <colItems count="1">
    <i/>
  </colItems>
  <dataFields count="1">
    <dataField name="Count of meeting_date" fld="4" subtotal="count" baseField="0" baseItem="0"/>
  </dataFields>
  <chartFormats count="7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1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0">
  <location ref="A12:B22" firstHeaderRow="1" firstDataRow="1" firstDataCol="1"/>
  <pivotFields count="5">
    <pivotField showAll="0">
      <items count="10">
        <item x="1"/>
        <item x="0"/>
        <item x="2"/>
        <item x="4"/>
        <item x="3"/>
        <item x="6"/>
        <item x="8"/>
        <item x="7"/>
        <item x="5"/>
        <item t="default"/>
      </items>
    </pivotField>
    <pivotField axis="axisRow" showAll="0" sortType="ascending">
      <items count="10">
        <item x="1"/>
        <item x="5"/>
        <item x="7"/>
        <item x="8"/>
        <item x="6"/>
        <item x="3"/>
        <item x="4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14"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10">
    <i>
      <x v="3"/>
    </i>
    <i>
      <x v="2"/>
    </i>
    <i>
      <x v="4"/>
    </i>
    <i>
      <x v="6"/>
    </i>
    <i>
      <x v="5"/>
    </i>
    <i>
      <x v="7"/>
    </i>
    <i>
      <x v="1"/>
    </i>
    <i>
      <x/>
    </i>
    <i>
      <x v="8"/>
    </i>
    <i t="grand">
      <x/>
    </i>
  </rowItems>
  <colItems count="1">
    <i/>
  </colItems>
  <dataFields count="1">
    <dataField name="Count of meeting_date" fld="4" subtotal="count" baseField="1" baseItem="0"/>
  </dataFields>
  <chartFormats count="2"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2000000}" name="PivotTable3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5" indent="0" outline="1" outlineData="1" multipleFieldFilters="0" chartFormat="7">
  <location ref="A27:B30" firstHeaderRow="1" firstDataRow="1" firstDataCol="1" rowPageCount="2" colPageCount="1"/>
  <pivotFields count="13">
    <pivotField axis="axisRow" showAll="0">
      <items count="50">
        <item x="33"/>
        <item x="1"/>
        <item x="35"/>
        <item x="29"/>
        <item x="34"/>
        <item x="2"/>
        <item x="22"/>
        <item x="21"/>
        <item x="30"/>
        <item x="36"/>
        <item x="16"/>
        <item x="13"/>
        <item x="37"/>
        <item x="38"/>
        <item x="20"/>
        <item x="15"/>
        <item x="0"/>
        <item x="45"/>
        <item x="18"/>
        <item x="40"/>
        <item x="12"/>
        <item x="23"/>
        <item x="24"/>
        <item x="42"/>
        <item x="10"/>
        <item x="11"/>
        <item x="3"/>
        <item x="44"/>
        <item x="27"/>
        <item x="14"/>
        <item x="39"/>
        <item x="28"/>
        <item x="26"/>
        <item x="25"/>
        <item x="43"/>
        <item x="46"/>
        <item x="6"/>
        <item x="5"/>
        <item x="4"/>
        <item x="8"/>
        <item x="31"/>
        <item x="47"/>
        <item x="7"/>
        <item x="41"/>
        <item x="17"/>
        <item x="19"/>
        <item x="48"/>
        <item x="9"/>
        <item x="32"/>
        <item t="default"/>
      </items>
    </pivotField>
    <pivotField showAll="0"/>
    <pivotField showAll="0"/>
    <pivotField showAll="0"/>
    <pivotField showAll="0"/>
    <pivotField axis="axisPage" dataField="1" multipleItemSelectionAllowed="1" showAll="0">
      <items count="19">
        <item h="1" x="13"/>
        <item h="1" x="6"/>
        <item h="1" x="1"/>
        <item h="1" x="10"/>
        <item h="1" x="16"/>
        <item h="1" x="11"/>
        <item h="1" x="14"/>
        <item h="1" x="15"/>
        <item h="1" x="5"/>
        <item h="1" x="2"/>
        <item h="1" x="3"/>
        <item h="1" x="7"/>
        <item h="1" x="4"/>
        <item h="1" x="12"/>
        <item h="1" x="9"/>
        <item x="8"/>
        <item x="0"/>
        <item x="17"/>
        <item t="default"/>
      </items>
    </pivotField>
    <pivotField numFmtId="14" showAll="0"/>
    <pivotField axis="axisPage" multipleItemSelectionAllowed="1" showAll="0">
      <items count="4">
        <item h="1" x="1"/>
        <item x="2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3">
    <i>
      <x v="10"/>
    </i>
    <i>
      <x v="12"/>
    </i>
    <i>
      <x v="16"/>
    </i>
  </rowItems>
  <colItems count="1">
    <i/>
  </colItems>
  <pageFields count="2">
    <pageField fld="5" hier="-1"/>
    <pageField fld="7" hier="-1"/>
  </pageFields>
  <dataFields count="1">
    <dataField name="Sum of revenue_amount" fld="5" baseField="0" baseItem="0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1000000}" name="PivotTable2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5" indent="0" outline="1" outlineData="1" multipleFieldFilters="0" chartFormat="29">
  <location ref="A3:B7" firstHeaderRow="1" firstDataRow="1" firstDataCol="1" rowPageCount="1" colPageCount="1"/>
  <pivotFields count="13">
    <pivotField axis="axisRow" showAll="0">
      <items count="50">
        <item x="33"/>
        <item x="1"/>
        <item x="35"/>
        <item x="29"/>
        <item x="34"/>
        <item x="2"/>
        <item x="22"/>
        <item x="21"/>
        <item x="30"/>
        <item x="36"/>
        <item x="16"/>
        <item x="13"/>
        <item x="37"/>
        <item x="38"/>
        <item x="20"/>
        <item x="15"/>
        <item x="0"/>
        <item x="45"/>
        <item x="18"/>
        <item x="40"/>
        <item x="12"/>
        <item x="23"/>
        <item x="24"/>
        <item x="42"/>
        <item x="10"/>
        <item x="11"/>
        <item x="3"/>
        <item x="44"/>
        <item x="27"/>
        <item x="14"/>
        <item x="39"/>
        <item x="28"/>
        <item x="26"/>
        <item x="25"/>
        <item x="43"/>
        <item x="46"/>
        <item x="6"/>
        <item x="5"/>
        <item x="4"/>
        <item x="8"/>
        <item x="31"/>
        <item x="47"/>
        <item x="7"/>
        <item x="41"/>
        <item x="17"/>
        <item x="19"/>
        <item x="48"/>
        <item x="9"/>
        <item x="32"/>
        <item t="default"/>
      </items>
    </pivotField>
    <pivotField showAll="0"/>
    <pivotField showAll="0"/>
    <pivotField showAll="0"/>
    <pivotField showAll="0"/>
    <pivotField axis="axisPage" dataField="1" multipleItemSelectionAllowed="1" showAll="0">
      <items count="19">
        <item h="1" x="13"/>
        <item h="1" x="6"/>
        <item h="1" x="1"/>
        <item h="1" x="10"/>
        <item h="1" x="16"/>
        <item h="1" x="11"/>
        <item h="1" x="14"/>
        <item h="1" x="15"/>
        <item h="1" x="5"/>
        <item h="1" x="2"/>
        <item h="1" x="3"/>
        <item h="1" x="7"/>
        <item h="1" x="4"/>
        <item h="1" x="12"/>
        <item h="1" x="9"/>
        <item x="8"/>
        <item x="0"/>
        <item x="17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">
    <i>
      <x v="10"/>
    </i>
    <i>
      <x v="12"/>
    </i>
    <i>
      <x v="16"/>
    </i>
    <i>
      <x v="17"/>
    </i>
  </rowItems>
  <colItems count="1">
    <i/>
  </colItems>
  <pageFields count="1">
    <pageField fld="5" hier="-1"/>
  </pageFields>
  <dataFields count="1">
    <dataField name="Sum of revenue_amount" fld="5" baseField="0" baseItem="0"/>
  </dataFields>
  <formats count="1">
    <format dxfId="7">
      <pivotArea collapsedLevelsAreSubtotals="1" fieldPosition="0">
        <references count="1">
          <reference field="0" count="4">
            <x v="10"/>
            <x v="12"/>
            <x v="16"/>
            <x v="17"/>
          </reference>
        </references>
      </pivotArea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8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8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8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18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1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5" indent="0" outline="1" outlineData="1" multipleFieldFilters="0" chartFormat="7">
  <location ref="A14:B18" firstHeaderRow="1" firstDataRow="1" firstDataCol="1" rowPageCount="1" colPageCount="1"/>
  <pivotFields count="13">
    <pivotField axis="axisRow" showAll="0" sortType="descending">
      <items count="50">
        <item x="33"/>
        <item x="1"/>
        <item x="35"/>
        <item x="29"/>
        <item x="34"/>
        <item x="2"/>
        <item x="22"/>
        <item x="21"/>
        <item x="30"/>
        <item x="36"/>
        <item x="16"/>
        <item x="13"/>
        <item x="37"/>
        <item x="38"/>
        <item x="20"/>
        <item x="15"/>
        <item x="0"/>
        <item x="45"/>
        <item x="18"/>
        <item x="40"/>
        <item x="12"/>
        <item x="23"/>
        <item x="24"/>
        <item x="42"/>
        <item x="10"/>
        <item x="11"/>
        <item x="3"/>
        <item x="44"/>
        <item x="27"/>
        <item x="14"/>
        <item x="39"/>
        <item x="28"/>
        <item x="26"/>
        <item x="25"/>
        <item x="43"/>
        <item x="46"/>
        <item x="6"/>
        <item x="5"/>
        <item x="4"/>
        <item x="8"/>
        <item x="31"/>
        <item x="47"/>
        <item x="7"/>
        <item x="41"/>
        <item x="17"/>
        <item x="19"/>
        <item x="48"/>
        <item x="9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6">
        <item x="0"/>
        <item x="4"/>
        <item x="3"/>
        <item x="2"/>
        <item x="1"/>
        <item t="default"/>
      </items>
    </pivotField>
    <pivotField showAll="0"/>
    <pivotField axis="axisPage" dataField="1" multipleItemSelectionAllowed="1" showAll="0">
      <items count="19">
        <item h="1" x="13"/>
        <item h="1" x="6"/>
        <item h="1" x="1"/>
        <item h="1" x="10"/>
        <item h="1" x="16"/>
        <item h="1" x="11"/>
        <item h="1" x="14"/>
        <item h="1" x="15"/>
        <item h="1" x="5"/>
        <item h="1" x="2"/>
        <item h="1" x="3"/>
        <item h="1" x="7"/>
        <item h="1" x="4"/>
        <item h="1" x="12"/>
        <item h="1" x="9"/>
        <item x="8"/>
        <item x="0"/>
        <item x="17"/>
        <item t="default"/>
      </items>
    </pivotField>
    <pivotField numFmtId="14" showAll="0"/>
    <pivotField multipleItemSelectionAllowed="1" showAll="0">
      <items count="4">
        <item h="1" x="1"/>
        <item x="2"/>
        <item x="0"/>
        <item t="default"/>
      </items>
    </pivotField>
    <pivotField showAll="0"/>
    <pivotField showAll="0"/>
    <pivotField showAll="0">
      <items count="8">
        <item x="0"/>
        <item x="5"/>
        <item x="4"/>
        <item x="3"/>
        <item x="1"/>
        <item x="2"/>
        <item x="6"/>
        <item t="default"/>
      </items>
    </pivotField>
    <pivotField showAll="0"/>
    <pivotField showAll="0"/>
  </pivotFields>
  <rowFields count="1">
    <field x="0"/>
  </rowFields>
  <rowItems count="4">
    <i>
      <x v="17"/>
    </i>
    <i>
      <x v="16"/>
    </i>
    <i>
      <x v="12"/>
    </i>
    <i>
      <x v="10"/>
    </i>
  </rowItems>
  <colItems count="1">
    <i/>
  </colItems>
  <pageFields count="1">
    <pageField fld="5" hier="-1"/>
  </pageFields>
  <dataFields count="1">
    <dataField name="Sum of revenue_amount" fld="5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3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2">
  <location ref="A3:B11" firstHeaderRow="1" firstDataRow="1" firstDataCol="1"/>
  <pivotFields count="13">
    <pivotField showAll="0" sortType="ascending">
      <items count="50">
        <item x="33"/>
        <item x="1"/>
        <item x="35"/>
        <item x="29"/>
        <item x="34"/>
        <item x="2"/>
        <item x="22"/>
        <item x="21"/>
        <item x="30"/>
        <item x="36"/>
        <item x="16"/>
        <item x="13"/>
        <item x="37"/>
        <item x="38"/>
        <item x="20"/>
        <item x="15"/>
        <item x="0"/>
        <item x="45"/>
        <item x="18"/>
        <item x="40"/>
        <item x="12"/>
        <item x="23"/>
        <item x="24"/>
        <item x="42"/>
        <item x="10"/>
        <item x="11"/>
        <item x="3"/>
        <item x="44"/>
        <item x="27"/>
        <item x="14"/>
        <item x="39"/>
        <item x="28"/>
        <item x="26"/>
        <item x="25"/>
        <item x="43"/>
        <item x="46"/>
        <item x="6"/>
        <item x="5"/>
        <item x="4"/>
        <item x="8"/>
        <item x="31"/>
        <item x="47"/>
        <item x="7"/>
        <item x="41"/>
        <item x="17"/>
        <item x="19"/>
        <item x="48"/>
        <item x="9"/>
        <item x="32"/>
        <item t="default"/>
      </items>
    </pivotField>
    <pivotField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showAll="0"/>
    <pivotField showAll="0"/>
    <pivotField showAll="0"/>
    <pivotField dataField="1" showAll="0">
      <items count="19">
        <item x="13"/>
        <item x="6"/>
        <item x="1"/>
        <item x="10"/>
        <item x="16"/>
        <item x="11"/>
        <item x="14"/>
        <item x="15"/>
        <item x="5"/>
        <item x="2"/>
        <item x="3"/>
        <item x="7"/>
        <item x="4"/>
        <item x="12"/>
        <item x="9"/>
        <item x="8"/>
        <item x="0"/>
        <item x="17"/>
        <item t="default"/>
      </items>
    </pivotField>
    <pivotField numFmtId="14" showAll="0"/>
    <pivotField showAll="0"/>
    <pivotField showAll="0"/>
    <pivotField showAll="0"/>
    <pivotField axis="axisRow" showAll="0">
      <items count="8">
        <item x="0"/>
        <item x="5"/>
        <item x="4"/>
        <item x="3"/>
        <item x="1"/>
        <item x="2"/>
        <item x="6"/>
        <item t="default"/>
      </items>
    </pivotField>
    <pivotField showAll="0"/>
    <pivotField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revenue_amount" fld="5" subtotal="count" baseField="10" baseItem="0"/>
  </dataField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7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6" format="18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6" format="19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6" format="20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26" format="2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26" format="22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26" format="23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PivotTable2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A3:B7" firstHeaderRow="1" firstDataRow="1" firstDataCol="1" rowPageCount="1" colPageCount="1"/>
  <pivotFields count="13">
    <pivotField showAll="0"/>
    <pivotField showAll="0"/>
    <pivotField showAll="0"/>
    <pivotField showAll="0"/>
    <pivotField showAll="0"/>
    <pivotField axis="axisPage" dataField="1" showAll="0">
      <items count="19">
        <item x="13"/>
        <item x="6"/>
        <item x="1"/>
        <item x="10"/>
        <item x="16"/>
        <item x="11"/>
        <item x="14"/>
        <item x="15"/>
        <item x="5"/>
        <item x="2"/>
        <item x="3"/>
        <item x="7"/>
        <item x="4"/>
        <item x="12"/>
        <item x="9"/>
        <item x="8"/>
        <item x="0"/>
        <item x="17"/>
        <item t="default"/>
      </items>
    </pivotField>
    <pivotField numFmtId="14" showAll="0"/>
    <pivotField axis="axisRow" showAll="0" sortType="a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</pivotFields>
  <rowFields count="1">
    <field x="7"/>
  </rowFields>
  <rowItems count="4">
    <i>
      <x v="1"/>
    </i>
    <i>
      <x v="2"/>
    </i>
    <i>
      <x/>
    </i>
    <i t="grand">
      <x/>
    </i>
  </rowItems>
  <colItems count="1">
    <i/>
  </colItems>
  <pageFields count="1">
    <pageField fld="5" hier="-1"/>
  </pageFields>
  <dataFields count="1">
    <dataField name="Sum of revenue_amoun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5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7" firstHeaderRow="1" firstDataRow="1" firstDataCol="1"/>
  <pivotFields count="13">
    <pivotField showAll="0"/>
    <pivotField numFmtId="14"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h="1" x="3"/>
        <item t="default"/>
      </items>
    </pivotField>
    <pivotField showAll="0"/>
    <pivotField showAll="0"/>
    <pivotField showAll="0"/>
    <pivotField numFmtId="14" showAll="0"/>
    <pivotField dataField="1"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Column1" fld="12" baseField="7" baseItem="0"/>
  </dataFields>
  <formats count="3">
    <format dxfId="3">
      <pivotArea collapsedLevelsAreSubtotals="1" fieldPosition="0">
        <references count="1">
          <reference field="7" count="1">
            <x v="0"/>
          </reference>
        </references>
      </pivotArea>
    </format>
    <format dxfId="2">
      <pivotArea collapsedLevelsAreSubtotals="1" fieldPosition="0">
        <references count="1">
          <reference field="7" count="1">
            <x v="1"/>
          </reference>
        </references>
      </pivotArea>
    </format>
    <format dxfId="1">
      <pivotArea collapsedLevelsAreSubtotals="1" fieldPosition="0">
        <references count="1">
          <reference field="7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1000000}" name="PivotTable6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2:A16" firstHeaderRow="1" firstDataRow="1" firstDataCol="1"/>
  <pivotFields count="12"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 defaultSubtota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formats count="3">
    <format dxfId="6">
      <pivotArea collapsedLevelsAreSubtotals="1" fieldPosition="0">
        <references count="1">
          <reference field="5" count="1">
            <x v="0"/>
          </reference>
        </references>
      </pivotArea>
    </format>
    <format dxfId="5">
      <pivotArea collapsedLevelsAreSubtotals="1" fieldPosition="0">
        <references count="1">
          <reference field="5" count="1">
            <x v="1"/>
          </reference>
        </references>
      </pivotArea>
    </format>
    <format dxfId="4">
      <pivotArea collapsedLevelsAreSubtotals="1" fieldPosition="0">
        <references count="1">
          <reference field="5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0000000}" name="PivotTable4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5:C9" firstHeaderRow="1" firstDataRow="1" firstDataCol="1"/>
  <pivotFields count="14">
    <pivotField showAll="0"/>
    <pivotField numFmtId="14"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h="1" x="3"/>
        <item t="default"/>
      </items>
    </pivotField>
    <pivotField showAll="0"/>
    <pivotField showAll="0"/>
    <pivotField showAll="0"/>
    <pivotField numFmtId="14" showAll="0"/>
    <pivotField showAll="0"/>
    <pivotField dataField="1"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Column2" fld="13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2000000}" name="PivotTable6" cacheId="13" dataOnRows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5:G8" firstHeaderRow="1" firstDataRow="1" firstDataCol="1"/>
  <pivotFields count="7"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-2"/>
  </rowFields>
  <rowItems count="3">
    <i>
      <x/>
    </i>
    <i i="1">
      <x v="1"/>
    </i>
    <i i="2">
      <x v="2"/>
    </i>
  </rowItems>
  <colItems count="1">
    <i/>
  </colItems>
  <dataFields count="3">
    <dataField name="Sum of New Budget" fld="4" baseField="0" baseItem="0"/>
    <dataField name="Sum of Cross sell bugdet" fld="5" baseField="0" baseItem="0"/>
    <dataField name="Sum of Renewal Budge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1000000}" name="PivotTable5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D5:E9" firstHeaderRow="1" firstDataRow="1" firstDataCol="1"/>
  <pivotFields count="12"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dataField="1" showAll="0" defaultSubtota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Column2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18">
    <queryTableFields count="9">
      <queryTableField id="1" name="client_name" tableColumnId="1"/>
      <queryTableField id="2" name="Account Id" tableColumnId="2"/>
      <queryTableField id="3" name="Account Exe ID" tableColumnId="3"/>
      <queryTableField id="4" name="branch_name" tableColumnId="4"/>
      <queryTableField id="5" name="solution_group" tableColumnId="5"/>
      <queryTableField id="6" name="income_class" tableColumnId="6"/>
      <queryTableField id="7" name="Amount" tableColumnId="7"/>
      <queryTableField id="8" name="income_due_date" tableColumnId="8"/>
      <queryTableField id="9" name="revenue_transaction_typ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100-000001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Branch" tableColumnId="14"/>
      <queryTableField id="2" name="Sales person ID" tableColumnId="15"/>
      <queryTableField id="3" name="Employee Name" tableColumnId="16"/>
      <queryTableField id="4" name="New Role2" tableColumnId="17"/>
      <queryTableField id="5" name="New Budget" tableColumnId="18"/>
      <queryTableField id="6" name="Cross sell bugdet" tableColumnId="19"/>
      <queryTableField id="7" name="Renewal Budget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2000000}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client_name" tableColumnId="18"/>
      <queryTableField id="2" name="branch_name" tableColumnId="19"/>
      <queryTableField id="3" name="solution_group" tableColumnId="20"/>
      <queryTableField id="4" name="Salesperson ID" tableColumnId="21"/>
      <queryTableField id="5" name="Account Executive" tableColumnId="22"/>
      <queryTableField id="6" name="income_class" tableColumnId="23"/>
      <queryTableField id="7" name="Amount" tableColumnId="24"/>
      <queryTableField id="8" name="income_due_date" tableColumnId="25"/>
      <queryTableField id="9" name="revenue_transaction_type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3000000}" autoFormatId="0" applyNumberFormats="0" applyBorderFormats="0" applyFontFormats="1" applyPatternFormats="1" applyAlignmentFormats="0" applyWidthHeightFormats="0">
  <queryTableRefresh preserveSortFilterLayout="0" nextId="19" unboundColumnsRight="2">
    <queryTableFields count="14">
      <queryTableField id="1" name="invoice_number" tableColumnId="24"/>
      <queryTableField id="2" name="invoice_date" tableColumnId="25"/>
      <queryTableField id="3" name="revenue_transaction_type" tableColumnId="26"/>
      <queryTableField id="4" name="branch_name" tableColumnId="27"/>
      <queryTableField id="5" name="solution_group" tableColumnId="28"/>
      <queryTableField id="6" name="Account Exe ID" tableColumnId="29"/>
      <queryTableField id="7" name="Account Executive" tableColumnId="30"/>
      <queryTableField id="8" name="income_class" tableColumnId="31"/>
      <queryTableField id="9" name="client_name" tableColumnId="32"/>
      <queryTableField id="10" name="policy_number" tableColumnId="33"/>
      <queryTableField id="11" name="Amount" tableColumnId="34"/>
      <queryTableField id="12" name="income_due_date" tableColumnId="35"/>
      <queryTableField id="17" dataBound="0" tableColumnId="1"/>
      <queryTableField id="18" dataBound="0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400-000004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Account Exe ID" tableColumnId="10"/>
      <queryTableField id="2" name="Account Executive" tableColumnId="11"/>
      <queryTableField id="3" name="branch_name" tableColumnId="12"/>
      <queryTableField id="4" name="global_attendees" tableColumnId="13"/>
      <queryTableField id="5" name="meeting_date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500-000005000000}" autoFormatId="0" applyNumberFormats="0" applyBorderFormats="0" applyFontFormats="1" applyPatternFormats="1" applyAlignmentFormats="0" applyWidthHeightFormats="0">
  <queryTableRefresh preserveSortFilterLayout="0" nextId="16" unboundColumnsRight="1">
    <queryTableFields count="14">
      <queryTableField id="1" name="opportunity_name" tableColumnId="26"/>
      <queryTableField id="2" name="opportunity_id" tableColumnId="27"/>
      <queryTableField id="3" name="Account Exe Id" tableColumnId="28"/>
      <queryTableField id="4" name="Account Executive" tableColumnId="29"/>
      <queryTableField id="5" name="premium_amount" tableColumnId="30"/>
      <queryTableField id="6" name="revenue_amount" tableColumnId="31"/>
      <queryTableField id="7" name="closing_date" tableColumnId="32"/>
      <queryTableField id="8" name="stage" tableColumnId="33"/>
      <queryTableField id="9" name="branch" tableColumnId="34"/>
      <queryTableField id="10" name="specialty" tableColumnId="35"/>
      <queryTableField id="11" name="product_group" tableColumnId="36"/>
      <queryTableField id="12" name="product_sub_group" tableColumnId="37"/>
      <queryTableField id="13" name="risk_details" tableColumnId="38"/>
      <queryTableField id="15" dataBound="0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600-000006000000}" autoFormatId="0" applyNumberFormats="0" applyBorderFormats="0" applyFontFormats="1" applyPatternFormats="1" applyAlignmentFormats="0" applyWidthHeightFormats="0">
  <queryTableRefresh preserveSortFilterLayout="0" nextId="14" unboundColumnsRight="1">
    <queryTableFields count="12">
      <queryTableField id="1" name="client_name" tableColumnId="22"/>
      <queryTableField id="2" name="Account Id" tableColumnId="23"/>
      <queryTableField id="3" name="Account Exe ID" tableColumnId="24"/>
      <queryTableField id="4" name="branch_name" tableColumnId="25"/>
      <queryTableField id="5" name="solution_group" tableColumnId="26"/>
      <queryTableField id="6" name="income_class" tableColumnId="27"/>
      <queryTableField id="7" name="Amount" tableColumnId="28"/>
      <queryTableField id="8" name="income_due_date" tableColumnId="29"/>
      <queryTableField id="9" name="revenue_transaction_type" tableColumnId="30"/>
      <queryTableField id="10" name="Salesperson ID" tableColumnId="31"/>
      <queryTableField id="11" name="Account Executive" tableColumnId="32"/>
      <queryTableField id="13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rokerage_202001231040" displayName="brokerage_202001231040" ref="A1:I962" tableType="queryTable" totalsRowShown="0" headerRowDxfId="94" dataDxfId="93">
  <autoFilter ref="A1:I962" xr:uid="{00000000-0009-0000-0100-000001000000}"/>
  <tableColumns count="9">
    <tableColumn id="1" xr3:uid="{00000000-0010-0000-0000-000001000000}" uniqueName="1" name="client_name" queryTableFieldId="1" dataDxfId="92"/>
    <tableColumn id="2" xr3:uid="{00000000-0010-0000-0000-000002000000}" uniqueName="2" name="Account Id" queryTableFieldId="2" dataDxfId="91"/>
    <tableColumn id="3" xr3:uid="{00000000-0010-0000-0000-000003000000}" uniqueName="3" name="Account Exe ID" queryTableFieldId="3" dataDxfId="90"/>
    <tableColumn id="4" xr3:uid="{00000000-0010-0000-0000-000004000000}" uniqueName="4" name="branch_name" queryTableFieldId="4" dataDxfId="89"/>
    <tableColumn id="5" xr3:uid="{00000000-0010-0000-0000-000005000000}" uniqueName="5" name="solution_group" queryTableFieldId="5" dataDxfId="88"/>
    <tableColumn id="6" xr3:uid="{00000000-0010-0000-0000-000006000000}" uniqueName="6" name="income_class" queryTableFieldId="6" dataDxfId="87"/>
    <tableColumn id="7" xr3:uid="{00000000-0010-0000-0000-000007000000}" uniqueName="7" name="Amount" queryTableFieldId="7" dataDxfId="86"/>
    <tableColumn id="8" xr3:uid="{00000000-0010-0000-0000-000008000000}" uniqueName="8" name="income_due_date" queryTableFieldId="8" dataDxfId="85"/>
    <tableColumn id="9" xr3:uid="{00000000-0010-0000-0000-000009000000}" uniqueName="9" name="revenue_transaction_type" queryTableFieldId="9" dataDxfId="84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NN_EN_EE_Indi_bdgt__20012020" displayName="NN_EN_EE_Indi_bdgt__20012020" ref="A1:G19" tableType="queryTable" totalsRowShown="0" headerRowDxfId="83" dataDxfId="82">
  <autoFilter ref="A1:G19" xr:uid="{00000000-0009-0000-0100-000003000000}"/>
  <tableColumns count="7">
    <tableColumn id="14" xr3:uid="{00000000-0010-0000-0100-00000E000000}" uniqueName="14" name="Branch" queryTableFieldId="1" dataDxfId="81"/>
    <tableColumn id="15" xr3:uid="{00000000-0010-0000-0100-00000F000000}" uniqueName="15" name="Sales person ID" queryTableFieldId="2" dataDxfId="80"/>
    <tableColumn id="16" xr3:uid="{00000000-0010-0000-0100-000010000000}" uniqueName="16" name="Employee Name" queryTableFieldId="3" dataDxfId="79"/>
    <tableColumn id="17" xr3:uid="{00000000-0010-0000-0100-000011000000}" uniqueName="17" name="New Role2" queryTableFieldId="4" dataDxfId="78"/>
    <tableColumn id="18" xr3:uid="{00000000-0010-0000-0100-000012000000}" uniqueName="18" name="New Budget" queryTableFieldId="5" dataDxfId="77"/>
    <tableColumn id="19" xr3:uid="{00000000-0010-0000-0100-000013000000}" uniqueName="19" name="Cross sell bugdet" queryTableFieldId="6" dataDxfId="76"/>
    <tableColumn id="20" xr3:uid="{00000000-0010-0000-0100-000014000000}" uniqueName="20" name="Renewal Budget" queryTableFieldId="7" dataDxfId="75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fees_202001231041" displayName="fees_202001231041" ref="A1:I10" tableType="queryTable" totalsRowShown="0" headerRowDxfId="74" dataDxfId="73">
  <autoFilter ref="A1:I10" xr:uid="{00000000-0009-0000-0100-000002000000}"/>
  <tableColumns count="9">
    <tableColumn id="18" xr3:uid="{00000000-0010-0000-0200-000012000000}" uniqueName="18" name="client_name" queryTableFieldId="1" dataDxfId="72"/>
    <tableColumn id="19" xr3:uid="{00000000-0010-0000-0200-000013000000}" uniqueName="19" name="branch_name" queryTableFieldId="2" dataDxfId="71"/>
    <tableColumn id="20" xr3:uid="{00000000-0010-0000-0200-000014000000}" uniqueName="20" name="solution_group" queryTableFieldId="3" dataDxfId="70"/>
    <tableColumn id="21" xr3:uid="{00000000-0010-0000-0200-000015000000}" uniqueName="21" name="Salesperson ID" queryTableFieldId="4" dataDxfId="69"/>
    <tableColumn id="22" xr3:uid="{00000000-0010-0000-0200-000016000000}" uniqueName="22" name="Account Executive" queryTableFieldId="5" dataDxfId="68"/>
    <tableColumn id="23" xr3:uid="{00000000-0010-0000-0200-000017000000}" uniqueName="23" name="income_class" queryTableFieldId="6" dataDxfId="67"/>
    <tableColumn id="24" xr3:uid="{00000000-0010-0000-0200-000018000000}" uniqueName="24" name="Amount" queryTableFieldId="7" dataDxfId="66"/>
    <tableColumn id="25" xr3:uid="{00000000-0010-0000-0200-000019000000}" uniqueName="25" name="income_due_date" queryTableFieldId="8" dataDxfId="65"/>
    <tableColumn id="26" xr3:uid="{00000000-0010-0000-0200-00001A000000}" uniqueName="26" name="revenue_transaction_type" queryTableFieldId="9" dataDxfId="64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voice_202001231041" displayName="invoice_202001231041" ref="A1:N205" tableType="queryTable" totalsRowShown="0" headerRowDxfId="63" dataDxfId="62">
  <autoFilter ref="A1:N205" xr:uid="{00000000-0009-0000-0100-000004000000}">
    <filterColumn colId="7">
      <filters>
        <filter val="Cross Sell"/>
      </filters>
    </filterColumn>
  </autoFilter>
  <tableColumns count="14">
    <tableColumn id="24" xr3:uid="{00000000-0010-0000-0300-000018000000}" uniqueName="24" name="invoice_number" queryTableFieldId="1" dataDxfId="61"/>
    <tableColumn id="25" xr3:uid="{00000000-0010-0000-0300-000019000000}" uniqueName="25" name="invoice_date" queryTableFieldId="2" dataDxfId="60"/>
    <tableColumn id="26" xr3:uid="{00000000-0010-0000-0300-00001A000000}" uniqueName="26" name="revenue_transaction_type" queryTableFieldId="3" dataDxfId="59"/>
    <tableColumn id="27" xr3:uid="{00000000-0010-0000-0300-00001B000000}" uniqueName="27" name="branch_name" queryTableFieldId="4" dataDxfId="58"/>
    <tableColumn id="28" xr3:uid="{00000000-0010-0000-0300-00001C000000}" uniqueName="28" name="solution_group" queryTableFieldId="5" dataDxfId="57"/>
    <tableColumn id="29" xr3:uid="{00000000-0010-0000-0300-00001D000000}" uniqueName="29" name="Account Exe ID" queryTableFieldId="6" dataDxfId="56"/>
    <tableColumn id="30" xr3:uid="{00000000-0010-0000-0300-00001E000000}" uniqueName="30" name="Account Executive" queryTableFieldId="7" dataDxfId="55"/>
    <tableColumn id="31" xr3:uid="{00000000-0010-0000-0300-00001F000000}" uniqueName="31" name="income_class" queryTableFieldId="8" dataDxfId="54"/>
    <tableColumn id="32" xr3:uid="{00000000-0010-0000-0300-000020000000}" uniqueName="32" name="client_name" queryTableFieldId="9" dataDxfId="53"/>
    <tableColumn id="33" xr3:uid="{00000000-0010-0000-0300-000021000000}" uniqueName="33" name="policy_number" queryTableFieldId="10" dataDxfId="52"/>
    <tableColumn id="34" xr3:uid="{00000000-0010-0000-0300-000022000000}" uniqueName="34" name="Amount" queryTableFieldId="11" dataDxfId="51"/>
    <tableColumn id="35" xr3:uid="{00000000-0010-0000-0300-000023000000}" uniqueName="35" name="income_due_date" queryTableFieldId="12" dataDxfId="50"/>
    <tableColumn id="1" xr3:uid="{00000000-0010-0000-0300-000001000000}" uniqueName="1" name="Column1" queryTableFieldId="17" dataDxfId="49">
      <calculatedColumnFormula>SUM(K2:K202)/Budget!F9</calculatedColumnFormula>
    </tableColumn>
    <tableColumn id="2" xr3:uid="{00000000-0010-0000-0300-000002000000}" uniqueName="2" name="Column2" queryTableFieldId="18" dataDxfId="48">
      <calculatedColumnFormula>SUM(K2:K202)</calculatedColumnFormula>
    </tableColumn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eting_list_202001231041" displayName="meeting_list_202001231041" ref="A1:E35" tableType="queryTable" totalsRowShown="0" headerRowDxfId="47" dataDxfId="46">
  <autoFilter ref="A1:E35" xr:uid="{00000000-0009-0000-0100-000005000000}"/>
  <tableColumns count="5">
    <tableColumn id="10" xr3:uid="{00000000-0010-0000-0400-00000A000000}" uniqueName="10" name="Account Exe ID" queryTableFieldId="1" dataDxfId="45"/>
    <tableColumn id="11" xr3:uid="{00000000-0010-0000-0400-00000B000000}" uniqueName="11" name="Account Executive" queryTableFieldId="2" dataDxfId="44"/>
    <tableColumn id="12" xr3:uid="{00000000-0010-0000-0400-00000C000000}" uniqueName="12" name="branch_name" queryTableFieldId="3" dataDxfId="43"/>
    <tableColumn id="13" xr3:uid="{00000000-0010-0000-0400-00000D000000}" uniqueName="13" name="global_attendees" queryTableFieldId="4" dataDxfId="42"/>
    <tableColumn id="14" xr3:uid="{00000000-0010-0000-0400-00000E000000}" uniqueName="14" name="meeting_date" queryTableFieldId="5" dataDxfId="41"/>
  </tableColumns>
  <tableStyleInfo name="TableStyleQueryResult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gcrm_opportunity_202001231041" displayName="gcrm_opportunity_202001231041" ref="A1:N50" tableType="queryTable" totalsRowShown="0" headerRowDxfId="40" dataDxfId="39">
  <autoFilter ref="A1:N50" xr:uid="{00000000-0009-0000-0100-000006000000}"/>
  <tableColumns count="14">
    <tableColumn id="26" xr3:uid="{00000000-0010-0000-0500-00001A000000}" uniqueName="26" name="opportunity_name" queryTableFieldId="1" dataDxfId="38"/>
    <tableColumn id="27" xr3:uid="{00000000-0010-0000-0500-00001B000000}" uniqueName="27" name="opportunity_id" queryTableFieldId="2" dataDxfId="37"/>
    <tableColumn id="28" xr3:uid="{00000000-0010-0000-0500-00001C000000}" uniqueName="28" name="Account Exe Id" queryTableFieldId="3" dataDxfId="36"/>
    <tableColumn id="29" xr3:uid="{00000000-0010-0000-0500-00001D000000}" uniqueName="29" name="Account Executive" queryTableFieldId="4" dataDxfId="35"/>
    <tableColumn id="30" xr3:uid="{00000000-0010-0000-0500-00001E000000}" uniqueName="30" name="premium_amount" queryTableFieldId="5" dataDxfId="34"/>
    <tableColumn id="31" xr3:uid="{00000000-0010-0000-0500-00001F000000}" uniqueName="31" name="revenue_amount" queryTableFieldId="6" dataDxfId="33"/>
    <tableColumn id="32" xr3:uid="{00000000-0010-0000-0500-000020000000}" uniqueName="32" name="closing_date" queryTableFieldId="7" dataDxfId="32"/>
    <tableColumn id="33" xr3:uid="{00000000-0010-0000-0500-000021000000}" uniqueName="33" name="stage" queryTableFieldId="8" dataDxfId="31"/>
    <tableColumn id="34" xr3:uid="{00000000-0010-0000-0500-000022000000}" uniqueName="34" name="branch" queryTableFieldId="9" dataDxfId="30"/>
    <tableColumn id="35" xr3:uid="{00000000-0010-0000-0500-000023000000}" uniqueName="35" name="specialty" queryTableFieldId="10" dataDxfId="29"/>
    <tableColumn id="36" xr3:uid="{00000000-0010-0000-0500-000024000000}" uniqueName="36" name="product_group" queryTableFieldId="11" dataDxfId="28"/>
    <tableColumn id="37" xr3:uid="{00000000-0010-0000-0500-000025000000}" uniqueName="37" name="product_sub_group" queryTableFieldId="12" dataDxfId="27"/>
    <tableColumn id="38" xr3:uid="{00000000-0010-0000-0500-000026000000}" uniqueName="38" name="risk_details" queryTableFieldId="13" dataDxfId="26"/>
    <tableColumn id="1" xr3:uid="{00000000-0010-0000-0500-000001000000}" uniqueName="1" name="Open Oppty" queryTableFieldId="15" dataDxfId="25"/>
  </tableColumns>
  <tableStyleInfo name="TableStyleQueryResult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Placed_Achievement" displayName="Placed_Achievement" ref="A1:L971" tableType="queryTable" totalsRowShown="0" headerRowDxfId="24" dataDxfId="23">
  <autoFilter ref="A1:L971" xr:uid="{00000000-0009-0000-0100-000008000000}">
    <filterColumn colId="5">
      <filters>
        <filter val="New"/>
      </filters>
    </filterColumn>
  </autoFilter>
  <tableColumns count="12">
    <tableColumn id="22" xr3:uid="{00000000-0010-0000-0600-000016000000}" uniqueName="22" name="client_name" queryTableFieldId="1" dataDxfId="22"/>
    <tableColumn id="23" xr3:uid="{00000000-0010-0000-0600-000017000000}" uniqueName="23" name="Account Id" queryTableFieldId="2" dataDxfId="21"/>
    <tableColumn id="24" xr3:uid="{00000000-0010-0000-0600-000018000000}" uniqueName="24" name="Account Exe ID" queryTableFieldId="3" dataDxfId="20"/>
    <tableColumn id="25" xr3:uid="{00000000-0010-0000-0600-000019000000}" uniqueName="25" name="branch_name" queryTableFieldId="4" dataDxfId="19"/>
    <tableColumn id="26" xr3:uid="{00000000-0010-0000-0600-00001A000000}" uniqueName="26" name="solution_group" queryTableFieldId="5" dataDxfId="18"/>
    <tableColumn id="27" xr3:uid="{00000000-0010-0000-0600-00001B000000}" uniqueName="27" name="income_class" queryTableFieldId="6" dataDxfId="17"/>
    <tableColumn id="28" xr3:uid="{00000000-0010-0000-0600-00001C000000}" uniqueName="28" name="Amount" queryTableFieldId="7" dataDxfId="16"/>
    <tableColumn id="29" xr3:uid="{00000000-0010-0000-0600-00001D000000}" uniqueName="29" name="income_due_date" queryTableFieldId="8" dataDxfId="15"/>
    <tableColumn id="30" xr3:uid="{00000000-0010-0000-0600-00001E000000}" uniqueName="30" name="revenue_transaction_type" queryTableFieldId="9" dataDxfId="14"/>
    <tableColumn id="31" xr3:uid="{00000000-0010-0000-0600-00001F000000}" uniqueName="31" name="Salesperson ID" queryTableFieldId="10" dataDxfId="13"/>
    <tableColumn id="32" xr3:uid="{00000000-0010-0000-0600-000020000000}" uniqueName="32" name="Account Executive" queryTableFieldId="11" dataDxfId="12"/>
    <tableColumn id="2" xr3:uid="{00000000-0010-0000-0600-000002000000}" uniqueName="2" name="Column2" queryTableFieldId="13" dataDxfId="11">
      <calculatedColumnFormula>SUM(G1:G954)</calculatedColumnFormula>
    </tableColumn>
  </tableColumns>
  <tableStyleInfo name="TableStyleQueryResult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e7" displayName="Table7" ref="A1:M63" totalsRowShown="0">
  <autoFilter ref="A1:M63" xr:uid="{00000000-0009-0000-0100-000007000000}"/>
  <tableColumns count="13">
    <tableColumn id="1" xr3:uid="{00000000-0010-0000-0700-000001000000}" name="invoice_number"/>
    <tableColumn id="2" xr3:uid="{00000000-0010-0000-0700-000002000000}" name="invoice_date" dataDxfId="10"/>
    <tableColumn id="3" xr3:uid="{00000000-0010-0000-0700-000003000000}" name="revenue_transaction_type"/>
    <tableColumn id="4" xr3:uid="{00000000-0010-0000-0700-000004000000}" name="branch_name"/>
    <tableColumn id="5" xr3:uid="{00000000-0010-0000-0700-000005000000}" name="solution_group"/>
    <tableColumn id="6" xr3:uid="{00000000-0010-0000-0700-000006000000}" name="Account Exe ID"/>
    <tableColumn id="7" xr3:uid="{00000000-0010-0000-0700-000007000000}" name="Account Executive"/>
    <tableColumn id="8" xr3:uid="{00000000-0010-0000-0700-000008000000}" name="income_class"/>
    <tableColumn id="9" xr3:uid="{00000000-0010-0000-0700-000009000000}" name="client_name"/>
    <tableColumn id="10" xr3:uid="{00000000-0010-0000-0700-00000A000000}" name="policy_number"/>
    <tableColumn id="11" xr3:uid="{00000000-0010-0000-0700-00000B000000}" name="Amount"/>
    <tableColumn id="12" xr3:uid="{00000000-0010-0000-0700-00000C000000}" name="income_due_date" dataDxfId="9"/>
    <tableColumn id="13" xr3:uid="{00000000-0010-0000-0700-00000D000000}" name="Column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L429" totalsRowShown="0">
  <autoFilter ref="A1:L429" xr:uid="{00000000-0009-0000-0100-000009000000}"/>
  <tableColumns count="12">
    <tableColumn id="1" xr3:uid="{00000000-0010-0000-0800-000001000000}" name="client_name"/>
    <tableColumn id="2" xr3:uid="{00000000-0010-0000-0800-000002000000}" name="Account Id"/>
    <tableColumn id="3" xr3:uid="{00000000-0010-0000-0800-000003000000}" name="Account Exe ID"/>
    <tableColumn id="4" xr3:uid="{00000000-0010-0000-0800-000004000000}" name="branch_name"/>
    <tableColumn id="5" xr3:uid="{00000000-0010-0000-0800-000005000000}" name="solution_group"/>
    <tableColumn id="6" xr3:uid="{00000000-0010-0000-0800-000006000000}" name="income_class"/>
    <tableColumn id="7" xr3:uid="{00000000-0010-0000-0800-000007000000}" name="Amount"/>
    <tableColumn id="8" xr3:uid="{00000000-0010-0000-0800-000008000000}" name="income_due_date" dataDxfId="8"/>
    <tableColumn id="9" xr3:uid="{00000000-0010-0000-0800-000009000000}" name="revenue_transaction_type"/>
    <tableColumn id="10" xr3:uid="{00000000-0010-0000-0800-00000A000000}" name="Salesperson ID"/>
    <tableColumn id="11" xr3:uid="{00000000-0010-0000-0800-00000B000000}" name="Account Executive"/>
    <tableColumn id="12" xr3:uid="{00000000-0010-0000-0800-00000C000000}" name="Column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L429" totalsRowShown="0">
  <autoFilter ref="A1:L429" xr:uid="{00000000-0009-0000-0100-00000A000000}"/>
  <tableColumns count="12">
    <tableColumn id="1" xr3:uid="{00000000-0010-0000-0900-000001000000}" name="client_name"/>
    <tableColumn id="2" xr3:uid="{00000000-0010-0000-0900-000002000000}" name="Account Id"/>
    <tableColumn id="3" xr3:uid="{00000000-0010-0000-0900-000003000000}" name="Account Exe ID"/>
    <tableColumn id="4" xr3:uid="{00000000-0010-0000-0900-000004000000}" name="branch_name"/>
    <tableColumn id="5" xr3:uid="{00000000-0010-0000-0900-000005000000}" name="solution_group"/>
    <tableColumn id="6" xr3:uid="{00000000-0010-0000-0900-000006000000}" name="income_class"/>
    <tableColumn id="7" xr3:uid="{00000000-0010-0000-0900-000007000000}" name="Amount"/>
    <tableColumn id="8" xr3:uid="{00000000-0010-0000-0900-000008000000}" name="income_due_date" dataDxfId="0"/>
    <tableColumn id="9" xr3:uid="{00000000-0010-0000-0900-000009000000}" name="revenue_transaction_type"/>
    <tableColumn id="10" xr3:uid="{00000000-0010-0000-0900-00000A000000}" name="Salesperson ID"/>
    <tableColumn id="11" xr3:uid="{00000000-0010-0000-0900-00000B000000}" name="Account Executive"/>
    <tableColumn id="12" xr3:uid="{00000000-0010-0000-0900-00000C000000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4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2"/>
  <sheetViews>
    <sheetView workbookViewId="0">
      <selection activeCell="J10" sqref="J10"/>
    </sheetView>
  </sheetViews>
  <sheetFormatPr defaultRowHeight="15" x14ac:dyDescent="0.25"/>
  <cols>
    <col min="1" max="1" width="13.5703125" bestFit="1" customWidth="1"/>
    <col min="2" max="2" width="12.28515625" bestFit="1" customWidth="1"/>
    <col min="3" max="3" width="15.85546875" bestFit="1" customWidth="1"/>
    <col min="4" max="4" width="14.85546875" bestFit="1" customWidth="1"/>
    <col min="5" max="5" width="31.5703125" bestFit="1" customWidth="1"/>
    <col min="6" max="6" width="14.28515625" bestFit="1" customWidth="1"/>
    <col min="7" max="7" width="10.140625" customWidth="1"/>
    <col min="8" max="8" width="18.5703125" bestFit="1" customWidth="1"/>
    <col min="9" max="9" width="25.7109375" bestFit="1" customWidth="1"/>
    <col min="10" max="17" width="8.5703125" bestFit="1" customWidth="1"/>
    <col min="18" max="18" width="25.85546875" bestFit="1" customWidth="1"/>
    <col min="19" max="19" width="14.28515625" bestFit="1" customWidth="1"/>
    <col min="20" max="20" width="17.85546875" bestFit="1" customWidth="1"/>
    <col min="21" max="21" width="17.28515625" bestFit="1" customWidth="1"/>
    <col min="22" max="22" width="16.28515625" bestFit="1" customWidth="1"/>
    <col min="23" max="23" width="12.28515625" bestFit="1" customWidth="1"/>
    <col min="24" max="24" width="15.85546875" bestFit="1" customWidth="1"/>
    <col min="25" max="25" width="14.85546875" bestFit="1" customWidth="1"/>
    <col min="26" max="26" width="31.5703125" bestFit="1" customWidth="1"/>
    <col min="27" max="27" width="14.28515625" bestFit="1" customWidth="1"/>
    <col min="28" max="28" width="10.140625" bestFit="1" customWidth="1"/>
    <col min="29" max="29" width="18.5703125" bestFit="1" customWidth="1"/>
    <col min="30" max="30" width="25.7109375" bestFit="1" customWidth="1"/>
    <col min="31" max="31" width="16" bestFit="1" customWidth="1"/>
    <col min="32" max="32" width="14.28515625" bestFit="1" customWidth="1"/>
    <col min="33" max="33" width="19.140625" bestFit="1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s="1" t="s">
        <v>9</v>
      </c>
      <c r="I1" t="s">
        <v>10</v>
      </c>
    </row>
    <row r="2" spans="1:9" x14ac:dyDescent="0.25">
      <c r="A2" t="s">
        <v>11</v>
      </c>
      <c r="B2">
        <v>1</v>
      </c>
      <c r="C2" t="s">
        <v>13</v>
      </c>
      <c r="D2" t="s">
        <v>14</v>
      </c>
      <c r="E2" t="s">
        <v>12</v>
      </c>
      <c r="F2" t="s">
        <v>15</v>
      </c>
      <c r="G2">
        <v>32186.720000000001</v>
      </c>
      <c r="H2" s="1">
        <v>43209</v>
      </c>
      <c r="I2" t="s">
        <v>16</v>
      </c>
    </row>
    <row r="3" spans="1:9" x14ac:dyDescent="0.25">
      <c r="A3" t="s">
        <v>17</v>
      </c>
      <c r="B3">
        <v>2</v>
      </c>
      <c r="C3" t="s">
        <v>18</v>
      </c>
      <c r="D3" t="s">
        <v>14</v>
      </c>
      <c r="E3" t="s">
        <v>12</v>
      </c>
      <c r="F3" t="s">
        <v>19</v>
      </c>
      <c r="G3">
        <v>23590.71</v>
      </c>
      <c r="H3" s="1">
        <v>43586</v>
      </c>
      <c r="I3" t="s">
        <v>16</v>
      </c>
    </row>
    <row r="4" spans="1:9" x14ac:dyDescent="0.25">
      <c r="A4" t="s">
        <v>20</v>
      </c>
      <c r="B4">
        <v>1</v>
      </c>
      <c r="C4" t="s">
        <v>13</v>
      </c>
      <c r="D4" t="s">
        <v>14</v>
      </c>
      <c r="E4" t="s">
        <v>22</v>
      </c>
      <c r="F4" t="s">
        <v>15</v>
      </c>
      <c r="G4">
        <v>4611.96</v>
      </c>
      <c r="H4" s="1">
        <v>43356</v>
      </c>
      <c r="I4" t="s">
        <v>16</v>
      </c>
    </row>
    <row r="5" spans="1:9" x14ac:dyDescent="0.25">
      <c r="A5" t="s">
        <v>20</v>
      </c>
      <c r="B5">
        <v>1</v>
      </c>
      <c r="C5" t="s">
        <v>13</v>
      </c>
      <c r="D5" t="s">
        <v>14</v>
      </c>
      <c r="E5" t="s">
        <v>22</v>
      </c>
      <c r="F5" t="s">
        <v>15</v>
      </c>
      <c r="G5">
        <v>4975.41</v>
      </c>
      <c r="H5" s="1">
        <v>43721</v>
      </c>
      <c r="I5" t="s">
        <v>16</v>
      </c>
    </row>
    <row r="6" spans="1:9" x14ac:dyDescent="0.25">
      <c r="A6" t="s">
        <v>20</v>
      </c>
      <c r="B6">
        <v>1</v>
      </c>
      <c r="C6" t="s">
        <v>13</v>
      </c>
      <c r="D6" t="s">
        <v>14</v>
      </c>
      <c r="E6" t="s">
        <v>24</v>
      </c>
      <c r="F6" t="s">
        <v>15</v>
      </c>
      <c r="G6">
        <v>1198.8800000000001</v>
      </c>
      <c r="H6" s="1">
        <v>43410</v>
      </c>
      <c r="I6" t="s">
        <v>16</v>
      </c>
    </row>
    <row r="7" spans="1:9" x14ac:dyDescent="0.25">
      <c r="A7" t="s">
        <v>25</v>
      </c>
      <c r="B7">
        <v>10</v>
      </c>
      <c r="C7" t="s">
        <v>28</v>
      </c>
      <c r="D7" t="s">
        <v>14</v>
      </c>
      <c r="E7" t="s">
        <v>29</v>
      </c>
      <c r="F7" t="s">
        <v>15</v>
      </c>
      <c r="G7">
        <v>1825.43</v>
      </c>
      <c r="H7" s="1">
        <v>43497</v>
      </c>
      <c r="I7" t="s">
        <v>16</v>
      </c>
    </row>
    <row r="8" spans="1:9" x14ac:dyDescent="0.25">
      <c r="A8" t="s">
        <v>30</v>
      </c>
      <c r="B8">
        <v>2</v>
      </c>
      <c r="C8" t="s">
        <v>18</v>
      </c>
      <c r="D8" t="s">
        <v>14</v>
      </c>
      <c r="E8" t="s">
        <v>29</v>
      </c>
      <c r="F8" t="s">
        <v>19</v>
      </c>
      <c r="G8">
        <v>79833.600000000006</v>
      </c>
      <c r="H8" s="1">
        <v>43641</v>
      </c>
      <c r="I8" t="s">
        <v>16</v>
      </c>
    </row>
    <row r="9" spans="1:9" x14ac:dyDescent="0.25">
      <c r="A9" t="s">
        <v>30</v>
      </c>
      <c r="B9">
        <v>2</v>
      </c>
      <c r="C9" t="s">
        <v>18</v>
      </c>
      <c r="D9" t="s">
        <v>14</v>
      </c>
      <c r="E9" t="s">
        <v>29</v>
      </c>
      <c r="F9" t="s">
        <v>19</v>
      </c>
      <c r="G9">
        <v>11435.86</v>
      </c>
      <c r="H9" s="1">
        <v>43679</v>
      </c>
      <c r="I9" t="s">
        <v>32</v>
      </c>
    </row>
    <row r="10" spans="1:9" x14ac:dyDescent="0.25">
      <c r="A10" t="s">
        <v>33</v>
      </c>
      <c r="B10">
        <v>1</v>
      </c>
      <c r="C10" t="s">
        <v>13</v>
      </c>
      <c r="D10" t="s">
        <v>14</v>
      </c>
      <c r="E10" t="s">
        <v>29</v>
      </c>
      <c r="F10" t="s">
        <v>15</v>
      </c>
      <c r="G10">
        <v>847.38</v>
      </c>
      <c r="H10" s="1">
        <v>43215</v>
      </c>
      <c r="I10" t="s">
        <v>16</v>
      </c>
    </row>
    <row r="11" spans="1:9" x14ac:dyDescent="0.25">
      <c r="A11" t="s">
        <v>33</v>
      </c>
      <c r="B11">
        <v>1</v>
      </c>
      <c r="C11" t="s">
        <v>13</v>
      </c>
      <c r="D11" t="s">
        <v>14</v>
      </c>
      <c r="E11" t="s">
        <v>12</v>
      </c>
      <c r="F11" t="s">
        <v>15</v>
      </c>
      <c r="G11">
        <v>9900</v>
      </c>
      <c r="H11" s="1">
        <v>43215</v>
      </c>
      <c r="I11" t="s">
        <v>16</v>
      </c>
    </row>
    <row r="12" spans="1:9" x14ac:dyDescent="0.25">
      <c r="A12" t="s">
        <v>33</v>
      </c>
      <c r="B12">
        <v>1</v>
      </c>
      <c r="C12" t="s">
        <v>13</v>
      </c>
      <c r="D12" t="s">
        <v>14</v>
      </c>
      <c r="E12" t="s">
        <v>12</v>
      </c>
      <c r="F12" t="s">
        <v>15</v>
      </c>
      <c r="G12">
        <v>8250</v>
      </c>
      <c r="H12" s="1">
        <v>43476</v>
      </c>
      <c r="I12" t="s">
        <v>16</v>
      </c>
    </row>
    <row r="13" spans="1:9" x14ac:dyDescent="0.25">
      <c r="A13" t="s">
        <v>33</v>
      </c>
      <c r="B13">
        <v>1</v>
      </c>
      <c r="C13" t="s">
        <v>13</v>
      </c>
      <c r="D13" t="s">
        <v>14</v>
      </c>
      <c r="E13" t="s">
        <v>34</v>
      </c>
      <c r="F13" t="s">
        <v>15</v>
      </c>
      <c r="G13">
        <v>4093.2</v>
      </c>
      <c r="H13" s="1">
        <v>43215</v>
      </c>
      <c r="I13" t="s">
        <v>16</v>
      </c>
    </row>
    <row r="14" spans="1:9" x14ac:dyDescent="0.25">
      <c r="A14" t="s">
        <v>35</v>
      </c>
      <c r="B14">
        <v>1</v>
      </c>
      <c r="C14" t="s">
        <v>13</v>
      </c>
      <c r="D14" t="s">
        <v>14</v>
      </c>
      <c r="E14" t="s">
        <v>24</v>
      </c>
      <c r="F14" t="s">
        <v>15</v>
      </c>
      <c r="G14">
        <v>8117</v>
      </c>
      <c r="H14" s="1">
        <v>43850</v>
      </c>
      <c r="I14" t="s">
        <v>16</v>
      </c>
    </row>
    <row r="15" spans="1:9" x14ac:dyDescent="0.25">
      <c r="A15" t="s">
        <v>35</v>
      </c>
      <c r="B15">
        <v>1</v>
      </c>
      <c r="C15" t="s">
        <v>13</v>
      </c>
      <c r="D15" t="s">
        <v>14</v>
      </c>
      <c r="E15" t="s">
        <v>24</v>
      </c>
      <c r="F15" t="s">
        <v>15</v>
      </c>
      <c r="G15">
        <v>6101.25</v>
      </c>
      <c r="H15" s="1">
        <v>43240</v>
      </c>
      <c r="I15" t="s">
        <v>16</v>
      </c>
    </row>
    <row r="16" spans="1:9" x14ac:dyDescent="0.25">
      <c r="A16" t="s">
        <v>36</v>
      </c>
      <c r="B16">
        <v>9</v>
      </c>
      <c r="C16" t="s">
        <v>37</v>
      </c>
      <c r="D16" t="s">
        <v>14</v>
      </c>
      <c r="E16" t="s">
        <v>38</v>
      </c>
      <c r="F16" t="s">
        <v>15</v>
      </c>
      <c r="G16">
        <v>1980</v>
      </c>
      <c r="H16" s="1">
        <v>43263</v>
      </c>
      <c r="I16" t="s">
        <v>16</v>
      </c>
    </row>
    <row r="17" spans="1:9" x14ac:dyDescent="0.25">
      <c r="A17" t="s">
        <v>36</v>
      </c>
      <c r="B17">
        <v>9</v>
      </c>
      <c r="C17" t="s">
        <v>37</v>
      </c>
      <c r="D17" t="s">
        <v>14</v>
      </c>
      <c r="E17" t="s">
        <v>38</v>
      </c>
      <c r="F17" t="s">
        <v>15</v>
      </c>
      <c r="G17">
        <v>1980</v>
      </c>
      <c r="H17" s="1">
        <v>43475</v>
      </c>
      <c r="I17" t="s">
        <v>32</v>
      </c>
    </row>
    <row r="18" spans="1:9" x14ac:dyDescent="0.25">
      <c r="A18" t="s">
        <v>39</v>
      </c>
      <c r="B18">
        <v>3</v>
      </c>
      <c r="C18" t="s">
        <v>40</v>
      </c>
      <c r="D18" t="s">
        <v>14</v>
      </c>
      <c r="E18" t="s">
        <v>41</v>
      </c>
      <c r="F18" t="s">
        <v>42</v>
      </c>
      <c r="G18">
        <v>2089.25</v>
      </c>
      <c r="H18" s="1">
        <v>43703</v>
      </c>
      <c r="I18" t="s">
        <v>16</v>
      </c>
    </row>
    <row r="19" spans="1:9" x14ac:dyDescent="0.25">
      <c r="A19" t="s">
        <v>39</v>
      </c>
      <c r="B19">
        <v>3</v>
      </c>
      <c r="C19" t="s">
        <v>40</v>
      </c>
      <c r="D19" t="s">
        <v>14</v>
      </c>
      <c r="E19" t="s">
        <v>41</v>
      </c>
      <c r="F19" t="s">
        <v>42</v>
      </c>
      <c r="G19">
        <v>21768.61</v>
      </c>
      <c r="H19" s="1">
        <v>43466</v>
      </c>
      <c r="I19" t="s">
        <v>16</v>
      </c>
    </row>
    <row r="20" spans="1:9" x14ac:dyDescent="0.25">
      <c r="A20" t="s">
        <v>39</v>
      </c>
      <c r="B20">
        <v>3</v>
      </c>
      <c r="C20" t="s">
        <v>40</v>
      </c>
      <c r="D20" t="s">
        <v>14</v>
      </c>
      <c r="E20" t="s">
        <v>41</v>
      </c>
      <c r="F20" t="s">
        <v>42</v>
      </c>
      <c r="G20">
        <v>12019.2</v>
      </c>
      <c r="H20" s="1">
        <v>43466</v>
      </c>
      <c r="I20" t="s">
        <v>16</v>
      </c>
    </row>
    <row r="21" spans="1:9" x14ac:dyDescent="0.25">
      <c r="A21" t="s">
        <v>45</v>
      </c>
      <c r="B21">
        <v>3</v>
      </c>
      <c r="C21" t="s">
        <v>40</v>
      </c>
      <c r="D21" t="s">
        <v>14</v>
      </c>
      <c r="E21" t="s">
        <v>41</v>
      </c>
      <c r="F21" t="s">
        <v>15</v>
      </c>
      <c r="G21">
        <v>66937.72</v>
      </c>
      <c r="H21" s="1">
        <v>43191</v>
      </c>
      <c r="I21" t="s">
        <v>16</v>
      </c>
    </row>
    <row r="22" spans="1:9" x14ac:dyDescent="0.25">
      <c r="A22" t="s">
        <v>45</v>
      </c>
      <c r="B22">
        <v>3</v>
      </c>
      <c r="C22" t="s">
        <v>40</v>
      </c>
      <c r="D22" t="s">
        <v>14</v>
      </c>
      <c r="E22" t="s">
        <v>41</v>
      </c>
      <c r="F22" t="s">
        <v>15</v>
      </c>
      <c r="G22">
        <v>78374.84</v>
      </c>
      <c r="H22" s="1">
        <v>43231</v>
      </c>
      <c r="I22" t="s">
        <v>16</v>
      </c>
    </row>
    <row r="23" spans="1:9" x14ac:dyDescent="0.25">
      <c r="A23" t="s">
        <v>45</v>
      </c>
      <c r="B23">
        <v>10</v>
      </c>
      <c r="C23" t="s">
        <v>28</v>
      </c>
      <c r="D23" t="s">
        <v>14</v>
      </c>
      <c r="E23" t="s">
        <v>29</v>
      </c>
      <c r="F23" t="s">
        <v>15</v>
      </c>
      <c r="G23">
        <v>60000</v>
      </c>
      <c r="H23" s="1">
        <v>43191</v>
      </c>
      <c r="I23" t="s">
        <v>16</v>
      </c>
    </row>
    <row r="24" spans="1:9" x14ac:dyDescent="0.25">
      <c r="A24" t="s">
        <v>45</v>
      </c>
      <c r="B24">
        <v>10</v>
      </c>
      <c r="C24" t="s">
        <v>28</v>
      </c>
      <c r="D24" t="s">
        <v>14</v>
      </c>
      <c r="E24" t="s">
        <v>29</v>
      </c>
      <c r="F24" t="s">
        <v>15</v>
      </c>
      <c r="G24">
        <v>60000</v>
      </c>
      <c r="H24" s="1">
        <v>43556</v>
      </c>
      <c r="I24" t="s">
        <v>16</v>
      </c>
    </row>
    <row r="25" spans="1:9" x14ac:dyDescent="0.25">
      <c r="A25" t="s">
        <v>45</v>
      </c>
      <c r="B25">
        <v>10</v>
      </c>
      <c r="C25" t="s">
        <v>28</v>
      </c>
      <c r="D25" t="s">
        <v>14</v>
      </c>
      <c r="E25" t="s">
        <v>29</v>
      </c>
      <c r="F25" t="s">
        <v>15</v>
      </c>
      <c r="G25">
        <v>60000</v>
      </c>
      <c r="H25" s="1">
        <v>43556</v>
      </c>
      <c r="I25" t="s">
        <v>16</v>
      </c>
    </row>
    <row r="26" spans="1:9" x14ac:dyDescent="0.25">
      <c r="A26" t="s">
        <v>45</v>
      </c>
      <c r="B26">
        <v>3</v>
      </c>
      <c r="C26" t="s">
        <v>40</v>
      </c>
      <c r="D26" t="s">
        <v>14</v>
      </c>
      <c r="E26" t="s">
        <v>41</v>
      </c>
      <c r="F26" t="s">
        <v>15</v>
      </c>
      <c r="G26">
        <v>4715.63</v>
      </c>
      <c r="H26" s="1">
        <v>43191</v>
      </c>
      <c r="I26" t="s">
        <v>16</v>
      </c>
    </row>
    <row r="27" spans="1:9" x14ac:dyDescent="0.25">
      <c r="A27" t="s">
        <v>45</v>
      </c>
      <c r="B27">
        <v>3</v>
      </c>
      <c r="C27" t="s">
        <v>40</v>
      </c>
      <c r="D27" t="s">
        <v>14</v>
      </c>
      <c r="E27" t="s">
        <v>41</v>
      </c>
      <c r="F27" t="s">
        <v>15</v>
      </c>
      <c r="G27">
        <v>22755.25</v>
      </c>
      <c r="H27" s="1">
        <v>43191</v>
      </c>
      <c r="I27" t="s">
        <v>16</v>
      </c>
    </row>
    <row r="28" spans="1:9" x14ac:dyDescent="0.25">
      <c r="A28" t="s">
        <v>45</v>
      </c>
      <c r="B28">
        <v>12</v>
      </c>
      <c r="C28" t="s">
        <v>47</v>
      </c>
      <c r="D28" t="s">
        <v>14</v>
      </c>
      <c r="E28" t="s">
        <v>41</v>
      </c>
      <c r="F28" t="s">
        <v>15</v>
      </c>
      <c r="G28">
        <v>26443.63</v>
      </c>
      <c r="H28" s="1">
        <v>43191</v>
      </c>
      <c r="I28" t="s">
        <v>16</v>
      </c>
    </row>
    <row r="29" spans="1:9" x14ac:dyDescent="0.25">
      <c r="A29" t="s">
        <v>48</v>
      </c>
      <c r="B29">
        <v>1</v>
      </c>
      <c r="C29" t="s">
        <v>13</v>
      </c>
      <c r="D29" t="s">
        <v>14</v>
      </c>
      <c r="E29" t="s">
        <v>12</v>
      </c>
      <c r="F29" t="s">
        <v>15</v>
      </c>
      <c r="G29">
        <v>49499.839999999997</v>
      </c>
      <c r="H29" s="1">
        <v>43196</v>
      </c>
      <c r="I29" t="s">
        <v>16</v>
      </c>
    </row>
    <row r="30" spans="1:9" x14ac:dyDescent="0.25">
      <c r="A30" t="s">
        <v>48</v>
      </c>
      <c r="B30">
        <v>1</v>
      </c>
      <c r="C30" t="s">
        <v>13</v>
      </c>
      <c r="D30" t="s">
        <v>14</v>
      </c>
      <c r="E30" t="s">
        <v>12</v>
      </c>
      <c r="F30" t="s">
        <v>15</v>
      </c>
      <c r="H30" s="1">
        <v>43384</v>
      </c>
      <c r="I30" t="s">
        <v>32</v>
      </c>
    </row>
    <row r="31" spans="1:9" x14ac:dyDescent="0.25">
      <c r="A31" t="s">
        <v>48</v>
      </c>
      <c r="B31">
        <v>1</v>
      </c>
      <c r="C31" t="s">
        <v>13</v>
      </c>
      <c r="D31" t="s">
        <v>14</v>
      </c>
      <c r="E31" t="s">
        <v>12</v>
      </c>
      <c r="F31" t="s">
        <v>15</v>
      </c>
      <c r="G31">
        <v>16500</v>
      </c>
      <c r="H31" s="1">
        <v>43482</v>
      </c>
      <c r="I31" t="s">
        <v>32</v>
      </c>
    </row>
    <row r="32" spans="1:9" x14ac:dyDescent="0.25">
      <c r="A32" t="s">
        <v>48</v>
      </c>
      <c r="B32">
        <v>1</v>
      </c>
      <c r="C32" t="s">
        <v>13</v>
      </c>
      <c r="D32" t="s">
        <v>14</v>
      </c>
      <c r="E32" t="s">
        <v>12</v>
      </c>
      <c r="F32" t="s">
        <v>15</v>
      </c>
      <c r="G32">
        <v>26400</v>
      </c>
      <c r="H32" s="1">
        <v>43561</v>
      </c>
      <c r="I32" t="s">
        <v>16</v>
      </c>
    </row>
    <row r="33" spans="1:9" x14ac:dyDescent="0.25">
      <c r="A33" t="s">
        <v>48</v>
      </c>
      <c r="B33">
        <v>1</v>
      </c>
      <c r="C33" t="s">
        <v>13</v>
      </c>
      <c r="D33" t="s">
        <v>14</v>
      </c>
      <c r="E33" t="s">
        <v>12</v>
      </c>
      <c r="F33" t="s">
        <v>15</v>
      </c>
      <c r="G33">
        <v>3300</v>
      </c>
      <c r="H33" s="1">
        <v>43332</v>
      </c>
      <c r="I33" t="s">
        <v>16</v>
      </c>
    </row>
    <row r="34" spans="1:9" x14ac:dyDescent="0.25">
      <c r="A34" t="s">
        <v>48</v>
      </c>
      <c r="B34">
        <v>1</v>
      </c>
      <c r="C34" t="s">
        <v>13</v>
      </c>
      <c r="D34" t="s">
        <v>14</v>
      </c>
      <c r="E34" t="s">
        <v>12</v>
      </c>
      <c r="F34" t="s">
        <v>15</v>
      </c>
      <c r="G34">
        <v>1072.5</v>
      </c>
      <c r="H34" s="1">
        <v>43354</v>
      </c>
      <c r="I34" t="s">
        <v>16</v>
      </c>
    </row>
    <row r="35" spans="1:9" x14ac:dyDescent="0.25">
      <c r="A35" t="s">
        <v>48</v>
      </c>
      <c r="B35">
        <v>1</v>
      </c>
      <c r="C35" t="s">
        <v>13</v>
      </c>
      <c r="D35" t="s">
        <v>14</v>
      </c>
      <c r="E35" t="s">
        <v>34</v>
      </c>
      <c r="F35" t="s">
        <v>15</v>
      </c>
      <c r="G35">
        <v>4002.46</v>
      </c>
      <c r="H35" s="1">
        <v>43186</v>
      </c>
      <c r="I35" t="s">
        <v>16</v>
      </c>
    </row>
    <row r="36" spans="1:9" x14ac:dyDescent="0.25">
      <c r="A36" t="s">
        <v>48</v>
      </c>
      <c r="B36">
        <v>1</v>
      </c>
      <c r="C36" t="s">
        <v>13</v>
      </c>
      <c r="D36" t="s">
        <v>14</v>
      </c>
      <c r="E36" t="s">
        <v>34</v>
      </c>
      <c r="F36" t="s">
        <v>15</v>
      </c>
      <c r="G36">
        <v>1374.25</v>
      </c>
      <c r="H36" s="1">
        <v>43326</v>
      </c>
      <c r="I36" t="s">
        <v>16</v>
      </c>
    </row>
    <row r="37" spans="1:9" x14ac:dyDescent="0.25">
      <c r="A37" t="s">
        <v>48</v>
      </c>
      <c r="B37">
        <v>1</v>
      </c>
      <c r="C37" t="s">
        <v>13</v>
      </c>
      <c r="D37" t="s">
        <v>14</v>
      </c>
      <c r="E37" t="s">
        <v>34</v>
      </c>
      <c r="F37" t="s">
        <v>42</v>
      </c>
      <c r="G37">
        <v>566.25</v>
      </c>
      <c r="H37" s="1">
        <v>43186</v>
      </c>
      <c r="I37" t="s">
        <v>16</v>
      </c>
    </row>
    <row r="38" spans="1:9" x14ac:dyDescent="0.25">
      <c r="A38" t="s">
        <v>48</v>
      </c>
      <c r="B38">
        <v>1</v>
      </c>
      <c r="C38" t="s">
        <v>13</v>
      </c>
      <c r="D38" t="s">
        <v>14</v>
      </c>
      <c r="E38" t="s">
        <v>34</v>
      </c>
      <c r="F38" t="s">
        <v>15</v>
      </c>
      <c r="G38">
        <v>445</v>
      </c>
      <c r="H38" s="1">
        <v>43326</v>
      </c>
      <c r="I38" t="s">
        <v>16</v>
      </c>
    </row>
    <row r="39" spans="1:9" x14ac:dyDescent="0.25">
      <c r="A39" t="s">
        <v>49</v>
      </c>
      <c r="B39">
        <v>1</v>
      </c>
      <c r="C39" t="s">
        <v>13</v>
      </c>
      <c r="D39" t="s">
        <v>14</v>
      </c>
      <c r="E39" t="s">
        <v>34</v>
      </c>
      <c r="F39" t="s">
        <v>15</v>
      </c>
      <c r="G39">
        <v>13114.95</v>
      </c>
      <c r="H39" s="1">
        <v>43709</v>
      </c>
      <c r="I39" t="s">
        <v>16</v>
      </c>
    </row>
    <row r="40" spans="1:9" x14ac:dyDescent="0.25">
      <c r="A40" t="s">
        <v>49</v>
      </c>
      <c r="B40">
        <v>1</v>
      </c>
      <c r="C40" t="s">
        <v>13</v>
      </c>
      <c r="D40" t="s">
        <v>14</v>
      </c>
      <c r="E40" t="s">
        <v>34</v>
      </c>
      <c r="F40" t="s">
        <v>15</v>
      </c>
      <c r="G40">
        <v>2049.42</v>
      </c>
      <c r="H40" s="1">
        <v>43344</v>
      </c>
      <c r="I40" t="s">
        <v>16</v>
      </c>
    </row>
    <row r="41" spans="1:9" x14ac:dyDescent="0.25">
      <c r="A41" t="s">
        <v>50</v>
      </c>
      <c r="B41">
        <v>6</v>
      </c>
      <c r="C41" t="s">
        <v>51</v>
      </c>
      <c r="D41" t="s">
        <v>14</v>
      </c>
      <c r="E41" t="s">
        <v>24</v>
      </c>
      <c r="F41" t="s">
        <v>15</v>
      </c>
      <c r="G41">
        <v>61425</v>
      </c>
      <c r="H41" s="1">
        <v>43313</v>
      </c>
      <c r="I41" t="s">
        <v>16</v>
      </c>
    </row>
    <row r="42" spans="1:9" x14ac:dyDescent="0.25">
      <c r="A42" t="s">
        <v>52</v>
      </c>
      <c r="B42">
        <v>1</v>
      </c>
      <c r="C42" t="s">
        <v>13</v>
      </c>
      <c r="D42" t="s">
        <v>14</v>
      </c>
      <c r="E42" t="s">
        <v>12</v>
      </c>
      <c r="F42" t="s">
        <v>15</v>
      </c>
      <c r="G42">
        <v>1650</v>
      </c>
      <c r="H42" s="1">
        <v>43370</v>
      </c>
      <c r="I42" t="s">
        <v>16</v>
      </c>
    </row>
    <row r="43" spans="1:9" x14ac:dyDescent="0.25">
      <c r="A43" t="s">
        <v>53</v>
      </c>
      <c r="B43">
        <v>3</v>
      </c>
      <c r="C43" t="s">
        <v>40</v>
      </c>
      <c r="D43" t="s">
        <v>14</v>
      </c>
      <c r="E43" t="s">
        <v>41</v>
      </c>
      <c r="F43" t="s">
        <v>15</v>
      </c>
      <c r="G43">
        <v>16335</v>
      </c>
      <c r="H43" s="1">
        <v>43160</v>
      </c>
      <c r="I43" t="s">
        <v>16</v>
      </c>
    </row>
    <row r="44" spans="1:9" x14ac:dyDescent="0.25">
      <c r="A44" t="s">
        <v>53</v>
      </c>
      <c r="B44">
        <v>3</v>
      </c>
      <c r="C44" t="s">
        <v>40</v>
      </c>
      <c r="D44" t="s">
        <v>14</v>
      </c>
      <c r="E44" t="s">
        <v>41</v>
      </c>
      <c r="F44" t="s">
        <v>15</v>
      </c>
      <c r="G44">
        <v>18562.5</v>
      </c>
      <c r="H44" s="1">
        <v>43525</v>
      </c>
      <c r="I44" t="s">
        <v>16</v>
      </c>
    </row>
    <row r="45" spans="1:9" x14ac:dyDescent="0.25">
      <c r="A45" t="s">
        <v>55</v>
      </c>
      <c r="B45">
        <v>12</v>
      </c>
      <c r="C45" t="s">
        <v>47</v>
      </c>
      <c r="D45" t="s">
        <v>14</v>
      </c>
      <c r="E45" t="s">
        <v>41</v>
      </c>
      <c r="F45" t="s">
        <v>15</v>
      </c>
      <c r="G45">
        <v>0</v>
      </c>
      <c r="H45" s="1">
        <v>43314</v>
      </c>
      <c r="I45" t="s">
        <v>16</v>
      </c>
    </row>
    <row r="46" spans="1:9" x14ac:dyDescent="0.25">
      <c r="A46" t="s">
        <v>56</v>
      </c>
      <c r="B46">
        <v>10</v>
      </c>
      <c r="C46" t="s">
        <v>28</v>
      </c>
      <c r="D46" t="s">
        <v>14</v>
      </c>
      <c r="E46" t="s">
        <v>29</v>
      </c>
      <c r="F46" t="s">
        <v>15</v>
      </c>
      <c r="G46">
        <v>4330.05</v>
      </c>
      <c r="H46" s="1">
        <v>43280</v>
      </c>
      <c r="I46" t="s">
        <v>16</v>
      </c>
    </row>
    <row r="47" spans="1:9" x14ac:dyDescent="0.25">
      <c r="A47" t="s">
        <v>56</v>
      </c>
      <c r="B47">
        <v>10</v>
      </c>
      <c r="C47" t="s">
        <v>28</v>
      </c>
      <c r="D47" t="s">
        <v>14</v>
      </c>
      <c r="E47" t="s">
        <v>29</v>
      </c>
      <c r="F47" t="s">
        <v>15</v>
      </c>
      <c r="H47" s="1">
        <v>43286</v>
      </c>
      <c r="I47" t="s">
        <v>32</v>
      </c>
    </row>
    <row r="48" spans="1:9" x14ac:dyDescent="0.25">
      <c r="A48" t="s">
        <v>56</v>
      </c>
      <c r="B48">
        <v>10</v>
      </c>
      <c r="C48" t="s">
        <v>28</v>
      </c>
      <c r="D48" t="s">
        <v>14</v>
      </c>
      <c r="E48" t="s">
        <v>29</v>
      </c>
      <c r="F48" t="s">
        <v>15</v>
      </c>
      <c r="G48">
        <v>8604.68</v>
      </c>
      <c r="H48" s="1">
        <v>43645</v>
      </c>
      <c r="I48" t="s">
        <v>16</v>
      </c>
    </row>
    <row r="49" spans="1:9" x14ac:dyDescent="0.25">
      <c r="A49" t="s">
        <v>56</v>
      </c>
      <c r="B49">
        <v>10</v>
      </c>
      <c r="C49" t="s">
        <v>28</v>
      </c>
      <c r="D49" t="s">
        <v>14</v>
      </c>
      <c r="E49" t="s">
        <v>29</v>
      </c>
      <c r="F49" t="s">
        <v>15</v>
      </c>
      <c r="G49">
        <v>41313.599999999999</v>
      </c>
      <c r="H49" s="1">
        <v>43280</v>
      </c>
      <c r="I49" t="s">
        <v>16</v>
      </c>
    </row>
    <row r="50" spans="1:9" x14ac:dyDescent="0.25">
      <c r="A50" t="s">
        <v>56</v>
      </c>
      <c r="B50">
        <v>10</v>
      </c>
      <c r="C50" t="s">
        <v>28</v>
      </c>
      <c r="D50" t="s">
        <v>14</v>
      </c>
      <c r="E50" t="s">
        <v>29</v>
      </c>
      <c r="F50" t="s">
        <v>15</v>
      </c>
      <c r="H50" s="1">
        <v>43312</v>
      </c>
      <c r="I50" t="s">
        <v>32</v>
      </c>
    </row>
    <row r="51" spans="1:9" x14ac:dyDescent="0.25">
      <c r="A51" t="s">
        <v>56</v>
      </c>
      <c r="B51">
        <v>10</v>
      </c>
      <c r="C51" t="s">
        <v>28</v>
      </c>
      <c r="D51" t="s">
        <v>14</v>
      </c>
      <c r="E51" t="s">
        <v>29</v>
      </c>
      <c r="F51" t="s">
        <v>15</v>
      </c>
      <c r="G51">
        <v>74672.78</v>
      </c>
      <c r="H51" s="1">
        <v>43645</v>
      </c>
      <c r="I51" t="s">
        <v>16</v>
      </c>
    </row>
    <row r="52" spans="1:9" x14ac:dyDescent="0.25">
      <c r="A52" t="s">
        <v>55</v>
      </c>
      <c r="B52">
        <v>12</v>
      </c>
      <c r="C52" t="s">
        <v>47</v>
      </c>
      <c r="D52" t="s">
        <v>14</v>
      </c>
      <c r="E52" t="s">
        <v>41</v>
      </c>
      <c r="F52" t="s">
        <v>15</v>
      </c>
      <c r="G52">
        <v>66622.350000000006</v>
      </c>
      <c r="H52" s="1">
        <v>43103</v>
      </c>
      <c r="I52" t="s">
        <v>16</v>
      </c>
    </row>
    <row r="53" spans="1:9" x14ac:dyDescent="0.25">
      <c r="A53" t="s">
        <v>55</v>
      </c>
      <c r="B53">
        <v>12</v>
      </c>
      <c r="C53" t="s">
        <v>47</v>
      </c>
      <c r="D53" t="s">
        <v>14</v>
      </c>
      <c r="E53" t="s">
        <v>41</v>
      </c>
      <c r="F53" t="s">
        <v>15</v>
      </c>
      <c r="G53">
        <v>0</v>
      </c>
      <c r="H53" s="1">
        <v>43191</v>
      </c>
      <c r="I53" t="s">
        <v>16</v>
      </c>
    </row>
    <row r="54" spans="1:9" x14ac:dyDescent="0.25">
      <c r="A54" t="s">
        <v>59</v>
      </c>
      <c r="B54">
        <v>1</v>
      </c>
      <c r="C54" t="s">
        <v>13</v>
      </c>
      <c r="D54" t="s">
        <v>14</v>
      </c>
      <c r="E54" t="s">
        <v>12</v>
      </c>
      <c r="F54" t="s">
        <v>15</v>
      </c>
      <c r="G54">
        <v>92812.5</v>
      </c>
      <c r="H54" s="1">
        <v>43405</v>
      </c>
      <c r="I54" t="s">
        <v>16</v>
      </c>
    </row>
    <row r="55" spans="1:9" x14ac:dyDescent="0.25">
      <c r="A55" t="s">
        <v>59</v>
      </c>
      <c r="B55">
        <v>1</v>
      </c>
      <c r="C55" t="s">
        <v>13</v>
      </c>
      <c r="D55" t="s">
        <v>14</v>
      </c>
      <c r="E55" t="s">
        <v>12</v>
      </c>
      <c r="F55" t="s">
        <v>15</v>
      </c>
      <c r="G55">
        <v>18562.5</v>
      </c>
      <c r="H55" s="1">
        <v>43783</v>
      </c>
      <c r="I55" t="s">
        <v>16</v>
      </c>
    </row>
    <row r="56" spans="1:9" x14ac:dyDescent="0.25">
      <c r="A56" t="s">
        <v>59</v>
      </c>
      <c r="B56">
        <v>1</v>
      </c>
      <c r="C56" t="s">
        <v>13</v>
      </c>
      <c r="D56" t="s">
        <v>14</v>
      </c>
      <c r="E56" t="s">
        <v>12</v>
      </c>
      <c r="F56" t="s">
        <v>15</v>
      </c>
      <c r="G56">
        <v>3526.88</v>
      </c>
      <c r="H56" s="1">
        <v>43746</v>
      </c>
      <c r="I56" t="s">
        <v>16</v>
      </c>
    </row>
    <row r="57" spans="1:9" x14ac:dyDescent="0.25">
      <c r="A57" t="s">
        <v>59</v>
      </c>
      <c r="B57">
        <v>5</v>
      </c>
      <c r="C57" t="s">
        <v>60</v>
      </c>
      <c r="D57" t="s">
        <v>14</v>
      </c>
      <c r="E57" t="s">
        <v>12</v>
      </c>
      <c r="F57" t="s">
        <v>15</v>
      </c>
      <c r="G57">
        <v>34950.980000000003</v>
      </c>
      <c r="H57" s="1">
        <v>43016</v>
      </c>
      <c r="I57" t="s">
        <v>16</v>
      </c>
    </row>
    <row r="58" spans="1:9" x14ac:dyDescent="0.25">
      <c r="A58" t="s">
        <v>59</v>
      </c>
      <c r="B58">
        <v>5</v>
      </c>
      <c r="C58" t="s">
        <v>60</v>
      </c>
      <c r="D58" t="s">
        <v>14</v>
      </c>
      <c r="E58" t="s">
        <v>12</v>
      </c>
      <c r="F58" t="s">
        <v>15</v>
      </c>
      <c r="G58">
        <v>55687.5</v>
      </c>
      <c r="H58" s="1">
        <v>43040</v>
      </c>
      <c r="I58" t="s">
        <v>16</v>
      </c>
    </row>
    <row r="59" spans="1:9" x14ac:dyDescent="0.25">
      <c r="A59" t="s">
        <v>61</v>
      </c>
      <c r="B59">
        <v>11</v>
      </c>
      <c r="C59" t="s">
        <v>62</v>
      </c>
      <c r="D59" t="s">
        <v>14</v>
      </c>
      <c r="E59" t="s">
        <v>34</v>
      </c>
      <c r="F59" t="s">
        <v>15</v>
      </c>
      <c r="G59">
        <v>5187.3100000000004</v>
      </c>
      <c r="H59" s="1">
        <v>43567</v>
      </c>
      <c r="I59" t="s">
        <v>16</v>
      </c>
    </row>
    <row r="60" spans="1:9" x14ac:dyDescent="0.25">
      <c r="A60" t="s">
        <v>63</v>
      </c>
      <c r="B60">
        <v>1</v>
      </c>
      <c r="C60" t="s">
        <v>13</v>
      </c>
      <c r="D60" t="s">
        <v>14</v>
      </c>
      <c r="E60" t="s">
        <v>34</v>
      </c>
      <c r="F60" t="s">
        <v>42</v>
      </c>
      <c r="G60">
        <v>2116.48</v>
      </c>
      <c r="H60" s="1">
        <v>43337</v>
      </c>
      <c r="I60" t="s">
        <v>16</v>
      </c>
    </row>
    <row r="61" spans="1:9" x14ac:dyDescent="0.25">
      <c r="A61" t="s">
        <v>63</v>
      </c>
      <c r="B61">
        <v>1</v>
      </c>
      <c r="C61" t="s">
        <v>13</v>
      </c>
      <c r="D61" t="s">
        <v>14</v>
      </c>
      <c r="E61" t="s">
        <v>34</v>
      </c>
      <c r="F61" t="s">
        <v>15</v>
      </c>
      <c r="G61">
        <v>810.28</v>
      </c>
      <c r="H61" s="1">
        <v>43434</v>
      </c>
      <c r="I61" t="s">
        <v>16</v>
      </c>
    </row>
    <row r="62" spans="1:9" x14ac:dyDescent="0.25">
      <c r="A62" t="s">
        <v>64</v>
      </c>
      <c r="B62">
        <v>6</v>
      </c>
      <c r="C62" t="s">
        <v>51</v>
      </c>
      <c r="D62" t="s">
        <v>14</v>
      </c>
      <c r="E62" t="s">
        <v>65</v>
      </c>
      <c r="F62" t="s">
        <v>19</v>
      </c>
      <c r="G62">
        <v>379836.08</v>
      </c>
      <c r="H62" s="1">
        <v>43586</v>
      </c>
      <c r="I62" t="s">
        <v>16</v>
      </c>
    </row>
    <row r="63" spans="1:9" x14ac:dyDescent="0.25">
      <c r="A63" t="s">
        <v>64</v>
      </c>
      <c r="B63">
        <v>6</v>
      </c>
      <c r="C63" t="s">
        <v>51</v>
      </c>
      <c r="D63" t="s">
        <v>14</v>
      </c>
      <c r="E63" t="s">
        <v>24</v>
      </c>
      <c r="F63" t="s">
        <v>42</v>
      </c>
      <c r="G63">
        <v>28087.5</v>
      </c>
      <c r="H63" s="1">
        <v>43555</v>
      </c>
      <c r="I63" t="s">
        <v>16</v>
      </c>
    </row>
    <row r="64" spans="1:9" x14ac:dyDescent="0.25">
      <c r="A64" t="s">
        <v>66</v>
      </c>
      <c r="B64">
        <v>1</v>
      </c>
      <c r="C64" t="s">
        <v>13</v>
      </c>
      <c r="D64" t="s">
        <v>14</v>
      </c>
      <c r="E64" t="s">
        <v>24</v>
      </c>
      <c r="F64" t="s">
        <v>15</v>
      </c>
      <c r="G64">
        <v>137500</v>
      </c>
      <c r="H64" s="1">
        <v>43466</v>
      </c>
      <c r="I64" t="s">
        <v>16</v>
      </c>
    </row>
    <row r="65" spans="1:9" x14ac:dyDescent="0.25">
      <c r="A65" t="s">
        <v>66</v>
      </c>
      <c r="B65">
        <v>1</v>
      </c>
      <c r="C65" t="s">
        <v>13</v>
      </c>
      <c r="D65" t="s">
        <v>14</v>
      </c>
      <c r="E65" t="s">
        <v>24</v>
      </c>
      <c r="F65" t="s">
        <v>42</v>
      </c>
      <c r="G65">
        <v>18750</v>
      </c>
      <c r="H65" s="1">
        <v>43377</v>
      </c>
      <c r="I65" t="s">
        <v>16</v>
      </c>
    </row>
    <row r="66" spans="1:9" x14ac:dyDescent="0.25">
      <c r="A66" t="s">
        <v>66</v>
      </c>
      <c r="B66">
        <v>1</v>
      </c>
      <c r="C66" t="s">
        <v>13</v>
      </c>
      <c r="D66" t="s">
        <v>14</v>
      </c>
      <c r="E66" t="s">
        <v>24</v>
      </c>
      <c r="F66" t="s">
        <v>15</v>
      </c>
      <c r="G66">
        <v>8125</v>
      </c>
      <c r="H66" s="1">
        <v>43801</v>
      </c>
      <c r="I66" t="s">
        <v>16</v>
      </c>
    </row>
    <row r="67" spans="1:9" x14ac:dyDescent="0.25">
      <c r="A67" t="s">
        <v>68</v>
      </c>
      <c r="B67">
        <v>5</v>
      </c>
      <c r="C67" t="s">
        <v>60</v>
      </c>
      <c r="D67" t="s">
        <v>14</v>
      </c>
      <c r="E67" t="s">
        <v>38</v>
      </c>
      <c r="F67" t="s">
        <v>19</v>
      </c>
      <c r="G67">
        <v>116487.03999999999</v>
      </c>
      <c r="H67" s="1">
        <v>43160</v>
      </c>
      <c r="I67" t="s">
        <v>16</v>
      </c>
    </row>
    <row r="68" spans="1:9" x14ac:dyDescent="0.25">
      <c r="A68" t="s">
        <v>68</v>
      </c>
      <c r="B68">
        <v>5</v>
      </c>
      <c r="C68" t="s">
        <v>60</v>
      </c>
      <c r="D68" t="s">
        <v>14</v>
      </c>
      <c r="E68" t="s">
        <v>38</v>
      </c>
      <c r="F68" t="s">
        <v>19</v>
      </c>
      <c r="G68">
        <v>2988.62</v>
      </c>
      <c r="H68" s="1">
        <v>43160</v>
      </c>
      <c r="I68" t="s">
        <v>16</v>
      </c>
    </row>
    <row r="69" spans="1:9" x14ac:dyDescent="0.25">
      <c r="A69" t="s">
        <v>68</v>
      </c>
      <c r="B69">
        <v>5</v>
      </c>
      <c r="C69" t="s">
        <v>60</v>
      </c>
      <c r="D69" t="s">
        <v>14</v>
      </c>
      <c r="E69" t="s">
        <v>38</v>
      </c>
      <c r="F69" t="s">
        <v>19</v>
      </c>
      <c r="G69">
        <v>14627.5</v>
      </c>
      <c r="H69" s="1">
        <v>43160</v>
      </c>
      <c r="I69" t="s">
        <v>16</v>
      </c>
    </row>
    <row r="70" spans="1:9" x14ac:dyDescent="0.25">
      <c r="A70" t="s">
        <v>68</v>
      </c>
      <c r="B70">
        <v>5</v>
      </c>
      <c r="C70" t="s">
        <v>60</v>
      </c>
      <c r="D70" t="s">
        <v>14</v>
      </c>
      <c r="E70" t="s">
        <v>38</v>
      </c>
      <c r="F70" t="s">
        <v>19</v>
      </c>
      <c r="G70">
        <v>2020.5</v>
      </c>
      <c r="H70" s="1">
        <v>43160</v>
      </c>
      <c r="I70" t="s">
        <v>16</v>
      </c>
    </row>
    <row r="71" spans="1:9" x14ac:dyDescent="0.25">
      <c r="A71" t="s">
        <v>68</v>
      </c>
      <c r="B71">
        <v>5</v>
      </c>
      <c r="C71" t="s">
        <v>60</v>
      </c>
      <c r="D71" t="s">
        <v>14</v>
      </c>
      <c r="E71" t="s">
        <v>38</v>
      </c>
      <c r="F71" t="s">
        <v>19</v>
      </c>
      <c r="G71">
        <v>625.13</v>
      </c>
      <c r="H71" s="1">
        <v>43160</v>
      </c>
      <c r="I71" t="s">
        <v>16</v>
      </c>
    </row>
    <row r="72" spans="1:9" x14ac:dyDescent="0.25">
      <c r="A72" t="s">
        <v>68</v>
      </c>
      <c r="B72">
        <v>5</v>
      </c>
      <c r="C72" t="s">
        <v>60</v>
      </c>
      <c r="D72" t="s">
        <v>14</v>
      </c>
      <c r="E72" t="s">
        <v>38</v>
      </c>
      <c r="F72" t="s">
        <v>42</v>
      </c>
      <c r="G72">
        <v>417</v>
      </c>
      <c r="H72" s="1">
        <v>43160</v>
      </c>
      <c r="I72" t="s">
        <v>16</v>
      </c>
    </row>
    <row r="73" spans="1:9" x14ac:dyDescent="0.25">
      <c r="A73" t="s">
        <v>68</v>
      </c>
      <c r="B73">
        <v>5</v>
      </c>
      <c r="C73" t="s">
        <v>60</v>
      </c>
      <c r="D73" t="s">
        <v>14</v>
      </c>
      <c r="E73" t="s">
        <v>38</v>
      </c>
      <c r="F73" t="s">
        <v>19</v>
      </c>
      <c r="G73">
        <v>687.63</v>
      </c>
      <c r="H73" s="1">
        <v>43160</v>
      </c>
      <c r="I73" t="s">
        <v>16</v>
      </c>
    </row>
    <row r="74" spans="1:9" x14ac:dyDescent="0.25">
      <c r="A74" t="s">
        <v>68</v>
      </c>
      <c r="B74">
        <v>5</v>
      </c>
      <c r="C74" t="s">
        <v>60</v>
      </c>
      <c r="D74" t="s">
        <v>14</v>
      </c>
      <c r="E74" t="s">
        <v>38</v>
      </c>
      <c r="F74" t="s">
        <v>19</v>
      </c>
      <c r="G74">
        <v>374.88</v>
      </c>
      <c r="H74" s="1">
        <v>43160</v>
      </c>
      <c r="I74" t="s">
        <v>16</v>
      </c>
    </row>
    <row r="75" spans="1:9" x14ac:dyDescent="0.25">
      <c r="A75" t="s">
        <v>68</v>
      </c>
      <c r="B75">
        <v>5</v>
      </c>
      <c r="C75" t="s">
        <v>60</v>
      </c>
      <c r="D75" t="s">
        <v>14</v>
      </c>
      <c r="E75" t="s">
        <v>38</v>
      </c>
      <c r="F75" t="s">
        <v>19</v>
      </c>
      <c r="G75">
        <v>3537.25</v>
      </c>
      <c r="H75" s="1">
        <v>43160</v>
      </c>
      <c r="I75" t="s">
        <v>16</v>
      </c>
    </row>
    <row r="76" spans="1:9" x14ac:dyDescent="0.25">
      <c r="A76" t="s">
        <v>68</v>
      </c>
      <c r="B76">
        <v>5</v>
      </c>
      <c r="C76" t="s">
        <v>60</v>
      </c>
      <c r="D76" t="s">
        <v>14</v>
      </c>
      <c r="E76" t="s">
        <v>38</v>
      </c>
      <c r="F76" t="s">
        <v>19</v>
      </c>
      <c r="G76">
        <v>8881.5</v>
      </c>
      <c r="H76" s="1">
        <v>43160</v>
      </c>
      <c r="I76" t="s">
        <v>16</v>
      </c>
    </row>
    <row r="77" spans="1:9" x14ac:dyDescent="0.25">
      <c r="A77" t="s">
        <v>69</v>
      </c>
      <c r="B77">
        <v>1</v>
      </c>
      <c r="C77" t="s">
        <v>13</v>
      </c>
      <c r="D77" t="s">
        <v>14</v>
      </c>
      <c r="E77" t="s">
        <v>24</v>
      </c>
      <c r="F77" t="s">
        <v>15</v>
      </c>
      <c r="G77">
        <v>28125</v>
      </c>
      <c r="H77" s="1">
        <v>43608</v>
      </c>
      <c r="I77" t="s">
        <v>16</v>
      </c>
    </row>
    <row r="78" spans="1:9" x14ac:dyDescent="0.25">
      <c r="A78" t="s">
        <v>69</v>
      </c>
      <c r="B78">
        <v>1</v>
      </c>
      <c r="C78" t="s">
        <v>13</v>
      </c>
      <c r="D78" t="s">
        <v>14</v>
      </c>
      <c r="E78" t="s">
        <v>24</v>
      </c>
      <c r="F78" t="s">
        <v>15</v>
      </c>
      <c r="G78">
        <v>131250</v>
      </c>
      <c r="H78" s="1">
        <v>43608</v>
      </c>
      <c r="I78" t="s">
        <v>16</v>
      </c>
    </row>
    <row r="79" spans="1:9" x14ac:dyDescent="0.25">
      <c r="A79" t="s">
        <v>71</v>
      </c>
      <c r="B79">
        <v>3</v>
      </c>
      <c r="C79" t="s">
        <v>40</v>
      </c>
      <c r="D79" t="s">
        <v>14</v>
      </c>
      <c r="E79" t="s">
        <v>41</v>
      </c>
      <c r="F79" t="s">
        <v>15</v>
      </c>
      <c r="G79">
        <v>6058.38</v>
      </c>
      <c r="H79" s="1">
        <v>43348</v>
      </c>
      <c r="I79" t="s">
        <v>16</v>
      </c>
    </row>
    <row r="80" spans="1:9" x14ac:dyDescent="0.25">
      <c r="A80" t="s">
        <v>71</v>
      </c>
      <c r="B80">
        <v>3</v>
      </c>
      <c r="C80" t="s">
        <v>40</v>
      </c>
      <c r="D80" t="s">
        <v>14</v>
      </c>
      <c r="E80" t="s">
        <v>41</v>
      </c>
      <c r="F80" t="s">
        <v>15</v>
      </c>
      <c r="G80">
        <v>29608.99</v>
      </c>
      <c r="H80" s="1">
        <v>43025</v>
      </c>
      <c r="I80" t="s">
        <v>16</v>
      </c>
    </row>
    <row r="81" spans="1:9" x14ac:dyDescent="0.25">
      <c r="A81" t="s">
        <v>71</v>
      </c>
      <c r="B81">
        <v>3</v>
      </c>
      <c r="C81" t="s">
        <v>40</v>
      </c>
      <c r="D81" t="s">
        <v>14</v>
      </c>
      <c r="E81" t="s">
        <v>41</v>
      </c>
      <c r="F81" t="s">
        <v>15</v>
      </c>
      <c r="G81">
        <v>29638.400000000001</v>
      </c>
      <c r="H81" s="1">
        <v>43025</v>
      </c>
      <c r="I81" t="s">
        <v>16</v>
      </c>
    </row>
    <row r="82" spans="1:9" x14ac:dyDescent="0.25">
      <c r="A82" t="s">
        <v>71</v>
      </c>
      <c r="B82">
        <v>3</v>
      </c>
      <c r="C82" t="s">
        <v>40</v>
      </c>
      <c r="D82" t="s">
        <v>14</v>
      </c>
      <c r="E82" t="s">
        <v>41</v>
      </c>
      <c r="F82" t="s">
        <v>15</v>
      </c>
      <c r="G82">
        <v>237107.16</v>
      </c>
      <c r="H82" s="1">
        <v>43025</v>
      </c>
      <c r="I82" t="s">
        <v>16</v>
      </c>
    </row>
    <row r="83" spans="1:9" x14ac:dyDescent="0.25">
      <c r="A83" t="s">
        <v>71</v>
      </c>
      <c r="B83">
        <v>3</v>
      </c>
      <c r="C83" t="s">
        <v>40</v>
      </c>
      <c r="D83" t="s">
        <v>14</v>
      </c>
      <c r="E83" t="s">
        <v>41</v>
      </c>
      <c r="F83" t="s">
        <v>15</v>
      </c>
      <c r="G83">
        <v>295501.76</v>
      </c>
      <c r="H83" s="1">
        <v>43390</v>
      </c>
      <c r="I83" t="s">
        <v>16</v>
      </c>
    </row>
    <row r="84" spans="1:9" x14ac:dyDescent="0.25">
      <c r="A84" t="s">
        <v>71</v>
      </c>
      <c r="B84">
        <v>3</v>
      </c>
      <c r="C84" t="s">
        <v>40</v>
      </c>
      <c r="D84" t="s">
        <v>14</v>
      </c>
      <c r="E84" t="s">
        <v>41</v>
      </c>
      <c r="F84" t="s">
        <v>15</v>
      </c>
      <c r="G84">
        <v>5612.25</v>
      </c>
      <c r="H84" s="1">
        <v>43713</v>
      </c>
      <c r="I84" t="s">
        <v>16</v>
      </c>
    </row>
    <row r="85" spans="1:9" x14ac:dyDescent="0.25">
      <c r="A85" t="s">
        <v>71</v>
      </c>
      <c r="B85">
        <v>3</v>
      </c>
      <c r="C85" t="s">
        <v>40</v>
      </c>
      <c r="D85" t="s">
        <v>14</v>
      </c>
      <c r="E85" t="s">
        <v>41</v>
      </c>
      <c r="F85" t="s">
        <v>15</v>
      </c>
      <c r="G85">
        <v>30875</v>
      </c>
      <c r="H85" s="1">
        <v>43101</v>
      </c>
      <c r="I85" t="s">
        <v>16</v>
      </c>
    </row>
    <row r="86" spans="1:9" x14ac:dyDescent="0.25">
      <c r="A86" t="s">
        <v>71</v>
      </c>
      <c r="B86">
        <v>3</v>
      </c>
      <c r="C86" t="s">
        <v>40</v>
      </c>
      <c r="D86" t="s">
        <v>14</v>
      </c>
      <c r="E86" t="s">
        <v>41</v>
      </c>
      <c r="F86" t="s">
        <v>42</v>
      </c>
      <c r="G86">
        <v>7022.25</v>
      </c>
      <c r="H86" s="1">
        <v>43703</v>
      </c>
      <c r="I86" t="s">
        <v>16</v>
      </c>
    </row>
    <row r="87" spans="1:9" x14ac:dyDescent="0.25">
      <c r="A87" t="s">
        <v>71</v>
      </c>
      <c r="B87">
        <v>3</v>
      </c>
      <c r="C87" t="s">
        <v>40</v>
      </c>
      <c r="D87" t="s">
        <v>14</v>
      </c>
      <c r="E87" t="s">
        <v>41</v>
      </c>
      <c r="F87" t="s">
        <v>42</v>
      </c>
      <c r="G87">
        <v>77787.360000000001</v>
      </c>
      <c r="H87" s="1">
        <v>43466</v>
      </c>
      <c r="I87" t="s">
        <v>16</v>
      </c>
    </row>
    <row r="88" spans="1:9" x14ac:dyDescent="0.25">
      <c r="A88" t="s">
        <v>71</v>
      </c>
      <c r="B88">
        <v>3</v>
      </c>
      <c r="C88" t="s">
        <v>40</v>
      </c>
      <c r="D88" t="s">
        <v>14</v>
      </c>
      <c r="E88" t="s">
        <v>41</v>
      </c>
      <c r="F88" t="s">
        <v>42</v>
      </c>
      <c r="G88">
        <v>30048.080000000002</v>
      </c>
      <c r="H88" s="1">
        <v>43466</v>
      </c>
      <c r="I88" t="s">
        <v>16</v>
      </c>
    </row>
    <row r="89" spans="1:9" x14ac:dyDescent="0.25">
      <c r="A89" t="s">
        <v>71</v>
      </c>
      <c r="B89">
        <v>3</v>
      </c>
      <c r="C89" t="s">
        <v>40</v>
      </c>
      <c r="D89" t="s">
        <v>14</v>
      </c>
      <c r="E89" t="s">
        <v>41</v>
      </c>
      <c r="F89" t="s">
        <v>42</v>
      </c>
      <c r="G89">
        <v>7690.95</v>
      </c>
      <c r="H89" s="1">
        <v>43724</v>
      </c>
      <c r="I89" t="s">
        <v>16</v>
      </c>
    </row>
    <row r="90" spans="1:9" x14ac:dyDescent="0.25">
      <c r="A90" t="s">
        <v>71</v>
      </c>
      <c r="B90">
        <v>12</v>
      </c>
      <c r="C90" t="s">
        <v>47</v>
      </c>
      <c r="D90" t="s">
        <v>14</v>
      </c>
      <c r="E90" t="s">
        <v>41</v>
      </c>
      <c r="F90" t="s">
        <v>15</v>
      </c>
      <c r="G90">
        <v>86400</v>
      </c>
      <c r="H90" s="1">
        <v>43322</v>
      </c>
      <c r="I90" t="s">
        <v>16</v>
      </c>
    </row>
    <row r="91" spans="1:9" x14ac:dyDescent="0.25">
      <c r="A91" t="s">
        <v>71</v>
      </c>
      <c r="B91">
        <v>12</v>
      </c>
      <c r="C91" t="s">
        <v>47</v>
      </c>
      <c r="D91" t="s">
        <v>14</v>
      </c>
      <c r="E91" t="s">
        <v>41</v>
      </c>
      <c r="F91" t="s">
        <v>15</v>
      </c>
      <c r="G91">
        <v>345705</v>
      </c>
      <c r="H91" s="1">
        <v>43322</v>
      </c>
      <c r="I91" t="s">
        <v>16</v>
      </c>
    </row>
    <row r="92" spans="1:9" x14ac:dyDescent="0.25">
      <c r="A92" t="s">
        <v>71</v>
      </c>
      <c r="B92">
        <v>3</v>
      </c>
      <c r="C92" t="s">
        <v>40</v>
      </c>
      <c r="D92" t="s">
        <v>14</v>
      </c>
      <c r="E92" t="s">
        <v>41</v>
      </c>
      <c r="F92" t="s">
        <v>15</v>
      </c>
      <c r="G92">
        <v>77400</v>
      </c>
      <c r="H92" s="1">
        <v>43687</v>
      </c>
      <c r="I92" t="s">
        <v>16</v>
      </c>
    </row>
    <row r="93" spans="1:9" x14ac:dyDescent="0.25">
      <c r="A93" t="s">
        <v>71</v>
      </c>
      <c r="B93">
        <v>3</v>
      </c>
      <c r="C93" t="s">
        <v>40</v>
      </c>
      <c r="D93" t="s">
        <v>14</v>
      </c>
      <c r="E93" t="s">
        <v>41</v>
      </c>
      <c r="F93" t="s">
        <v>15</v>
      </c>
      <c r="G93">
        <v>302811.08</v>
      </c>
      <c r="H93" s="1">
        <v>43687</v>
      </c>
      <c r="I93" t="s">
        <v>16</v>
      </c>
    </row>
    <row r="94" spans="1:9" x14ac:dyDescent="0.25">
      <c r="A94" t="s">
        <v>71</v>
      </c>
      <c r="B94">
        <v>12</v>
      </c>
      <c r="C94" t="s">
        <v>47</v>
      </c>
      <c r="D94" t="s">
        <v>14</v>
      </c>
      <c r="E94" t="s">
        <v>41</v>
      </c>
      <c r="F94" t="s">
        <v>15</v>
      </c>
      <c r="G94">
        <v>1183.3800000000001</v>
      </c>
      <c r="H94" s="1">
        <v>43282</v>
      </c>
      <c r="I94" t="s">
        <v>16</v>
      </c>
    </row>
    <row r="95" spans="1:9" x14ac:dyDescent="0.25">
      <c r="A95" t="s">
        <v>74</v>
      </c>
      <c r="B95">
        <v>1</v>
      </c>
      <c r="C95" t="s">
        <v>13</v>
      </c>
      <c r="D95" t="s">
        <v>14</v>
      </c>
      <c r="E95" t="s">
        <v>34</v>
      </c>
      <c r="F95" t="s">
        <v>15</v>
      </c>
      <c r="G95">
        <v>33977.82</v>
      </c>
      <c r="H95" s="1">
        <v>43359</v>
      </c>
      <c r="I95" t="s">
        <v>16</v>
      </c>
    </row>
    <row r="96" spans="1:9" x14ac:dyDescent="0.25">
      <c r="A96" t="s">
        <v>71</v>
      </c>
      <c r="B96">
        <v>11</v>
      </c>
      <c r="C96" t="s">
        <v>62</v>
      </c>
      <c r="D96" t="s">
        <v>14</v>
      </c>
      <c r="E96" t="s">
        <v>22</v>
      </c>
      <c r="F96" t="s">
        <v>42</v>
      </c>
      <c r="G96">
        <v>25303.02</v>
      </c>
      <c r="H96" s="1">
        <v>43247</v>
      </c>
      <c r="I96" t="s">
        <v>16</v>
      </c>
    </row>
    <row r="97" spans="1:9" x14ac:dyDescent="0.25">
      <c r="A97" t="s">
        <v>71</v>
      </c>
      <c r="B97">
        <v>11</v>
      </c>
      <c r="C97" t="s">
        <v>62</v>
      </c>
      <c r="D97" t="s">
        <v>14</v>
      </c>
      <c r="E97" t="s">
        <v>22</v>
      </c>
      <c r="F97" t="s">
        <v>42</v>
      </c>
      <c r="G97">
        <v>25302.959999999999</v>
      </c>
      <c r="H97" s="1">
        <v>43612</v>
      </c>
      <c r="I97" t="s">
        <v>16</v>
      </c>
    </row>
    <row r="98" spans="1:9" x14ac:dyDescent="0.25">
      <c r="A98" t="s">
        <v>71</v>
      </c>
      <c r="B98">
        <v>11</v>
      </c>
      <c r="C98" t="s">
        <v>62</v>
      </c>
      <c r="D98" t="s">
        <v>14</v>
      </c>
      <c r="E98" t="s">
        <v>22</v>
      </c>
      <c r="F98" t="s">
        <v>42</v>
      </c>
      <c r="G98">
        <v>25302.959999999999</v>
      </c>
      <c r="H98" s="1">
        <v>43704</v>
      </c>
      <c r="I98" t="s">
        <v>16</v>
      </c>
    </row>
    <row r="99" spans="1:9" x14ac:dyDescent="0.25">
      <c r="A99" t="s">
        <v>71</v>
      </c>
      <c r="B99">
        <v>11</v>
      </c>
      <c r="C99" t="s">
        <v>62</v>
      </c>
      <c r="D99" t="s">
        <v>14</v>
      </c>
      <c r="E99" t="s">
        <v>22</v>
      </c>
      <c r="F99" t="s">
        <v>42</v>
      </c>
      <c r="G99">
        <v>25302.959999999999</v>
      </c>
      <c r="H99" s="1">
        <v>43796</v>
      </c>
      <c r="I99" t="s">
        <v>16</v>
      </c>
    </row>
    <row r="100" spans="1:9" x14ac:dyDescent="0.25">
      <c r="A100" t="s">
        <v>71</v>
      </c>
      <c r="B100">
        <v>11</v>
      </c>
      <c r="C100" t="s">
        <v>62</v>
      </c>
      <c r="D100" t="s">
        <v>14</v>
      </c>
      <c r="E100" t="s">
        <v>22</v>
      </c>
      <c r="F100" t="s">
        <v>42</v>
      </c>
      <c r="G100">
        <v>25302.959999999999</v>
      </c>
      <c r="H100" s="1">
        <v>43888</v>
      </c>
      <c r="I100" t="s">
        <v>16</v>
      </c>
    </row>
    <row r="101" spans="1:9" x14ac:dyDescent="0.25">
      <c r="A101" t="s">
        <v>71</v>
      </c>
      <c r="B101">
        <v>11</v>
      </c>
      <c r="C101" t="s">
        <v>62</v>
      </c>
      <c r="D101" t="s">
        <v>14</v>
      </c>
      <c r="E101" t="s">
        <v>22</v>
      </c>
      <c r="F101" t="s">
        <v>42</v>
      </c>
      <c r="G101">
        <v>25302.959999999999</v>
      </c>
      <c r="H101" s="1">
        <v>43978</v>
      </c>
      <c r="I101" t="s">
        <v>16</v>
      </c>
    </row>
    <row r="102" spans="1:9" x14ac:dyDescent="0.25">
      <c r="A102" t="s">
        <v>71</v>
      </c>
      <c r="B102">
        <v>11</v>
      </c>
      <c r="C102" t="s">
        <v>62</v>
      </c>
      <c r="D102" t="s">
        <v>14</v>
      </c>
      <c r="E102" t="s">
        <v>22</v>
      </c>
      <c r="F102" t="s">
        <v>42</v>
      </c>
      <c r="G102">
        <v>25302.959999999999</v>
      </c>
      <c r="H102" s="1">
        <v>43339</v>
      </c>
      <c r="I102" t="s">
        <v>16</v>
      </c>
    </row>
    <row r="103" spans="1:9" x14ac:dyDescent="0.25">
      <c r="A103" t="s">
        <v>71</v>
      </c>
      <c r="B103">
        <v>11</v>
      </c>
      <c r="C103" t="s">
        <v>62</v>
      </c>
      <c r="D103" t="s">
        <v>14</v>
      </c>
      <c r="E103" t="s">
        <v>22</v>
      </c>
      <c r="F103" t="s">
        <v>42</v>
      </c>
      <c r="G103">
        <v>25302.959999999999</v>
      </c>
      <c r="H103" s="1">
        <v>43431</v>
      </c>
      <c r="I103" t="s">
        <v>16</v>
      </c>
    </row>
    <row r="104" spans="1:9" x14ac:dyDescent="0.25">
      <c r="A104" t="s">
        <v>71</v>
      </c>
      <c r="B104">
        <v>11</v>
      </c>
      <c r="C104" t="s">
        <v>62</v>
      </c>
      <c r="D104" t="s">
        <v>14</v>
      </c>
      <c r="E104" t="s">
        <v>22</v>
      </c>
      <c r="F104" t="s">
        <v>42</v>
      </c>
      <c r="G104">
        <v>25302.959999999999</v>
      </c>
      <c r="H104" s="1">
        <v>43523</v>
      </c>
      <c r="I104" t="s">
        <v>16</v>
      </c>
    </row>
    <row r="105" spans="1:9" x14ac:dyDescent="0.25">
      <c r="A105" t="s">
        <v>71</v>
      </c>
      <c r="B105">
        <v>11</v>
      </c>
      <c r="C105" t="s">
        <v>62</v>
      </c>
      <c r="D105" t="s">
        <v>14</v>
      </c>
      <c r="E105" t="s">
        <v>22</v>
      </c>
      <c r="F105" t="s">
        <v>42</v>
      </c>
      <c r="G105">
        <v>25303.02</v>
      </c>
      <c r="H105" s="1">
        <v>43158</v>
      </c>
      <c r="I105" t="s">
        <v>16</v>
      </c>
    </row>
    <row r="106" spans="1:9" x14ac:dyDescent="0.25">
      <c r="A106" t="s">
        <v>71</v>
      </c>
      <c r="B106">
        <v>11</v>
      </c>
      <c r="C106" t="s">
        <v>62</v>
      </c>
      <c r="D106" t="s">
        <v>14</v>
      </c>
      <c r="E106" t="s">
        <v>22</v>
      </c>
      <c r="F106" t="s">
        <v>42</v>
      </c>
      <c r="G106">
        <v>39952.080000000002</v>
      </c>
      <c r="H106" s="1">
        <v>43066</v>
      </c>
      <c r="I106" t="s">
        <v>16</v>
      </c>
    </row>
    <row r="107" spans="1:9" x14ac:dyDescent="0.25">
      <c r="A107" t="s">
        <v>71</v>
      </c>
      <c r="B107">
        <v>1</v>
      </c>
      <c r="C107" t="s">
        <v>13</v>
      </c>
      <c r="D107" t="s">
        <v>14</v>
      </c>
      <c r="E107" t="s">
        <v>34</v>
      </c>
      <c r="F107" t="s">
        <v>15</v>
      </c>
      <c r="G107">
        <v>562.24</v>
      </c>
      <c r="H107" s="1">
        <v>43158</v>
      </c>
      <c r="I107" t="s">
        <v>16</v>
      </c>
    </row>
    <row r="108" spans="1:9" x14ac:dyDescent="0.25">
      <c r="A108" t="s">
        <v>71</v>
      </c>
      <c r="B108">
        <v>1</v>
      </c>
      <c r="C108" t="s">
        <v>13</v>
      </c>
      <c r="D108" t="s">
        <v>14</v>
      </c>
      <c r="E108" t="s">
        <v>34</v>
      </c>
      <c r="F108" t="s">
        <v>15</v>
      </c>
      <c r="G108">
        <v>628.70000000000005</v>
      </c>
      <c r="H108" s="1">
        <v>43526</v>
      </c>
      <c r="I108" t="s">
        <v>16</v>
      </c>
    </row>
    <row r="109" spans="1:9" x14ac:dyDescent="0.25">
      <c r="A109" t="s">
        <v>71</v>
      </c>
      <c r="B109">
        <v>12</v>
      </c>
      <c r="C109" t="s">
        <v>47</v>
      </c>
      <c r="D109" t="s">
        <v>14</v>
      </c>
      <c r="E109" t="s">
        <v>41</v>
      </c>
      <c r="F109" t="s">
        <v>15</v>
      </c>
      <c r="G109">
        <v>5075.5</v>
      </c>
      <c r="H109" s="1">
        <v>43191</v>
      </c>
      <c r="I109" t="s">
        <v>16</v>
      </c>
    </row>
    <row r="110" spans="1:9" x14ac:dyDescent="0.25">
      <c r="A110" t="s">
        <v>71</v>
      </c>
      <c r="B110">
        <v>3</v>
      </c>
      <c r="C110" t="s">
        <v>40</v>
      </c>
      <c r="D110" t="s">
        <v>14</v>
      </c>
      <c r="E110" t="s">
        <v>41</v>
      </c>
      <c r="F110" t="s">
        <v>15</v>
      </c>
      <c r="G110">
        <v>5206</v>
      </c>
      <c r="H110" s="1">
        <v>43556</v>
      </c>
      <c r="I110" t="s">
        <v>16</v>
      </c>
    </row>
    <row r="111" spans="1:9" x14ac:dyDescent="0.25">
      <c r="A111" t="s">
        <v>301</v>
      </c>
      <c r="B111">
        <v>13</v>
      </c>
      <c r="C111" t="s">
        <v>302</v>
      </c>
      <c r="D111" t="s">
        <v>14</v>
      </c>
      <c r="E111" t="s">
        <v>34</v>
      </c>
      <c r="F111" t="s">
        <v>19</v>
      </c>
      <c r="G111">
        <v>5462.5</v>
      </c>
      <c r="H111" s="1">
        <v>43494</v>
      </c>
      <c r="I111" t="s">
        <v>16</v>
      </c>
    </row>
    <row r="112" spans="1:9" x14ac:dyDescent="0.25">
      <c r="A112" t="s">
        <v>301</v>
      </c>
      <c r="B112">
        <v>1</v>
      </c>
      <c r="C112" t="s">
        <v>13</v>
      </c>
      <c r="D112" t="s">
        <v>14</v>
      </c>
      <c r="E112" t="s">
        <v>12</v>
      </c>
      <c r="F112" t="s">
        <v>15</v>
      </c>
      <c r="G112">
        <v>13612.5</v>
      </c>
      <c r="H112" s="1">
        <v>43472</v>
      </c>
      <c r="I112" t="s">
        <v>16</v>
      </c>
    </row>
    <row r="113" spans="1:9" x14ac:dyDescent="0.25">
      <c r="A113" t="s">
        <v>301</v>
      </c>
      <c r="B113">
        <v>1</v>
      </c>
      <c r="C113" t="s">
        <v>13</v>
      </c>
      <c r="D113" t="s">
        <v>14</v>
      </c>
      <c r="E113" t="s">
        <v>12</v>
      </c>
      <c r="F113" t="s">
        <v>15</v>
      </c>
      <c r="G113">
        <v>6991.55</v>
      </c>
      <c r="H113" s="1">
        <v>43559</v>
      </c>
      <c r="I113" t="s">
        <v>32</v>
      </c>
    </row>
    <row r="114" spans="1:9" x14ac:dyDescent="0.25">
      <c r="A114" t="s">
        <v>301</v>
      </c>
      <c r="B114">
        <v>1</v>
      </c>
      <c r="C114" t="s">
        <v>13</v>
      </c>
      <c r="D114" t="s">
        <v>14</v>
      </c>
      <c r="E114" t="s">
        <v>24</v>
      </c>
      <c r="F114" t="s">
        <v>15</v>
      </c>
      <c r="G114">
        <v>13750</v>
      </c>
      <c r="H114" s="1">
        <v>43339</v>
      </c>
      <c r="I114" t="s">
        <v>16</v>
      </c>
    </row>
    <row r="115" spans="1:9" x14ac:dyDescent="0.25">
      <c r="A115" t="s">
        <v>301</v>
      </c>
      <c r="B115">
        <v>13</v>
      </c>
      <c r="C115" t="s">
        <v>302</v>
      </c>
      <c r="D115" t="s">
        <v>14</v>
      </c>
      <c r="E115" t="s">
        <v>24</v>
      </c>
      <c r="F115" t="s">
        <v>19</v>
      </c>
      <c r="G115">
        <v>70125</v>
      </c>
      <c r="H115" s="1">
        <v>43543</v>
      </c>
      <c r="I115" t="s">
        <v>16</v>
      </c>
    </row>
    <row r="116" spans="1:9" x14ac:dyDescent="0.25">
      <c r="A116" t="s">
        <v>301</v>
      </c>
      <c r="B116">
        <v>13</v>
      </c>
      <c r="C116" t="s">
        <v>302</v>
      </c>
      <c r="D116" t="s">
        <v>14</v>
      </c>
      <c r="E116" t="s">
        <v>24</v>
      </c>
      <c r="F116" t="s">
        <v>19</v>
      </c>
      <c r="G116">
        <v>70125</v>
      </c>
      <c r="H116" s="1">
        <v>43543</v>
      </c>
      <c r="I116" t="s">
        <v>16</v>
      </c>
    </row>
    <row r="117" spans="1:9" x14ac:dyDescent="0.25">
      <c r="A117" t="s">
        <v>301</v>
      </c>
      <c r="B117">
        <v>3</v>
      </c>
      <c r="C117" t="s">
        <v>40</v>
      </c>
      <c r="D117" t="s">
        <v>14</v>
      </c>
      <c r="E117" t="s">
        <v>41</v>
      </c>
      <c r="F117" t="s">
        <v>15</v>
      </c>
      <c r="G117">
        <v>208122.92</v>
      </c>
      <c r="H117" s="1">
        <v>43191</v>
      </c>
      <c r="I117" t="s">
        <v>16</v>
      </c>
    </row>
    <row r="118" spans="1:9" x14ac:dyDescent="0.25">
      <c r="A118" t="s">
        <v>301</v>
      </c>
      <c r="B118">
        <v>3</v>
      </c>
      <c r="C118" t="s">
        <v>40</v>
      </c>
      <c r="D118" t="s">
        <v>14</v>
      </c>
      <c r="E118" t="s">
        <v>41</v>
      </c>
      <c r="F118" t="s">
        <v>15</v>
      </c>
      <c r="G118">
        <v>45375.15</v>
      </c>
      <c r="H118" s="1">
        <v>43160</v>
      </c>
      <c r="I118" t="s">
        <v>16</v>
      </c>
    </row>
    <row r="119" spans="1:9" x14ac:dyDescent="0.25">
      <c r="A119" t="s">
        <v>301</v>
      </c>
      <c r="B119">
        <v>3</v>
      </c>
      <c r="C119" t="s">
        <v>40</v>
      </c>
      <c r="D119" t="s">
        <v>14</v>
      </c>
      <c r="E119" t="s">
        <v>41</v>
      </c>
      <c r="F119" t="s">
        <v>15</v>
      </c>
      <c r="G119">
        <v>18150</v>
      </c>
      <c r="H119" s="1">
        <v>43468</v>
      </c>
      <c r="I119" t="s">
        <v>32</v>
      </c>
    </row>
    <row r="120" spans="1:9" x14ac:dyDescent="0.25">
      <c r="A120" t="s">
        <v>301</v>
      </c>
      <c r="B120">
        <v>3</v>
      </c>
      <c r="C120" t="s">
        <v>40</v>
      </c>
      <c r="D120" t="s">
        <v>14</v>
      </c>
      <c r="E120" t="s">
        <v>41</v>
      </c>
      <c r="F120" t="s">
        <v>15</v>
      </c>
      <c r="G120">
        <v>45375.15</v>
      </c>
      <c r="H120" s="1">
        <v>43525</v>
      </c>
      <c r="I120" t="s">
        <v>16</v>
      </c>
    </row>
    <row r="121" spans="1:9" x14ac:dyDescent="0.25">
      <c r="A121" t="s">
        <v>301</v>
      </c>
      <c r="B121">
        <v>3</v>
      </c>
      <c r="C121" t="s">
        <v>40</v>
      </c>
      <c r="D121" t="s">
        <v>14</v>
      </c>
      <c r="E121" t="s">
        <v>41</v>
      </c>
      <c r="F121" t="s">
        <v>15</v>
      </c>
      <c r="G121">
        <v>45375</v>
      </c>
      <c r="H121" s="1">
        <v>43666</v>
      </c>
      <c r="I121" t="s">
        <v>32</v>
      </c>
    </row>
    <row r="122" spans="1:9" x14ac:dyDescent="0.25">
      <c r="A122" t="s">
        <v>301</v>
      </c>
      <c r="B122">
        <v>3</v>
      </c>
      <c r="C122" t="s">
        <v>40</v>
      </c>
      <c r="D122" t="s">
        <v>14</v>
      </c>
      <c r="E122" t="s">
        <v>41</v>
      </c>
      <c r="F122" t="s">
        <v>15</v>
      </c>
      <c r="G122">
        <v>0</v>
      </c>
      <c r="H122" s="1"/>
      <c r="I122" t="s">
        <v>32</v>
      </c>
    </row>
    <row r="123" spans="1:9" x14ac:dyDescent="0.25">
      <c r="A123" t="s">
        <v>301</v>
      </c>
      <c r="B123">
        <v>10</v>
      </c>
      <c r="C123" t="s">
        <v>28</v>
      </c>
      <c r="D123" t="s">
        <v>14</v>
      </c>
      <c r="E123" t="s">
        <v>29</v>
      </c>
      <c r="F123" t="s">
        <v>15</v>
      </c>
      <c r="G123">
        <v>6157.88</v>
      </c>
      <c r="H123" s="1">
        <v>43405</v>
      </c>
      <c r="I123" t="s">
        <v>16</v>
      </c>
    </row>
    <row r="124" spans="1:9" x14ac:dyDescent="0.25">
      <c r="A124" t="s">
        <v>301</v>
      </c>
      <c r="B124">
        <v>10</v>
      </c>
      <c r="C124" t="s">
        <v>28</v>
      </c>
      <c r="D124" t="s">
        <v>14</v>
      </c>
      <c r="E124" t="s">
        <v>29</v>
      </c>
      <c r="F124" t="s">
        <v>15</v>
      </c>
      <c r="H124" s="1">
        <v>43439</v>
      </c>
      <c r="I124" t="s">
        <v>32</v>
      </c>
    </row>
    <row r="125" spans="1:9" x14ac:dyDescent="0.25">
      <c r="A125" t="s">
        <v>301</v>
      </c>
      <c r="B125">
        <v>10</v>
      </c>
      <c r="C125" t="s">
        <v>28</v>
      </c>
      <c r="D125" t="s">
        <v>14</v>
      </c>
      <c r="E125" t="s">
        <v>29</v>
      </c>
      <c r="F125" t="s">
        <v>15</v>
      </c>
      <c r="G125">
        <v>113.48</v>
      </c>
      <c r="H125" s="1">
        <v>43504</v>
      </c>
      <c r="I125" t="s">
        <v>32</v>
      </c>
    </row>
    <row r="126" spans="1:9" x14ac:dyDescent="0.25">
      <c r="A126" t="s">
        <v>301</v>
      </c>
      <c r="B126">
        <v>10</v>
      </c>
      <c r="C126" t="s">
        <v>28</v>
      </c>
      <c r="D126" t="s">
        <v>14</v>
      </c>
      <c r="E126" t="s">
        <v>29</v>
      </c>
      <c r="F126" t="s">
        <v>15</v>
      </c>
      <c r="G126">
        <v>4302.3</v>
      </c>
      <c r="H126" s="1">
        <v>43770</v>
      </c>
      <c r="I126" t="s">
        <v>16</v>
      </c>
    </row>
    <row r="127" spans="1:9" x14ac:dyDescent="0.25">
      <c r="A127" t="s">
        <v>301</v>
      </c>
      <c r="B127">
        <v>10</v>
      </c>
      <c r="C127" t="s">
        <v>28</v>
      </c>
      <c r="D127" t="s">
        <v>14</v>
      </c>
      <c r="E127" t="s">
        <v>29</v>
      </c>
      <c r="F127" t="s">
        <v>15</v>
      </c>
      <c r="G127">
        <v>52500</v>
      </c>
      <c r="H127" s="1">
        <v>43602</v>
      </c>
      <c r="I127" t="s">
        <v>16</v>
      </c>
    </row>
    <row r="128" spans="1:9" x14ac:dyDescent="0.25">
      <c r="A128" t="s">
        <v>301</v>
      </c>
      <c r="B128">
        <v>3</v>
      </c>
      <c r="C128" t="s">
        <v>40</v>
      </c>
      <c r="D128" t="s">
        <v>14</v>
      </c>
      <c r="E128" t="s">
        <v>41</v>
      </c>
      <c r="F128" t="s">
        <v>42</v>
      </c>
      <c r="G128">
        <v>1147.82</v>
      </c>
      <c r="H128" s="1">
        <v>43646</v>
      </c>
      <c r="I128" t="s">
        <v>16</v>
      </c>
    </row>
    <row r="129" spans="1:9" x14ac:dyDescent="0.25">
      <c r="A129" t="s">
        <v>301</v>
      </c>
      <c r="B129">
        <v>3</v>
      </c>
      <c r="C129" t="s">
        <v>40</v>
      </c>
      <c r="D129" t="s">
        <v>14</v>
      </c>
      <c r="E129" t="s">
        <v>41</v>
      </c>
      <c r="F129" t="s">
        <v>15</v>
      </c>
      <c r="G129">
        <v>1896.63</v>
      </c>
      <c r="H129" s="1">
        <v>43282</v>
      </c>
      <c r="I129" t="s">
        <v>16</v>
      </c>
    </row>
    <row r="130" spans="1:9" x14ac:dyDescent="0.25">
      <c r="A130" t="s">
        <v>301</v>
      </c>
      <c r="B130">
        <v>3</v>
      </c>
      <c r="C130" t="s">
        <v>40</v>
      </c>
      <c r="D130" t="s">
        <v>14</v>
      </c>
      <c r="E130" t="s">
        <v>41</v>
      </c>
      <c r="F130" t="s">
        <v>15</v>
      </c>
      <c r="G130">
        <v>0</v>
      </c>
      <c r="H130" s="1">
        <v>43646</v>
      </c>
      <c r="I130" t="s">
        <v>16</v>
      </c>
    </row>
    <row r="131" spans="1:9" x14ac:dyDescent="0.25">
      <c r="A131" t="s">
        <v>301</v>
      </c>
      <c r="B131">
        <v>3</v>
      </c>
      <c r="C131" t="s">
        <v>40</v>
      </c>
      <c r="D131" t="s">
        <v>14</v>
      </c>
      <c r="E131" t="s">
        <v>41</v>
      </c>
      <c r="F131" t="s">
        <v>15</v>
      </c>
      <c r="G131">
        <v>48125</v>
      </c>
      <c r="H131" s="1">
        <v>43282</v>
      </c>
      <c r="I131" t="s">
        <v>16</v>
      </c>
    </row>
    <row r="132" spans="1:9" x14ac:dyDescent="0.25">
      <c r="A132" t="s">
        <v>301</v>
      </c>
      <c r="B132">
        <v>3</v>
      </c>
      <c r="C132" t="s">
        <v>40</v>
      </c>
      <c r="D132" t="s">
        <v>14</v>
      </c>
      <c r="E132" t="s">
        <v>41</v>
      </c>
      <c r="F132" t="s">
        <v>15</v>
      </c>
      <c r="G132">
        <v>13560.92</v>
      </c>
      <c r="H132" s="1">
        <v>43282</v>
      </c>
      <c r="I132" t="s">
        <v>16</v>
      </c>
    </row>
    <row r="133" spans="1:9" x14ac:dyDescent="0.25">
      <c r="A133" t="s">
        <v>301</v>
      </c>
      <c r="B133">
        <v>3</v>
      </c>
      <c r="C133" t="s">
        <v>40</v>
      </c>
      <c r="D133" t="s">
        <v>14</v>
      </c>
      <c r="E133" t="s">
        <v>41</v>
      </c>
      <c r="F133" t="s">
        <v>15</v>
      </c>
      <c r="G133">
        <v>55052.69</v>
      </c>
      <c r="H133" s="1">
        <v>43282</v>
      </c>
      <c r="I133" t="s">
        <v>16</v>
      </c>
    </row>
    <row r="134" spans="1:9" x14ac:dyDescent="0.25">
      <c r="A134" t="s">
        <v>301</v>
      </c>
      <c r="B134">
        <v>3</v>
      </c>
      <c r="C134" t="s">
        <v>40</v>
      </c>
      <c r="D134" t="s">
        <v>14</v>
      </c>
      <c r="E134" t="s">
        <v>41</v>
      </c>
      <c r="F134" t="s">
        <v>15</v>
      </c>
      <c r="G134">
        <v>14131.43</v>
      </c>
      <c r="H134" s="1">
        <v>43282</v>
      </c>
      <c r="I134" t="s">
        <v>16</v>
      </c>
    </row>
    <row r="135" spans="1:9" x14ac:dyDescent="0.25">
      <c r="A135" t="s">
        <v>301</v>
      </c>
      <c r="B135">
        <v>3</v>
      </c>
      <c r="C135" t="s">
        <v>40</v>
      </c>
      <c r="D135" t="s">
        <v>14</v>
      </c>
      <c r="E135" t="s">
        <v>41</v>
      </c>
      <c r="F135" t="s">
        <v>15</v>
      </c>
      <c r="G135">
        <v>3125</v>
      </c>
      <c r="H135" s="1">
        <v>43282</v>
      </c>
      <c r="I135" t="s">
        <v>16</v>
      </c>
    </row>
    <row r="136" spans="1:9" x14ac:dyDescent="0.25">
      <c r="A136" t="s">
        <v>301</v>
      </c>
      <c r="B136">
        <v>3</v>
      </c>
      <c r="C136" t="s">
        <v>40</v>
      </c>
      <c r="D136" t="s">
        <v>14</v>
      </c>
      <c r="E136" t="s">
        <v>41</v>
      </c>
      <c r="F136" t="s">
        <v>15</v>
      </c>
      <c r="G136">
        <v>1125</v>
      </c>
      <c r="H136" s="1">
        <v>43282</v>
      </c>
      <c r="I136" t="s">
        <v>16</v>
      </c>
    </row>
    <row r="137" spans="1:9" x14ac:dyDescent="0.25">
      <c r="A137" t="s">
        <v>301</v>
      </c>
      <c r="B137">
        <v>3</v>
      </c>
      <c r="C137" t="s">
        <v>40</v>
      </c>
      <c r="D137" t="s">
        <v>14</v>
      </c>
      <c r="E137" t="s">
        <v>41</v>
      </c>
      <c r="F137" t="s">
        <v>15</v>
      </c>
      <c r="G137">
        <v>4706.25</v>
      </c>
      <c r="H137" s="1">
        <v>43282</v>
      </c>
      <c r="I137" t="s">
        <v>16</v>
      </c>
    </row>
    <row r="138" spans="1:9" x14ac:dyDescent="0.25">
      <c r="A138" t="s">
        <v>301</v>
      </c>
      <c r="B138">
        <v>3</v>
      </c>
      <c r="C138" t="s">
        <v>40</v>
      </c>
      <c r="D138" t="s">
        <v>14</v>
      </c>
      <c r="E138" t="s">
        <v>41</v>
      </c>
      <c r="F138" t="s">
        <v>15</v>
      </c>
      <c r="G138">
        <v>825</v>
      </c>
      <c r="H138" s="1">
        <v>43647</v>
      </c>
      <c r="I138" t="s">
        <v>16</v>
      </c>
    </row>
    <row r="139" spans="1:9" x14ac:dyDescent="0.25">
      <c r="A139" t="s">
        <v>301</v>
      </c>
      <c r="B139">
        <v>3</v>
      </c>
      <c r="C139" t="s">
        <v>40</v>
      </c>
      <c r="D139" t="s">
        <v>14</v>
      </c>
      <c r="E139" t="s">
        <v>41</v>
      </c>
      <c r="F139" t="s">
        <v>15</v>
      </c>
      <c r="G139">
        <v>1896.63</v>
      </c>
      <c r="H139" s="1">
        <v>43647</v>
      </c>
      <c r="I139" t="s">
        <v>16</v>
      </c>
    </row>
    <row r="140" spans="1:9" x14ac:dyDescent="0.25">
      <c r="A140" t="s">
        <v>301</v>
      </c>
      <c r="B140">
        <v>3</v>
      </c>
      <c r="C140" t="s">
        <v>40</v>
      </c>
      <c r="D140" t="s">
        <v>14</v>
      </c>
      <c r="E140" t="s">
        <v>41</v>
      </c>
      <c r="F140" t="s">
        <v>15</v>
      </c>
      <c r="G140">
        <v>19181.25</v>
      </c>
      <c r="H140" s="1">
        <v>43679</v>
      </c>
      <c r="I140" t="s">
        <v>16</v>
      </c>
    </row>
    <row r="141" spans="1:9" x14ac:dyDescent="0.25">
      <c r="A141" t="s">
        <v>301</v>
      </c>
      <c r="B141">
        <v>3</v>
      </c>
      <c r="C141" t="s">
        <v>40</v>
      </c>
      <c r="D141" t="s">
        <v>14</v>
      </c>
      <c r="E141" t="s">
        <v>41</v>
      </c>
      <c r="F141" t="s">
        <v>15</v>
      </c>
      <c r="G141">
        <v>42500</v>
      </c>
      <c r="H141" s="1">
        <v>43647</v>
      </c>
      <c r="I141" t="s">
        <v>16</v>
      </c>
    </row>
    <row r="142" spans="1:9" x14ac:dyDescent="0.25">
      <c r="A142" t="s">
        <v>301</v>
      </c>
      <c r="B142">
        <v>3</v>
      </c>
      <c r="C142" t="s">
        <v>40</v>
      </c>
      <c r="D142" t="s">
        <v>14</v>
      </c>
      <c r="E142" t="s">
        <v>41</v>
      </c>
      <c r="F142" t="s">
        <v>15</v>
      </c>
      <c r="G142">
        <v>10917.07</v>
      </c>
      <c r="H142" s="1">
        <v>43647</v>
      </c>
      <c r="I142" t="s">
        <v>16</v>
      </c>
    </row>
    <row r="143" spans="1:9" x14ac:dyDescent="0.25">
      <c r="A143" t="s">
        <v>301</v>
      </c>
      <c r="B143">
        <v>3</v>
      </c>
      <c r="C143" t="s">
        <v>40</v>
      </c>
      <c r="D143" t="s">
        <v>14</v>
      </c>
      <c r="E143" t="s">
        <v>41</v>
      </c>
      <c r="F143" t="s">
        <v>15</v>
      </c>
      <c r="G143">
        <v>60713.1</v>
      </c>
      <c r="H143" s="1">
        <v>43647</v>
      </c>
      <c r="I143" t="s">
        <v>16</v>
      </c>
    </row>
    <row r="144" spans="1:9" x14ac:dyDescent="0.25">
      <c r="A144" t="s">
        <v>301</v>
      </c>
      <c r="B144">
        <v>3</v>
      </c>
      <c r="C144" t="s">
        <v>40</v>
      </c>
      <c r="D144" t="s">
        <v>14</v>
      </c>
      <c r="E144" t="s">
        <v>41</v>
      </c>
      <c r="F144" t="s">
        <v>15</v>
      </c>
      <c r="G144">
        <v>12349.97</v>
      </c>
      <c r="H144" s="1">
        <v>43647</v>
      </c>
      <c r="I144" t="s">
        <v>16</v>
      </c>
    </row>
    <row r="145" spans="1:9" x14ac:dyDescent="0.25">
      <c r="A145" t="s">
        <v>301</v>
      </c>
      <c r="B145">
        <v>3</v>
      </c>
      <c r="C145" t="s">
        <v>40</v>
      </c>
      <c r="D145" t="s">
        <v>14</v>
      </c>
      <c r="E145" t="s">
        <v>41</v>
      </c>
      <c r="F145" t="s">
        <v>15</v>
      </c>
      <c r="G145">
        <v>3375</v>
      </c>
      <c r="H145" s="1">
        <v>43647</v>
      </c>
      <c r="I145" t="s">
        <v>16</v>
      </c>
    </row>
    <row r="146" spans="1:9" x14ac:dyDescent="0.25">
      <c r="A146" t="s">
        <v>301</v>
      </c>
      <c r="B146">
        <v>3</v>
      </c>
      <c r="C146" t="s">
        <v>40</v>
      </c>
      <c r="D146" t="s">
        <v>14</v>
      </c>
      <c r="E146" t="s">
        <v>41</v>
      </c>
      <c r="F146" t="s">
        <v>15</v>
      </c>
      <c r="G146">
        <v>875</v>
      </c>
      <c r="H146" s="1">
        <v>43647</v>
      </c>
      <c r="I146" t="s">
        <v>16</v>
      </c>
    </row>
    <row r="147" spans="1:9" x14ac:dyDescent="0.25">
      <c r="A147" t="s">
        <v>301</v>
      </c>
      <c r="B147">
        <v>3</v>
      </c>
      <c r="C147" t="s">
        <v>40</v>
      </c>
      <c r="D147" t="s">
        <v>14</v>
      </c>
      <c r="E147" t="s">
        <v>41</v>
      </c>
      <c r="F147" t="s">
        <v>15</v>
      </c>
      <c r="G147">
        <v>1556.25</v>
      </c>
      <c r="H147" s="1">
        <v>43647</v>
      </c>
      <c r="I147" t="s">
        <v>16</v>
      </c>
    </row>
    <row r="148" spans="1:9" x14ac:dyDescent="0.25">
      <c r="A148" t="s">
        <v>301</v>
      </c>
      <c r="B148">
        <v>3</v>
      </c>
      <c r="C148" t="s">
        <v>40</v>
      </c>
      <c r="D148" t="s">
        <v>14</v>
      </c>
      <c r="E148" t="s">
        <v>41</v>
      </c>
      <c r="F148" t="s">
        <v>15</v>
      </c>
      <c r="G148">
        <v>186534.13</v>
      </c>
      <c r="H148" s="1">
        <v>43373</v>
      </c>
      <c r="I148" t="s">
        <v>16</v>
      </c>
    </row>
    <row r="149" spans="1:9" x14ac:dyDescent="0.25">
      <c r="A149" t="s">
        <v>301</v>
      </c>
      <c r="B149">
        <v>3</v>
      </c>
      <c r="C149" t="s">
        <v>40</v>
      </c>
      <c r="D149" t="s">
        <v>14</v>
      </c>
      <c r="E149" t="s">
        <v>41</v>
      </c>
      <c r="F149" t="s">
        <v>15</v>
      </c>
      <c r="G149">
        <v>202350</v>
      </c>
      <c r="H149" s="1">
        <v>43738</v>
      </c>
      <c r="I149" t="s">
        <v>16</v>
      </c>
    </row>
    <row r="150" spans="1:9" x14ac:dyDescent="0.25">
      <c r="A150" t="s">
        <v>301</v>
      </c>
      <c r="B150">
        <v>3</v>
      </c>
      <c r="C150" t="s">
        <v>40</v>
      </c>
      <c r="D150" t="s">
        <v>14</v>
      </c>
      <c r="E150" t="s">
        <v>41</v>
      </c>
      <c r="F150" t="s">
        <v>42</v>
      </c>
      <c r="G150">
        <v>750.63</v>
      </c>
      <c r="H150" s="1">
        <v>43175</v>
      </c>
      <c r="I150" t="s">
        <v>16</v>
      </c>
    </row>
    <row r="151" spans="1:9" x14ac:dyDescent="0.25">
      <c r="A151" t="s">
        <v>301</v>
      </c>
      <c r="B151">
        <v>3</v>
      </c>
      <c r="C151" t="s">
        <v>40</v>
      </c>
      <c r="D151" t="s">
        <v>14</v>
      </c>
      <c r="E151" t="s">
        <v>41</v>
      </c>
      <c r="F151" t="s">
        <v>15</v>
      </c>
      <c r="G151">
        <v>63.75</v>
      </c>
      <c r="H151" s="1">
        <v>43540</v>
      </c>
      <c r="I151" t="s">
        <v>16</v>
      </c>
    </row>
    <row r="152" spans="1:9" x14ac:dyDescent="0.25">
      <c r="A152" t="s">
        <v>301</v>
      </c>
      <c r="B152">
        <v>3</v>
      </c>
      <c r="C152" t="s">
        <v>40</v>
      </c>
      <c r="D152" t="s">
        <v>14</v>
      </c>
      <c r="E152" t="s">
        <v>41</v>
      </c>
      <c r="F152" t="s">
        <v>15</v>
      </c>
      <c r="G152">
        <v>1556.5</v>
      </c>
      <c r="H152" s="1">
        <v>43571</v>
      </c>
      <c r="I152" t="s">
        <v>16</v>
      </c>
    </row>
    <row r="153" spans="1:9" x14ac:dyDescent="0.25">
      <c r="A153" t="s">
        <v>301</v>
      </c>
      <c r="B153">
        <v>3</v>
      </c>
      <c r="C153" t="s">
        <v>40</v>
      </c>
      <c r="D153" t="s">
        <v>14</v>
      </c>
      <c r="E153" t="s">
        <v>41</v>
      </c>
      <c r="F153" t="s">
        <v>15</v>
      </c>
      <c r="G153">
        <v>46087.63</v>
      </c>
      <c r="H153" s="1">
        <v>43192</v>
      </c>
      <c r="I153" t="s">
        <v>16</v>
      </c>
    </row>
    <row r="154" spans="1:9" x14ac:dyDescent="0.25">
      <c r="A154" t="s">
        <v>301</v>
      </c>
      <c r="B154">
        <v>3</v>
      </c>
      <c r="C154" t="s">
        <v>40</v>
      </c>
      <c r="D154" t="s">
        <v>14</v>
      </c>
      <c r="E154" t="s">
        <v>41</v>
      </c>
      <c r="F154" t="s">
        <v>15</v>
      </c>
      <c r="G154">
        <v>4362.38</v>
      </c>
      <c r="H154" s="1">
        <v>43557</v>
      </c>
      <c r="I154" t="s">
        <v>16</v>
      </c>
    </row>
    <row r="155" spans="1:9" x14ac:dyDescent="0.25">
      <c r="A155" t="s">
        <v>301</v>
      </c>
      <c r="B155">
        <v>3</v>
      </c>
      <c r="C155" t="s">
        <v>40</v>
      </c>
      <c r="D155" t="s">
        <v>14</v>
      </c>
      <c r="E155" t="s">
        <v>41</v>
      </c>
      <c r="F155" t="s">
        <v>15</v>
      </c>
      <c r="G155">
        <v>65370</v>
      </c>
      <c r="H155" s="1">
        <v>43572</v>
      </c>
      <c r="I155" t="s">
        <v>16</v>
      </c>
    </row>
    <row r="156" spans="1:9" x14ac:dyDescent="0.25">
      <c r="A156" t="s">
        <v>301</v>
      </c>
      <c r="B156">
        <v>3</v>
      </c>
      <c r="C156" t="s">
        <v>40</v>
      </c>
      <c r="D156" t="s">
        <v>14</v>
      </c>
      <c r="E156" t="s">
        <v>41</v>
      </c>
      <c r="F156" t="s">
        <v>42</v>
      </c>
      <c r="G156">
        <v>44259.67</v>
      </c>
      <c r="H156" s="1">
        <v>43738</v>
      </c>
      <c r="I156" t="s">
        <v>16</v>
      </c>
    </row>
    <row r="157" spans="1:9" x14ac:dyDescent="0.25">
      <c r="A157" t="s">
        <v>301</v>
      </c>
      <c r="B157">
        <v>3</v>
      </c>
      <c r="C157" t="s">
        <v>40</v>
      </c>
      <c r="D157" t="s">
        <v>14</v>
      </c>
      <c r="E157" t="s">
        <v>12</v>
      </c>
      <c r="F157" t="s">
        <v>15</v>
      </c>
      <c r="G157">
        <v>35112</v>
      </c>
      <c r="H157" s="1">
        <v>43765</v>
      </c>
      <c r="I157" t="s">
        <v>16</v>
      </c>
    </row>
    <row r="158" spans="1:9" x14ac:dyDescent="0.25">
      <c r="A158" t="s">
        <v>301</v>
      </c>
      <c r="B158">
        <v>3</v>
      </c>
      <c r="C158" t="s">
        <v>40</v>
      </c>
      <c r="D158" t="s">
        <v>14</v>
      </c>
      <c r="E158" t="s">
        <v>12</v>
      </c>
      <c r="F158" t="s">
        <v>15</v>
      </c>
      <c r="G158">
        <v>15048</v>
      </c>
      <c r="H158" s="1">
        <v>43765</v>
      </c>
      <c r="I158" t="s">
        <v>16</v>
      </c>
    </row>
    <row r="159" spans="1:9" x14ac:dyDescent="0.25">
      <c r="A159" t="s">
        <v>301</v>
      </c>
      <c r="B159">
        <v>12</v>
      </c>
      <c r="C159" t="s">
        <v>47</v>
      </c>
      <c r="D159" t="s">
        <v>14</v>
      </c>
      <c r="E159" t="s">
        <v>41</v>
      </c>
      <c r="F159" t="s">
        <v>15</v>
      </c>
      <c r="G159">
        <v>1072.3399999999999</v>
      </c>
      <c r="H159" s="1">
        <v>43123</v>
      </c>
      <c r="I159" t="s">
        <v>16</v>
      </c>
    </row>
    <row r="160" spans="1:9" x14ac:dyDescent="0.25">
      <c r="A160" t="s">
        <v>301</v>
      </c>
      <c r="B160">
        <v>3</v>
      </c>
      <c r="C160" t="s">
        <v>40</v>
      </c>
      <c r="D160" t="s">
        <v>14</v>
      </c>
      <c r="E160" t="s">
        <v>41</v>
      </c>
      <c r="F160" t="s">
        <v>15</v>
      </c>
      <c r="G160">
        <v>1111.77</v>
      </c>
      <c r="H160" s="1">
        <v>43488</v>
      </c>
      <c r="I160" t="s">
        <v>16</v>
      </c>
    </row>
    <row r="161" spans="1:9" x14ac:dyDescent="0.25">
      <c r="A161" t="s">
        <v>301</v>
      </c>
      <c r="B161">
        <v>3</v>
      </c>
      <c r="C161" t="s">
        <v>40</v>
      </c>
      <c r="D161" t="s">
        <v>14</v>
      </c>
      <c r="E161" t="s">
        <v>41</v>
      </c>
      <c r="F161" t="s">
        <v>42</v>
      </c>
      <c r="G161">
        <v>27057.200000000001</v>
      </c>
      <c r="H161" s="1">
        <v>43312</v>
      </c>
      <c r="I161" t="s">
        <v>16</v>
      </c>
    </row>
    <row r="162" spans="1:9" x14ac:dyDescent="0.25">
      <c r="A162" t="s">
        <v>301</v>
      </c>
      <c r="B162">
        <v>3</v>
      </c>
      <c r="C162" t="s">
        <v>40</v>
      </c>
      <c r="D162" t="s">
        <v>14</v>
      </c>
      <c r="E162" t="s">
        <v>41</v>
      </c>
      <c r="F162" t="s">
        <v>42</v>
      </c>
      <c r="G162">
        <v>87500</v>
      </c>
      <c r="H162" s="1">
        <v>43677</v>
      </c>
      <c r="I162" t="s">
        <v>16</v>
      </c>
    </row>
    <row r="163" spans="1:9" x14ac:dyDescent="0.25">
      <c r="A163" t="s">
        <v>301</v>
      </c>
      <c r="B163">
        <v>10</v>
      </c>
      <c r="C163" t="s">
        <v>28</v>
      </c>
      <c r="D163" t="s">
        <v>14</v>
      </c>
      <c r="E163" t="s">
        <v>29</v>
      </c>
      <c r="F163" t="s">
        <v>15</v>
      </c>
      <c r="G163">
        <v>7647.1</v>
      </c>
      <c r="H163" s="1">
        <v>43431</v>
      </c>
      <c r="I163" t="s">
        <v>16</v>
      </c>
    </row>
    <row r="164" spans="1:9" x14ac:dyDescent="0.25">
      <c r="A164" t="s">
        <v>301</v>
      </c>
      <c r="B164">
        <v>10</v>
      </c>
      <c r="C164" t="s">
        <v>28</v>
      </c>
      <c r="D164" t="s">
        <v>14</v>
      </c>
      <c r="E164" t="s">
        <v>29</v>
      </c>
      <c r="F164" t="s">
        <v>15</v>
      </c>
      <c r="G164">
        <v>12491.85</v>
      </c>
      <c r="H164" s="1">
        <v>43796</v>
      </c>
      <c r="I164" t="s">
        <v>16</v>
      </c>
    </row>
    <row r="165" spans="1:9" x14ac:dyDescent="0.25">
      <c r="A165" t="s">
        <v>301</v>
      </c>
      <c r="B165">
        <v>10</v>
      </c>
      <c r="C165" t="s">
        <v>28</v>
      </c>
      <c r="D165" t="s">
        <v>14</v>
      </c>
      <c r="E165" t="s">
        <v>29</v>
      </c>
      <c r="F165" t="s">
        <v>15</v>
      </c>
      <c r="G165">
        <v>30620.9</v>
      </c>
      <c r="H165" s="1">
        <v>43431</v>
      </c>
      <c r="I165" t="s">
        <v>16</v>
      </c>
    </row>
    <row r="166" spans="1:9" x14ac:dyDescent="0.25">
      <c r="A166" t="s">
        <v>301</v>
      </c>
      <c r="B166">
        <v>10</v>
      </c>
      <c r="C166" t="s">
        <v>28</v>
      </c>
      <c r="D166" t="s">
        <v>14</v>
      </c>
      <c r="E166" t="s">
        <v>29</v>
      </c>
      <c r="F166" t="s">
        <v>15</v>
      </c>
      <c r="G166">
        <v>61342.1</v>
      </c>
      <c r="H166" s="1">
        <v>43796</v>
      </c>
      <c r="I166" t="s">
        <v>16</v>
      </c>
    </row>
    <row r="167" spans="1:9" x14ac:dyDescent="0.25">
      <c r="A167" t="s">
        <v>301</v>
      </c>
      <c r="B167">
        <v>3</v>
      </c>
      <c r="C167" t="s">
        <v>40</v>
      </c>
      <c r="D167" t="s">
        <v>14</v>
      </c>
      <c r="E167" t="s">
        <v>41</v>
      </c>
      <c r="F167" t="s">
        <v>15</v>
      </c>
      <c r="G167">
        <v>3125</v>
      </c>
      <c r="H167" s="1">
        <v>43203</v>
      </c>
      <c r="I167" t="s">
        <v>16</v>
      </c>
    </row>
    <row r="168" spans="1:9" x14ac:dyDescent="0.25">
      <c r="A168" t="s">
        <v>301</v>
      </c>
      <c r="B168">
        <v>3</v>
      </c>
      <c r="C168" t="s">
        <v>40</v>
      </c>
      <c r="D168" t="s">
        <v>14</v>
      </c>
      <c r="E168" t="s">
        <v>41</v>
      </c>
      <c r="F168" t="s">
        <v>15</v>
      </c>
      <c r="G168">
        <v>62714.03</v>
      </c>
      <c r="H168" s="1">
        <v>43035</v>
      </c>
      <c r="I168" t="s">
        <v>16</v>
      </c>
    </row>
    <row r="169" spans="1:9" x14ac:dyDescent="0.25">
      <c r="A169" t="s">
        <v>301</v>
      </c>
      <c r="B169">
        <v>3</v>
      </c>
      <c r="C169" t="s">
        <v>40</v>
      </c>
      <c r="D169" t="s">
        <v>14</v>
      </c>
      <c r="E169" t="s">
        <v>41</v>
      </c>
      <c r="F169" t="s">
        <v>15</v>
      </c>
      <c r="G169">
        <v>85800</v>
      </c>
      <c r="H169" s="1">
        <v>43400</v>
      </c>
      <c r="I169" t="s">
        <v>16</v>
      </c>
    </row>
    <row r="170" spans="1:9" x14ac:dyDescent="0.25">
      <c r="A170" t="s">
        <v>301</v>
      </c>
      <c r="B170">
        <v>3</v>
      </c>
      <c r="C170" t="s">
        <v>40</v>
      </c>
      <c r="D170" t="s">
        <v>14</v>
      </c>
      <c r="E170" t="s">
        <v>41</v>
      </c>
      <c r="F170" t="s">
        <v>15</v>
      </c>
      <c r="G170">
        <v>21450</v>
      </c>
      <c r="H170" s="1">
        <v>43400</v>
      </c>
      <c r="I170" t="s">
        <v>16</v>
      </c>
    </row>
    <row r="171" spans="1:9" x14ac:dyDescent="0.25">
      <c r="A171" t="s">
        <v>301</v>
      </c>
      <c r="B171">
        <v>3</v>
      </c>
      <c r="C171" t="s">
        <v>40</v>
      </c>
      <c r="D171" t="s">
        <v>14</v>
      </c>
      <c r="E171" t="s">
        <v>41</v>
      </c>
      <c r="F171" t="s">
        <v>15</v>
      </c>
      <c r="G171">
        <v>71765.36</v>
      </c>
      <c r="H171" s="1">
        <v>43764</v>
      </c>
      <c r="I171" t="s">
        <v>32</v>
      </c>
    </row>
    <row r="172" spans="1:9" x14ac:dyDescent="0.25">
      <c r="A172" t="s">
        <v>301</v>
      </c>
      <c r="B172">
        <v>3</v>
      </c>
      <c r="C172" t="s">
        <v>40</v>
      </c>
      <c r="D172" t="s">
        <v>14</v>
      </c>
      <c r="E172" t="s">
        <v>41</v>
      </c>
      <c r="F172" t="s">
        <v>15</v>
      </c>
      <c r="G172">
        <v>17941.34</v>
      </c>
      <c r="H172" s="1">
        <v>43764</v>
      </c>
      <c r="I172" t="s">
        <v>32</v>
      </c>
    </row>
    <row r="173" spans="1:9" x14ac:dyDescent="0.25">
      <c r="A173" t="s">
        <v>301</v>
      </c>
      <c r="B173">
        <v>6</v>
      </c>
      <c r="C173" t="s">
        <v>51</v>
      </c>
      <c r="D173" t="s">
        <v>14</v>
      </c>
      <c r="E173" t="s">
        <v>29</v>
      </c>
      <c r="F173" t="s">
        <v>19</v>
      </c>
      <c r="G173">
        <v>44999.85</v>
      </c>
      <c r="H173" s="1">
        <v>43882</v>
      </c>
      <c r="I173" t="s">
        <v>16</v>
      </c>
    </row>
    <row r="174" spans="1:9" x14ac:dyDescent="0.25">
      <c r="A174" t="s">
        <v>301</v>
      </c>
      <c r="B174">
        <v>13</v>
      </c>
      <c r="C174" t="s">
        <v>302</v>
      </c>
      <c r="D174" t="s">
        <v>14</v>
      </c>
      <c r="E174" t="s">
        <v>24</v>
      </c>
      <c r="F174" t="s">
        <v>42</v>
      </c>
      <c r="G174">
        <v>47500</v>
      </c>
      <c r="H174" s="1">
        <v>43738</v>
      </c>
      <c r="I174" t="s">
        <v>16</v>
      </c>
    </row>
    <row r="175" spans="1:9" x14ac:dyDescent="0.25">
      <c r="A175" t="s">
        <v>301</v>
      </c>
      <c r="B175">
        <v>13</v>
      </c>
      <c r="C175" t="s">
        <v>302</v>
      </c>
      <c r="D175" t="s">
        <v>14</v>
      </c>
      <c r="E175" t="s">
        <v>24</v>
      </c>
      <c r="F175" t="s">
        <v>42</v>
      </c>
      <c r="G175">
        <v>6183.87</v>
      </c>
      <c r="H175" s="1">
        <v>43502</v>
      </c>
      <c r="I175" t="s">
        <v>16</v>
      </c>
    </row>
    <row r="176" spans="1:9" x14ac:dyDescent="0.25">
      <c r="A176" t="s">
        <v>301</v>
      </c>
      <c r="B176">
        <v>13</v>
      </c>
      <c r="C176" t="s">
        <v>302</v>
      </c>
      <c r="D176" t="s">
        <v>14</v>
      </c>
      <c r="E176" t="s">
        <v>24</v>
      </c>
      <c r="F176" t="s">
        <v>42</v>
      </c>
      <c r="G176">
        <v>6183.87</v>
      </c>
      <c r="H176" s="1">
        <v>43684</v>
      </c>
      <c r="I176" t="s">
        <v>16</v>
      </c>
    </row>
    <row r="177" spans="1:9" x14ac:dyDescent="0.25">
      <c r="A177" t="s">
        <v>301</v>
      </c>
      <c r="B177">
        <v>2</v>
      </c>
      <c r="C177" t="s">
        <v>18</v>
      </c>
      <c r="D177" t="s">
        <v>14</v>
      </c>
      <c r="E177" t="s">
        <v>24</v>
      </c>
      <c r="F177" t="s">
        <v>19</v>
      </c>
      <c r="G177">
        <v>13200</v>
      </c>
      <c r="H177" s="1">
        <v>43777</v>
      </c>
      <c r="I177" t="s">
        <v>16</v>
      </c>
    </row>
    <row r="178" spans="1:9" x14ac:dyDescent="0.25">
      <c r="A178" t="s">
        <v>301</v>
      </c>
      <c r="B178">
        <v>2</v>
      </c>
      <c r="C178" t="s">
        <v>18</v>
      </c>
      <c r="D178" t="s">
        <v>14</v>
      </c>
      <c r="E178" t="s">
        <v>38</v>
      </c>
      <c r="F178" t="s">
        <v>19</v>
      </c>
      <c r="G178">
        <v>16258</v>
      </c>
      <c r="H178" s="1">
        <v>43518</v>
      </c>
      <c r="I178" t="s">
        <v>16</v>
      </c>
    </row>
    <row r="179" spans="1:9" x14ac:dyDescent="0.25">
      <c r="A179" t="s">
        <v>301</v>
      </c>
      <c r="B179">
        <v>2</v>
      </c>
      <c r="C179" t="s">
        <v>18</v>
      </c>
      <c r="D179" t="s">
        <v>14</v>
      </c>
      <c r="E179" t="s">
        <v>38</v>
      </c>
      <c r="F179" t="s">
        <v>19</v>
      </c>
      <c r="G179">
        <v>8227.7900000000009</v>
      </c>
      <c r="H179" s="1">
        <v>43524</v>
      </c>
      <c r="I179" t="s">
        <v>16</v>
      </c>
    </row>
    <row r="180" spans="1:9" x14ac:dyDescent="0.25">
      <c r="A180" t="s">
        <v>301</v>
      </c>
      <c r="B180">
        <v>2</v>
      </c>
      <c r="C180" t="s">
        <v>18</v>
      </c>
      <c r="D180" t="s">
        <v>14</v>
      </c>
      <c r="E180" t="s">
        <v>38</v>
      </c>
      <c r="F180" t="s">
        <v>19</v>
      </c>
      <c r="G180">
        <v>2925.72</v>
      </c>
      <c r="H180" s="1">
        <v>43628</v>
      </c>
      <c r="I180" t="s">
        <v>32</v>
      </c>
    </row>
    <row r="181" spans="1:9" x14ac:dyDescent="0.25">
      <c r="A181" t="s">
        <v>301</v>
      </c>
      <c r="B181">
        <v>2</v>
      </c>
      <c r="C181" t="s">
        <v>18</v>
      </c>
      <c r="D181" t="s">
        <v>14</v>
      </c>
      <c r="E181" t="s">
        <v>38</v>
      </c>
      <c r="F181" t="s">
        <v>19</v>
      </c>
      <c r="G181">
        <v>2925.72</v>
      </c>
      <c r="H181" s="1">
        <v>43628</v>
      </c>
      <c r="I181" t="s">
        <v>32</v>
      </c>
    </row>
    <row r="182" spans="1:9" x14ac:dyDescent="0.25">
      <c r="A182" t="s">
        <v>301</v>
      </c>
      <c r="B182">
        <v>2</v>
      </c>
      <c r="C182" t="s">
        <v>18</v>
      </c>
      <c r="D182" t="s">
        <v>14</v>
      </c>
      <c r="E182" t="s">
        <v>38</v>
      </c>
      <c r="F182" t="s">
        <v>19</v>
      </c>
      <c r="G182">
        <v>5240.78</v>
      </c>
      <c r="H182" s="1">
        <v>43658</v>
      </c>
      <c r="I182" t="s">
        <v>32</v>
      </c>
    </row>
    <row r="183" spans="1:9" x14ac:dyDescent="0.25">
      <c r="A183" t="s">
        <v>301</v>
      </c>
      <c r="B183">
        <v>2</v>
      </c>
      <c r="C183" t="s">
        <v>18</v>
      </c>
      <c r="D183" t="s">
        <v>14</v>
      </c>
      <c r="E183" t="s">
        <v>38</v>
      </c>
      <c r="F183" t="s">
        <v>19</v>
      </c>
      <c r="G183">
        <v>17232.75</v>
      </c>
      <c r="H183" s="1">
        <v>43777</v>
      </c>
      <c r="I183" t="s">
        <v>16</v>
      </c>
    </row>
    <row r="184" spans="1:9" x14ac:dyDescent="0.25">
      <c r="A184" t="s">
        <v>301</v>
      </c>
      <c r="B184">
        <v>2</v>
      </c>
      <c r="C184" t="s">
        <v>18</v>
      </c>
      <c r="D184" t="s">
        <v>14</v>
      </c>
      <c r="E184" t="s">
        <v>24</v>
      </c>
      <c r="F184" t="s">
        <v>19</v>
      </c>
      <c r="G184">
        <v>6250</v>
      </c>
      <c r="H184" s="1">
        <v>43777</v>
      </c>
      <c r="I184" t="s">
        <v>16</v>
      </c>
    </row>
    <row r="185" spans="1:9" x14ac:dyDescent="0.25">
      <c r="A185" t="s">
        <v>301</v>
      </c>
      <c r="B185">
        <v>2</v>
      </c>
      <c r="C185" t="s">
        <v>18</v>
      </c>
      <c r="D185" t="s">
        <v>14</v>
      </c>
      <c r="E185" t="s">
        <v>38</v>
      </c>
      <c r="F185" t="s">
        <v>19</v>
      </c>
      <c r="G185">
        <v>72138.929999999993</v>
      </c>
      <c r="H185" s="1">
        <v>43716</v>
      </c>
      <c r="I185" t="s">
        <v>16</v>
      </c>
    </row>
    <row r="186" spans="1:9" x14ac:dyDescent="0.25">
      <c r="A186" t="s">
        <v>301</v>
      </c>
      <c r="B186">
        <v>2</v>
      </c>
      <c r="C186" t="s">
        <v>18</v>
      </c>
      <c r="D186" t="s">
        <v>14</v>
      </c>
      <c r="E186" t="s">
        <v>38</v>
      </c>
      <c r="F186" t="s">
        <v>19</v>
      </c>
      <c r="G186">
        <v>43032.54</v>
      </c>
      <c r="H186" s="1">
        <v>43716</v>
      </c>
      <c r="I186" t="s">
        <v>16</v>
      </c>
    </row>
    <row r="187" spans="1:9" x14ac:dyDescent="0.25">
      <c r="A187" t="s">
        <v>301</v>
      </c>
      <c r="B187">
        <v>2</v>
      </c>
      <c r="C187" t="s">
        <v>18</v>
      </c>
      <c r="D187" t="s">
        <v>14</v>
      </c>
      <c r="E187" t="s">
        <v>34</v>
      </c>
      <c r="F187" t="s">
        <v>19</v>
      </c>
      <c r="G187">
        <v>11550</v>
      </c>
      <c r="H187" s="1">
        <v>43716</v>
      </c>
      <c r="I187" t="s">
        <v>16</v>
      </c>
    </row>
    <row r="188" spans="1:9" x14ac:dyDescent="0.25">
      <c r="A188" t="s">
        <v>301</v>
      </c>
      <c r="B188">
        <v>2</v>
      </c>
      <c r="C188" t="s">
        <v>18</v>
      </c>
      <c r="D188" t="s">
        <v>14</v>
      </c>
      <c r="E188" t="s">
        <v>34</v>
      </c>
      <c r="F188" t="s">
        <v>19</v>
      </c>
      <c r="G188">
        <v>7700</v>
      </c>
      <c r="H188" s="1">
        <v>43716</v>
      </c>
      <c r="I188" t="s">
        <v>16</v>
      </c>
    </row>
    <row r="189" spans="1:9" x14ac:dyDescent="0.25">
      <c r="A189" t="s">
        <v>301</v>
      </c>
      <c r="B189">
        <v>2</v>
      </c>
      <c r="C189" t="s">
        <v>18</v>
      </c>
      <c r="D189" t="s">
        <v>14</v>
      </c>
      <c r="E189" t="s">
        <v>38</v>
      </c>
      <c r="F189" t="s">
        <v>19</v>
      </c>
      <c r="G189">
        <v>14461.25</v>
      </c>
      <c r="H189" s="1">
        <v>43716</v>
      </c>
      <c r="I189" t="s">
        <v>16</v>
      </c>
    </row>
    <row r="190" spans="1:9" x14ac:dyDescent="0.25">
      <c r="A190" t="s">
        <v>301</v>
      </c>
      <c r="B190">
        <v>2</v>
      </c>
      <c r="C190" t="s">
        <v>18</v>
      </c>
      <c r="D190" t="s">
        <v>14</v>
      </c>
      <c r="E190" t="s">
        <v>38</v>
      </c>
      <c r="F190" t="s">
        <v>19</v>
      </c>
      <c r="G190">
        <v>13153.63</v>
      </c>
      <c r="H190" s="1">
        <v>43748</v>
      </c>
      <c r="I190" t="s">
        <v>32</v>
      </c>
    </row>
    <row r="191" spans="1:9" x14ac:dyDescent="0.25">
      <c r="A191" t="s">
        <v>301</v>
      </c>
      <c r="B191">
        <v>13</v>
      </c>
      <c r="C191" t="s">
        <v>302</v>
      </c>
      <c r="D191" t="s">
        <v>14</v>
      </c>
      <c r="E191" t="s">
        <v>22</v>
      </c>
      <c r="F191" t="s">
        <v>19</v>
      </c>
      <c r="G191">
        <v>0</v>
      </c>
      <c r="H191" s="1">
        <v>43194</v>
      </c>
      <c r="I191" t="s">
        <v>16</v>
      </c>
    </row>
    <row r="192" spans="1:9" x14ac:dyDescent="0.25">
      <c r="A192" t="s">
        <v>301</v>
      </c>
      <c r="B192">
        <v>13</v>
      </c>
      <c r="C192" t="s">
        <v>302</v>
      </c>
      <c r="D192" t="s">
        <v>14</v>
      </c>
      <c r="E192" t="s">
        <v>22</v>
      </c>
      <c r="F192" t="s">
        <v>42</v>
      </c>
      <c r="G192">
        <v>15625</v>
      </c>
      <c r="H192" s="1">
        <v>43273</v>
      </c>
      <c r="I192" t="s">
        <v>16</v>
      </c>
    </row>
    <row r="193" spans="1:9" x14ac:dyDescent="0.25">
      <c r="A193" t="s">
        <v>301</v>
      </c>
      <c r="B193">
        <v>13</v>
      </c>
      <c r="C193" t="s">
        <v>302</v>
      </c>
      <c r="D193" t="s">
        <v>14</v>
      </c>
      <c r="E193" t="s">
        <v>22</v>
      </c>
      <c r="F193" t="s">
        <v>42</v>
      </c>
      <c r="G193">
        <v>134736.13</v>
      </c>
      <c r="H193" s="1">
        <v>43580</v>
      </c>
      <c r="I193" t="s">
        <v>16</v>
      </c>
    </row>
    <row r="194" spans="1:9" x14ac:dyDescent="0.25">
      <c r="A194" t="s">
        <v>301</v>
      </c>
      <c r="B194">
        <v>13</v>
      </c>
      <c r="C194" t="s">
        <v>302</v>
      </c>
      <c r="D194" t="s">
        <v>14</v>
      </c>
      <c r="E194" t="s">
        <v>22</v>
      </c>
      <c r="F194" t="s">
        <v>42</v>
      </c>
      <c r="G194">
        <v>32584.880000000001</v>
      </c>
      <c r="H194" s="1">
        <v>43719</v>
      </c>
      <c r="I194" t="s">
        <v>16</v>
      </c>
    </row>
    <row r="195" spans="1:9" x14ac:dyDescent="0.25">
      <c r="A195" t="s">
        <v>301</v>
      </c>
      <c r="B195">
        <v>13</v>
      </c>
      <c r="C195" t="s">
        <v>302</v>
      </c>
      <c r="D195" t="s">
        <v>14</v>
      </c>
      <c r="E195" t="s">
        <v>22</v>
      </c>
      <c r="F195" t="s">
        <v>42</v>
      </c>
      <c r="G195">
        <v>8044.5</v>
      </c>
      <c r="H195" s="1">
        <v>43730</v>
      </c>
      <c r="I195" t="s">
        <v>16</v>
      </c>
    </row>
    <row r="196" spans="1:9" x14ac:dyDescent="0.25">
      <c r="A196" t="s">
        <v>301</v>
      </c>
      <c r="B196">
        <v>1</v>
      </c>
      <c r="C196" t="s">
        <v>13</v>
      </c>
      <c r="D196" t="s">
        <v>14</v>
      </c>
      <c r="E196" t="s">
        <v>34</v>
      </c>
      <c r="F196" t="s">
        <v>15</v>
      </c>
      <c r="G196">
        <v>2141.5500000000002</v>
      </c>
      <c r="H196" s="1">
        <v>43523</v>
      </c>
      <c r="I196" t="s">
        <v>16</v>
      </c>
    </row>
    <row r="197" spans="1:9" x14ac:dyDescent="0.25">
      <c r="A197" t="s">
        <v>301</v>
      </c>
      <c r="B197">
        <v>1</v>
      </c>
      <c r="C197" t="s">
        <v>13</v>
      </c>
      <c r="D197" t="s">
        <v>14</v>
      </c>
      <c r="E197" t="s">
        <v>34</v>
      </c>
      <c r="F197" t="s">
        <v>15</v>
      </c>
      <c r="G197">
        <v>2486.0700000000002</v>
      </c>
      <c r="H197" s="1">
        <v>43158</v>
      </c>
      <c r="I197" t="s">
        <v>16</v>
      </c>
    </row>
    <row r="198" spans="1:9" x14ac:dyDescent="0.25">
      <c r="A198" t="s">
        <v>301</v>
      </c>
      <c r="B198">
        <v>1</v>
      </c>
      <c r="C198" t="s">
        <v>13</v>
      </c>
      <c r="D198" t="s">
        <v>14</v>
      </c>
      <c r="E198" t="s">
        <v>34</v>
      </c>
      <c r="F198" t="s">
        <v>15</v>
      </c>
      <c r="G198">
        <v>6653.1</v>
      </c>
      <c r="H198" s="1">
        <v>43158</v>
      </c>
      <c r="I198" t="s">
        <v>16</v>
      </c>
    </row>
    <row r="199" spans="1:9" x14ac:dyDescent="0.25">
      <c r="A199" t="s">
        <v>301</v>
      </c>
      <c r="B199">
        <v>1</v>
      </c>
      <c r="C199" t="s">
        <v>13</v>
      </c>
      <c r="D199" t="s">
        <v>14</v>
      </c>
      <c r="E199" t="s">
        <v>34</v>
      </c>
      <c r="F199" t="s">
        <v>15</v>
      </c>
      <c r="G199">
        <v>6979.74</v>
      </c>
      <c r="H199" s="1">
        <v>43523</v>
      </c>
      <c r="I199" t="s">
        <v>16</v>
      </c>
    </row>
    <row r="200" spans="1:9" x14ac:dyDescent="0.25">
      <c r="A200" t="s">
        <v>301</v>
      </c>
      <c r="B200">
        <v>1</v>
      </c>
      <c r="C200" t="s">
        <v>13</v>
      </c>
      <c r="D200" t="s">
        <v>14</v>
      </c>
      <c r="E200" t="s">
        <v>34</v>
      </c>
      <c r="F200" t="s">
        <v>42</v>
      </c>
      <c r="G200">
        <v>2283.33</v>
      </c>
      <c r="H200" s="1">
        <v>43158</v>
      </c>
      <c r="I200" t="s">
        <v>16</v>
      </c>
    </row>
    <row r="201" spans="1:9" x14ac:dyDescent="0.25">
      <c r="A201" t="s">
        <v>315</v>
      </c>
      <c r="B201">
        <v>6</v>
      </c>
      <c r="C201" t="s">
        <v>51</v>
      </c>
      <c r="D201" t="s">
        <v>14</v>
      </c>
      <c r="E201" t="s">
        <v>24</v>
      </c>
      <c r="F201" t="s">
        <v>19</v>
      </c>
      <c r="G201">
        <v>14107.5</v>
      </c>
      <c r="H201" s="1">
        <v>43554</v>
      </c>
      <c r="I201" t="s">
        <v>16</v>
      </c>
    </row>
    <row r="202" spans="1:9" x14ac:dyDescent="0.25">
      <c r="A202" t="s">
        <v>315</v>
      </c>
      <c r="B202">
        <v>1</v>
      </c>
      <c r="C202" t="s">
        <v>13</v>
      </c>
      <c r="D202" t="s">
        <v>14</v>
      </c>
      <c r="E202" t="s">
        <v>34</v>
      </c>
      <c r="F202" t="s">
        <v>15</v>
      </c>
      <c r="G202">
        <v>2535.87</v>
      </c>
      <c r="H202" s="1">
        <v>43100</v>
      </c>
      <c r="I202" t="s">
        <v>16</v>
      </c>
    </row>
    <row r="203" spans="1:9" x14ac:dyDescent="0.25">
      <c r="A203" t="s">
        <v>315</v>
      </c>
      <c r="B203">
        <v>1</v>
      </c>
      <c r="C203" t="s">
        <v>13</v>
      </c>
      <c r="D203" t="s">
        <v>14</v>
      </c>
      <c r="E203" t="s">
        <v>24</v>
      </c>
      <c r="F203" t="s">
        <v>15</v>
      </c>
      <c r="G203">
        <v>125000</v>
      </c>
      <c r="H203" s="1">
        <v>43131</v>
      </c>
      <c r="I203" t="s">
        <v>16</v>
      </c>
    </row>
    <row r="204" spans="1:9" x14ac:dyDescent="0.25">
      <c r="A204" t="s">
        <v>315</v>
      </c>
      <c r="B204">
        <v>1</v>
      </c>
      <c r="C204" t="s">
        <v>13</v>
      </c>
      <c r="D204" t="s">
        <v>14</v>
      </c>
      <c r="E204" t="s">
        <v>24</v>
      </c>
      <c r="F204" t="s">
        <v>15</v>
      </c>
      <c r="G204">
        <v>125000</v>
      </c>
      <c r="H204" s="1">
        <v>43496</v>
      </c>
      <c r="I204" t="s">
        <v>16</v>
      </c>
    </row>
    <row r="205" spans="1:9" x14ac:dyDescent="0.25">
      <c r="A205" t="s">
        <v>315</v>
      </c>
      <c r="B205">
        <v>1</v>
      </c>
      <c r="C205" t="s">
        <v>13</v>
      </c>
      <c r="D205" t="s">
        <v>14</v>
      </c>
      <c r="E205" t="s">
        <v>24</v>
      </c>
      <c r="F205" t="s">
        <v>15</v>
      </c>
      <c r="G205">
        <v>80000</v>
      </c>
      <c r="H205" s="1">
        <v>43131</v>
      </c>
      <c r="I205" t="s">
        <v>16</v>
      </c>
    </row>
    <row r="206" spans="1:9" x14ac:dyDescent="0.25">
      <c r="A206" t="s">
        <v>315</v>
      </c>
      <c r="B206">
        <v>1</v>
      </c>
      <c r="C206" t="s">
        <v>13</v>
      </c>
      <c r="D206" t="s">
        <v>14</v>
      </c>
      <c r="E206" t="s">
        <v>24</v>
      </c>
      <c r="F206" t="s">
        <v>15</v>
      </c>
      <c r="G206">
        <v>320000</v>
      </c>
      <c r="H206" s="1">
        <v>43131</v>
      </c>
      <c r="I206" t="s">
        <v>16</v>
      </c>
    </row>
    <row r="207" spans="1:9" x14ac:dyDescent="0.25">
      <c r="A207" t="s">
        <v>315</v>
      </c>
      <c r="B207">
        <v>1</v>
      </c>
      <c r="C207" t="s">
        <v>13</v>
      </c>
      <c r="D207" t="s">
        <v>14</v>
      </c>
      <c r="E207" t="s">
        <v>24</v>
      </c>
      <c r="F207" t="s">
        <v>15</v>
      </c>
      <c r="G207">
        <v>320000</v>
      </c>
      <c r="H207" s="1">
        <v>43496</v>
      </c>
      <c r="I207" t="s">
        <v>16</v>
      </c>
    </row>
    <row r="208" spans="1:9" x14ac:dyDescent="0.25">
      <c r="A208" t="s">
        <v>315</v>
      </c>
      <c r="B208">
        <v>1</v>
      </c>
      <c r="C208" t="s">
        <v>13</v>
      </c>
      <c r="D208" t="s">
        <v>14</v>
      </c>
      <c r="E208" t="s">
        <v>34</v>
      </c>
      <c r="F208" t="s">
        <v>15</v>
      </c>
      <c r="G208">
        <v>211206.7</v>
      </c>
      <c r="H208" s="1">
        <v>43100</v>
      </c>
      <c r="I208" t="s">
        <v>16</v>
      </c>
    </row>
    <row r="209" spans="1:9" x14ac:dyDescent="0.25">
      <c r="A209" t="s">
        <v>315</v>
      </c>
      <c r="B209">
        <v>1</v>
      </c>
      <c r="C209" t="s">
        <v>13</v>
      </c>
      <c r="D209" t="s">
        <v>14</v>
      </c>
      <c r="E209" t="s">
        <v>34</v>
      </c>
      <c r="F209" t="s">
        <v>15</v>
      </c>
      <c r="G209">
        <v>275569.44</v>
      </c>
      <c r="H209" s="1">
        <v>43525</v>
      </c>
      <c r="I209" t="s">
        <v>16</v>
      </c>
    </row>
    <row r="210" spans="1:9" x14ac:dyDescent="0.25">
      <c r="A210" t="s">
        <v>315</v>
      </c>
      <c r="B210">
        <v>1</v>
      </c>
      <c r="C210" t="s">
        <v>13</v>
      </c>
      <c r="D210" t="s">
        <v>14</v>
      </c>
      <c r="E210" t="s">
        <v>34</v>
      </c>
      <c r="F210" t="s">
        <v>15</v>
      </c>
      <c r="G210">
        <v>275569.44</v>
      </c>
      <c r="H210" s="1">
        <v>43525</v>
      </c>
      <c r="I210" t="s">
        <v>16</v>
      </c>
    </row>
    <row r="211" spans="1:9" x14ac:dyDescent="0.25">
      <c r="A211" t="s">
        <v>315</v>
      </c>
      <c r="B211">
        <v>1</v>
      </c>
      <c r="C211" t="s">
        <v>13</v>
      </c>
      <c r="D211" t="s">
        <v>14</v>
      </c>
      <c r="E211" t="s">
        <v>12</v>
      </c>
      <c r="F211" t="s">
        <v>15</v>
      </c>
      <c r="G211">
        <v>50332.73</v>
      </c>
      <c r="H211" s="1">
        <v>43525</v>
      </c>
      <c r="I211" t="s">
        <v>16</v>
      </c>
    </row>
    <row r="212" spans="1:9" x14ac:dyDescent="0.25">
      <c r="A212" t="s">
        <v>315</v>
      </c>
      <c r="B212">
        <v>1</v>
      </c>
      <c r="C212" t="s">
        <v>13</v>
      </c>
      <c r="D212" t="s">
        <v>14</v>
      </c>
      <c r="E212" t="s">
        <v>12</v>
      </c>
      <c r="F212" t="s">
        <v>15</v>
      </c>
      <c r="G212">
        <v>57539.3</v>
      </c>
      <c r="H212" s="1">
        <v>43160</v>
      </c>
      <c r="I212" t="s">
        <v>16</v>
      </c>
    </row>
    <row r="213" spans="1:9" x14ac:dyDescent="0.25">
      <c r="A213" t="s">
        <v>315</v>
      </c>
      <c r="B213">
        <v>1</v>
      </c>
      <c r="C213" t="s">
        <v>13</v>
      </c>
      <c r="D213" t="s">
        <v>14</v>
      </c>
      <c r="E213" t="s">
        <v>34</v>
      </c>
      <c r="F213" t="s">
        <v>15</v>
      </c>
      <c r="G213">
        <v>212357.74</v>
      </c>
      <c r="H213" s="1">
        <v>43448</v>
      </c>
      <c r="I213" t="s">
        <v>16</v>
      </c>
    </row>
    <row r="214" spans="1:9" x14ac:dyDescent="0.25">
      <c r="A214" t="s">
        <v>315</v>
      </c>
      <c r="B214">
        <v>1</v>
      </c>
      <c r="C214" t="s">
        <v>13</v>
      </c>
      <c r="D214" t="s">
        <v>14</v>
      </c>
      <c r="E214" t="s">
        <v>24</v>
      </c>
      <c r="F214" t="s">
        <v>42</v>
      </c>
      <c r="G214">
        <v>31250</v>
      </c>
      <c r="H214" s="1">
        <v>43160</v>
      </c>
      <c r="I214" t="s">
        <v>16</v>
      </c>
    </row>
    <row r="215" spans="1:9" x14ac:dyDescent="0.25">
      <c r="A215" t="s">
        <v>315</v>
      </c>
      <c r="B215">
        <v>1</v>
      </c>
      <c r="C215" t="s">
        <v>13</v>
      </c>
      <c r="D215" t="s">
        <v>14</v>
      </c>
      <c r="E215" t="s">
        <v>24</v>
      </c>
      <c r="F215" t="s">
        <v>15</v>
      </c>
      <c r="G215">
        <v>43750</v>
      </c>
      <c r="H215" s="1">
        <v>43160</v>
      </c>
      <c r="I215" t="s">
        <v>16</v>
      </c>
    </row>
    <row r="216" spans="1:9" x14ac:dyDescent="0.25">
      <c r="A216" t="s">
        <v>315</v>
      </c>
      <c r="B216">
        <v>1</v>
      </c>
      <c r="C216" t="s">
        <v>13</v>
      </c>
      <c r="D216" t="s">
        <v>14</v>
      </c>
      <c r="E216" t="s">
        <v>24</v>
      </c>
      <c r="F216" t="s">
        <v>42</v>
      </c>
      <c r="G216">
        <v>75000</v>
      </c>
      <c r="H216" s="1">
        <v>43160</v>
      </c>
      <c r="I216" t="s">
        <v>16</v>
      </c>
    </row>
    <row r="217" spans="1:9" x14ac:dyDescent="0.25">
      <c r="A217" t="s">
        <v>315</v>
      </c>
      <c r="B217">
        <v>1</v>
      </c>
      <c r="C217" t="s">
        <v>13</v>
      </c>
      <c r="D217" t="s">
        <v>14</v>
      </c>
      <c r="E217" t="s">
        <v>24</v>
      </c>
      <c r="F217" t="s">
        <v>42</v>
      </c>
      <c r="G217">
        <v>31250</v>
      </c>
      <c r="H217" s="1">
        <v>43525</v>
      </c>
      <c r="I217" t="s">
        <v>16</v>
      </c>
    </row>
    <row r="218" spans="1:9" x14ac:dyDescent="0.25">
      <c r="A218" t="s">
        <v>315</v>
      </c>
      <c r="B218">
        <v>1</v>
      </c>
      <c r="C218" t="s">
        <v>13</v>
      </c>
      <c r="D218" t="s">
        <v>14</v>
      </c>
      <c r="E218" t="s">
        <v>24</v>
      </c>
      <c r="F218" t="s">
        <v>15</v>
      </c>
      <c r="G218">
        <v>43750</v>
      </c>
      <c r="H218" s="1">
        <v>43525</v>
      </c>
      <c r="I218" t="s">
        <v>16</v>
      </c>
    </row>
    <row r="219" spans="1:9" x14ac:dyDescent="0.25">
      <c r="A219" t="s">
        <v>315</v>
      </c>
      <c r="B219">
        <v>1</v>
      </c>
      <c r="C219" t="s">
        <v>13</v>
      </c>
      <c r="D219" t="s">
        <v>14</v>
      </c>
      <c r="E219" t="s">
        <v>24</v>
      </c>
      <c r="F219" t="s">
        <v>42</v>
      </c>
      <c r="G219">
        <v>75000</v>
      </c>
      <c r="H219" s="1">
        <v>43525</v>
      </c>
      <c r="I219" t="s">
        <v>16</v>
      </c>
    </row>
    <row r="220" spans="1:9" x14ac:dyDescent="0.25">
      <c r="A220" t="s">
        <v>315</v>
      </c>
      <c r="B220">
        <v>1</v>
      </c>
      <c r="C220" t="s">
        <v>13</v>
      </c>
      <c r="D220" t="s">
        <v>14</v>
      </c>
      <c r="E220" t="s">
        <v>24</v>
      </c>
      <c r="F220" t="s">
        <v>42</v>
      </c>
      <c r="G220">
        <v>23125</v>
      </c>
      <c r="H220" s="1">
        <v>43142</v>
      </c>
      <c r="I220" t="s">
        <v>16</v>
      </c>
    </row>
    <row r="221" spans="1:9" x14ac:dyDescent="0.25">
      <c r="A221" t="s">
        <v>315</v>
      </c>
      <c r="B221">
        <v>1</v>
      </c>
      <c r="C221" t="s">
        <v>13</v>
      </c>
      <c r="D221" t="s">
        <v>14</v>
      </c>
      <c r="E221" t="s">
        <v>24</v>
      </c>
      <c r="F221" t="s">
        <v>42</v>
      </c>
      <c r="G221">
        <v>21875</v>
      </c>
      <c r="H221" s="1">
        <v>43507</v>
      </c>
      <c r="I221" t="s">
        <v>16</v>
      </c>
    </row>
    <row r="222" spans="1:9" x14ac:dyDescent="0.25">
      <c r="A222" t="s">
        <v>315</v>
      </c>
      <c r="B222">
        <v>1</v>
      </c>
      <c r="C222" t="s">
        <v>13</v>
      </c>
      <c r="D222" t="s">
        <v>14</v>
      </c>
      <c r="E222" t="s">
        <v>24</v>
      </c>
      <c r="F222" t="s">
        <v>42</v>
      </c>
      <c r="G222">
        <v>47500</v>
      </c>
      <c r="H222" s="1">
        <v>43332</v>
      </c>
      <c r="I222" t="s">
        <v>16</v>
      </c>
    </row>
    <row r="223" spans="1:9" x14ac:dyDescent="0.25">
      <c r="A223" t="s">
        <v>315</v>
      </c>
      <c r="B223">
        <v>1</v>
      </c>
      <c r="C223" t="s">
        <v>13</v>
      </c>
      <c r="D223" t="s">
        <v>14</v>
      </c>
      <c r="E223" t="s">
        <v>34</v>
      </c>
      <c r="F223" t="s">
        <v>15</v>
      </c>
      <c r="G223">
        <v>7632.55</v>
      </c>
      <c r="H223" s="1">
        <v>43100</v>
      </c>
      <c r="I223" t="s">
        <v>16</v>
      </c>
    </row>
    <row r="224" spans="1:9" x14ac:dyDescent="0.25">
      <c r="A224" t="s">
        <v>315</v>
      </c>
      <c r="B224">
        <v>1</v>
      </c>
      <c r="C224" t="s">
        <v>13</v>
      </c>
      <c r="D224" t="s">
        <v>14</v>
      </c>
      <c r="E224" t="s">
        <v>34</v>
      </c>
      <c r="F224" t="s">
        <v>15</v>
      </c>
      <c r="G224">
        <v>2563.13</v>
      </c>
      <c r="H224" s="1">
        <v>43448</v>
      </c>
      <c r="I224" t="s">
        <v>16</v>
      </c>
    </row>
    <row r="225" spans="1:9" x14ac:dyDescent="0.25">
      <c r="A225" t="s">
        <v>315</v>
      </c>
      <c r="B225">
        <v>12</v>
      </c>
      <c r="C225" t="s">
        <v>47</v>
      </c>
      <c r="D225" t="s">
        <v>14</v>
      </c>
      <c r="E225" t="s">
        <v>41</v>
      </c>
      <c r="F225" t="s">
        <v>15</v>
      </c>
      <c r="G225">
        <v>8269.74</v>
      </c>
      <c r="H225" s="1">
        <v>43274</v>
      </c>
      <c r="I225" t="s">
        <v>16</v>
      </c>
    </row>
    <row r="226" spans="1:9" x14ac:dyDescent="0.25">
      <c r="A226" t="s">
        <v>315</v>
      </c>
      <c r="B226">
        <v>12</v>
      </c>
      <c r="C226" t="s">
        <v>47</v>
      </c>
      <c r="D226" t="s">
        <v>14</v>
      </c>
      <c r="E226" t="s">
        <v>41</v>
      </c>
      <c r="F226" t="s">
        <v>15</v>
      </c>
      <c r="G226">
        <v>8269.74</v>
      </c>
      <c r="H226" s="1">
        <v>43274</v>
      </c>
      <c r="I226" t="s">
        <v>16</v>
      </c>
    </row>
    <row r="227" spans="1:9" x14ac:dyDescent="0.25">
      <c r="A227" t="s">
        <v>315</v>
      </c>
      <c r="B227">
        <v>12</v>
      </c>
      <c r="C227" t="s">
        <v>47</v>
      </c>
      <c r="D227" t="s">
        <v>14</v>
      </c>
      <c r="E227" t="s">
        <v>41</v>
      </c>
      <c r="F227" t="s">
        <v>15</v>
      </c>
      <c r="G227">
        <v>5891</v>
      </c>
      <c r="H227" s="1">
        <v>43500</v>
      </c>
      <c r="I227" t="s">
        <v>32</v>
      </c>
    </row>
    <row r="228" spans="1:9" x14ac:dyDescent="0.25">
      <c r="A228" t="s">
        <v>315</v>
      </c>
      <c r="B228">
        <v>12</v>
      </c>
      <c r="C228" t="s">
        <v>47</v>
      </c>
      <c r="D228" t="s">
        <v>14</v>
      </c>
      <c r="E228" t="s">
        <v>41</v>
      </c>
      <c r="F228" t="s">
        <v>15</v>
      </c>
      <c r="G228">
        <v>5891</v>
      </c>
      <c r="H228" s="1">
        <v>43500</v>
      </c>
      <c r="I228" t="s">
        <v>32</v>
      </c>
    </row>
    <row r="229" spans="1:9" x14ac:dyDescent="0.25">
      <c r="A229" t="s">
        <v>315</v>
      </c>
      <c r="B229">
        <v>12</v>
      </c>
      <c r="C229" t="s">
        <v>47</v>
      </c>
      <c r="D229" t="s">
        <v>14</v>
      </c>
      <c r="E229" t="s">
        <v>41</v>
      </c>
      <c r="F229" t="s">
        <v>15</v>
      </c>
      <c r="G229">
        <v>2720.25</v>
      </c>
      <c r="H229" s="1">
        <v>43274</v>
      </c>
      <c r="I229" t="s">
        <v>16</v>
      </c>
    </row>
    <row r="230" spans="1:9" x14ac:dyDescent="0.25">
      <c r="A230" t="s">
        <v>315</v>
      </c>
      <c r="B230">
        <v>12</v>
      </c>
      <c r="C230" t="s">
        <v>47</v>
      </c>
      <c r="D230" t="s">
        <v>14</v>
      </c>
      <c r="E230" t="s">
        <v>41</v>
      </c>
      <c r="F230" t="s">
        <v>15</v>
      </c>
      <c r="G230">
        <v>375</v>
      </c>
      <c r="H230" s="1">
        <v>43274</v>
      </c>
      <c r="I230" t="s">
        <v>16</v>
      </c>
    </row>
    <row r="231" spans="1:9" x14ac:dyDescent="0.25">
      <c r="A231" t="s">
        <v>315</v>
      </c>
      <c r="B231">
        <v>3</v>
      </c>
      <c r="C231" t="s">
        <v>40</v>
      </c>
      <c r="D231" t="s">
        <v>14</v>
      </c>
      <c r="E231" t="s">
        <v>41</v>
      </c>
      <c r="F231" t="s">
        <v>15</v>
      </c>
      <c r="G231">
        <v>15047.5</v>
      </c>
      <c r="H231" s="1">
        <v>43639</v>
      </c>
      <c r="I231" t="s">
        <v>16</v>
      </c>
    </row>
    <row r="232" spans="1:9" x14ac:dyDescent="0.25">
      <c r="A232" t="s">
        <v>315</v>
      </c>
      <c r="B232">
        <v>3</v>
      </c>
      <c r="C232" t="s">
        <v>40</v>
      </c>
      <c r="D232" t="s">
        <v>14</v>
      </c>
      <c r="E232" t="s">
        <v>41</v>
      </c>
      <c r="F232" t="s">
        <v>15</v>
      </c>
      <c r="G232">
        <v>2852.5</v>
      </c>
      <c r="H232" s="1">
        <v>43639</v>
      </c>
      <c r="I232" t="s">
        <v>16</v>
      </c>
    </row>
    <row r="233" spans="1:9" x14ac:dyDescent="0.25">
      <c r="A233" t="s">
        <v>315</v>
      </c>
      <c r="B233">
        <v>3</v>
      </c>
      <c r="C233" t="s">
        <v>40</v>
      </c>
      <c r="D233" t="s">
        <v>14</v>
      </c>
      <c r="E233" t="s">
        <v>41</v>
      </c>
      <c r="F233" t="s">
        <v>15</v>
      </c>
      <c r="G233">
        <v>495</v>
      </c>
      <c r="H233" s="1">
        <v>43639</v>
      </c>
      <c r="I233" t="s">
        <v>16</v>
      </c>
    </row>
    <row r="234" spans="1:9" x14ac:dyDescent="0.25">
      <c r="A234" t="s">
        <v>315</v>
      </c>
      <c r="B234">
        <v>10</v>
      </c>
      <c r="C234" t="s">
        <v>28</v>
      </c>
      <c r="D234" t="s">
        <v>14</v>
      </c>
      <c r="E234" t="s">
        <v>29</v>
      </c>
      <c r="F234" t="s">
        <v>15</v>
      </c>
      <c r="G234">
        <v>9294.35</v>
      </c>
      <c r="H234" s="1">
        <v>43580</v>
      </c>
      <c r="I234" t="s">
        <v>16</v>
      </c>
    </row>
    <row r="235" spans="1:9" x14ac:dyDescent="0.25">
      <c r="A235" t="s">
        <v>315</v>
      </c>
      <c r="B235">
        <v>12</v>
      </c>
      <c r="C235" t="s">
        <v>47</v>
      </c>
      <c r="D235" t="s">
        <v>14</v>
      </c>
      <c r="E235" t="s">
        <v>41</v>
      </c>
      <c r="F235" t="s">
        <v>15</v>
      </c>
      <c r="G235">
        <v>2440.25</v>
      </c>
      <c r="H235" s="1">
        <v>43274</v>
      </c>
      <c r="I235" t="s">
        <v>16</v>
      </c>
    </row>
    <row r="236" spans="1:9" x14ac:dyDescent="0.25">
      <c r="A236" t="s">
        <v>315</v>
      </c>
      <c r="B236">
        <v>3</v>
      </c>
      <c r="C236" t="s">
        <v>40</v>
      </c>
      <c r="D236" t="s">
        <v>14</v>
      </c>
      <c r="E236" t="s">
        <v>41</v>
      </c>
      <c r="F236" t="s">
        <v>15</v>
      </c>
      <c r="G236">
        <v>1412.55</v>
      </c>
      <c r="H236" s="1">
        <v>43639</v>
      </c>
      <c r="I236" t="s">
        <v>16</v>
      </c>
    </row>
    <row r="237" spans="1:9" x14ac:dyDescent="0.25">
      <c r="A237" t="s">
        <v>315</v>
      </c>
      <c r="B237">
        <v>10</v>
      </c>
      <c r="C237" t="s">
        <v>28</v>
      </c>
      <c r="D237" t="s">
        <v>14</v>
      </c>
      <c r="E237" t="s">
        <v>29</v>
      </c>
      <c r="F237" t="s">
        <v>15</v>
      </c>
      <c r="G237">
        <v>63750</v>
      </c>
      <c r="H237" s="1">
        <v>43579</v>
      </c>
      <c r="I237" t="s">
        <v>16</v>
      </c>
    </row>
    <row r="238" spans="1:9" x14ac:dyDescent="0.25">
      <c r="A238" t="s">
        <v>315</v>
      </c>
      <c r="B238">
        <v>10</v>
      </c>
      <c r="C238" t="s">
        <v>28</v>
      </c>
      <c r="D238" t="s">
        <v>14</v>
      </c>
      <c r="E238" t="s">
        <v>29</v>
      </c>
      <c r="F238" t="s">
        <v>15</v>
      </c>
      <c r="G238">
        <v>3098.63</v>
      </c>
      <c r="H238" s="1">
        <v>43659</v>
      </c>
      <c r="I238" t="s">
        <v>32</v>
      </c>
    </row>
    <row r="239" spans="1:9" x14ac:dyDescent="0.25">
      <c r="A239" t="s">
        <v>315</v>
      </c>
      <c r="B239">
        <v>10</v>
      </c>
      <c r="C239" t="s">
        <v>28</v>
      </c>
      <c r="D239" t="s">
        <v>14</v>
      </c>
      <c r="E239" t="s">
        <v>29</v>
      </c>
      <c r="F239" t="s">
        <v>15</v>
      </c>
      <c r="G239">
        <v>1747.2</v>
      </c>
      <c r="H239" s="1">
        <v>43663</v>
      </c>
      <c r="I239" t="s">
        <v>32</v>
      </c>
    </row>
    <row r="240" spans="1:9" x14ac:dyDescent="0.25">
      <c r="A240" t="s">
        <v>315</v>
      </c>
      <c r="B240">
        <v>10</v>
      </c>
      <c r="C240" t="s">
        <v>28</v>
      </c>
      <c r="D240" t="s">
        <v>14</v>
      </c>
      <c r="E240" t="s">
        <v>29</v>
      </c>
      <c r="F240" t="s">
        <v>15</v>
      </c>
      <c r="G240">
        <v>2458.58</v>
      </c>
      <c r="H240" s="1">
        <v>43599</v>
      </c>
      <c r="I240" t="s">
        <v>32</v>
      </c>
    </row>
    <row r="241" spans="1:9" x14ac:dyDescent="0.25">
      <c r="A241" t="s">
        <v>315</v>
      </c>
      <c r="B241">
        <v>10</v>
      </c>
      <c r="C241" t="s">
        <v>28</v>
      </c>
      <c r="D241" t="s">
        <v>14</v>
      </c>
      <c r="E241" t="s">
        <v>29</v>
      </c>
      <c r="F241" t="s">
        <v>15</v>
      </c>
      <c r="G241">
        <v>11249.93</v>
      </c>
      <c r="H241" s="1">
        <v>43191</v>
      </c>
      <c r="I241" t="s">
        <v>16</v>
      </c>
    </row>
    <row r="242" spans="1:9" x14ac:dyDescent="0.25">
      <c r="A242" t="s">
        <v>315</v>
      </c>
      <c r="B242">
        <v>10</v>
      </c>
      <c r="C242" t="s">
        <v>28</v>
      </c>
      <c r="D242" t="s">
        <v>14</v>
      </c>
      <c r="E242" t="s">
        <v>29</v>
      </c>
      <c r="F242" t="s">
        <v>15</v>
      </c>
      <c r="G242">
        <v>14603.3</v>
      </c>
      <c r="H242" s="1">
        <v>43191</v>
      </c>
      <c r="I242" t="s">
        <v>16</v>
      </c>
    </row>
    <row r="243" spans="1:9" x14ac:dyDescent="0.25">
      <c r="A243" t="s">
        <v>315</v>
      </c>
      <c r="B243">
        <v>10</v>
      </c>
      <c r="C243" t="s">
        <v>28</v>
      </c>
      <c r="D243" t="s">
        <v>14</v>
      </c>
      <c r="E243" t="s">
        <v>29</v>
      </c>
      <c r="F243" t="s">
        <v>15</v>
      </c>
      <c r="G243">
        <v>28940.65</v>
      </c>
      <c r="H243" s="1">
        <v>43264</v>
      </c>
      <c r="I243" t="s">
        <v>16</v>
      </c>
    </row>
    <row r="244" spans="1:9" x14ac:dyDescent="0.25">
      <c r="A244" t="s">
        <v>315</v>
      </c>
      <c r="B244">
        <v>10</v>
      </c>
      <c r="C244" t="s">
        <v>28</v>
      </c>
      <c r="D244" t="s">
        <v>14</v>
      </c>
      <c r="E244" t="s">
        <v>29</v>
      </c>
      <c r="F244" t="s">
        <v>15</v>
      </c>
      <c r="G244">
        <v>146052.65</v>
      </c>
      <c r="H244" s="1">
        <v>43191</v>
      </c>
      <c r="I244" t="s">
        <v>16</v>
      </c>
    </row>
    <row r="245" spans="1:9" x14ac:dyDescent="0.25">
      <c r="A245" t="s">
        <v>315</v>
      </c>
      <c r="B245">
        <v>1</v>
      </c>
      <c r="C245" t="s">
        <v>13</v>
      </c>
      <c r="D245" t="s">
        <v>14</v>
      </c>
      <c r="E245" t="s">
        <v>24</v>
      </c>
      <c r="F245" t="s">
        <v>15</v>
      </c>
      <c r="G245">
        <v>25000</v>
      </c>
      <c r="H245" s="1">
        <v>43587</v>
      </c>
      <c r="I245" t="s">
        <v>16</v>
      </c>
    </row>
    <row r="246" spans="1:9" x14ac:dyDescent="0.25">
      <c r="A246" t="s">
        <v>315</v>
      </c>
      <c r="B246">
        <v>13</v>
      </c>
      <c r="C246" t="s">
        <v>302</v>
      </c>
      <c r="D246" t="s">
        <v>14</v>
      </c>
      <c r="E246" t="s">
        <v>29</v>
      </c>
      <c r="F246" t="s">
        <v>19</v>
      </c>
      <c r="G246">
        <v>1148.93</v>
      </c>
      <c r="H246" s="1">
        <v>43512</v>
      </c>
      <c r="I246" t="s">
        <v>16</v>
      </c>
    </row>
    <row r="247" spans="1:9" x14ac:dyDescent="0.25">
      <c r="A247" t="s">
        <v>315</v>
      </c>
      <c r="B247">
        <v>13</v>
      </c>
      <c r="C247" t="s">
        <v>302</v>
      </c>
      <c r="D247" t="s">
        <v>14</v>
      </c>
      <c r="E247" t="s">
        <v>29</v>
      </c>
      <c r="F247" t="s">
        <v>19</v>
      </c>
      <c r="G247">
        <v>58300</v>
      </c>
      <c r="H247" s="1">
        <v>43512</v>
      </c>
      <c r="I247" t="s">
        <v>16</v>
      </c>
    </row>
    <row r="248" spans="1:9" x14ac:dyDescent="0.25">
      <c r="A248" t="s">
        <v>315</v>
      </c>
      <c r="B248">
        <v>12</v>
      </c>
      <c r="C248" t="s">
        <v>47</v>
      </c>
      <c r="D248" t="s">
        <v>14</v>
      </c>
      <c r="E248" t="s">
        <v>41</v>
      </c>
      <c r="F248" t="s">
        <v>15</v>
      </c>
      <c r="G248">
        <v>6250</v>
      </c>
      <c r="H248" s="1">
        <v>43155</v>
      </c>
      <c r="I248" t="s">
        <v>16</v>
      </c>
    </row>
    <row r="249" spans="1:9" x14ac:dyDescent="0.25">
      <c r="A249" t="s">
        <v>315</v>
      </c>
      <c r="B249">
        <v>3</v>
      </c>
      <c r="C249" t="s">
        <v>40</v>
      </c>
      <c r="D249" t="s">
        <v>14</v>
      </c>
      <c r="E249" t="s">
        <v>41</v>
      </c>
      <c r="F249" t="s">
        <v>15</v>
      </c>
      <c r="G249">
        <v>6250</v>
      </c>
      <c r="H249" s="1">
        <v>43520</v>
      </c>
      <c r="I249" t="s">
        <v>16</v>
      </c>
    </row>
    <row r="250" spans="1:9" x14ac:dyDescent="0.25">
      <c r="A250" t="s">
        <v>315</v>
      </c>
      <c r="B250">
        <v>12</v>
      </c>
      <c r="C250" t="s">
        <v>47</v>
      </c>
      <c r="D250" t="s">
        <v>14</v>
      </c>
      <c r="E250" t="s">
        <v>41</v>
      </c>
      <c r="F250" t="s">
        <v>15</v>
      </c>
      <c r="G250">
        <v>12500</v>
      </c>
      <c r="H250" s="1">
        <v>43157</v>
      </c>
      <c r="I250" t="s">
        <v>16</v>
      </c>
    </row>
    <row r="251" spans="1:9" x14ac:dyDescent="0.25">
      <c r="A251" t="s">
        <v>315</v>
      </c>
      <c r="B251">
        <v>3</v>
      </c>
      <c r="C251" t="s">
        <v>40</v>
      </c>
      <c r="D251" t="s">
        <v>14</v>
      </c>
      <c r="E251" t="s">
        <v>41</v>
      </c>
      <c r="F251" t="s">
        <v>15</v>
      </c>
      <c r="G251">
        <v>12500</v>
      </c>
      <c r="H251" s="1">
        <v>43522</v>
      </c>
      <c r="I251" t="s">
        <v>16</v>
      </c>
    </row>
    <row r="252" spans="1:9" x14ac:dyDescent="0.25">
      <c r="A252" t="s">
        <v>315</v>
      </c>
      <c r="B252">
        <v>3</v>
      </c>
      <c r="C252" t="s">
        <v>40</v>
      </c>
      <c r="D252" t="s">
        <v>14</v>
      </c>
      <c r="E252" t="s">
        <v>41</v>
      </c>
      <c r="F252" t="s">
        <v>42</v>
      </c>
      <c r="G252">
        <v>2645.75</v>
      </c>
      <c r="H252" s="1">
        <v>43535</v>
      </c>
      <c r="I252" t="s">
        <v>16</v>
      </c>
    </row>
    <row r="253" spans="1:9" x14ac:dyDescent="0.25">
      <c r="A253" t="s">
        <v>315</v>
      </c>
      <c r="B253">
        <v>1</v>
      </c>
      <c r="C253" t="s">
        <v>13</v>
      </c>
      <c r="D253" t="s">
        <v>14</v>
      </c>
      <c r="E253" t="s">
        <v>34</v>
      </c>
      <c r="F253" t="s">
        <v>19</v>
      </c>
      <c r="G253">
        <v>2939.29</v>
      </c>
      <c r="H253" s="1">
        <v>43158</v>
      </c>
      <c r="I253" t="s">
        <v>16</v>
      </c>
    </row>
    <row r="254" spans="1:9" x14ac:dyDescent="0.25">
      <c r="A254" t="s">
        <v>315</v>
      </c>
      <c r="B254">
        <v>1</v>
      </c>
      <c r="C254" t="s">
        <v>13</v>
      </c>
      <c r="D254" t="s">
        <v>14</v>
      </c>
      <c r="E254" t="s">
        <v>34</v>
      </c>
      <c r="F254" t="s">
        <v>15</v>
      </c>
      <c r="G254">
        <v>5207.66</v>
      </c>
      <c r="H254" s="1">
        <v>43158</v>
      </c>
      <c r="I254" t="s">
        <v>16</v>
      </c>
    </row>
    <row r="255" spans="1:9" x14ac:dyDescent="0.25">
      <c r="A255" t="s">
        <v>315</v>
      </c>
      <c r="B255">
        <v>1</v>
      </c>
      <c r="C255" t="s">
        <v>13</v>
      </c>
      <c r="D255" t="s">
        <v>14</v>
      </c>
      <c r="E255" t="s">
        <v>34</v>
      </c>
      <c r="F255" t="s">
        <v>15</v>
      </c>
      <c r="G255">
        <v>5601.1</v>
      </c>
      <c r="H255" s="1">
        <v>43523</v>
      </c>
      <c r="I255" t="s">
        <v>16</v>
      </c>
    </row>
    <row r="256" spans="1:9" x14ac:dyDescent="0.25">
      <c r="A256" t="s">
        <v>315</v>
      </c>
      <c r="B256">
        <v>1</v>
      </c>
      <c r="C256" t="s">
        <v>13</v>
      </c>
      <c r="D256" t="s">
        <v>14</v>
      </c>
      <c r="E256" t="s">
        <v>34</v>
      </c>
      <c r="F256" t="s">
        <v>42</v>
      </c>
      <c r="G256">
        <v>1972.37</v>
      </c>
      <c r="H256" s="1">
        <v>43158</v>
      </c>
      <c r="I256" t="s">
        <v>16</v>
      </c>
    </row>
    <row r="257" spans="1:9" x14ac:dyDescent="0.25">
      <c r="A257" t="s">
        <v>315</v>
      </c>
      <c r="B257">
        <v>1</v>
      </c>
      <c r="C257" t="s">
        <v>13</v>
      </c>
      <c r="D257" t="s">
        <v>14</v>
      </c>
      <c r="E257" t="s">
        <v>34</v>
      </c>
      <c r="F257" t="s">
        <v>42</v>
      </c>
      <c r="G257">
        <v>2141.5500000000002</v>
      </c>
      <c r="H257" s="1">
        <v>43523</v>
      </c>
      <c r="I257" t="s">
        <v>16</v>
      </c>
    </row>
    <row r="258" spans="1:9" x14ac:dyDescent="0.25">
      <c r="A258" t="s">
        <v>315</v>
      </c>
      <c r="B258">
        <v>1</v>
      </c>
      <c r="C258" t="s">
        <v>13</v>
      </c>
      <c r="D258" t="s">
        <v>14</v>
      </c>
      <c r="E258" t="s">
        <v>34</v>
      </c>
      <c r="F258" t="s">
        <v>15</v>
      </c>
      <c r="G258">
        <v>3136.39</v>
      </c>
      <c r="H258" s="1">
        <v>43526</v>
      </c>
      <c r="I258" t="s">
        <v>16</v>
      </c>
    </row>
    <row r="259" spans="1:9" x14ac:dyDescent="0.25">
      <c r="A259" t="s">
        <v>315</v>
      </c>
      <c r="B259">
        <v>1</v>
      </c>
      <c r="C259" t="s">
        <v>13</v>
      </c>
      <c r="D259" t="s">
        <v>14</v>
      </c>
      <c r="E259" t="s">
        <v>38</v>
      </c>
      <c r="F259" t="s">
        <v>15</v>
      </c>
      <c r="G259">
        <v>35127.9</v>
      </c>
      <c r="H259" s="1">
        <v>43784</v>
      </c>
      <c r="I259" t="s">
        <v>16</v>
      </c>
    </row>
    <row r="260" spans="1:9" x14ac:dyDescent="0.25">
      <c r="A260" t="s">
        <v>315</v>
      </c>
      <c r="B260">
        <v>11</v>
      </c>
      <c r="C260" t="s">
        <v>62</v>
      </c>
      <c r="D260" t="s">
        <v>14</v>
      </c>
      <c r="E260" t="s">
        <v>22</v>
      </c>
      <c r="F260" t="s">
        <v>42</v>
      </c>
      <c r="G260">
        <v>18229.13</v>
      </c>
      <c r="H260" s="1">
        <v>43536</v>
      </c>
      <c r="I260" t="s">
        <v>16</v>
      </c>
    </row>
    <row r="261" spans="1:9" x14ac:dyDescent="0.25">
      <c r="A261" t="s">
        <v>315</v>
      </c>
      <c r="B261">
        <v>11</v>
      </c>
      <c r="C261" t="s">
        <v>62</v>
      </c>
      <c r="D261" t="s">
        <v>14</v>
      </c>
      <c r="E261" t="s">
        <v>24</v>
      </c>
      <c r="F261" t="s">
        <v>42</v>
      </c>
      <c r="G261">
        <v>6158.75</v>
      </c>
      <c r="H261" s="1">
        <v>43175</v>
      </c>
      <c r="I261" t="s">
        <v>16</v>
      </c>
    </row>
    <row r="262" spans="1:9" x14ac:dyDescent="0.25">
      <c r="A262" t="s">
        <v>315</v>
      </c>
      <c r="B262">
        <v>1</v>
      </c>
      <c r="C262" t="s">
        <v>13</v>
      </c>
      <c r="D262" t="s">
        <v>14</v>
      </c>
      <c r="E262" t="s">
        <v>12</v>
      </c>
      <c r="F262" t="s">
        <v>42</v>
      </c>
      <c r="G262">
        <v>825</v>
      </c>
      <c r="H262" s="1">
        <v>43122</v>
      </c>
      <c r="I262" t="s">
        <v>16</v>
      </c>
    </row>
    <row r="263" spans="1:9" x14ac:dyDescent="0.25">
      <c r="A263" t="s">
        <v>324</v>
      </c>
      <c r="B263">
        <v>9</v>
      </c>
      <c r="C263" t="s">
        <v>37</v>
      </c>
      <c r="D263" t="s">
        <v>14</v>
      </c>
      <c r="E263" t="s">
        <v>34</v>
      </c>
      <c r="F263" t="s">
        <v>15</v>
      </c>
      <c r="G263">
        <v>8452.1299999999992</v>
      </c>
      <c r="H263" s="1">
        <v>43151</v>
      </c>
      <c r="I263" t="s">
        <v>16</v>
      </c>
    </row>
    <row r="264" spans="1:9" x14ac:dyDescent="0.25">
      <c r="A264" t="s">
        <v>324</v>
      </c>
      <c r="B264">
        <v>9</v>
      </c>
      <c r="C264" t="s">
        <v>37</v>
      </c>
      <c r="D264" t="s">
        <v>14</v>
      </c>
      <c r="E264" t="s">
        <v>34</v>
      </c>
      <c r="F264" t="s">
        <v>42</v>
      </c>
      <c r="G264">
        <v>7475</v>
      </c>
      <c r="H264" s="1">
        <v>43466</v>
      </c>
      <c r="I264" t="s">
        <v>16</v>
      </c>
    </row>
    <row r="265" spans="1:9" x14ac:dyDescent="0.25">
      <c r="A265" t="s">
        <v>324</v>
      </c>
      <c r="B265">
        <v>9</v>
      </c>
      <c r="C265" t="s">
        <v>37</v>
      </c>
      <c r="D265" t="s">
        <v>14</v>
      </c>
      <c r="E265" t="s">
        <v>34</v>
      </c>
      <c r="F265" t="s">
        <v>42</v>
      </c>
      <c r="G265">
        <v>15563.87</v>
      </c>
      <c r="H265" s="1">
        <v>43507</v>
      </c>
      <c r="I265" t="s">
        <v>16</v>
      </c>
    </row>
    <row r="266" spans="1:9" x14ac:dyDescent="0.25">
      <c r="A266" t="s">
        <v>324</v>
      </c>
      <c r="B266">
        <v>9</v>
      </c>
      <c r="C266" t="s">
        <v>37</v>
      </c>
      <c r="D266" t="s">
        <v>14</v>
      </c>
      <c r="E266" t="s">
        <v>29</v>
      </c>
      <c r="F266" t="s">
        <v>42</v>
      </c>
      <c r="G266">
        <v>2739.83</v>
      </c>
      <c r="H266" s="1">
        <v>43432</v>
      </c>
      <c r="I266" t="s">
        <v>16</v>
      </c>
    </row>
    <row r="267" spans="1:9" x14ac:dyDescent="0.25">
      <c r="A267" t="s">
        <v>324</v>
      </c>
      <c r="B267">
        <v>9</v>
      </c>
      <c r="C267" t="s">
        <v>37</v>
      </c>
      <c r="D267" t="s">
        <v>14</v>
      </c>
      <c r="E267" t="s">
        <v>29</v>
      </c>
      <c r="F267" t="s">
        <v>15</v>
      </c>
      <c r="G267">
        <v>2228.33</v>
      </c>
      <c r="H267" s="1">
        <v>43463</v>
      </c>
      <c r="I267" t="s">
        <v>16</v>
      </c>
    </row>
    <row r="268" spans="1:9" x14ac:dyDescent="0.25">
      <c r="A268" t="s">
        <v>324</v>
      </c>
      <c r="B268">
        <v>9</v>
      </c>
      <c r="C268" t="s">
        <v>37</v>
      </c>
      <c r="D268" t="s">
        <v>14</v>
      </c>
      <c r="E268" t="s">
        <v>34</v>
      </c>
      <c r="F268" t="s">
        <v>15</v>
      </c>
      <c r="G268">
        <v>7162.88</v>
      </c>
      <c r="H268" s="1">
        <v>43516</v>
      </c>
      <c r="I268" t="s">
        <v>16</v>
      </c>
    </row>
    <row r="269" spans="1:9" x14ac:dyDescent="0.25">
      <c r="A269" t="s">
        <v>324</v>
      </c>
      <c r="B269">
        <v>13</v>
      </c>
      <c r="C269" t="s">
        <v>302</v>
      </c>
      <c r="D269" t="s">
        <v>14</v>
      </c>
      <c r="E269" t="s">
        <v>34</v>
      </c>
      <c r="F269" t="s">
        <v>19</v>
      </c>
      <c r="G269">
        <v>1569.64</v>
      </c>
      <c r="H269" s="1">
        <v>43504</v>
      </c>
      <c r="I269" t="s">
        <v>16</v>
      </c>
    </row>
    <row r="270" spans="1:9" x14ac:dyDescent="0.25">
      <c r="A270" t="s">
        <v>324</v>
      </c>
      <c r="B270">
        <v>1</v>
      </c>
      <c r="C270" t="s">
        <v>13</v>
      </c>
      <c r="D270" t="s">
        <v>14</v>
      </c>
      <c r="E270" t="s">
        <v>34</v>
      </c>
      <c r="F270" t="s">
        <v>19</v>
      </c>
      <c r="G270">
        <v>2340.25</v>
      </c>
      <c r="H270" s="1">
        <v>43169</v>
      </c>
      <c r="I270" t="s">
        <v>16</v>
      </c>
    </row>
    <row r="271" spans="1:9" x14ac:dyDescent="0.25">
      <c r="A271" t="s">
        <v>324</v>
      </c>
      <c r="B271">
        <v>1</v>
      </c>
      <c r="C271" t="s">
        <v>13</v>
      </c>
      <c r="D271" t="s">
        <v>14</v>
      </c>
      <c r="E271" t="s">
        <v>34</v>
      </c>
      <c r="F271" t="s">
        <v>19</v>
      </c>
      <c r="G271">
        <v>125</v>
      </c>
      <c r="H271" s="1">
        <v>43169</v>
      </c>
      <c r="I271" t="s">
        <v>16</v>
      </c>
    </row>
    <row r="272" spans="1:9" x14ac:dyDescent="0.25">
      <c r="A272" t="s">
        <v>324</v>
      </c>
      <c r="B272">
        <v>11</v>
      </c>
      <c r="C272" t="s">
        <v>62</v>
      </c>
      <c r="D272" t="s">
        <v>14</v>
      </c>
      <c r="E272" t="s">
        <v>24</v>
      </c>
      <c r="F272" t="s">
        <v>19</v>
      </c>
      <c r="G272">
        <v>100000</v>
      </c>
      <c r="H272" s="1">
        <v>43252</v>
      </c>
      <c r="I272" t="s">
        <v>16</v>
      </c>
    </row>
    <row r="273" spans="1:9" x14ac:dyDescent="0.25">
      <c r="A273" t="s">
        <v>324</v>
      </c>
      <c r="B273">
        <v>11</v>
      </c>
      <c r="C273" t="s">
        <v>62</v>
      </c>
      <c r="D273" t="s">
        <v>14</v>
      </c>
      <c r="E273" t="s">
        <v>24</v>
      </c>
      <c r="F273" t="s">
        <v>19</v>
      </c>
      <c r="H273" s="1">
        <v>43315</v>
      </c>
      <c r="I273" t="s">
        <v>32</v>
      </c>
    </row>
    <row r="274" spans="1:9" x14ac:dyDescent="0.25">
      <c r="A274" t="s">
        <v>324</v>
      </c>
      <c r="B274">
        <v>11</v>
      </c>
      <c r="C274" t="s">
        <v>62</v>
      </c>
      <c r="D274" t="s">
        <v>14</v>
      </c>
      <c r="E274" t="s">
        <v>24</v>
      </c>
      <c r="F274" t="s">
        <v>42</v>
      </c>
      <c r="G274">
        <v>60025</v>
      </c>
      <c r="H274" s="1">
        <v>43577</v>
      </c>
      <c r="I274" t="s">
        <v>16</v>
      </c>
    </row>
    <row r="275" spans="1:9" x14ac:dyDescent="0.25">
      <c r="A275" t="s">
        <v>324</v>
      </c>
      <c r="B275">
        <v>11</v>
      </c>
      <c r="C275" t="s">
        <v>62</v>
      </c>
      <c r="D275" t="s">
        <v>14</v>
      </c>
      <c r="E275" t="s">
        <v>24</v>
      </c>
      <c r="F275" t="s">
        <v>42</v>
      </c>
      <c r="G275">
        <v>60025</v>
      </c>
      <c r="H275" s="1">
        <v>43654</v>
      </c>
      <c r="I275" t="s">
        <v>16</v>
      </c>
    </row>
    <row r="276" spans="1:9" x14ac:dyDescent="0.25">
      <c r="A276" t="s">
        <v>324</v>
      </c>
      <c r="B276">
        <v>11</v>
      </c>
      <c r="C276" t="s">
        <v>62</v>
      </c>
      <c r="D276" t="s">
        <v>14</v>
      </c>
      <c r="E276" t="s">
        <v>24</v>
      </c>
      <c r="F276" t="s">
        <v>42</v>
      </c>
      <c r="G276">
        <v>60025</v>
      </c>
      <c r="H276" s="1">
        <v>43654</v>
      </c>
      <c r="I276" t="s">
        <v>16</v>
      </c>
    </row>
    <row r="277" spans="1:9" x14ac:dyDescent="0.25">
      <c r="A277" t="s">
        <v>324</v>
      </c>
      <c r="B277">
        <v>10</v>
      </c>
      <c r="C277" t="s">
        <v>28</v>
      </c>
      <c r="D277" t="s">
        <v>14</v>
      </c>
      <c r="E277" t="s">
        <v>29</v>
      </c>
      <c r="F277" t="s">
        <v>15</v>
      </c>
      <c r="G277">
        <v>5839.35</v>
      </c>
      <c r="H277" s="1">
        <v>43280</v>
      </c>
      <c r="I277" t="s">
        <v>16</v>
      </c>
    </row>
    <row r="278" spans="1:9" x14ac:dyDescent="0.25">
      <c r="A278" t="s">
        <v>324</v>
      </c>
      <c r="B278">
        <v>3</v>
      </c>
      <c r="C278" t="s">
        <v>40</v>
      </c>
      <c r="D278" t="s">
        <v>14</v>
      </c>
      <c r="E278" t="s">
        <v>41</v>
      </c>
      <c r="F278" t="s">
        <v>15</v>
      </c>
      <c r="G278">
        <v>36833.85</v>
      </c>
      <c r="H278" s="1">
        <v>43466</v>
      </c>
      <c r="I278" t="s">
        <v>16</v>
      </c>
    </row>
    <row r="279" spans="1:9" x14ac:dyDescent="0.25">
      <c r="A279" t="s">
        <v>324</v>
      </c>
      <c r="B279">
        <v>3</v>
      </c>
      <c r="C279" t="s">
        <v>40</v>
      </c>
      <c r="D279" t="s">
        <v>14</v>
      </c>
      <c r="E279" t="s">
        <v>41</v>
      </c>
      <c r="F279" t="s">
        <v>15</v>
      </c>
      <c r="G279">
        <v>6268.75</v>
      </c>
      <c r="H279" s="1">
        <v>43646</v>
      </c>
      <c r="I279" t="s">
        <v>16</v>
      </c>
    </row>
    <row r="280" spans="1:9" x14ac:dyDescent="0.25">
      <c r="A280" t="s">
        <v>324</v>
      </c>
      <c r="B280">
        <v>3</v>
      </c>
      <c r="C280" t="s">
        <v>40</v>
      </c>
      <c r="D280" t="s">
        <v>14</v>
      </c>
      <c r="E280" t="s">
        <v>41</v>
      </c>
      <c r="F280" t="s">
        <v>15</v>
      </c>
      <c r="G280">
        <v>45473.07</v>
      </c>
      <c r="H280" s="1">
        <v>43646</v>
      </c>
      <c r="I280" t="s">
        <v>16</v>
      </c>
    </row>
    <row r="281" spans="1:9" x14ac:dyDescent="0.25">
      <c r="A281" t="s">
        <v>324</v>
      </c>
      <c r="B281">
        <v>3</v>
      </c>
      <c r="C281" t="s">
        <v>40</v>
      </c>
      <c r="D281" t="s">
        <v>14</v>
      </c>
      <c r="E281" t="s">
        <v>41</v>
      </c>
      <c r="F281" t="s">
        <v>15</v>
      </c>
      <c r="G281">
        <v>9436.56</v>
      </c>
      <c r="H281" s="1">
        <v>43646</v>
      </c>
      <c r="I281" t="s">
        <v>16</v>
      </c>
    </row>
    <row r="282" spans="1:9" x14ac:dyDescent="0.25">
      <c r="A282" t="s">
        <v>324</v>
      </c>
      <c r="B282">
        <v>3</v>
      </c>
      <c r="C282" t="s">
        <v>40</v>
      </c>
      <c r="D282" t="s">
        <v>14</v>
      </c>
      <c r="E282" t="s">
        <v>41</v>
      </c>
      <c r="F282" t="s">
        <v>15</v>
      </c>
      <c r="G282">
        <v>30030.63</v>
      </c>
      <c r="H282" s="1">
        <v>43646</v>
      </c>
      <c r="I282" t="s">
        <v>16</v>
      </c>
    </row>
    <row r="283" spans="1:9" x14ac:dyDescent="0.25">
      <c r="A283" t="s">
        <v>324</v>
      </c>
      <c r="B283">
        <v>1</v>
      </c>
      <c r="C283" t="s">
        <v>13</v>
      </c>
      <c r="D283" t="s">
        <v>14</v>
      </c>
      <c r="E283" t="s">
        <v>12</v>
      </c>
      <c r="F283" t="s">
        <v>42</v>
      </c>
      <c r="G283">
        <v>2722.5</v>
      </c>
      <c r="H283" s="1">
        <v>43369</v>
      </c>
      <c r="I283" t="s">
        <v>16</v>
      </c>
    </row>
    <row r="284" spans="1:9" x14ac:dyDescent="0.25">
      <c r="A284" t="s">
        <v>324</v>
      </c>
      <c r="B284">
        <v>6</v>
      </c>
      <c r="C284" t="s">
        <v>51</v>
      </c>
      <c r="D284" t="s">
        <v>14</v>
      </c>
      <c r="E284" t="s">
        <v>24</v>
      </c>
      <c r="F284" t="s">
        <v>19</v>
      </c>
      <c r="G284">
        <v>71875</v>
      </c>
      <c r="H284" s="1">
        <v>43081</v>
      </c>
      <c r="I284" t="s">
        <v>16</v>
      </c>
    </row>
    <row r="285" spans="1:9" x14ac:dyDescent="0.25">
      <c r="A285" t="s">
        <v>324</v>
      </c>
      <c r="B285">
        <v>6</v>
      </c>
      <c r="C285" t="s">
        <v>51</v>
      </c>
      <c r="D285" t="s">
        <v>14</v>
      </c>
      <c r="E285" t="s">
        <v>24</v>
      </c>
      <c r="F285" t="s">
        <v>15</v>
      </c>
      <c r="G285">
        <v>62500</v>
      </c>
      <c r="H285" s="1">
        <v>43446</v>
      </c>
      <c r="I285" t="s">
        <v>16</v>
      </c>
    </row>
    <row r="286" spans="1:9" x14ac:dyDescent="0.25">
      <c r="A286" t="s">
        <v>324</v>
      </c>
      <c r="B286">
        <v>6</v>
      </c>
      <c r="C286" t="s">
        <v>51</v>
      </c>
      <c r="D286" t="s">
        <v>14</v>
      </c>
      <c r="E286" t="s">
        <v>24</v>
      </c>
      <c r="F286" t="s">
        <v>15</v>
      </c>
      <c r="G286">
        <v>84375</v>
      </c>
      <c r="H286" s="1">
        <v>43313</v>
      </c>
      <c r="I286" t="s">
        <v>16</v>
      </c>
    </row>
    <row r="287" spans="1:9" x14ac:dyDescent="0.25">
      <c r="A287" t="s">
        <v>324</v>
      </c>
      <c r="B287">
        <v>3</v>
      </c>
      <c r="C287" t="s">
        <v>40</v>
      </c>
      <c r="D287" t="s">
        <v>14</v>
      </c>
      <c r="E287" t="s">
        <v>41</v>
      </c>
      <c r="F287" t="s">
        <v>19</v>
      </c>
      <c r="G287">
        <v>55107.13</v>
      </c>
      <c r="H287" s="1">
        <v>43070</v>
      </c>
      <c r="I287" t="s">
        <v>16</v>
      </c>
    </row>
    <row r="288" spans="1:9" x14ac:dyDescent="0.25">
      <c r="A288" t="s">
        <v>324</v>
      </c>
      <c r="B288">
        <v>12</v>
      </c>
      <c r="C288" t="s">
        <v>47</v>
      </c>
      <c r="D288" t="s">
        <v>14</v>
      </c>
      <c r="E288" t="s">
        <v>41</v>
      </c>
      <c r="F288" t="s">
        <v>15</v>
      </c>
      <c r="G288">
        <v>231094.04</v>
      </c>
      <c r="H288" s="1">
        <v>43435</v>
      </c>
      <c r="I288" t="s">
        <v>16</v>
      </c>
    </row>
    <row r="289" spans="1:9" x14ac:dyDescent="0.25">
      <c r="A289" t="s">
        <v>324</v>
      </c>
      <c r="B289">
        <v>1</v>
      </c>
      <c r="C289" t="s">
        <v>13</v>
      </c>
      <c r="D289" t="s">
        <v>14</v>
      </c>
      <c r="E289" t="s">
        <v>24</v>
      </c>
      <c r="F289" t="s">
        <v>42</v>
      </c>
      <c r="G289">
        <v>943.5</v>
      </c>
      <c r="H289" s="1">
        <v>43246</v>
      </c>
      <c r="I289" t="s">
        <v>16</v>
      </c>
    </row>
    <row r="290" spans="1:9" x14ac:dyDescent="0.25">
      <c r="A290" t="s">
        <v>324</v>
      </c>
      <c r="B290">
        <v>1</v>
      </c>
      <c r="C290" t="s">
        <v>13</v>
      </c>
      <c r="D290" t="s">
        <v>14</v>
      </c>
      <c r="E290" t="s">
        <v>24</v>
      </c>
      <c r="F290" t="s">
        <v>42</v>
      </c>
      <c r="G290">
        <v>2809.13</v>
      </c>
      <c r="H290" s="1">
        <v>43245</v>
      </c>
      <c r="I290" t="s">
        <v>16</v>
      </c>
    </row>
    <row r="291" spans="1:9" x14ac:dyDescent="0.25">
      <c r="A291" t="s">
        <v>324</v>
      </c>
      <c r="B291">
        <v>1</v>
      </c>
      <c r="C291" t="s">
        <v>13</v>
      </c>
      <c r="D291" t="s">
        <v>14</v>
      </c>
      <c r="E291" t="s">
        <v>24</v>
      </c>
      <c r="F291" t="s">
        <v>15</v>
      </c>
      <c r="G291">
        <v>2809.25</v>
      </c>
      <c r="H291" s="1">
        <v>43245</v>
      </c>
      <c r="I291" t="s">
        <v>16</v>
      </c>
    </row>
    <row r="292" spans="1:9" x14ac:dyDescent="0.25">
      <c r="A292" t="s">
        <v>325</v>
      </c>
      <c r="B292">
        <v>2</v>
      </c>
      <c r="C292" t="s">
        <v>18</v>
      </c>
      <c r="D292" t="s">
        <v>14</v>
      </c>
      <c r="E292" t="s">
        <v>12</v>
      </c>
      <c r="F292" t="s">
        <v>19</v>
      </c>
      <c r="G292">
        <v>20625</v>
      </c>
      <c r="H292" s="1">
        <v>43801</v>
      </c>
      <c r="I292" t="s">
        <v>16</v>
      </c>
    </row>
    <row r="293" spans="1:9" x14ac:dyDescent="0.25">
      <c r="A293" t="s">
        <v>325</v>
      </c>
      <c r="B293">
        <v>2</v>
      </c>
      <c r="C293" t="s">
        <v>18</v>
      </c>
      <c r="D293" t="s">
        <v>14</v>
      </c>
      <c r="E293" t="s">
        <v>38</v>
      </c>
      <c r="F293" t="s">
        <v>19</v>
      </c>
      <c r="G293">
        <v>32683</v>
      </c>
      <c r="H293" s="1">
        <v>43675</v>
      </c>
      <c r="I293" t="s">
        <v>16</v>
      </c>
    </row>
    <row r="294" spans="1:9" x14ac:dyDescent="0.25">
      <c r="A294" t="s">
        <v>325</v>
      </c>
      <c r="B294">
        <v>2</v>
      </c>
      <c r="C294" t="s">
        <v>18</v>
      </c>
      <c r="D294" t="s">
        <v>14</v>
      </c>
      <c r="E294" t="s">
        <v>38</v>
      </c>
      <c r="F294" t="s">
        <v>19</v>
      </c>
      <c r="G294">
        <v>84590.55</v>
      </c>
      <c r="H294" s="1">
        <v>43675</v>
      </c>
      <c r="I294" t="s">
        <v>16</v>
      </c>
    </row>
    <row r="295" spans="1:9" x14ac:dyDescent="0.25">
      <c r="A295" t="s">
        <v>325</v>
      </c>
      <c r="B295">
        <v>2</v>
      </c>
      <c r="C295" t="s">
        <v>18</v>
      </c>
      <c r="D295" t="s">
        <v>14</v>
      </c>
      <c r="E295" t="s">
        <v>38</v>
      </c>
      <c r="F295" t="s">
        <v>19</v>
      </c>
      <c r="G295">
        <v>10547.63</v>
      </c>
      <c r="H295" s="1">
        <v>43675</v>
      </c>
      <c r="I295" t="s">
        <v>16</v>
      </c>
    </row>
    <row r="296" spans="1:9" x14ac:dyDescent="0.25">
      <c r="A296" t="s">
        <v>325</v>
      </c>
      <c r="B296">
        <v>2</v>
      </c>
      <c r="C296" t="s">
        <v>18</v>
      </c>
      <c r="D296" t="s">
        <v>14</v>
      </c>
      <c r="E296" t="s">
        <v>24</v>
      </c>
      <c r="F296" t="s">
        <v>42</v>
      </c>
      <c r="G296">
        <v>63000</v>
      </c>
      <c r="H296" s="1">
        <v>43672</v>
      </c>
      <c r="I296" t="s">
        <v>16</v>
      </c>
    </row>
    <row r="297" spans="1:9" x14ac:dyDescent="0.25">
      <c r="A297" t="s">
        <v>325</v>
      </c>
      <c r="B297">
        <v>8</v>
      </c>
      <c r="C297" t="s">
        <v>92</v>
      </c>
      <c r="D297" t="s">
        <v>14</v>
      </c>
      <c r="E297" t="s">
        <v>65</v>
      </c>
      <c r="F297" t="s">
        <v>15</v>
      </c>
      <c r="G297">
        <v>121875</v>
      </c>
      <c r="H297" s="1">
        <v>43309</v>
      </c>
      <c r="I297" t="s">
        <v>16</v>
      </c>
    </row>
    <row r="298" spans="1:9" x14ac:dyDescent="0.25">
      <c r="A298" t="s">
        <v>325</v>
      </c>
      <c r="B298">
        <v>8</v>
      </c>
      <c r="C298" t="s">
        <v>92</v>
      </c>
      <c r="D298" t="s">
        <v>14</v>
      </c>
      <c r="E298" t="s">
        <v>65</v>
      </c>
      <c r="F298" t="s">
        <v>15</v>
      </c>
      <c r="G298">
        <v>8174.5</v>
      </c>
      <c r="H298" s="1">
        <v>43664</v>
      </c>
      <c r="I298" t="s">
        <v>32</v>
      </c>
    </row>
    <row r="299" spans="1:9" x14ac:dyDescent="0.25">
      <c r="A299" t="s">
        <v>325</v>
      </c>
      <c r="B299">
        <v>4</v>
      </c>
      <c r="C299" t="s">
        <v>90</v>
      </c>
      <c r="D299" t="s">
        <v>14</v>
      </c>
      <c r="E299" t="s">
        <v>65</v>
      </c>
      <c r="F299" t="s">
        <v>15</v>
      </c>
      <c r="G299">
        <v>115781.25</v>
      </c>
      <c r="H299" s="1">
        <v>43674</v>
      </c>
      <c r="I299" t="s">
        <v>16</v>
      </c>
    </row>
    <row r="300" spans="1:9" x14ac:dyDescent="0.25">
      <c r="A300" t="s">
        <v>325</v>
      </c>
      <c r="B300">
        <v>3</v>
      </c>
      <c r="C300" t="s">
        <v>40</v>
      </c>
      <c r="D300" t="s">
        <v>14</v>
      </c>
      <c r="E300" t="s">
        <v>41</v>
      </c>
      <c r="F300" t="s">
        <v>15</v>
      </c>
      <c r="G300">
        <v>318411.5</v>
      </c>
      <c r="H300" s="1">
        <v>43555</v>
      </c>
      <c r="I300" t="s">
        <v>16</v>
      </c>
    </row>
    <row r="301" spans="1:9" x14ac:dyDescent="0.25">
      <c r="A301" t="s">
        <v>325</v>
      </c>
      <c r="B301">
        <v>3</v>
      </c>
      <c r="C301" t="s">
        <v>40</v>
      </c>
      <c r="D301" t="s">
        <v>14</v>
      </c>
      <c r="E301" t="s">
        <v>41</v>
      </c>
      <c r="F301" t="s">
        <v>15</v>
      </c>
      <c r="G301">
        <v>344794.13</v>
      </c>
      <c r="H301" s="1">
        <v>43556</v>
      </c>
      <c r="I301" t="s">
        <v>16</v>
      </c>
    </row>
    <row r="302" spans="1:9" x14ac:dyDescent="0.25">
      <c r="A302" t="s">
        <v>325</v>
      </c>
      <c r="B302">
        <v>3</v>
      </c>
      <c r="C302" t="s">
        <v>40</v>
      </c>
      <c r="D302" t="s">
        <v>14</v>
      </c>
      <c r="E302" t="s">
        <v>41</v>
      </c>
      <c r="F302" t="s">
        <v>15</v>
      </c>
      <c r="G302">
        <v>140949.5</v>
      </c>
      <c r="H302" s="1">
        <v>43291</v>
      </c>
      <c r="I302" t="s">
        <v>16</v>
      </c>
    </row>
    <row r="303" spans="1:9" x14ac:dyDescent="0.25">
      <c r="A303" t="s">
        <v>325</v>
      </c>
      <c r="B303">
        <v>3</v>
      </c>
      <c r="C303" t="s">
        <v>40</v>
      </c>
      <c r="D303" t="s">
        <v>14</v>
      </c>
      <c r="E303" t="s">
        <v>41</v>
      </c>
      <c r="F303" t="s">
        <v>15</v>
      </c>
      <c r="G303">
        <v>460832.14</v>
      </c>
      <c r="H303" s="1">
        <v>43101</v>
      </c>
      <c r="I303" t="s">
        <v>16</v>
      </c>
    </row>
    <row r="304" spans="1:9" x14ac:dyDescent="0.25">
      <c r="A304" t="s">
        <v>325</v>
      </c>
      <c r="B304">
        <v>3</v>
      </c>
      <c r="C304" t="s">
        <v>40</v>
      </c>
      <c r="D304" t="s">
        <v>14</v>
      </c>
      <c r="E304" t="s">
        <v>41</v>
      </c>
      <c r="F304" t="s">
        <v>15</v>
      </c>
      <c r="G304">
        <v>257590.8</v>
      </c>
      <c r="H304" s="1">
        <v>43466</v>
      </c>
      <c r="I304" t="s">
        <v>16</v>
      </c>
    </row>
    <row r="305" spans="1:9" x14ac:dyDescent="0.25">
      <c r="A305" t="s">
        <v>325</v>
      </c>
      <c r="B305">
        <v>3</v>
      </c>
      <c r="C305" t="s">
        <v>40</v>
      </c>
      <c r="D305" t="s">
        <v>14</v>
      </c>
      <c r="E305" t="s">
        <v>41</v>
      </c>
      <c r="F305" t="s">
        <v>15</v>
      </c>
      <c r="G305">
        <v>-98802.02</v>
      </c>
      <c r="H305" s="1">
        <v>43466</v>
      </c>
      <c r="I305" t="s">
        <v>32</v>
      </c>
    </row>
    <row r="306" spans="1:9" x14ac:dyDescent="0.25">
      <c r="A306" t="s">
        <v>325</v>
      </c>
      <c r="B306">
        <v>3</v>
      </c>
      <c r="C306" t="s">
        <v>40</v>
      </c>
      <c r="D306" t="s">
        <v>14</v>
      </c>
      <c r="E306" t="s">
        <v>41</v>
      </c>
      <c r="F306" t="s">
        <v>42</v>
      </c>
      <c r="G306">
        <v>338.55</v>
      </c>
      <c r="H306" s="1">
        <v>43138</v>
      </c>
      <c r="I306" t="s">
        <v>16</v>
      </c>
    </row>
    <row r="307" spans="1:9" x14ac:dyDescent="0.25">
      <c r="A307" t="s">
        <v>325</v>
      </c>
      <c r="B307">
        <v>3</v>
      </c>
      <c r="C307" t="s">
        <v>40</v>
      </c>
      <c r="D307" t="s">
        <v>14</v>
      </c>
      <c r="E307" t="s">
        <v>41</v>
      </c>
      <c r="F307" t="s">
        <v>15</v>
      </c>
      <c r="G307">
        <v>40625</v>
      </c>
      <c r="H307" s="1">
        <v>43555</v>
      </c>
      <c r="I307" t="s">
        <v>16</v>
      </c>
    </row>
    <row r="308" spans="1:9" x14ac:dyDescent="0.25">
      <c r="A308" t="s">
        <v>325</v>
      </c>
      <c r="B308">
        <v>3</v>
      </c>
      <c r="C308" t="s">
        <v>40</v>
      </c>
      <c r="D308" t="s">
        <v>14</v>
      </c>
      <c r="E308" t="s">
        <v>41</v>
      </c>
      <c r="F308" t="s">
        <v>15</v>
      </c>
      <c r="G308">
        <v>37500</v>
      </c>
      <c r="H308" s="1">
        <v>43556</v>
      </c>
      <c r="I308" t="s">
        <v>16</v>
      </c>
    </row>
    <row r="309" spans="1:9" x14ac:dyDescent="0.25">
      <c r="A309" t="s">
        <v>325</v>
      </c>
      <c r="B309">
        <v>3</v>
      </c>
      <c r="C309" t="s">
        <v>40</v>
      </c>
      <c r="D309" t="s">
        <v>14</v>
      </c>
      <c r="E309" t="s">
        <v>41</v>
      </c>
      <c r="F309" t="s">
        <v>15</v>
      </c>
      <c r="G309">
        <v>55361.599999999999</v>
      </c>
      <c r="H309" s="1">
        <v>43101</v>
      </c>
      <c r="I309" t="s">
        <v>16</v>
      </c>
    </row>
    <row r="310" spans="1:9" x14ac:dyDescent="0.25">
      <c r="A310" t="s">
        <v>325</v>
      </c>
      <c r="B310">
        <v>3</v>
      </c>
      <c r="C310" t="s">
        <v>40</v>
      </c>
      <c r="D310" t="s">
        <v>14</v>
      </c>
      <c r="E310" t="s">
        <v>41</v>
      </c>
      <c r="F310" t="s">
        <v>15</v>
      </c>
      <c r="G310">
        <v>86723.5</v>
      </c>
      <c r="H310" s="1">
        <v>43466</v>
      </c>
      <c r="I310" t="s">
        <v>16</v>
      </c>
    </row>
    <row r="311" spans="1:9" x14ac:dyDescent="0.25">
      <c r="A311" t="s">
        <v>325</v>
      </c>
      <c r="B311">
        <v>3</v>
      </c>
      <c r="C311" t="s">
        <v>40</v>
      </c>
      <c r="D311" t="s">
        <v>14</v>
      </c>
      <c r="E311" t="s">
        <v>41</v>
      </c>
      <c r="F311" t="s">
        <v>15</v>
      </c>
      <c r="G311">
        <v>21680.799999999999</v>
      </c>
      <c r="H311" s="1">
        <v>43831</v>
      </c>
      <c r="I311" t="s">
        <v>16</v>
      </c>
    </row>
    <row r="312" spans="1:9" x14ac:dyDescent="0.25">
      <c r="A312" t="s">
        <v>325</v>
      </c>
      <c r="B312">
        <v>3</v>
      </c>
      <c r="C312" t="s">
        <v>40</v>
      </c>
      <c r="D312" t="s">
        <v>14</v>
      </c>
      <c r="E312" t="s">
        <v>41</v>
      </c>
      <c r="F312" t="s">
        <v>42</v>
      </c>
      <c r="G312">
        <v>17419.13</v>
      </c>
      <c r="H312" s="1">
        <v>43301</v>
      </c>
      <c r="I312" t="s">
        <v>16</v>
      </c>
    </row>
    <row r="313" spans="1:9" x14ac:dyDescent="0.25">
      <c r="A313" t="s">
        <v>325</v>
      </c>
      <c r="B313">
        <v>3</v>
      </c>
      <c r="C313" t="s">
        <v>40</v>
      </c>
      <c r="D313" t="s">
        <v>14</v>
      </c>
      <c r="E313" t="s">
        <v>41</v>
      </c>
      <c r="F313" t="s">
        <v>42</v>
      </c>
      <c r="G313">
        <v>5165.63</v>
      </c>
      <c r="H313" s="1">
        <v>43348</v>
      </c>
      <c r="I313" t="s">
        <v>16</v>
      </c>
    </row>
    <row r="314" spans="1:9" x14ac:dyDescent="0.25">
      <c r="A314" t="s">
        <v>325</v>
      </c>
      <c r="B314">
        <v>3</v>
      </c>
      <c r="C314" t="s">
        <v>40</v>
      </c>
      <c r="D314" t="s">
        <v>14</v>
      </c>
      <c r="E314" t="s">
        <v>41</v>
      </c>
      <c r="F314" t="s">
        <v>42</v>
      </c>
      <c r="G314">
        <v>9990.15</v>
      </c>
      <c r="H314" s="1">
        <v>43608</v>
      </c>
      <c r="I314" t="s">
        <v>16</v>
      </c>
    </row>
    <row r="315" spans="1:9" x14ac:dyDescent="0.25">
      <c r="A315" t="s">
        <v>325</v>
      </c>
      <c r="B315">
        <v>3</v>
      </c>
      <c r="C315" t="s">
        <v>40</v>
      </c>
      <c r="D315" t="s">
        <v>14</v>
      </c>
      <c r="E315" t="s">
        <v>41</v>
      </c>
      <c r="F315" t="s">
        <v>42</v>
      </c>
      <c r="G315">
        <v>10625</v>
      </c>
      <c r="H315" s="1">
        <v>43262</v>
      </c>
      <c r="I315" t="s">
        <v>16</v>
      </c>
    </row>
    <row r="316" spans="1:9" x14ac:dyDescent="0.25">
      <c r="A316" t="s">
        <v>325</v>
      </c>
      <c r="B316">
        <v>3</v>
      </c>
      <c r="C316" t="s">
        <v>40</v>
      </c>
      <c r="D316" t="s">
        <v>14</v>
      </c>
      <c r="E316" t="s">
        <v>41</v>
      </c>
      <c r="F316" t="s">
        <v>15</v>
      </c>
      <c r="G316">
        <v>14399.88</v>
      </c>
      <c r="H316" s="1">
        <v>42917</v>
      </c>
      <c r="I316" t="s">
        <v>16</v>
      </c>
    </row>
    <row r="317" spans="1:9" x14ac:dyDescent="0.25">
      <c r="A317" t="s">
        <v>325</v>
      </c>
      <c r="B317">
        <v>3</v>
      </c>
      <c r="C317" t="s">
        <v>40</v>
      </c>
      <c r="D317" t="s">
        <v>14</v>
      </c>
      <c r="E317" t="s">
        <v>41</v>
      </c>
      <c r="F317" t="s">
        <v>15</v>
      </c>
      <c r="G317">
        <v>20165.5</v>
      </c>
      <c r="H317" s="1">
        <v>43647</v>
      </c>
      <c r="I317" t="s">
        <v>16</v>
      </c>
    </row>
    <row r="318" spans="1:9" x14ac:dyDescent="0.25">
      <c r="A318" t="s">
        <v>325</v>
      </c>
      <c r="B318">
        <v>3</v>
      </c>
      <c r="C318" t="s">
        <v>40</v>
      </c>
      <c r="D318" t="s">
        <v>14</v>
      </c>
      <c r="E318" t="s">
        <v>41</v>
      </c>
      <c r="F318" t="s">
        <v>42</v>
      </c>
      <c r="G318">
        <v>11593.27</v>
      </c>
      <c r="H318" s="1">
        <v>43556</v>
      </c>
      <c r="I318" t="s">
        <v>16</v>
      </c>
    </row>
    <row r="319" spans="1:9" x14ac:dyDescent="0.25">
      <c r="A319" t="s">
        <v>325</v>
      </c>
      <c r="B319">
        <v>3</v>
      </c>
      <c r="C319" t="s">
        <v>40</v>
      </c>
      <c r="D319" t="s">
        <v>14</v>
      </c>
      <c r="E319" t="s">
        <v>41</v>
      </c>
      <c r="F319" t="s">
        <v>15</v>
      </c>
      <c r="G319">
        <v>1185.9000000000001</v>
      </c>
      <c r="H319" s="1">
        <v>43221</v>
      </c>
      <c r="I319" t="s">
        <v>16</v>
      </c>
    </row>
    <row r="320" spans="1:9" x14ac:dyDescent="0.25">
      <c r="A320" t="s">
        <v>325</v>
      </c>
      <c r="B320">
        <v>3</v>
      </c>
      <c r="C320" t="s">
        <v>40</v>
      </c>
      <c r="D320" t="s">
        <v>14</v>
      </c>
      <c r="E320" t="s">
        <v>41</v>
      </c>
      <c r="F320" t="s">
        <v>15</v>
      </c>
      <c r="G320">
        <v>1005</v>
      </c>
      <c r="H320" s="1">
        <v>43586</v>
      </c>
      <c r="I320" t="s">
        <v>16</v>
      </c>
    </row>
    <row r="321" spans="1:9" x14ac:dyDescent="0.25">
      <c r="A321" t="s">
        <v>325</v>
      </c>
      <c r="B321">
        <v>3</v>
      </c>
      <c r="C321" t="s">
        <v>40</v>
      </c>
      <c r="D321" t="s">
        <v>14</v>
      </c>
      <c r="E321" t="s">
        <v>41</v>
      </c>
      <c r="F321" t="s">
        <v>15</v>
      </c>
      <c r="G321">
        <v>1050.3800000000001</v>
      </c>
      <c r="H321" s="1">
        <v>43006</v>
      </c>
      <c r="I321" t="s">
        <v>16</v>
      </c>
    </row>
    <row r="322" spans="1:9" x14ac:dyDescent="0.25">
      <c r="A322" t="s">
        <v>325</v>
      </c>
      <c r="B322">
        <v>3</v>
      </c>
      <c r="C322" t="s">
        <v>40</v>
      </c>
      <c r="D322" t="s">
        <v>14</v>
      </c>
      <c r="E322" t="s">
        <v>41</v>
      </c>
      <c r="F322" t="s">
        <v>15</v>
      </c>
      <c r="G322">
        <v>6250</v>
      </c>
      <c r="H322" s="1">
        <v>43371</v>
      </c>
      <c r="I322" t="s">
        <v>16</v>
      </c>
    </row>
    <row r="323" spans="1:9" x14ac:dyDescent="0.25">
      <c r="A323" t="s">
        <v>325</v>
      </c>
      <c r="B323">
        <v>3</v>
      </c>
      <c r="C323" t="s">
        <v>40</v>
      </c>
      <c r="D323" t="s">
        <v>14</v>
      </c>
      <c r="E323" t="s">
        <v>41</v>
      </c>
      <c r="F323" t="s">
        <v>15</v>
      </c>
      <c r="H323" s="1">
        <v>43402</v>
      </c>
      <c r="I323" t="s">
        <v>32</v>
      </c>
    </row>
    <row r="324" spans="1:9" x14ac:dyDescent="0.25">
      <c r="A324" t="s">
        <v>325</v>
      </c>
      <c r="B324">
        <v>3</v>
      </c>
      <c r="C324" t="s">
        <v>40</v>
      </c>
      <c r="D324" t="s">
        <v>14</v>
      </c>
      <c r="E324" t="s">
        <v>41</v>
      </c>
      <c r="F324" t="s">
        <v>15</v>
      </c>
      <c r="G324">
        <v>6250</v>
      </c>
      <c r="H324" s="1">
        <v>43371</v>
      </c>
      <c r="I324" t="s">
        <v>16</v>
      </c>
    </row>
    <row r="325" spans="1:9" x14ac:dyDescent="0.25">
      <c r="A325" t="s">
        <v>325</v>
      </c>
      <c r="B325">
        <v>3</v>
      </c>
      <c r="C325" t="s">
        <v>40</v>
      </c>
      <c r="D325" t="s">
        <v>14</v>
      </c>
      <c r="E325" t="s">
        <v>41</v>
      </c>
      <c r="F325" t="s">
        <v>15</v>
      </c>
      <c r="G325">
        <v>18814.25</v>
      </c>
      <c r="H325" s="1">
        <v>43736</v>
      </c>
      <c r="I325" t="s">
        <v>16</v>
      </c>
    </row>
    <row r="326" spans="1:9" x14ac:dyDescent="0.25">
      <c r="A326" t="s">
        <v>325</v>
      </c>
      <c r="B326">
        <v>3</v>
      </c>
      <c r="C326" t="s">
        <v>40</v>
      </c>
      <c r="D326" t="s">
        <v>14</v>
      </c>
      <c r="E326" t="s">
        <v>41</v>
      </c>
      <c r="F326" t="s">
        <v>15</v>
      </c>
      <c r="G326">
        <v>200659.63</v>
      </c>
      <c r="H326" s="1">
        <v>43555</v>
      </c>
      <c r="I326" t="s">
        <v>16</v>
      </c>
    </row>
    <row r="327" spans="1:9" x14ac:dyDescent="0.25">
      <c r="A327" t="s">
        <v>325</v>
      </c>
      <c r="B327">
        <v>3</v>
      </c>
      <c r="C327" t="s">
        <v>40</v>
      </c>
      <c r="D327" t="s">
        <v>14</v>
      </c>
      <c r="E327" t="s">
        <v>41</v>
      </c>
      <c r="F327" t="s">
        <v>15</v>
      </c>
      <c r="G327">
        <v>215165</v>
      </c>
      <c r="H327" s="1">
        <v>43556</v>
      </c>
      <c r="I327" t="s">
        <v>16</v>
      </c>
    </row>
    <row r="328" spans="1:9" x14ac:dyDescent="0.25">
      <c r="A328" t="s">
        <v>325</v>
      </c>
      <c r="B328">
        <v>3</v>
      </c>
      <c r="C328" t="s">
        <v>40</v>
      </c>
      <c r="D328" t="s">
        <v>14</v>
      </c>
      <c r="E328" t="s">
        <v>41</v>
      </c>
      <c r="F328" t="s">
        <v>42</v>
      </c>
      <c r="G328">
        <v>97.35</v>
      </c>
      <c r="H328" s="1">
        <v>43138</v>
      </c>
      <c r="I328" t="s">
        <v>16</v>
      </c>
    </row>
    <row r="329" spans="1:9" x14ac:dyDescent="0.25">
      <c r="A329" t="s">
        <v>325</v>
      </c>
      <c r="B329">
        <v>3</v>
      </c>
      <c r="C329" t="s">
        <v>40</v>
      </c>
      <c r="D329" t="s">
        <v>14</v>
      </c>
      <c r="E329" t="s">
        <v>41</v>
      </c>
      <c r="F329" t="s">
        <v>42</v>
      </c>
      <c r="G329">
        <v>3854.23</v>
      </c>
      <c r="H329" s="1">
        <v>43585</v>
      </c>
      <c r="I329" t="s">
        <v>16</v>
      </c>
    </row>
    <row r="330" spans="1:9" x14ac:dyDescent="0.25">
      <c r="A330" t="s">
        <v>325</v>
      </c>
      <c r="B330">
        <v>3</v>
      </c>
      <c r="C330" t="s">
        <v>40</v>
      </c>
      <c r="D330" t="s">
        <v>14</v>
      </c>
      <c r="E330" t="s">
        <v>41</v>
      </c>
      <c r="F330" t="s">
        <v>15</v>
      </c>
      <c r="G330">
        <v>6739.76</v>
      </c>
      <c r="H330" s="1">
        <v>43513</v>
      </c>
      <c r="I330" t="s">
        <v>16</v>
      </c>
    </row>
    <row r="331" spans="1:9" x14ac:dyDescent="0.25">
      <c r="A331" t="s">
        <v>325</v>
      </c>
      <c r="B331">
        <v>3</v>
      </c>
      <c r="C331" t="s">
        <v>40</v>
      </c>
      <c r="D331" t="s">
        <v>14</v>
      </c>
      <c r="E331" t="s">
        <v>41</v>
      </c>
      <c r="F331" t="s">
        <v>42</v>
      </c>
      <c r="G331">
        <v>6739.76</v>
      </c>
      <c r="H331" s="1">
        <v>43528</v>
      </c>
      <c r="I331" t="s">
        <v>16</v>
      </c>
    </row>
    <row r="332" spans="1:9" x14ac:dyDescent="0.25">
      <c r="A332" t="s">
        <v>325</v>
      </c>
      <c r="B332">
        <v>3</v>
      </c>
      <c r="C332" t="s">
        <v>40</v>
      </c>
      <c r="D332" t="s">
        <v>14</v>
      </c>
      <c r="E332" t="s">
        <v>41</v>
      </c>
      <c r="F332" t="s">
        <v>42</v>
      </c>
      <c r="G332">
        <v>8468.49</v>
      </c>
      <c r="H332" s="1">
        <v>43514</v>
      </c>
      <c r="I332" t="s">
        <v>16</v>
      </c>
    </row>
    <row r="333" spans="1:9" x14ac:dyDescent="0.25">
      <c r="A333" t="s">
        <v>325</v>
      </c>
      <c r="B333">
        <v>3</v>
      </c>
      <c r="C333" t="s">
        <v>40</v>
      </c>
      <c r="D333" t="s">
        <v>14</v>
      </c>
      <c r="E333" t="s">
        <v>41</v>
      </c>
      <c r="F333" t="s">
        <v>42</v>
      </c>
      <c r="G333">
        <v>529.13</v>
      </c>
      <c r="H333" s="1">
        <v>43514</v>
      </c>
      <c r="I333" t="s">
        <v>16</v>
      </c>
    </row>
    <row r="334" spans="1:9" x14ac:dyDescent="0.25">
      <c r="A334" t="s">
        <v>325</v>
      </c>
      <c r="B334">
        <v>1</v>
      </c>
      <c r="C334" t="s">
        <v>13</v>
      </c>
      <c r="D334" t="s">
        <v>14</v>
      </c>
      <c r="E334" t="s">
        <v>24</v>
      </c>
      <c r="F334" t="s">
        <v>42</v>
      </c>
      <c r="G334">
        <v>162500</v>
      </c>
      <c r="H334" s="1">
        <v>43560</v>
      </c>
      <c r="I334" t="s">
        <v>16</v>
      </c>
    </row>
    <row r="335" spans="1:9" x14ac:dyDescent="0.25">
      <c r="A335" t="s">
        <v>325</v>
      </c>
      <c r="B335">
        <v>1</v>
      </c>
      <c r="C335" t="s">
        <v>13</v>
      </c>
      <c r="D335" t="s">
        <v>14</v>
      </c>
      <c r="E335" t="s">
        <v>24</v>
      </c>
      <c r="F335" t="s">
        <v>42</v>
      </c>
      <c r="G335">
        <v>250000</v>
      </c>
      <c r="H335" s="1">
        <v>43573</v>
      </c>
      <c r="I335" t="s">
        <v>16</v>
      </c>
    </row>
    <row r="336" spans="1:9" x14ac:dyDescent="0.25">
      <c r="A336" t="s">
        <v>325</v>
      </c>
      <c r="B336">
        <v>1</v>
      </c>
      <c r="C336" t="s">
        <v>13</v>
      </c>
      <c r="D336" t="s">
        <v>14</v>
      </c>
      <c r="E336" t="s">
        <v>22</v>
      </c>
      <c r="F336" t="s">
        <v>42</v>
      </c>
      <c r="G336">
        <v>78837.100000000006</v>
      </c>
      <c r="H336" s="1">
        <v>42949</v>
      </c>
      <c r="I336" t="s">
        <v>16</v>
      </c>
    </row>
    <row r="337" spans="1:9" x14ac:dyDescent="0.25">
      <c r="A337" t="s">
        <v>325</v>
      </c>
      <c r="B337">
        <v>1</v>
      </c>
      <c r="C337" t="s">
        <v>13</v>
      </c>
      <c r="D337" t="s">
        <v>14</v>
      </c>
      <c r="E337" t="s">
        <v>24</v>
      </c>
      <c r="F337" t="s">
        <v>15</v>
      </c>
      <c r="G337">
        <v>21875</v>
      </c>
      <c r="H337" s="1">
        <v>43182</v>
      </c>
      <c r="I337" t="s">
        <v>16</v>
      </c>
    </row>
    <row r="338" spans="1:9" x14ac:dyDescent="0.25">
      <c r="A338" t="s">
        <v>325</v>
      </c>
      <c r="B338">
        <v>1</v>
      </c>
      <c r="C338" t="s">
        <v>13</v>
      </c>
      <c r="D338" t="s">
        <v>14</v>
      </c>
      <c r="E338" t="s">
        <v>24</v>
      </c>
      <c r="F338" t="s">
        <v>15</v>
      </c>
      <c r="G338">
        <v>59322</v>
      </c>
      <c r="H338" s="1">
        <v>43577</v>
      </c>
      <c r="I338" t="s">
        <v>16</v>
      </c>
    </row>
    <row r="339" spans="1:9" x14ac:dyDescent="0.25">
      <c r="A339" t="s">
        <v>325</v>
      </c>
      <c r="B339">
        <v>1</v>
      </c>
      <c r="C339" t="s">
        <v>13</v>
      </c>
      <c r="D339" t="s">
        <v>14</v>
      </c>
      <c r="E339" t="s">
        <v>22</v>
      </c>
      <c r="F339" t="s">
        <v>42</v>
      </c>
      <c r="G339">
        <v>26763.4</v>
      </c>
      <c r="H339" s="1">
        <v>43822</v>
      </c>
      <c r="I339" t="s">
        <v>16</v>
      </c>
    </row>
    <row r="340" spans="1:9" x14ac:dyDescent="0.25">
      <c r="A340" t="s">
        <v>325</v>
      </c>
      <c r="B340">
        <v>1</v>
      </c>
      <c r="C340" t="s">
        <v>13</v>
      </c>
      <c r="D340" t="s">
        <v>14</v>
      </c>
      <c r="E340" t="s">
        <v>22</v>
      </c>
      <c r="F340" t="s">
        <v>42</v>
      </c>
      <c r="G340">
        <v>26763.4</v>
      </c>
      <c r="H340" s="1">
        <v>43913</v>
      </c>
      <c r="I340" t="s">
        <v>16</v>
      </c>
    </row>
    <row r="341" spans="1:9" x14ac:dyDescent="0.25">
      <c r="A341" t="s">
        <v>325</v>
      </c>
      <c r="B341">
        <v>1</v>
      </c>
      <c r="C341" t="s">
        <v>13</v>
      </c>
      <c r="D341" t="s">
        <v>14</v>
      </c>
      <c r="E341" t="s">
        <v>22</v>
      </c>
      <c r="F341" t="s">
        <v>42</v>
      </c>
      <c r="G341">
        <v>26763.439999999999</v>
      </c>
      <c r="H341" s="1">
        <v>43274</v>
      </c>
      <c r="I341" t="s">
        <v>16</v>
      </c>
    </row>
    <row r="342" spans="1:9" x14ac:dyDescent="0.25">
      <c r="A342" t="s">
        <v>325</v>
      </c>
      <c r="B342">
        <v>1</v>
      </c>
      <c r="C342" t="s">
        <v>13</v>
      </c>
      <c r="D342" t="s">
        <v>14</v>
      </c>
      <c r="E342" t="s">
        <v>22</v>
      </c>
      <c r="F342" t="s">
        <v>42</v>
      </c>
      <c r="G342">
        <v>26763.439999999999</v>
      </c>
      <c r="H342" s="1">
        <v>43366</v>
      </c>
      <c r="I342" t="s">
        <v>16</v>
      </c>
    </row>
    <row r="343" spans="1:9" x14ac:dyDescent="0.25">
      <c r="A343" t="s">
        <v>325</v>
      </c>
      <c r="B343">
        <v>1</v>
      </c>
      <c r="C343" t="s">
        <v>13</v>
      </c>
      <c r="D343" t="s">
        <v>14</v>
      </c>
      <c r="E343" t="s">
        <v>22</v>
      </c>
      <c r="F343" t="s">
        <v>42</v>
      </c>
      <c r="G343">
        <v>26763.439999999999</v>
      </c>
      <c r="H343" s="1">
        <v>43457</v>
      </c>
      <c r="I343" t="s">
        <v>16</v>
      </c>
    </row>
    <row r="344" spans="1:9" x14ac:dyDescent="0.25">
      <c r="A344" t="s">
        <v>325</v>
      </c>
      <c r="B344">
        <v>1</v>
      </c>
      <c r="C344" t="s">
        <v>13</v>
      </c>
      <c r="D344" t="s">
        <v>14</v>
      </c>
      <c r="E344" t="s">
        <v>22</v>
      </c>
      <c r="F344" t="s">
        <v>42</v>
      </c>
      <c r="G344">
        <v>26763.439999999999</v>
      </c>
      <c r="H344" s="1">
        <v>43547</v>
      </c>
      <c r="I344" t="s">
        <v>16</v>
      </c>
    </row>
    <row r="345" spans="1:9" x14ac:dyDescent="0.25">
      <c r="A345" t="s">
        <v>325</v>
      </c>
      <c r="B345">
        <v>1</v>
      </c>
      <c r="C345" t="s">
        <v>13</v>
      </c>
      <c r="D345" t="s">
        <v>14</v>
      </c>
      <c r="E345" t="s">
        <v>22</v>
      </c>
      <c r="F345" t="s">
        <v>42</v>
      </c>
      <c r="G345">
        <v>26763.439999999999</v>
      </c>
      <c r="H345" s="1">
        <v>43639</v>
      </c>
      <c r="I345" t="s">
        <v>16</v>
      </c>
    </row>
    <row r="346" spans="1:9" x14ac:dyDescent="0.25">
      <c r="A346" t="s">
        <v>325</v>
      </c>
      <c r="B346">
        <v>1</v>
      </c>
      <c r="C346" t="s">
        <v>13</v>
      </c>
      <c r="D346" t="s">
        <v>14</v>
      </c>
      <c r="E346" t="s">
        <v>22</v>
      </c>
      <c r="F346" t="s">
        <v>42</v>
      </c>
      <c r="G346">
        <v>26763.439999999999</v>
      </c>
      <c r="H346" s="1">
        <v>43731</v>
      </c>
      <c r="I346" t="s">
        <v>16</v>
      </c>
    </row>
    <row r="347" spans="1:9" x14ac:dyDescent="0.25">
      <c r="A347" t="s">
        <v>325</v>
      </c>
      <c r="B347">
        <v>1</v>
      </c>
      <c r="C347" t="s">
        <v>13</v>
      </c>
      <c r="D347" t="s">
        <v>14</v>
      </c>
      <c r="E347" t="s">
        <v>22</v>
      </c>
      <c r="F347" t="s">
        <v>42</v>
      </c>
      <c r="G347">
        <v>39440.839999999997</v>
      </c>
      <c r="H347" s="1">
        <v>43182</v>
      </c>
      <c r="I347" t="s">
        <v>16</v>
      </c>
    </row>
    <row r="348" spans="1:9" x14ac:dyDescent="0.25">
      <c r="A348" t="s">
        <v>325</v>
      </c>
      <c r="B348">
        <v>1</v>
      </c>
      <c r="C348" t="s">
        <v>13</v>
      </c>
      <c r="D348" t="s">
        <v>14</v>
      </c>
      <c r="E348" t="s">
        <v>22</v>
      </c>
      <c r="F348" t="s">
        <v>42</v>
      </c>
      <c r="G348">
        <v>14274.76</v>
      </c>
      <c r="H348" s="1">
        <v>43778</v>
      </c>
      <c r="I348" t="s">
        <v>16</v>
      </c>
    </row>
    <row r="349" spans="1:9" x14ac:dyDescent="0.25">
      <c r="A349" t="s">
        <v>325</v>
      </c>
      <c r="B349">
        <v>1</v>
      </c>
      <c r="C349" t="s">
        <v>13</v>
      </c>
      <c r="D349" t="s">
        <v>14</v>
      </c>
      <c r="E349" t="s">
        <v>22</v>
      </c>
      <c r="F349" t="s">
        <v>42</v>
      </c>
      <c r="G349">
        <v>14274.76</v>
      </c>
      <c r="H349" s="1">
        <v>43870</v>
      </c>
      <c r="I349" t="s">
        <v>16</v>
      </c>
    </row>
    <row r="350" spans="1:9" x14ac:dyDescent="0.25">
      <c r="A350" t="s">
        <v>325</v>
      </c>
      <c r="B350">
        <v>1</v>
      </c>
      <c r="C350" t="s">
        <v>13</v>
      </c>
      <c r="D350" t="s">
        <v>14</v>
      </c>
      <c r="E350" t="s">
        <v>22</v>
      </c>
      <c r="F350" t="s">
        <v>42</v>
      </c>
      <c r="G350">
        <v>14274.76</v>
      </c>
      <c r="H350" s="1">
        <v>43960</v>
      </c>
      <c r="I350" t="s">
        <v>16</v>
      </c>
    </row>
    <row r="351" spans="1:9" x14ac:dyDescent="0.25">
      <c r="A351" t="s">
        <v>325</v>
      </c>
      <c r="B351">
        <v>1</v>
      </c>
      <c r="C351" t="s">
        <v>13</v>
      </c>
      <c r="D351" t="s">
        <v>14</v>
      </c>
      <c r="E351" t="s">
        <v>22</v>
      </c>
      <c r="F351" t="s">
        <v>42</v>
      </c>
      <c r="G351">
        <v>14274.76</v>
      </c>
      <c r="H351" s="1">
        <v>44052</v>
      </c>
      <c r="I351" t="s">
        <v>16</v>
      </c>
    </row>
    <row r="352" spans="1:9" x14ac:dyDescent="0.25">
      <c r="A352" t="s">
        <v>325</v>
      </c>
      <c r="B352">
        <v>1</v>
      </c>
      <c r="C352" t="s">
        <v>13</v>
      </c>
      <c r="D352" t="s">
        <v>14</v>
      </c>
      <c r="E352" t="s">
        <v>22</v>
      </c>
      <c r="F352" t="s">
        <v>42</v>
      </c>
      <c r="G352">
        <v>14274.76</v>
      </c>
      <c r="H352" s="1">
        <v>44144</v>
      </c>
      <c r="I352" t="s">
        <v>16</v>
      </c>
    </row>
    <row r="353" spans="1:9" x14ac:dyDescent="0.25">
      <c r="A353" t="s">
        <v>325</v>
      </c>
      <c r="B353">
        <v>1</v>
      </c>
      <c r="C353" t="s">
        <v>13</v>
      </c>
      <c r="D353" t="s">
        <v>14</v>
      </c>
      <c r="E353" t="s">
        <v>22</v>
      </c>
      <c r="F353" t="s">
        <v>42</v>
      </c>
      <c r="G353">
        <v>14274.76</v>
      </c>
      <c r="H353" s="1">
        <v>44236</v>
      </c>
      <c r="I353" t="s">
        <v>16</v>
      </c>
    </row>
    <row r="354" spans="1:9" x14ac:dyDescent="0.25">
      <c r="A354" t="s">
        <v>325</v>
      </c>
      <c r="B354">
        <v>1</v>
      </c>
      <c r="C354" t="s">
        <v>13</v>
      </c>
      <c r="D354" t="s">
        <v>14</v>
      </c>
      <c r="E354" t="s">
        <v>22</v>
      </c>
      <c r="F354" t="s">
        <v>42</v>
      </c>
      <c r="G354">
        <v>14274.76</v>
      </c>
      <c r="H354" s="1">
        <v>43505</v>
      </c>
      <c r="I354" t="s">
        <v>16</v>
      </c>
    </row>
    <row r="355" spans="1:9" x14ac:dyDescent="0.25">
      <c r="A355" t="s">
        <v>325</v>
      </c>
      <c r="B355">
        <v>1</v>
      </c>
      <c r="C355" t="s">
        <v>13</v>
      </c>
      <c r="D355" t="s">
        <v>14</v>
      </c>
      <c r="E355" t="s">
        <v>22</v>
      </c>
      <c r="F355" t="s">
        <v>42</v>
      </c>
      <c r="G355">
        <v>14274.76</v>
      </c>
      <c r="H355" s="1">
        <v>43505</v>
      </c>
      <c r="I355" t="s">
        <v>16</v>
      </c>
    </row>
    <row r="356" spans="1:9" x14ac:dyDescent="0.25">
      <c r="A356" t="s">
        <v>325</v>
      </c>
      <c r="B356">
        <v>1</v>
      </c>
      <c r="C356" t="s">
        <v>13</v>
      </c>
      <c r="D356" t="s">
        <v>14</v>
      </c>
      <c r="E356" t="s">
        <v>22</v>
      </c>
      <c r="F356" t="s">
        <v>42</v>
      </c>
      <c r="G356">
        <v>14274.76</v>
      </c>
      <c r="H356" s="1">
        <v>43594</v>
      </c>
      <c r="I356" t="s">
        <v>16</v>
      </c>
    </row>
    <row r="357" spans="1:9" x14ac:dyDescent="0.25">
      <c r="A357" t="s">
        <v>325</v>
      </c>
      <c r="B357">
        <v>1</v>
      </c>
      <c r="C357" t="s">
        <v>13</v>
      </c>
      <c r="D357" t="s">
        <v>14</v>
      </c>
      <c r="E357" t="s">
        <v>22</v>
      </c>
      <c r="F357" t="s">
        <v>42</v>
      </c>
      <c r="G357">
        <v>14274.76</v>
      </c>
      <c r="H357" s="1">
        <v>43686</v>
      </c>
      <c r="I357" t="s">
        <v>16</v>
      </c>
    </row>
    <row r="358" spans="1:9" x14ac:dyDescent="0.25">
      <c r="A358" t="s">
        <v>325</v>
      </c>
      <c r="B358">
        <v>1</v>
      </c>
      <c r="C358" t="s">
        <v>13</v>
      </c>
      <c r="D358" t="s">
        <v>14</v>
      </c>
      <c r="E358" t="s">
        <v>22</v>
      </c>
      <c r="F358" t="s">
        <v>42</v>
      </c>
      <c r="G358">
        <v>14274.8</v>
      </c>
      <c r="H358" s="1">
        <v>43413</v>
      </c>
      <c r="I358" t="s">
        <v>16</v>
      </c>
    </row>
    <row r="359" spans="1:9" x14ac:dyDescent="0.25">
      <c r="A359" t="s">
        <v>325</v>
      </c>
      <c r="B359">
        <v>1</v>
      </c>
      <c r="C359" t="s">
        <v>13</v>
      </c>
      <c r="D359" t="s">
        <v>14</v>
      </c>
      <c r="E359" t="s">
        <v>22</v>
      </c>
      <c r="F359" t="s">
        <v>42</v>
      </c>
      <c r="G359">
        <v>22539.08</v>
      </c>
      <c r="H359" s="1">
        <v>43321</v>
      </c>
      <c r="I359" t="s">
        <v>16</v>
      </c>
    </row>
    <row r="360" spans="1:9" x14ac:dyDescent="0.25">
      <c r="A360" t="s">
        <v>325</v>
      </c>
      <c r="B360">
        <v>1</v>
      </c>
      <c r="C360" t="s">
        <v>13</v>
      </c>
      <c r="D360" t="s">
        <v>14</v>
      </c>
      <c r="E360" t="s">
        <v>22</v>
      </c>
      <c r="F360" t="s">
        <v>42</v>
      </c>
      <c r="G360">
        <v>24072.23</v>
      </c>
      <c r="H360" s="1">
        <v>43812</v>
      </c>
      <c r="I360" t="s">
        <v>16</v>
      </c>
    </row>
    <row r="361" spans="1:9" x14ac:dyDescent="0.25">
      <c r="A361" t="s">
        <v>325</v>
      </c>
      <c r="B361">
        <v>1</v>
      </c>
      <c r="C361" t="s">
        <v>13</v>
      </c>
      <c r="D361" t="s">
        <v>14</v>
      </c>
      <c r="E361" t="s">
        <v>22</v>
      </c>
      <c r="F361" t="s">
        <v>42</v>
      </c>
      <c r="G361">
        <v>24072.23</v>
      </c>
      <c r="H361" s="1">
        <v>43903</v>
      </c>
      <c r="I361" t="s">
        <v>16</v>
      </c>
    </row>
    <row r="362" spans="1:9" x14ac:dyDescent="0.25">
      <c r="A362" t="s">
        <v>325</v>
      </c>
      <c r="B362">
        <v>1</v>
      </c>
      <c r="C362" t="s">
        <v>13</v>
      </c>
      <c r="D362" t="s">
        <v>14</v>
      </c>
      <c r="E362" t="s">
        <v>22</v>
      </c>
      <c r="F362" t="s">
        <v>42</v>
      </c>
      <c r="G362">
        <v>24072.23</v>
      </c>
      <c r="H362" s="1">
        <v>43995</v>
      </c>
      <c r="I362" t="s">
        <v>16</v>
      </c>
    </row>
    <row r="363" spans="1:9" x14ac:dyDescent="0.25">
      <c r="A363" t="s">
        <v>325</v>
      </c>
      <c r="B363">
        <v>1</v>
      </c>
      <c r="C363" t="s">
        <v>13</v>
      </c>
      <c r="D363" t="s">
        <v>14</v>
      </c>
      <c r="E363" t="s">
        <v>22</v>
      </c>
      <c r="F363" t="s">
        <v>42</v>
      </c>
      <c r="G363">
        <v>24072.23</v>
      </c>
      <c r="H363" s="1">
        <v>44087</v>
      </c>
      <c r="I363" t="s">
        <v>16</v>
      </c>
    </row>
    <row r="364" spans="1:9" x14ac:dyDescent="0.25">
      <c r="A364" t="s">
        <v>325</v>
      </c>
      <c r="B364">
        <v>1</v>
      </c>
      <c r="C364" t="s">
        <v>13</v>
      </c>
      <c r="D364" t="s">
        <v>14</v>
      </c>
      <c r="E364" t="s">
        <v>22</v>
      </c>
      <c r="F364" t="s">
        <v>42</v>
      </c>
      <c r="G364">
        <v>24072.23</v>
      </c>
      <c r="H364" s="1">
        <v>44178</v>
      </c>
      <c r="I364" t="s">
        <v>16</v>
      </c>
    </row>
    <row r="365" spans="1:9" x14ac:dyDescent="0.25">
      <c r="A365" t="s">
        <v>325</v>
      </c>
      <c r="B365">
        <v>1</v>
      </c>
      <c r="C365" t="s">
        <v>13</v>
      </c>
      <c r="D365" t="s">
        <v>14</v>
      </c>
      <c r="E365" t="s">
        <v>22</v>
      </c>
      <c r="F365" t="s">
        <v>42</v>
      </c>
      <c r="G365">
        <v>24072.23</v>
      </c>
      <c r="H365" s="1">
        <v>43629</v>
      </c>
      <c r="I365" t="s">
        <v>16</v>
      </c>
    </row>
    <row r="366" spans="1:9" x14ac:dyDescent="0.25">
      <c r="A366" t="s">
        <v>325</v>
      </c>
      <c r="B366">
        <v>1</v>
      </c>
      <c r="C366" t="s">
        <v>13</v>
      </c>
      <c r="D366" t="s">
        <v>14</v>
      </c>
      <c r="E366" t="s">
        <v>22</v>
      </c>
      <c r="F366" t="s">
        <v>42</v>
      </c>
      <c r="G366">
        <v>24072.23</v>
      </c>
      <c r="H366" s="1">
        <v>43721</v>
      </c>
      <c r="I366" t="s">
        <v>16</v>
      </c>
    </row>
    <row r="367" spans="1:9" x14ac:dyDescent="0.25">
      <c r="A367" t="s">
        <v>325</v>
      </c>
      <c r="B367">
        <v>1</v>
      </c>
      <c r="C367" t="s">
        <v>13</v>
      </c>
      <c r="D367" t="s">
        <v>14</v>
      </c>
      <c r="E367" t="s">
        <v>22</v>
      </c>
      <c r="F367" t="s">
        <v>42</v>
      </c>
      <c r="G367">
        <v>24072.26</v>
      </c>
      <c r="H367" s="1">
        <v>43537</v>
      </c>
      <c r="I367" t="s">
        <v>16</v>
      </c>
    </row>
    <row r="368" spans="1:9" x14ac:dyDescent="0.25">
      <c r="A368" t="s">
        <v>325</v>
      </c>
      <c r="B368">
        <v>1</v>
      </c>
      <c r="C368" t="s">
        <v>13</v>
      </c>
      <c r="D368" t="s">
        <v>14</v>
      </c>
      <c r="E368" t="s">
        <v>22</v>
      </c>
      <c r="F368" t="s">
        <v>42</v>
      </c>
      <c r="G368">
        <v>24072.26</v>
      </c>
      <c r="H368" s="1">
        <v>43537</v>
      </c>
      <c r="I368" t="s">
        <v>16</v>
      </c>
    </row>
    <row r="369" spans="1:9" x14ac:dyDescent="0.25">
      <c r="A369" t="s">
        <v>325</v>
      </c>
      <c r="B369">
        <v>1</v>
      </c>
      <c r="C369" t="s">
        <v>13</v>
      </c>
      <c r="D369" t="s">
        <v>14</v>
      </c>
      <c r="E369" t="s">
        <v>22</v>
      </c>
      <c r="F369" t="s">
        <v>42</v>
      </c>
      <c r="G369">
        <v>35521.53</v>
      </c>
      <c r="H369" s="1">
        <v>43447</v>
      </c>
      <c r="I369" t="s">
        <v>16</v>
      </c>
    </row>
    <row r="370" spans="1:9" x14ac:dyDescent="0.25">
      <c r="A370" t="s">
        <v>325</v>
      </c>
      <c r="B370">
        <v>1</v>
      </c>
      <c r="C370" t="s">
        <v>13</v>
      </c>
      <c r="D370" t="s">
        <v>14</v>
      </c>
      <c r="E370" t="s">
        <v>22</v>
      </c>
      <c r="F370" t="s">
        <v>42</v>
      </c>
      <c r="G370">
        <v>31816.79</v>
      </c>
      <c r="H370" s="1">
        <v>43810</v>
      </c>
      <c r="I370" t="s">
        <v>16</v>
      </c>
    </row>
    <row r="371" spans="1:9" x14ac:dyDescent="0.25">
      <c r="A371" t="s">
        <v>325</v>
      </c>
      <c r="B371">
        <v>1</v>
      </c>
      <c r="C371" t="s">
        <v>13</v>
      </c>
      <c r="D371" t="s">
        <v>14</v>
      </c>
      <c r="E371" t="s">
        <v>22</v>
      </c>
      <c r="F371" t="s">
        <v>42</v>
      </c>
      <c r="G371">
        <v>31816.79</v>
      </c>
      <c r="H371" s="1">
        <v>43901</v>
      </c>
      <c r="I371" t="s">
        <v>16</v>
      </c>
    </row>
    <row r="372" spans="1:9" x14ac:dyDescent="0.25">
      <c r="A372" t="s">
        <v>325</v>
      </c>
      <c r="B372">
        <v>1</v>
      </c>
      <c r="C372" t="s">
        <v>13</v>
      </c>
      <c r="D372" t="s">
        <v>14</v>
      </c>
      <c r="E372" t="s">
        <v>22</v>
      </c>
      <c r="F372" t="s">
        <v>42</v>
      </c>
      <c r="G372">
        <v>31816.79</v>
      </c>
      <c r="H372" s="1">
        <v>43993</v>
      </c>
      <c r="I372" t="s">
        <v>16</v>
      </c>
    </row>
    <row r="373" spans="1:9" x14ac:dyDescent="0.25">
      <c r="A373" t="s">
        <v>325</v>
      </c>
      <c r="B373">
        <v>1</v>
      </c>
      <c r="C373" t="s">
        <v>13</v>
      </c>
      <c r="D373" t="s">
        <v>14</v>
      </c>
      <c r="E373" t="s">
        <v>22</v>
      </c>
      <c r="F373" t="s">
        <v>42</v>
      </c>
      <c r="G373">
        <v>31816.79</v>
      </c>
      <c r="H373" s="1">
        <v>44085</v>
      </c>
      <c r="I373" t="s">
        <v>16</v>
      </c>
    </row>
    <row r="374" spans="1:9" x14ac:dyDescent="0.25">
      <c r="A374" t="s">
        <v>325</v>
      </c>
      <c r="B374">
        <v>1</v>
      </c>
      <c r="C374" t="s">
        <v>13</v>
      </c>
      <c r="D374" t="s">
        <v>14</v>
      </c>
      <c r="E374" t="s">
        <v>22</v>
      </c>
      <c r="F374" t="s">
        <v>42</v>
      </c>
      <c r="G374">
        <v>31816.79</v>
      </c>
      <c r="H374" s="1">
        <v>44176</v>
      </c>
      <c r="I374" t="s">
        <v>16</v>
      </c>
    </row>
    <row r="375" spans="1:9" x14ac:dyDescent="0.25">
      <c r="A375" t="s">
        <v>325</v>
      </c>
      <c r="B375">
        <v>1</v>
      </c>
      <c r="C375" t="s">
        <v>13</v>
      </c>
      <c r="D375" t="s">
        <v>14</v>
      </c>
      <c r="E375" t="s">
        <v>22</v>
      </c>
      <c r="F375" t="s">
        <v>42</v>
      </c>
      <c r="G375">
        <v>31816.79</v>
      </c>
      <c r="H375" s="1">
        <v>43719</v>
      </c>
      <c r="I375" t="s">
        <v>16</v>
      </c>
    </row>
    <row r="376" spans="1:9" x14ac:dyDescent="0.25">
      <c r="A376" t="s">
        <v>325</v>
      </c>
      <c r="B376">
        <v>1</v>
      </c>
      <c r="C376" t="s">
        <v>13</v>
      </c>
      <c r="D376" t="s">
        <v>14</v>
      </c>
      <c r="E376" t="s">
        <v>22</v>
      </c>
      <c r="F376" t="s">
        <v>42</v>
      </c>
      <c r="G376">
        <v>31816.79</v>
      </c>
      <c r="H376" s="1">
        <v>43719</v>
      </c>
      <c r="I376" t="s">
        <v>16</v>
      </c>
    </row>
    <row r="377" spans="1:9" x14ac:dyDescent="0.25">
      <c r="A377" t="s">
        <v>325</v>
      </c>
      <c r="B377">
        <v>1</v>
      </c>
      <c r="C377" t="s">
        <v>13</v>
      </c>
      <c r="D377" t="s">
        <v>14</v>
      </c>
      <c r="E377" t="s">
        <v>22</v>
      </c>
      <c r="F377" t="s">
        <v>42</v>
      </c>
      <c r="G377">
        <v>31816.83</v>
      </c>
      <c r="H377" s="1">
        <v>43535</v>
      </c>
      <c r="I377" t="s">
        <v>16</v>
      </c>
    </row>
    <row r="378" spans="1:9" x14ac:dyDescent="0.25">
      <c r="A378" t="s">
        <v>325</v>
      </c>
      <c r="B378">
        <v>1</v>
      </c>
      <c r="C378" t="s">
        <v>13</v>
      </c>
      <c r="D378" t="s">
        <v>14</v>
      </c>
      <c r="E378" t="s">
        <v>22</v>
      </c>
      <c r="F378" t="s">
        <v>42</v>
      </c>
      <c r="G378">
        <v>31816.83</v>
      </c>
      <c r="H378" s="1">
        <v>43535</v>
      </c>
      <c r="I378" t="s">
        <v>16</v>
      </c>
    </row>
    <row r="379" spans="1:9" x14ac:dyDescent="0.25">
      <c r="A379" t="s">
        <v>325</v>
      </c>
      <c r="B379">
        <v>1</v>
      </c>
      <c r="C379" t="s">
        <v>13</v>
      </c>
      <c r="D379" t="s">
        <v>14</v>
      </c>
      <c r="E379" t="s">
        <v>22</v>
      </c>
      <c r="F379" t="s">
        <v>42</v>
      </c>
      <c r="G379">
        <v>31816.83</v>
      </c>
      <c r="H379" s="1">
        <v>43535</v>
      </c>
      <c r="I379" t="s">
        <v>16</v>
      </c>
    </row>
    <row r="380" spans="1:9" x14ac:dyDescent="0.25">
      <c r="A380" t="s">
        <v>325</v>
      </c>
      <c r="B380">
        <v>1</v>
      </c>
      <c r="C380" t="s">
        <v>13</v>
      </c>
      <c r="D380" t="s">
        <v>14</v>
      </c>
      <c r="E380" t="s">
        <v>22</v>
      </c>
      <c r="F380" t="s">
        <v>42</v>
      </c>
      <c r="G380">
        <v>31816.83</v>
      </c>
      <c r="H380" s="1">
        <v>43627</v>
      </c>
      <c r="I380" t="s">
        <v>16</v>
      </c>
    </row>
    <row r="381" spans="1:9" x14ac:dyDescent="0.25">
      <c r="A381" t="s">
        <v>325</v>
      </c>
      <c r="B381">
        <v>1</v>
      </c>
      <c r="C381" t="s">
        <v>13</v>
      </c>
      <c r="D381" t="s">
        <v>14</v>
      </c>
      <c r="E381" t="s">
        <v>22</v>
      </c>
      <c r="F381" t="s">
        <v>42</v>
      </c>
      <c r="G381">
        <v>31816.83</v>
      </c>
      <c r="H381" s="1">
        <v>43627</v>
      </c>
      <c r="I381" t="s">
        <v>16</v>
      </c>
    </row>
    <row r="382" spans="1:9" x14ac:dyDescent="0.25">
      <c r="A382" t="s">
        <v>325</v>
      </c>
      <c r="B382">
        <v>1</v>
      </c>
      <c r="C382" t="s">
        <v>13</v>
      </c>
      <c r="D382" t="s">
        <v>14</v>
      </c>
      <c r="E382" t="s">
        <v>22</v>
      </c>
      <c r="F382" t="s">
        <v>42</v>
      </c>
      <c r="G382">
        <v>46888.34</v>
      </c>
      <c r="H382" s="1">
        <v>43445</v>
      </c>
      <c r="I382" t="s">
        <v>16</v>
      </c>
    </row>
    <row r="383" spans="1:9" x14ac:dyDescent="0.25">
      <c r="A383" t="s">
        <v>325</v>
      </c>
      <c r="B383">
        <v>1</v>
      </c>
      <c r="C383" t="s">
        <v>13</v>
      </c>
      <c r="D383" t="s">
        <v>14</v>
      </c>
      <c r="E383" t="s">
        <v>22</v>
      </c>
      <c r="F383" t="s">
        <v>42</v>
      </c>
      <c r="G383">
        <v>46888.34</v>
      </c>
      <c r="H383" s="1">
        <v>43445</v>
      </c>
      <c r="I383" t="s">
        <v>16</v>
      </c>
    </row>
    <row r="384" spans="1:9" x14ac:dyDescent="0.25">
      <c r="A384" t="s">
        <v>325</v>
      </c>
      <c r="B384">
        <v>1</v>
      </c>
      <c r="C384" t="s">
        <v>13</v>
      </c>
      <c r="D384" t="s">
        <v>14</v>
      </c>
      <c r="E384" t="s">
        <v>22</v>
      </c>
      <c r="F384" t="s">
        <v>42</v>
      </c>
      <c r="G384">
        <v>46888.34</v>
      </c>
      <c r="H384" s="1">
        <v>43445</v>
      </c>
      <c r="I384" t="s">
        <v>16</v>
      </c>
    </row>
    <row r="385" spans="1:9" x14ac:dyDescent="0.25">
      <c r="A385" t="s">
        <v>325</v>
      </c>
      <c r="B385">
        <v>1</v>
      </c>
      <c r="C385" t="s">
        <v>13</v>
      </c>
      <c r="D385" t="s">
        <v>14</v>
      </c>
      <c r="E385" t="s">
        <v>22</v>
      </c>
      <c r="F385" t="s">
        <v>42</v>
      </c>
      <c r="G385">
        <v>46888.34</v>
      </c>
      <c r="H385" s="1">
        <v>43445</v>
      </c>
      <c r="I385" t="s">
        <v>16</v>
      </c>
    </row>
    <row r="386" spans="1:9" x14ac:dyDescent="0.25">
      <c r="A386" t="s">
        <v>325</v>
      </c>
      <c r="B386">
        <v>1</v>
      </c>
      <c r="C386" t="s">
        <v>13</v>
      </c>
      <c r="D386" t="s">
        <v>14</v>
      </c>
      <c r="E386" t="s">
        <v>22</v>
      </c>
      <c r="F386" t="s">
        <v>42</v>
      </c>
      <c r="G386">
        <v>5712.04</v>
      </c>
      <c r="H386" s="1">
        <v>43752</v>
      </c>
      <c r="I386" t="s">
        <v>16</v>
      </c>
    </row>
    <row r="387" spans="1:9" x14ac:dyDescent="0.25">
      <c r="A387" t="s">
        <v>325</v>
      </c>
      <c r="B387">
        <v>1</v>
      </c>
      <c r="C387" t="s">
        <v>13</v>
      </c>
      <c r="D387" t="s">
        <v>14</v>
      </c>
      <c r="E387" t="s">
        <v>22</v>
      </c>
      <c r="F387" t="s">
        <v>42</v>
      </c>
      <c r="G387">
        <v>5712.04</v>
      </c>
      <c r="H387" s="1">
        <v>43844</v>
      </c>
      <c r="I387" t="s">
        <v>16</v>
      </c>
    </row>
    <row r="388" spans="1:9" x14ac:dyDescent="0.25">
      <c r="A388" t="s">
        <v>325</v>
      </c>
      <c r="B388">
        <v>1</v>
      </c>
      <c r="C388" t="s">
        <v>13</v>
      </c>
      <c r="D388" t="s">
        <v>14</v>
      </c>
      <c r="E388" t="s">
        <v>22</v>
      </c>
      <c r="F388" t="s">
        <v>42</v>
      </c>
      <c r="G388">
        <v>5712.04</v>
      </c>
      <c r="H388" s="1">
        <v>43935</v>
      </c>
      <c r="I388" t="s">
        <v>16</v>
      </c>
    </row>
    <row r="389" spans="1:9" x14ac:dyDescent="0.25">
      <c r="A389" t="s">
        <v>325</v>
      </c>
      <c r="B389">
        <v>1</v>
      </c>
      <c r="C389" t="s">
        <v>13</v>
      </c>
      <c r="D389" t="s">
        <v>14</v>
      </c>
      <c r="E389" t="s">
        <v>22</v>
      </c>
      <c r="F389" t="s">
        <v>42</v>
      </c>
      <c r="G389">
        <v>5712.04</v>
      </c>
      <c r="H389" s="1">
        <v>44026</v>
      </c>
      <c r="I389" t="s">
        <v>16</v>
      </c>
    </row>
    <row r="390" spans="1:9" x14ac:dyDescent="0.25">
      <c r="A390" t="s">
        <v>325</v>
      </c>
      <c r="B390">
        <v>1</v>
      </c>
      <c r="C390" t="s">
        <v>13</v>
      </c>
      <c r="D390" t="s">
        <v>14</v>
      </c>
      <c r="E390" t="s">
        <v>22</v>
      </c>
      <c r="F390" t="s">
        <v>42</v>
      </c>
      <c r="G390">
        <v>5712.04</v>
      </c>
      <c r="H390" s="1">
        <v>44118</v>
      </c>
      <c r="I390" t="s">
        <v>16</v>
      </c>
    </row>
    <row r="391" spans="1:9" x14ac:dyDescent="0.25">
      <c r="A391" t="s">
        <v>325</v>
      </c>
      <c r="B391">
        <v>1</v>
      </c>
      <c r="C391" t="s">
        <v>13</v>
      </c>
      <c r="D391" t="s">
        <v>14</v>
      </c>
      <c r="E391" t="s">
        <v>22</v>
      </c>
      <c r="F391" t="s">
        <v>42</v>
      </c>
      <c r="G391">
        <v>5712.04</v>
      </c>
      <c r="H391" s="1">
        <v>44210</v>
      </c>
      <c r="I391" t="s">
        <v>16</v>
      </c>
    </row>
    <row r="392" spans="1:9" x14ac:dyDescent="0.25">
      <c r="A392" t="s">
        <v>325</v>
      </c>
      <c r="B392">
        <v>1</v>
      </c>
      <c r="C392" t="s">
        <v>13</v>
      </c>
      <c r="D392" t="s">
        <v>14</v>
      </c>
      <c r="E392" t="s">
        <v>22</v>
      </c>
      <c r="F392" t="s">
        <v>42</v>
      </c>
      <c r="G392">
        <v>5712.04</v>
      </c>
      <c r="H392" s="1">
        <v>44300</v>
      </c>
      <c r="I392" t="s">
        <v>16</v>
      </c>
    </row>
    <row r="393" spans="1:9" x14ac:dyDescent="0.25">
      <c r="A393" t="s">
        <v>325</v>
      </c>
      <c r="B393">
        <v>1</v>
      </c>
      <c r="C393" t="s">
        <v>13</v>
      </c>
      <c r="D393" t="s">
        <v>14</v>
      </c>
      <c r="E393" t="s">
        <v>22</v>
      </c>
      <c r="F393" t="s">
        <v>42</v>
      </c>
      <c r="G393">
        <v>5712.04</v>
      </c>
      <c r="H393" s="1">
        <v>44391</v>
      </c>
      <c r="I393" t="s">
        <v>16</v>
      </c>
    </row>
    <row r="394" spans="1:9" x14ac:dyDescent="0.25">
      <c r="A394" t="s">
        <v>325</v>
      </c>
      <c r="B394">
        <v>1</v>
      </c>
      <c r="C394" t="s">
        <v>13</v>
      </c>
      <c r="D394" t="s">
        <v>14</v>
      </c>
      <c r="E394" t="s">
        <v>22</v>
      </c>
      <c r="F394" t="s">
        <v>42</v>
      </c>
      <c r="G394">
        <v>5712.04</v>
      </c>
      <c r="H394" s="1">
        <v>44391</v>
      </c>
      <c r="I394" t="s">
        <v>16</v>
      </c>
    </row>
    <row r="395" spans="1:9" x14ac:dyDescent="0.25">
      <c r="A395" t="s">
        <v>325</v>
      </c>
      <c r="B395">
        <v>1</v>
      </c>
      <c r="C395" t="s">
        <v>13</v>
      </c>
      <c r="D395" t="s">
        <v>14</v>
      </c>
      <c r="E395" t="s">
        <v>22</v>
      </c>
      <c r="F395" t="s">
        <v>42</v>
      </c>
      <c r="G395">
        <v>5712.04</v>
      </c>
      <c r="H395" s="1">
        <v>44391</v>
      </c>
      <c r="I395" t="s">
        <v>16</v>
      </c>
    </row>
    <row r="396" spans="1:9" x14ac:dyDescent="0.25">
      <c r="A396" t="s">
        <v>325</v>
      </c>
      <c r="B396">
        <v>1</v>
      </c>
      <c r="C396" t="s">
        <v>13</v>
      </c>
      <c r="D396" t="s">
        <v>14</v>
      </c>
      <c r="E396" t="s">
        <v>22</v>
      </c>
      <c r="F396" t="s">
        <v>42</v>
      </c>
      <c r="G396">
        <v>5712.04</v>
      </c>
      <c r="H396" s="1">
        <v>44391</v>
      </c>
      <c r="I396" t="s">
        <v>16</v>
      </c>
    </row>
    <row r="397" spans="1:9" x14ac:dyDescent="0.25">
      <c r="A397" t="s">
        <v>325</v>
      </c>
      <c r="B397">
        <v>1</v>
      </c>
      <c r="C397" t="s">
        <v>13</v>
      </c>
      <c r="D397" t="s">
        <v>14</v>
      </c>
      <c r="E397" t="s">
        <v>22</v>
      </c>
      <c r="F397" t="s">
        <v>42</v>
      </c>
      <c r="G397">
        <v>5712.04</v>
      </c>
      <c r="H397" s="1">
        <v>43387</v>
      </c>
      <c r="I397" t="s">
        <v>16</v>
      </c>
    </row>
    <row r="398" spans="1:9" x14ac:dyDescent="0.25">
      <c r="A398" t="s">
        <v>325</v>
      </c>
      <c r="B398">
        <v>1</v>
      </c>
      <c r="C398" t="s">
        <v>13</v>
      </c>
      <c r="D398" t="s">
        <v>14</v>
      </c>
      <c r="E398" t="s">
        <v>22</v>
      </c>
      <c r="F398" t="s">
        <v>42</v>
      </c>
      <c r="G398">
        <v>5712.04</v>
      </c>
      <c r="H398" s="1">
        <v>43479</v>
      </c>
      <c r="I398" t="s">
        <v>16</v>
      </c>
    </row>
    <row r="399" spans="1:9" x14ac:dyDescent="0.25">
      <c r="A399" t="s">
        <v>325</v>
      </c>
      <c r="B399">
        <v>1</v>
      </c>
      <c r="C399" t="s">
        <v>13</v>
      </c>
      <c r="D399" t="s">
        <v>14</v>
      </c>
      <c r="E399" t="s">
        <v>22</v>
      </c>
      <c r="F399" t="s">
        <v>42</v>
      </c>
      <c r="G399">
        <v>5712.04</v>
      </c>
      <c r="H399" s="1">
        <v>43569</v>
      </c>
      <c r="I399" t="s">
        <v>16</v>
      </c>
    </row>
    <row r="400" spans="1:9" x14ac:dyDescent="0.25">
      <c r="A400" t="s">
        <v>325</v>
      </c>
      <c r="B400">
        <v>1</v>
      </c>
      <c r="C400" t="s">
        <v>13</v>
      </c>
      <c r="D400" t="s">
        <v>14</v>
      </c>
      <c r="E400" t="s">
        <v>22</v>
      </c>
      <c r="F400" t="s">
        <v>42</v>
      </c>
      <c r="G400">
        <v>5712.04</v>
      </c>
      <c r="H400" s="1">
        <v>43660</v>
      </c>
      <c r="I400" t="s">
        <v>16</v>
      </c>
    </row>
    <row r="401" spans="1:9" x14ac:dyDescent="0.25">
      <c r="A401" t="s">
        <v>325</v>
      </c>
      <c r="B401">
        <v>1</v>
      </c>
      <c r="C401" t="s">
        <v>13</v>
      </c>
      <c r="D401" t="s">
        <v>14</v>
      </c>
      <c r="E401" t="s">
        <v>22</v>
      </c>
      <c r="F401" t="s">
        <v>42</v>
      </c>
      <c r="G401">
        <v>15832.08</v>
      </c>
      <c r="H401" s="1">
        <v>43295</v>
      </c>
      <c r="I401" t="s">
        <v>16</v>
      </c>
    </row>
    <row r="402" spans="1:9" x14ac:dyDescent="0.25">
      <c r="A402" t="s">
        <v>325</v>
      </c>
      <c r="B402">
        <v>1</v>
      </c>
      <c r="C402" t="s">
        <v>13</v>
      </c>
      <c r="D402" t="s">
        <v>14</v>
      </c>
      <c r="E402" t="s">
        <v>22</v>
      </c>
      <c r="F402" t="s">
        <v>42</v>
      </c>
      <c r="G402">
        <v>11198.33</v>
      </c>
      <c r="H402" s="1">
        <v>44391</v>
      </c>
      <c r="I402" t="s">
        <v>16</v>
      </c>
    </row>
    <row r="403" spans="1:9" x14ac:dyDescent="0.25">
      <c r="A403" t="s">
        <v>325</v>
      </c>
      <c r="B403">
        <v>1</v>
      </c>
      <c r="C403" t="s">
        <v>13</v>
      </c>
      <c r="D403" t="s">
        <v>14</v>
      </c>
      <c r="E403" t="s">
        <v>22</v>
      </c>
      <c r="F403" t="s">
        <v>42</v>
      </c>
      <c r="G403">
        <v>11279.55</v>
      </c>
      <c r="H403" s="1">
        <v>43844</v>
      </c>
      <c r="I403" t="s">
        <v>16</v>
      </c>
    </row>
    <row r="404" spans="1:9" x14ac:dyDescent="0.25">
      <c r="A404" t="s">
        <v>325</v>
      </c>
      <c r="B404">
        <v>1</v>
      </c>
      <c r="C404" t="s">
        <v>13</v>
      </c>
      <c r="D404" t="s">
        <v>14</v>
      </c>
      <c r="E404" t="s">
        <v>22</v>
      </c>
      <c r="F404" t="s">
        <v>42</v>
      </c>
      <c r="G404">
        <v>11279.55</v>
      </c>
      <c r="H404" s="1">
        <v>43935</v>
      </c>
      <c r="I404" t="s">
        <v>16</v>
      </c>
    </row>
    <row r="405" spans="1:9" x14ac:dyDescent="0.25">
      <c r="A405" t="s">
        <v>325</v>
      </c>
      <c r="B405">
        <v>1</v>
      </c>
      <c r="C405" t="s">
        <v>13</v>
      </c>
      <c r="D405" t="s">
        <v>14</v>
      </c>
      <c r="E405" t="s">
        <v>22</v>
      </c>
      <c r="F405" t="s">
        <v>42</v>
      </c>
      <c r="G405">
        <v>11279.55</v>
      </c>
      <c r="H405" s="1">
        <v>44026</v>
      </c>
      <c r="I405" t="s">
        <v>16</v>
      </c>
    </row>
    <row r="406" spans="1:9" x14ac:dyDescent="0.25">
      <c r="A406" t="s">
        <v>325</v>
      </c>
      <c r="B406">
        <v>1</v>
      </c>
      <c r="C406" t="s">
        <v>13</v>
      </c>
      <c r="D406" t="s">
        <v>14</v>
      </c>
      <c r="E406" t="s">
        <v>22</v>
      </c>
      <c r="F406" t="s">
        <v>42</v>
      </c>
      <c r="G406">
        <v>11279.55</v>
      </c>
      <c r="H406" s="1">
        <v>44118</v>
      </c>
      <c r="I406" t="s">
        <v>16</v>
      </c>
    </row>
    <row r="407" spans="1:9" x14ac:dyDescent="0.25">
      <c r="A407" t="s">
        <v>325</v>
      </c>
      <c r="B407">
        <v>1</v>
      </c>
      <c r="C407" t="s">
        <v>13</v>
      </c>
      <c r="D407" t="s">
        <v>14</v>
      </c>
      <c r="E407" t="s">
        <v>22</v>
      </c>
      <c r="F407" t="s">
        <v>42</v>
      </c>
      <c r="G407">
        <v>11279.55</v>
      </c>
      <c r="H407" s="1">
        <v>44210</v>
      </c>
      <c r="I407" t="s">
        <v>16</v>
      </c>
    </row>
    <row r="408" spans="1:9" x14ac:dyDescent="0.25">
      <c r="A408" t="s">
        <v>325</v>
      </c>
      <c r="B408">
        <v>1</v>
      </c>
      <c r="C408" t="s">
        <v>13</v>
      </c>
      <c r="D408" t="s">
        <v>14</v>
      </c>
      <c r="E408" t="s">
        <v>22</v>
      </c>
      <c r="F408" t="s">
        <v>42</v>
      </c>
      <c r="G408">
        <v>11279.55</v>
      </c>
      <c r="H408" s="1">
        <v>44300</v>
      </c>
      <c r="I408" t="s">
        <v>16</v>
      </c>
    </row>
    <row r="409" spans="1:9" x14ac:dyDescent="0.25">
      <c r="A409" t="s">
        <v>325</v>
      </c>
      <c r="B409">
        <v>1</v>
      </c>
      <c r="C409" t="s">
        <v>13</v>
      </c>
      <c r="D409" t="s">
        <v>14</v>
      </c>
      <c r="E409" t="s">
        <v>22</v>
      </c>
      <c r="F409" t="s">
        <v>42</v>
      </c>
      <c r="G409">
        <v>11279.55</v>
      </c>
      <c r="H409" s="1">
        <v>43387</v>
      </c>
      <c r="I409" t="s">
        <v>16</v>
      </c>
    </row>
    <row r="410" spans="1:9" x14ac:dyDescent="0.25">
      <c r="A410" t="s">
        <v>325</v>
      </c>
      <c r="B410">
        <v>1</v>
      </c>
      <c r="C410" t="s">
        <v>13</v>
      </c>
      <c r="D410" t="s">
        <v>14</v>
      </c>
      <c r="E410" t="s">
        <v>22</v>
      </c>
      <c r="F410" t="s">
        <v>42</v>
      </c>
      <c r="G410">
        <v>11279.55</v>
      </c>
      <c r="H410" s="1">
        <v>43479</v>
      </c>
      <c r="I410" t="s">
        <v>16</v>
      </c>
    </row>
    <row r="411" spans="1:9" x14ac:dyDescent="0.25">
      <c r="A411" t="s">
        <v>325</v>
      </c>
      <c r="B411">
        <v>1</v>
      </c>
      <c r="C411" t="s">
        <v>13</v>
      </c>
      <c r="D411" t="s">
        <v>14</v>
      </c>
      <c r="E411" t="s">
        <v>22</v>
      </c>
      <c r="F411" t="s">
        <v>42</v>
      </c>
      <c r="G411">
        <v>11279.55</v>
      </c>
      <c r="H411" s="1">
        <v>43569</v>
      </c>
      <c r="I411" t="s">
        <v>16</v>
      </c>
    </row>
    <row r="412" spans="1:9" x14ac:dyDescent="0.25">
      <c r="A412" t="s">
        <v>325</v>
      </c>
      <c r="B412">
        <v>1</v>
      </c>
      <c r="C412" t="s">
        <v>13</v>
      </c>
      <c r="D412" t="s">
        <v>14</v>
      </c>
      <c r="E412" t="s">
        <v>22</v>
      </c>
      <c r="F412" t="s">
        <v>42</v>
      </c>
      <c r="G412">
        <v>11279.55</v>
      </c>
      <c r="H412" s="1">
        <v>43660</v>
      </c>
      <c r="I412" t="s">
        <v>16</v>
      </c>
    </row>
    <row r="413" spans="1:9" x14ac:dyDescent="0.25">
      <c r="A413" t="s">
        <v>325</v>
      </c>
      <c r="B413">
        <v>1</v>
      </c>
      <c r="C413" t="s">
        <v>13</v>
      </c>
      <c r="D413" t="s">
        <v>14</v>
      </c>
      <c r="E413" t="s">
        <v>22</v>
      </c>
      <c r="F413" t="s">
        <v>42</v>
      </c>
      <c r="G413">
        <v>11279.55</v>
      </c>
      <c r="H413" s="1">
        <v>43752</v>
      </c>
      <c r="I413" t="s">
        <v>16</v>
      </c>
    </row>
    <row r="414" spans="1:9" x14ac:dyDescent="0.25">
      <c r="A414" t="s">
        <v>325</v>
      </c>
      <c r="B414">
        <v>1</v>
      </c>
      <c r="C414" t="s">
        <v>13</v>
      </c>
      <c r="D414" t="s">
        <v>14</v>
      </c>
      <c r="E414" t="s">
        <v>22</v>
      </c>
      <c r="F414" t="s">
        <v>42</v>
      </c>
      <c r="G414">
        <v>27256.2</v>
      </c>
      <c r="H414" s="1">
        <v>43295</v>
      </c>
      <c r="I414" t="s">
        <v>16</v>
      </c>
    </row>
    <row r="415" spans="1:9" x14ac:dyDescent="0.25">
      <c r="A415" t="s">
        <v>325</v>
      </c>
      <c r="B415">
        <v>1</v>
      </c>
      <c r="C415" t="s">
        <v>13</v>
      </c>
      <c r="D415" t="s">
        <v>14</v>
      </c>
      <c r="E415" t="s">
        <v>22</v>
      </c>
      <c r="F415" t="s">
        <v>42</v>
      </c>
      <c r="G415">
        <v>2426.0300000000002</v>
      </c>
      <c r="H415" s="1">
        <v>44179</v>
      </c>
      <c r="I415" t="s">
        <v>16</v>
      </c>
    </row>
    <row r="416" spans="1:9" x14ac:dyDescent="0.25">
      <c r="A416" t="s">
        <v>325</v>
      </c>
      <c r="B416">
        <v>1</v>
      </c>
      <c r="C416" t="s">
        <v>13</v>
      </c>
      <c r="D416" t="s">
        <v>14</v>
      </c>
      <c r="E416" t="s">
        <v>22</v>
      </c>
      <c r="F416" t="s">
        <v>42</v>
      </c>
      <c r="G416">
        <v>2426.06</v>
      </c>
      <c r="H416" s="1">
        <v>43813</v>
      </c>
      <c r="I416" t="s">
        <v>16</v>
      </c>
    </row>
    <row r="417" spans="1:9" x14ac:dyDescent="0.25">
      <c r="A417" t="s">
        <v>325</v>
      </c>
      <c r="B417">
        <v>1</v>
      </c>
      <c r="C417" t="s">
        <v>13</v>
      </c>
      <c r="D417" t="s">
        <v>14</v>
      </c>
      <c r="E417" t="s">
        <v>22</v>
      </c>
      <c r="F417" t="s">
        <v>42</v>
      </c>
      <c r="G417">
        <v>2426.06</v>
      </c>
      <c r="H417" s="1">
        <v>43904</v>
      </c>
      <c r="I417" t="s">
        <v>16</v>
      </c>
    </row>
    <row r="418" spans="1:9" x14ac:dyDescent="0.25">
      <c r="A418" t="s">
        <v>325</v>
      </c>
      <c r="B418">
        <v>1</v>
      </c>
      <c r="C418" t="s">
        <v>13</v>
      </c>
      <c r="D418" t="s">
        <v>14</v>
      </c>
      <c r="E418" t="s">
        <v>22</v>
      </c>
      <c r="F418" t="s">
        <v>42</v>
      </c>
      <c r="G418">
        <v>2426.06</v>
      </c>
      <c r="H418" s="1">
        <v>43996</v>
      </c>
      <c r="I418" t="s">
        <v>16</v>
      </c>
    </row>
    <row r="419" spans="1:9" x14ac:dyDescent="0.25">
      <c r="A419" t="s">
        <v>325</v>
      </c>
      <c r="B419">
        <v>1</v>
      </c>
      <c r="C419" t="s">
        <v>13</v>
      </c>
      <c r="D419" t="s">
        <v>14</v>
      </c>
      <c r="E419" t="s">
        <v>22</v>
      </c>
      <c r="F419" t="s">
        <v>42</v>
      </c>
      <c r="G419">
        <v>2426.06</v>
      </c>
      <c r="H419" s="1">
        <v>44088</v>
      </c>
      <c r="I419" t="s">
        <v>16</v>
      </c>
    </row>
    <row r="420" spans="1:9" x14ac:dyDescent="0.25">
      <c r="A420" t="s">
        <v>325</v>
      </c>
      <c r="B420">
        <v>1</v>
      </c>
      <c r="C420" t="s">
        <v>13</v>
      </c>
      <c r="D420" t="s">
        <v>14</v>
      </c>
      <c r="E420" t="s">
        <v>22</v>
      </c>
      <c r="F420" t="s">
        <v>42</v>
      </c>
      <c r="G420">
        <v>2426.06</v>
      </c>
      <c r="H420" s="1">
        <v>43538</v>
      </c>
      <c r="I420" t="s">
        <v>16</v>
      </c>
    </row>
    <row r="421" spans="1:9" x14ac:dyDescent="0.25">
      <c r="A421" t="s">
        <v>325</v>
      </c>
      <c r="B421">
        <v>1</v>
      </c>
      <c r="C421" t="s">
        <v>13</v>
      </c>
      <c r="D421" t="s">
        <v>14</v>
      </c>
      <c r="E421" t="s">
        <v>22</v>
      </c>
      <c r="F421" t="s">
        <v>42</v>
      </c>
      <c r="G421">
        <v>2426.06</v>
      </c>
      <c r="H421" s="1">
        <v>43630</v>
      </c>
      <c r="I421" t="s">
        <v>16</v>
      </c>
    </row>
    <row r="422" spans="1:9" x14ac:dyDescent="0.25">
      <c r="A422" t="s">
        <v>325</v>
      </c>
      <c r="B422">
        <v>1</v>
      </c>
      <c r="C422" t="s">
        <v>13</v>
      </c>
      <c r="D422" t="s">
        <v>14</v>
      </c>
      <c r="E422" t="s">
        <v>22</v>
      </c>
      <c r="F422" t="s">
        <v>42</v>
      </c>
      <c r="G422">
        <v>2426.06</v>
      </c>
      <c r="H422" s="1">
        <v>43722</v>
      </c>
      <c r="I422" t="s">
        <v>16</v>
      </c>
    </row>
    <row r="423" spans="1:9" x14ac:dyDescent="0.25">
      <c r="A423" t="s">
        <v>325</v>
      </c>
      <c r="B423">
        <v>1</v>
      </c>
      <c r="C423" t="s">
        <v>13</v>
      </c>
      <c r="D423" t="s">
        <v>14</v>
      </c>
      <c r="E423" t="s">
        <v>22</v>
      </c>
      <c r="F423" t="s">
        <v>42</v>
      </c>
      <c r="G423">
        <v>6203.49</v>
      </c>
      <c r="H423" s="1">
        <v>43448</v>
      </c>
      <c r="I423" t="s">
        <v>16</v>
      </c>
    </row>
    <row r="424" spans="1:9" x14ac:dyDescent="0.25">
      <c r="A424" t="s">
        <v>325</v>
      </c>
      <c r="B424">
        <v>11</v>
      </c>
      <c r="C424" t="s">
        <v>62</v>
      </c>
      <c r="D424" t="s">
        <v>14</v>
      </c>
      <c r="E424" t="s">
        <v>22</v>
      </c>
      <c r="F424" t="s">
        <v>42</v>
      </c>
      <c r="G424">
        <v>137712.39000000001</v>
      </c>
      <c r="H424" s="1">
        <v>43642</v>
      </c>
      <c r="I424" t="s">
        <v>16</v>
      </c>
    </row>
    <row r="425" spans="1:9" x14ac:dyDescent="0.25">
      <c r="A425" t="s">
        <v>325</v>
      </c>
      <c r="B425">
        <v>1</v>
      </c>
      <c r="C425" t="s">
        <v>13</v>
      </c>
      <c r="D425" t="s">
        <v>14</v>
      </c>
      <c r="E425" t="s">
        <v>22</v>
      </c>
      <c r="F425" t="s">
        <v>42</v>
      </c>
      <c r="G425">
        <v>21929.45</v>
      </c>
      <c r="H425" s="1">
        <v>43525</v>
      </c>
      <c r="I425" t="s">
        <v>16</v>
      </c>
    </row>
    <row r="426" spans="1:9" x14ac:dyDescent="0.25">
      <c r="A426" t="s">
        <v>325</v>
      </c>
      <c r="B426">
        <v>1</v>
      </c>
      <c r="C426" t="s">
        <v>13</v>
      </c>
      <c r="D426" t="s">
        <v>14</v>
      </c>
      <c r="E426" t="s">
        <v>22</v>
      </c>
      <c r="F426" t="s">
        <v>42</v>
      </c>
      <c r="G426">
        <v>55777.3</v>
      </c>
      <c r="H426" s="1">
        <v>42611</v>
      </c>
      <c r="I426" t="s">
        <v>16</v>
      </c>
    </row>
    <row r="427" spans="1:9" x14ac:dyDescent="0.25">
      <c r="A427" t="s">
        <v>325</v>
      </c>
      <c r="B427">
        <v>1</v>
      </c>
      <c r="C427" t="s">
        <v>13</v>
      </c>
      <c r="D427" t="s">
        <v>14</v>
      </c>
      <c r="E427" t="s">
        <v>22</v>
      </c>
      <c r="F427" t="s">
        <v>42</v>
      </c>
      <c r="G427">
        <v>101109.75</v>
      </c>
      <c r="H427" s="1">
        <v>43337</v>
      </c>
      <c r="I427" t="s">
        <v>16</v>
      </c>
    </row>
    <row r="428" spans="1:9" x14ac:dyDescent="0.25">
      <c r="A428" t="s">
        <v>325</v>
      </c>
      <c r="B428">
        <v>1</v>
      </c>
      <c r="C428" t="s">
        <v>13</v>
      </c>
      <c r="D428" t="s">
        <v>14</v>
      </c>
      <c r="E428" t="s">
        <v>22</v>
      </c>
      <c r="F428" t="s">
        <v>19</v>
      </c>
      <c r="G428">
        <v>31589.25</v>
      </c>
      <c r="H428" s="1">
        <v>43092</v>
      </c>
      <c r="I428" t="s">
        <v>16</v>
      </c>
    </row>
    <row r="429" spans="1:9" x14ac:dyDescent="0.25">
      <c r="A429" t="s">
        <v>325</v>
      </c>
      <c r="B429">
        <v>1</v>
      </c>
      <c r="C429" t="s">
        <v>13</v>
      </c>
      <c r="D429" t="s">
        <v>14</v>
      </c>
      <c r="E429" t="s">
        <v>22</v>
      </c>
      <c r="F429" t="s">
        <v>19</v>
      </c>
      <c r="G429">
        <v>31589.25</v>
      </c>
      <c r="H429" s="1">
        <v>43182</v>
      </c>
      <c r="I429" t="s">
        <v>16</v>
      </c>
    </row>
    <row r="430" spans="1:9" x14ac:dyDescent="0.25">
      <c r="A430" t="s">
        <v>325</v>
      </c>
      <c r="B430">
        <v>1</v>
      </c>
      <c r="C430" t="s">
        <v>13</v>
      </c>
      <c r="D430" t="s">
        <v>14</v>
      </c>
      <c r="E430" t="s">
        <v>22</v>
      </c>
      <c r="F430" t="s">
        <v>19</v>
      </c>
      <c r="G430">
        <v>31589.25</v>
      </c>
      <c r="H430" s="1">
        <v>43274</v>
      </c>
      <c r="I430" t="s">
        <v>16</v>
      </c>
    </row>
    <row r="431" spans="1:9" x14ac:dyDescent="0.25">
      <c r="A431" t="s">
        <v>325</v>
      </c>
      <c r="B431">
        <v>1</v>
      </c>
      <c r="C431" t="s">
        <v>13</v>
      </c>
      <c r="D431" t="s">
        <v>14</v>
      </c>
      <c r="E431" t="s">
        <v>22</v>
      </c>
      <c r="F431" t="s">
        <v>19</v>
      </c>
      <c r="G431">
        <v>31589.25</v>
      </c>
      <c r="H431" s="1">
        <v>43366</v>
      </c>
      <c r="I431" t="s">
        <v>16</v>
      </c>
    </row>
    <row r="432" spans="1:9" x14ac:dyDescent="0.25">
      <c r="A432" t="s">
        <v>325</v>
      </c>
      <c r="B432">
        <v>1</v>
      </c>
      <c r="C432" t="s">
        <v>13</v>
      </c>
      <c r="D432" t="s">
        <v>14</v>
      </c>
      <c r="E432" t="s">
        <v>22</v>
      </c>
      <c r="F432" t="s">
        <v>19</v>
      </c>
      <c r="G432">
        <v>31589.25</v>
      </c>
      <c r="H432" s="1">
        <v>43457</v>
      </c>
      <c r="I432" t="s">
        <v>16</v>
      </c>
    </row>
    <row r="433" spans="1:9" x14ac:dyDescent="0.25">
      <c r="A433" t="s">
        <v>325</v>
      </c>
      <c r="B433">
        <v>1</v>
      </c>
      <c r="C433" t="s">
        <v>13</v>
      </c>
      <c r="D433" t="s">
        <v>14</v>
      </c>
      <c r="E433" t="s">
        <v>22</v>
      </c>
      <c r="F433" t="s">
        <v>19</v>
      </c>
      <c r="G433">
        <v>31589.25</v>
      </c>
      <c r="H433" s="1">
        <v>43547</v>
      </c>
      <c r="I433" t="s">
        <v>16</v>
      </c>
    </row>
    <row r="434" spans="1:9" x14ac:dyDescent="0.25">
      <c r="A434" t="s">
        <v>325</v>
      </c>
      <c r="B434">
        <v>1</v>
      </c>
      <c r="C434" t="s">
        <v>13</v>
      </c>
      <c r="D434" t="s">
        <v>14</v>
      </c>
      <c r="E434" t="s">
        <v>22</v>
      </c>
      <c r="F434" t="s">
        <v>19</v>
      </c>
      <c r="G434">
        <v>31589.3</v>
      </c>
      <c r="H434" s="1">
        <v>42727</v>
      </c>
      <c r="I434" t="s">
        <v>16</v>
      </c>
    </row>
    <row r="435" spans="1:9" x14ac:dyDescent="0.25">
      <c r="A435" t="s">
        <v>325</v>
      </c>
      <c r="B435">
        <v>1</v>
      </c>
      <c r="C435" t="s">
        <v>13</v>
      </c>
      <c r="D435" t="s">
        <v>14</v>
      </c>
      <c r="E435" t="s">
        <v>22</v>
      </c>
      <c r="F435" t="s">
        <v>19</v>
      </c>
      <c r="G435">
        <v>31589.3</v>
      </c>
      <c r="H435" s="1">
        <v>42817</v>
      </c>
      <c r="I435" t="s">
        <v>16</v>
      </c>
    </row>
    <row r="436" spans="1:9" x14ac:dyDescent="0.25">
      <c r="A436" t="s">
        <v>325</v>
      </c>
      <c r="B436">
        <v>1</v>
      </c>
      <c r="C436" t="s">
        <v>13</v>
      </c>
      <c r="D436" t="s">
        <v>14</v>
      </c>
      <c r="E436" t="s">
        <v>22</v>
      </c>
      <c r="F436" t="s">
        <v>19</v>
      </c>
      <c r="G436">
        <v>31589.3</v>
      </c>
      <c r="H436" s="1">
        <v>42909</v>
      </c>
      <c r="I436" t="s">
        <v>16</v>
      </c>
    </row>
    <row r="437" spans="1:9" x14ac:dyDescent="0.25">
      <c r="A437" t="s">
        <v>325</v>
      </c>
      <c r="B437">
        <v>1</v>
      </c>
      <c r="C437" t="s">
        <v>13</v>
      </c>
      <c r="D437" t="s">
        <v>14</v>
      </c>
      <c r="E437" t="s">
        <v>22</v>
      </c>
      <c r="F437" t="s">
        <v>19</v>
      </c>
      <c r="G437">
        <v>31589.3</v>
      </c>
      <c r="H437" s="1">
        <v>43001</v>
      </c>
      <c r="I437" t="s">
        <v>16</v>
      </c>
    </row>
    <row r="438" spans="1:9" x14ac:dyDescent="0.25">
      <c r="A438" t="s">
        <v>325</v>
      </c>
      <c r="B438">
        <v>1</v>
      </c>
      <c r="C438" t="s">
        <v>13</v>
      </c>
      <c r="D438" t="s">
        <v>14</v>
      </c>
      <c r="E438" t="s">
        <v>22</v>
      </c>
      <c r="F438" t="s">
        <v>19</v>
      </c>
      <c r="G438">
        <v>183374.9</v>
      </c>
      <c r="H438" s="1">
        <v>42636</v>
      </c>
      <c r="I438" t="s">
        <v>16</v>
      </c>
    </row>
    <row r="439" spans="1:9" x14ac:dyDescent="0.25">
      <c r="A439" t="s">
        <v>325</v>
      </c>
      <c r="B439">
        <v>1</v>
      </c>
      <c r="C439" t="s">
        <v>13</v>
      </c>
      <c r="D439" t="s">
        <v>14</v>
      </c>
      <c r="E439" t="s">
        <v>22</v>
      </c>
      <c r="F439" t="s">
        <v>19</v>
      </c>
      <c r="G439">
        <v>0</v>
      </c>
      <c r="H439" s="1"/>
      <c r="I439" t="s">
        <v>32</v>
      </c>
    </row>
    <row r="440" spans="1:9" x14ac:dyDescent="0.25">
      <c r="A440" t="s">
        <v>325</v>
      </c>
      <c r="B440">
        <v>1</v>
      </c>
      <c r="C440" t="s">
        <v>13</v>
      </c>
      <c r="D440" t="s">
        <v>14</v>
      </c>
      <c r="E440" t="s">
        <v>22</v>
      </c>
      <c r="F440" t="s">
        <v>19</v>
      </c>
      <c r="G440">
        <v>0</v>
      </c>
      <c r="H440" s="1"/>
      <c r="I440" t="s">
        <v>32</v>
      </c>
    </row>
    <row r="441" spans="1:9" x14ac:dyDescent="0.25">
      <c r="A441" t="s">
        <v>325</v>
      </c>
      <c r="B441">
        <v>1</v>
      </c>
      <c r="C441" t="s">
        <v>13</v>
      </c>
      <c r="D441" t="s">
        <v>14</v>
      </c>
      <c r="E441" t="s">
        <v>22</v>
      </c>
      <c r="F441" t="s">
        <v>19</v>
      </c>
      <c r="G441">
        <v>0</v>
      </c>
      <c r="H441" s="1"/>
      <c r="I441" t="s">
        <v>32</v>
      </c>
    </row>
    <row r="442" spans="1:9" x14ac:dyDescent="0.25">
      <c r="A442" t="s">
        <v>325</v>
      </c>
      <c r="B442">
        <v>1</v>
      </c>
      <c r="C442" t="s">
        <v>13</v>
      </c>
      <c r="D442" t="s">
        <v>14</v>
      </c>
      <c r="E442" t="s">
        <v>22</v>
      </c>
      <c r="F442" t="s">
        <v>42</v>
      </c>
      <c r="G442">
        <v>10118.39</v>
      </c>
      <c r="H442" s="1">
        <v>43029</v>
      </c>
      <c r="I442" t="s">
        <v>16</v>
      </c>
    </row>
    <row r="443" spans="1:9" x14ac:dyDescent="0.25">
      <c r="A443" t="s">
        <v>325</v>
      </c>
      <c r="B443">
        <v>1</v>
      </c>
      <c r="C443" t="s">
        <v>13</v>
      </c>
      <c r="D443" t="s">
        <v>14</v>
      </c>
      <c r="E443" t="s">
        <v>22</v>
      </c>
      <c r="F443" t="s">
        <v>42</v>
      </c>
      <c r="G443">
        <v>2254.63</v>
      </c>
      <c r="H443" s="1">
        <v>43029</v>
      </c>
      <c r="I443" t="s">
        <v>16</v>
      </c>
    </row>
    <row r="444" spans="1:9" x14ac:dyDescent="0.25">
      <c r="A444" t="s">
        <v>325</v>
      </c>
      <c r="B444">
        <v>11</v>
      </c>
      <c r="C444" t="s">
        <v>62</v>
      </c>
      <c r="D444" t="s">
        <v>14</v>
      </c>
      <c r="E444" t="s">
        <v>22</v>
      </c>
      <c r="F444" t="s">
        <v>42</v>
      </c>
      <c r="G444">
        <v>0</v>
      </c>
      <c r="H444" s="1">
        <v>42290</v>
      </c>
      <c r="I444" t="s">
        <v>16</v>
      </c>
    </row>
    <row r="445" spans="1:9" x14ac:dyDescent="0.25">
      <c r="A445" t="s">
        <v>325</v>
      </c>
      <c r="B445">
        <v>11</v>
      </c>
      <c r="C445" t="s">
        <v>62</v>
      </c>
      <c r="D445" t="s">
        <v>14</v>
      </c>
      <c r="E445" t="s">
        <v>22</v>
      </c>
      <c r="F445" t="s">
        <v>42</v>
      </c>
      <c r="G445">
        <v>0</v>
      </c>
      <c r="H445" s="1">
        <v>42874</v>
      </c>
      <c r="I445" t="s">
        <v>16</v>
      </c>
    </row>
    <row r="446" spans="1:9" x14ac:dyDescent="0.25">
      <c r="A446" t="s">
        <v>325</v>
      </c>
      <c r="B446">
        <v>1</v>
      </c>
      <c r="C446" t="s">
        <v>13</v>
      </c>
      <c r="D446" t="s">
        <v>14</v>
      </c>
      <c r="E446" t="s">
        <v>24</v>
      </c>
      <c r="F446" t="s">
        <v>42</v>
      </c>
      <c r="G446">
        <v>118750</v>
      </c>
      <c r="H446" s="1">
        <v>43249</v>
      </c>
      <c r="I446" t="s">
        <v>16</v>
      </c>
    </row>
    <row r="447" spans="1:9" x14ac:dyDescent="0.25">
      <c r="A447" t="s">
        <v>325</v>
      </c>
      <c r="B447">
        <v>1</v>
      </c>
      <c r="C447" t="s">
        <v>13</v>
      </c>
      <c r="D447" t="s">
        <v>14</v>
      </c>
      <c r="E447" t="s">
        <v>22</v>
      </c>
      <c r="F447" t="s">
        <v>19</v>
      </c>
      <c r="G447">
        <v>93516.75</v>
      </c>
      <c r="H447" s="1">
        <v>43958</v>
      </c>
      <c r="I447" t="s">
        <v>16</v>
      </c>
    </row>
    <row r="448" spans="1:9" x14ac:dyDescent="0.25">
      <c r="A448" t="s">
        <v>325</v>
      </c>
      <c r="B448">
        <v>1</v>
      </c>
      <c r="C448" t="s">
        <v>13</v>
      </c>
      <c r="D448" t="s">
        <v>14</v>
      </c>
      <c r="E448" t="s">
        <v>22</v>
      </c>
      <c r="F448" t="s">
        <v>19</v>
      </c>
      <c r="G448">
        <v>93516.75</v>
      </c>
      <c r="H448" s="1">
        <v>43958</v>
      </c>
      <c r="I448" t="s">
        <v>16</v>
      </c>
    </row>
    <row r="449" spans="1:9" x14ac:dyDescent="0.25">
      <c r="A449" t="s">
        <v>325</v>
      </c>
      <c r="B449">
        <v>1</v>
      </c>
      <c r="C449" t="s">
        <v>13</v>
      </c>
      <c r="D449" t="s">
        <v>14</v>
      </c>
      <c r="E449" t="s">
        <v>22</v>
      </c>
      <c r="F449" t="s">
        <v>19</v>
      </c>
      <c r="G449">
        <v>93516.75</v>
      </c>
      <c r="H449" s="1">
        <v>43958</v>
      </c>
      <c r="I449" t="s">
        <v>16</v>
      </c>
    </row>
    <row r="450" spans="1:9" x14ac:dyDescent="0.25">
      <c r="A450" t="s">
        <v>325</v>
      </c>
      <c r="B450">
        <v>1</v>
      </c>
      <c r="C450" t="s">
        <v>13</v>
      </c>
      <c r="D450" t="s">
        <v>14</v>
      </c>
      <c r="E450" t="s">
        <v>22</v>
      </c>
      <c r="F450" t="s">
        <v>19</v>
      </c>
      <c r="G450">
        <v>93517.25</v>
      </c>
      <c r="H450" s="1">
        <v>43855</v>
      </c>
      <c r="I450" t="s">
        <v>16</v>
      </c>
    </row>
    <row r="451" spans="1:9" x14ac:dyDescent="0.25">
      <c r="A451" t="s">
        <v>325</v>
      </c>
      <c r="B451">
        <v>1</v>
      </c>
      <c r="C451" t="s">
        <v>13</v>
      </c>
      <c r="D451" t="s">
        <v>14</v>
      </c>
      <c r="E451" t="s">
        <v>22</v>
      </c>
      <c r="F451" t="s">
        <v>19</v>
      </c>
      <c r="G451">
        <v>100710.88</v>
      </c>
      <c r="H451" s="1">
        <v>43443</v>
      </c>
      <c r="I451" t="s">
        <v>16</v>
      </c>
    </row>
    <row r="452" spans="1:9" x14ac:dyDescent="0.25">
      <c r="A452" t="s">
        <v>325</v>
      </c>
      <c r="B452">
        <v>1</v>
      </c>
      <c r="C452" t="s">
        <v>13</v>
      </c>
      <c r="D452" t="s">
        <v>14</v>
      </c>
      <c r="E452" t="s">
        <v>22</v>
      </c>
      <c r="F452" t="s">
        <v>19</v>
      </c>
      <c r="G452">
        <v>100710.88</v>
      </c>
      <c r="H452" s="1">
        <v>43546</v>
      </c>
      <c r="I452" t="s">
        <v>16</v>
      </c>
    </row>
    <row r="453" spans="1:9" x14ac:dyDescent="0.25">
      <c r="A453" t="s">
        <v>325</v>
      </c>
      <c r="B453">
        <v>1</v>
      </c>
      <c r="C453" t="s">
        <v>13</v>
      </c>
      <c r="D453" t="s">
        <v>14</v>
      </c>
      <c r="E453" t="s">
        <v>22</v>
      </c>
      <c r="F453" t="s">
        <v>19</v>
      </c>
      <c r="G453">
        <v>100710.88</v>
      </c>
      <c r="H453" s="1">
        <v>43649</v>
      </c>
      <c r="I453" t="s">
        <v>16</v>
      </c>
    </row>
    <row r="454" spans="1:9" x14ac:dyDescent="0.25">
      <c r="A454" t="s">
        <v>325</v>
      </c>
      <c r="B454">
        <v>1</v>
      </c>
      <c r="C454" t="s">
        <v>13</v>
      </c>
      <c r="D454" t="s">
        <v>14</v>
      </c>
      <c r="E454" t="s">
        <v>22</v>
      </c>
      <c r="F454" t="s">
        <v>19</v>
      </c>
      <c r="G454">
        <v>100710.88</v>
      </c>
      <c r="H454" s="1">
        <v>43752</v>
      </c>
      <c r="I454" t="s">
        <v>16</v>
      </c>
    </row>
    <row r="455" spans="1:9" x14ac:dyDescent="0.25">
      <c r="A455" t="s">
        <v>325</v>
      </c>
      <c r="B455">
        <v>1</v>
      </c>
      <c r="C455" t="s">
        <v>13</v>
      </c>
      <c r="D455" t="s">
        <v>14</v>
      </c>
      <c r="E455" t="s">
        <v>22</v>
      </c>
      <c r="F455" t="s">
        <v>19</v>
      </c>
      <c r="G455">
        <v>129485.38</v>
      </c>
      <c r="H455" s="1">
        <v>43340</v>
      </c>
      <c r="I455" t="s">
        <v>16</v>
      </c>
    </row>
    <row r="456" spans="1:9" x14ac:dyDescent="0.25">
      <c r="A456" t="s">
        <v>325</v>
      </c>
      <c r="B456">
        <v>1</v>
      </c>
      <c r="C456" t="s">
        <v>13</v>
      </c>
      <c r="D456" t="s">
        <v>14</v>
      </c>
      <c r="E456" t="s">
        <v>22</v>
      </c>
      <c r="F456" t="s">
        <v>42</v>
      </c>
      <c r="G456">
        <v>53711</v>
      </c>
      <c r="H456" s="1">
        <v>43440</v>
      </c>
      <c r="I456" t="s">
        <v>16</v>
      </c>
    </row>
    <row r="457" spans="1:9" x14ac:dyDescent="0.25">
      <c r="A457" t="s">
        <v>325</v>
      </c>
      <c r="B457">
        <v>1</v>
      </c>
      <c r="C457" t="s">
        <v>13</v>
      </c>
      <c r="D457" t="s">
        <v>14</v>
      </c>
      <c r="E457" t="s">
        <v>22</v>
      </c>
      <c r="F457" t="s">
        <v>42</v>
      </c>
      <c r="G457">
        <v>49576</v>
      </c>
      <c r="H457" s="1">
        <v>43550</v>
      </c>
      <c r="I457" t="s">
        <v>16</v>
      </c>
    </row>
    <row r="458" spans="1:9" x14ac:dyDescent="0.25">
      <c r="A458" t="s">
        <v>325</v>
      </c>
      <c r="B458">
        <v>1</v>
      </c>
      <c r="C458" t="s">
        <v>13</v>
      </c>
      <c r="D458" t="s">
        <v>14</v>
      </c>
      <c r="E458" t="s">
        <v>22</v>
      </c>
      <c r="F458" t="s">
        <v>42</v>
      </c>
      <c r="G458">
        <v>0</v>
      </c>
      <c r="H458" s="1">
        <v>42634</v>
      </c>
      <c r="I458" t="s">
        <v>16</v>
      </c>
    </row>
    <row r="459" spans="1:9" x14ac:dyDescent="0.25">
      <c r="A459" t="s">
        <v>325</v>
      </c>
      <c r="B459">
        <v>1</v>
      </c>
      <c r="C459" t="s">
        <v>13</v>
      </c>
      <c r="D459" t="s">
        <v>14</v>
      </c>
      <c r="E459" t="s">
        <v>22</v>
      </c>
      <c r="F459" t="s">
        <v>42</v>
      </c>
      <c r="H459" s="1">
        <v>43364</v>
      </c>
      <c r="I459" t="s">
        <v>32</v>
      </c>
    </row>
    <row r="460" spans="1:9" x14ac:dyDescent="0.25">
      <c r="A460" t="s">
        <v>325</v>
      </c>
      <c r="B460">
        <v>1</v>
      </c>
      <c r="C460" t="s">
        <v>13</v>
      </c>
      <c r="D460" t="s">
        <v>14</v>
      </c>
      <c r="E460" t="s">
        <v>22</v>
      </c>
      <c r="F460" t="s">
        <v>42</v>
      </c>
      <c r="H460" s="1">
        <v>43455</v>
      </c>
      <c r="I460" t="s">
        <v>32</v>
      </c>
    </row>
    <row r="461" spans="1:9" x14ac:dyDescent="0.25">
      <c r="A461" t="s">
        <v>325</v>
      </c>
      <c r="B461">
        <v>1</v>
      </c>
      <c r="C461" t="s">
        <v>13</v>
      </c>
      <c r="D461" t="s">
        <v>14</v>
      </c>
      <c r="E461" t="s">
        <v>22</v>
      </c>
      <c r="F461" t="s">
        <v>42</v>
      </c>
      <c r="G461">
        <v>64971</v>
      </c>
      <c r="H461" s="1">
        <v>43435</v>
      </c>
      <c r="I461" t="s">
        <v>16</v>
      </c>
    </row>
    <row r="462" spans="1:9" x14ac:dyDescent="0.25">
      <c r="A462" t="s">
        <v>329</v>
      </c>
      <c r="B462">
        <v>1</v>
      </c>
      <c r="C462" t="s">
        <v>13</v>
      </c>
      <c r="D462" t="s">
        <v>14</v>
      </c>
      <c r="E462" t="s">
        <v>12</v>
      </c>
      <c r="F462" t="s">
        <v>15</v>
      </c>
      <c r="G462">
        <v>66188.759999999995</v>
      </c>
      <c r="H462" s="1">
        <v>43646</v>
      </c>
      <c r="I462" t="s">
        <v>16</v>
      </c>
    </row>
    <row r="463" spans="1:9" x14ac:dyDescent="0.25">
      <c r="A463" t="s">
        <v>329</v>
      </c>
      <c r="B463">
        <v>1</v>
      </c>
      <c r="C463" t="s">
        <v>13</v>
      </c>
      <c r="D463" t="s">
        <v>14</v>
      </c>
      <c r="E463" t="s">
        <v>12</v>
      </c>
      <c r="F463" t="s">
        <v>42</v>
      </c>
      <c r="G463">
        <v>37754.15</v>
      </c>
      <c r="H463" s="1">
        <v>43281</v>
      </c>
      <c r="I463" t="s">
        <v>16</v>
      </c>
    </row>
    <row r="464" spans="1:9" x14ac:dyDescent="0.25">
      <c r="A464" t="s">
        <v>329</v>
      </c>
      <c r="B464">
        <v>1</v>
      </c>
      <c r="C464" t="s">
        <v>13</v>
      </c>
      <c r="D464" t="s">
        <v>14</v>
      </c>
      <c r="E464" t="s">
        <v>34</v>
      </c>
      <c r="F464" t="s">
        <v>15</v>
      </c>
      <c r="G464">
        <v>48325.760000000002</v>
      </c>
      <c r="H464" s="1">
        <v>43709</v>
      </c>
      <c r="I464" t="s">
        <v>16</v>
      </c>
    </row>
    <row r="465" spans="1:9" x14ac:dyDescent="0.25">
      <c r="A465" t="s">
        <v>329</v>
      </c>
      <c r="B465">
        <v>1</v>
      </c>
      <c r="C465" t="s">
        <v>13</v>
      </c>
      <c r="D465" t="s">
        <v>14</v>
      </c>
      <c r="E465" t="s">
        <v>34</v>
      </c>
      <c r="F465" t="s">
        <v>15</v>
      </c>
      <c r="G465">
        <v>5763.57</v>
      </c>
      <c r="H465" s="1">
        <v>43344</v>
      </c>
      <c r="I465" t="s">
        <v>16</v>
      </c>
    </row>
    <row r="466" spans="1:9" x14ac:dyDescent="0.25">
      <c r="A466" t="s">
        <v>329</v>
      </c>
      <c r="B466">
        <v>1</v>
      </c>
      <c r="C466" t="s">
        <v>13</v>
      </c>
      <c r="D466" t="s">
        <v>14</v>
      </c>
      <c r="E466" t="s">
        <v>34</v>
      </c>
      <c r="F466" t="s">
        <v>15</v>
      </c>
      <c r="G466">
        <v>5721.71</v>
      </c>
      <c r="H466" s="1">
        <v>43344</v>
      </c>
      <c r="I466" t="s">
        <v>16</v>
      </c>
    </row>
    <row r="467" spans="1:9" x14ac:dyDescent="0.25">
      <c r="A467" t="s">
        <v>329</v>
      </c>
      <c r="B467">
        <v>5</v>
      </c>
      <c r="C467" t="s">
        <v>60</v>
      </c>
      <c r="D467" t="s">
        <v>14</v>
      </c>
      <c r="E467" t="s">
        <v>12</v>
      </c>
      <c r="F467" t="s">
        <v>15</v>
      </c>
      <c r="G467">
        <v>50101.73</v>
      </c>
      <c r="H467" s="1">
        <v>43281</v>
      </c>
      <c r="I467" t="s">
        <v>16</v>
      </c>
    </row>
    <row r="468" spans="1:9" x14ac:dyDescent="0.25">
      <c r="A468" t="s">
        <v>329</v>
      </c>
      <c r="B468">
        <v>1</v>
      </c>
      <c r="C468" t="s">
        <v>13</v>
      </c>
      <c r="D468" t="s">
        <v>14</v>
      </c>
      <c r="E468" t="s">
        <v>330</v>
      </c>
      <c r="F468" t="s">
        <v>15</v>
      </c>
      <c r="G468">
        <v>2940.49</v>
      </c>
      <c r="H468" s="1">
        <v>43112</v>
      </c>
      <c r="I468" t="s">
        <v>16</v>
      </c>
    </row>
    <row r="469" spans="1:9" x14ac:dyDescent="0.25">
      <c r="A469" t="s">
        <v>329</v>
      </c>
      <c r="B469">
        <v>1</v>
      </c>
      <c r="C469" t="s">
        <v>13</v>
      </c>
      <c r="D469" t="s">
        <v>14</v>
      </c>
      <c r="E469" t="s">
        <v>330</v>
      </c>
      <c r="F469" t="s">
        <v>15</v>
      </c>
      <c r="G469">
        <v>3073.94</v>
      </c>
      <c r="H469" s="1">
        <v>43477</v>
      </c>
      <c r="I469" t="s">
        <v>16</v>
      </c>
    </row>
    <row r="470" spans="1:9" x14ac:dyDescent="0.25">
      <c r="A470" t="s">
        <v>329</v>
      </c>
      <c r="B470">
        <v>1</v>
      </c>
      <c r="C470" t="s">
        <v>13</v>
      </c>
      <c r="D470" t="s">
        <v>14</v>
      </c>
      <c r="E470" t="s">
        <v>12</v>
      </c>
      <c r="F470" t="s">
        <v>42</v>
      </c>
      <c r="G470">
        <v>330</v>
      </c>
      <c r="H470" s="1">
        <v>43116</v>
      </c>
      <c r="I470" t="s">
        <v>16</v>
      </c>
    </row>
    <row r="471" spans="1:9" x14ac:dyDescent="0.25">
      <c r="A471" t="s">
        <v>329</v>
      </c>
      <c r="B471">
        <v>1</v>
      </c>
      <c r="C471" t="s">
        <v>13</v>
      </c>
      <c r="D471" t="s">
        <v>14</v>
      </c>
      <c r="E471" t="s">
        <v>34</v>
      </c>
      <c r="F471" t="s">
        <v>15</v>
      </c>
      <c r="G471">
        <v>20327.63</v>
      </c>
      <c r="H471" s="1">
        <v>43709</v>
      </c>
      <c r="I471" t="s">
        <v>16</v>
      </c>
    </row>
    <row r="472" spans="1:9" x14ac:dyDescent="0.25">
      <c r="A472" t="s">
        <v>329</v>
      </c>
      <c r="B472">
        <v>1</v>
      </c>
      <c r="C472" t="s">
        <v>13</v>
      </c>
      <c r="D472" t="s">
        <v>14</v>
      </c>
      <c r="E472" t="s">
        <v>34</v>
      </c>
      <c r="F472" t="s">
        <v>15</v>
      </c>
      <c r="G472">
        <v>2164.3000000000002</v>
      </c>
      <c r="H472" s="1">
        <v>43344</v>
      </c>
      <c r="I472" t="s">
        <v>16</v>
      </c>
    </row>
    <row r="473" spans="1:9" x14ac:dyDescent="0.25">
      <c r="A473" t="s">
        <v>329</v>
      </c>
      <c r="B473">
        <v>1</v>
      </c>
      <c r="C473" t="s">
        <v>13</v>
      </c>
      <c r="D473" t="s">
        <v>14</v>
      </c>
      <c r="E473" t="s">
        <v>34</v>
      </c>
      <c r="F473" t="s">
        <v>15</v>
      </c>
      <c r="G473">
        <v>27258.799999999999</v>
      </c>
      <c r="H473" s="1">
        <v>43709</v>
      </c>
      <c r="I473" t="s">
        <v>16</v>
      </c>
    </row>
    <row r="474" spans="1:9" x14ac:dyDescent="0.25">
      <c r="A474" t="s">
        <v>329</v>
      </c>
      <c r="B474">
        <v>1</v>
      </c>
      <c r="C474" t="s">
        <v>13</v>
      </c>
      <c r="D474" t="s">
        <v>14</v>
      </c>
      <c r="E474" t="s">
        <v>34</v>
      </c>
      <c r="F474" t="s">
        <v>15</v>
      </c>
      <c r="G474">
        <v>5105.2</v>
      </c>
      <c r="H474" s="1">
        <v>43344</v>
      </c>
      <c r="I474" t="s">
        <v>16</v>
      </c>
    </row>
    <row r="475" spans="1:9" x14ac:dyDescent="0.25">
      <c r="A475" t="s">
        <v>329</v>
      </c>
      <c r="B475">
        <v>1</v>
      </c>
      <c r="C475" t="s">
        <v>13</v>
      </c>
      <c r="D475" t="s">
        <v>14</v>
      </c>
      <c r="E475" t="s">
        <v>38</v>
      </c>
      <c r="F475" t="s">
        <v>42</v>
      </c>
      <c r="G475">
        <v>95.85</v>
      </c>
      <c r="H475" s="1">
        <v>43847</v>
      </c>
      <c r="I475" t="s">
        <v>16</v>
      </c>
    </row>
    <row r="476" spans="1:9" x14ac:dyDescent="0.25">
      <c r="A476" t="s">
        <v>329</v>
      </c>
      <c r="B476">
        <v>1</v>
      </c>
      <c r="C476" t="s">
        <v>13</v>
      </c>
      <c r="D476" t="s">
        <v>14</v>
      </c>
      <c r="E476" t="s">
        <v>34</v>
      </c>
      <c r="F476" t="s">
        <v>15</v>
      </c>
      <c r="G476">
        <v>153.76</v>
      </c>
      <c r="H476" s="1">
        <v>43344</v>
      </c>
      <c r="I476" t="s">
        <v>16</v>
      </c>
    </row>
    <row r="477" spans="1:9" x14ac:dyDescent="0.25">
      <c r="A477" t="s">
        <v>329</v>
      </c>
      <c r="B477">
        <v>1</v>
      </c>
      <c r="C477" t="s">
        <v>13</v>
      </c>
      <c r="D477" t="s">
        <v>14</v>
      </c>
      <c r="E477" t="s">
        <v>34</v>
      </c>
      <c r="F477" t="s">
        <v>15</v>
      </c>
      <c r="G477">
        <v>3842.38</v>
      </c>
      <c r="H477" s="1">
        <v>43344</v>
      </c>
      <c r="I477" t="s">
        <v>16</v>
      </c>
    </row>
    <row r="478" spans="1:9" x14ac:dyDescent="0.25">
      <c r="A478" t="s">
        <v>329</v>
      </c>
      <c r="B478">
        <v>1</v>
      </c>
      <c r="C478" t="s">
        <v>13</v>
      </c>
      <c r="D478" t="s">
        <v>14</v>
      </c>
      <c r="E478" t="s">
        <v>38</v>
      </c>
      <c r="F478" t="s">
        <v>15</v>
      </c>
      <c r="G478">
        <v>3300</v>
      </c>
      <c r="H478" s="1">
        <v>43720</v>
      </c>
      <c r="I478" t="s">
        <v>16</v>
      </c>
    </row>
    <row r="479" spans="1:9" x14ac:dyDescent="0.25">
      <c r="A479" t="s">
        <v>329</v>
      </c>
      <c r="B479">
        <v>1</v>
      </c>
      <c r="C479" t="s">
        <v>13</v>
      </c>
      <c r="D479" t="s">
        <v>14</v>
      </c>
      <c r="E479" t="s">
        <v>12</v>
      </c>
      <c r="F479" t="s">
        <v>15</v>
      </c>
      <c r="G479">
        <v>7424.84</v>
      </c>
      <c r="H479" s="1">
        <v>43405</v>
      </c>
      <c r="I479" t="s">
        <v>16</v>
      </c>
    </row>
    <row r="480" spans="1:9" x14ac:dyDescent="0.25">
      <c r="A480" t="s">
        <v>329</v>
      </c>
      <c r="B480">
        <v>1</v>
      </c>
      <c r="C480" t="s">
        <v>13</v>
      </c>
      <c r="D480" t="s">
        <v>14</v>
      </c>
      <c r="E480" t="s">
        <v>12</v>
      </c>
      <c r="F480" t="s">
        <v>15</v>
      </c>
      <c r="G480">
        <v>55687.5</v>
      </c>
      <c r="H480" s="1">
        <v>43040</v>
      </c>
      <c r="I480" t="s">
        <v>16</v>
      </c>
    </row>
    <row r="481" spans="1:9" x14ac:dyDescent="0.25">
      <c r="A481" t="s">
        <v>329</v>
      </c>
      <c r="B481">
        <v>5</v>
      </c>
      <c r="C481" t="s">
        <v>60</v>
      </c>
      <c r="D481" t="s">
        <v>14</v>
      </c>
      <c r="E481" t="s">
        <v>12</v>
      </c>
      <c r="F481" t="s">
        <v>15</v>
      </c>
      <c r="G481">
        <v>8745.18</v>
      </c>
      <c r="H481" s="1">
        <v>43355</v>
      </c>
      <c r="I481" t="s">
        <v>16</v>
      </c>
    </row>
    <row r="482" spans="1:9" x14ac:dyDescent="0.25">
      <c r="A482" t="s">
        <v>329</v>
      </c>
      <c r="B482">
        <v>9</v>
      </c>
      <c r="C482" t="s">
        <v>37</v>
      </c>
      <c r="D482" t="s">
        <v>14</v>
      </c>
      <c r="E482" t="s">
        <v>331</v>
      </c>
      <c r="F482" t="s">
        <v>42</v>
      </c>
      <c r="G482">
        <v>10578.39</v>
      </c>
      <c r="H482" s="1">
        <v>43511</v>
      </c>
      <c r="I482" t="s">
        <v>16</v>
      </c>
    </row>
    <row r="483" spans="1:9" x14ac:dyDescent="0.25">
      <c r="A483" t="s">
        <v>329</v>
      </c>
      <c r="B483">
        <v>1</v>
      </c>
      <c r="C483" t="s">
        <v>13</v>
      </c>
      <c r="D483" t="s">
        <v>14</v>
      </c>
      <c r="E483" t="s">
        <v>34</v>
      </c>
      <c r="F483" t="s">
        <v>15</v>
      </c>
      <c r="G483">
        <v>10279.51</v>
      </c>
      <c r="H483" s="1">
        <v>43709</v>
      </c>
      <c r="I483" t="s">
        <v>16</v>
      </c>
    </row>
    <row r="484" spans="1:9" x14ac:dyDescent="0.25">
      <c r="A484" t="s">
        <v>329</v>
      </c>
      <c r="B484">
        <v>1</v>
      </c>
      <c r="C484" t="s">
        <v>13</v>
      </c>
      <c r="D484" t="s">
        <v>14</v>
      </c>
      <c r="E484" t="s">
        <v>34</v>
      </c>
      <c r="F484" t="s">
        <v>15</v>
      </c>
      <c r="G484">
        <v>610.77</v>
      </c>
      <c r="H484" s="1">
        <v>43344</v>
      </c>
      <c r="I484" t="s">
        <v>16</v>
      </c>
    </row>
    <row r="485" spans="1:9" x14ac:dyDescent="0.25">
      <c r="A485" t="s">
        <v>329</v>
      </c>
      <c r="B485">
        <v>12</v>
      </c>
      <c r="C485" t="s">
        <v>47</v>
      </c>
      <c r="D485" t="s">
        <v>14</v>
      </c>
      <c r="E485" t="s">
        <v>41</v>
      </c>
      <c r="F485" t="s">
        <v>15</v>
      </c>
      <c r="G485">
        <v>25000</v>
      </c>
      <c r="H485" s="1">
        <v>43168</v>
      </c>
      <c r="I485" t="s">
        <v>16</v>
      </c>
    </row>
    <row r="486" spans="1:9" x14ac:dyDescent="0.25">
      <c r="A486" t="s">
        <v>329</v>
      </c>
      <c r="B486">
        <v>3</v>
      </c>
      <c r="C486" t="s">
        <v>40</v>
      </c>
      <c r="D486" t="s">
        <v>14</v>
      </c>
      <c r="E486" t="s">
        <v>41</v>
      </c>
      <c r="F486" t="s">
        <v>15</v>
      </c>
      <c r="G486">
        <v>23750</v>
      </c>
      <c r="H486" s="1">
        <v>43533</v>
      </c>
      <c r="I486" t="s">
        <v>16</v>
      </c>
    </row>
    <row r="487" spans="1:9" x14ac:dyDescent="0.25">
      <c r="A487" t="s">
        <v>329</v>
      </c>
      <c r="B487">
        <v>13</v>
      </c>
      <c r="C487" t="s">
        <v>302</v>
      </c>
      <c r="D487" t="s">
        <v>14</v>
      </c>
      <c r="E487" t="s">
        <v>29</v>
      </c>
      <c r="F487" t="s">
        <v>42</v>
      </c>
      <c r="G487">
        <v>0</v>
      </c>
      <c r="H487" s="1">
        <v>43414</v>
      </c>
      <c r="I487" t="s">
        <v>16</v>
      </c>
    </row>
    <row r="488" spans="1:9" x14ac:dyDescent="0.25">
      <c r="A488" t="s">
        <v>329</v>
      </c>
      <c r="B488">
        <v>13</v>
      </c>
      <c r="C488" t="s">
        <v>302</v>
      </c>
      <c r="D488" t="s">
        <v>14</v>
      </c>
      <c r="E488" t="s">
        <v>12</v>
      </c>
      <c r="F488" t="s">
        <v>42</v>
      </c>
      <c r="G488">
        <v>10395</v>
      </c>
      <c r="H488" s="1">
        <v>43112</v>
      </c>
      <c r="I488" t="s">
        <v>16</v>
      </c>
    </row>
    <row r="489" spans="1:9" x14ac:dyDescent="0.25">
      <c r="A489" t="s">
        <v>329</v>
      </c>
      <c r="B489">
        <v>13</v>
      </c>
      <c r="C489" t="s">
        <v>302</v>
      </c>
      <c r="D489" t="s">
        <v>14</v>
      </c>
      <c r="E489" t="s">
        <v>12</v>
      </c>
      <c r="F489" t="s">
        <v>42</v>
      </c>
      <c r="G489">
        <v>0</v>
      </c>
      <c r="H489" s="1"/>
      <c r="I489" t="s">
        <v>32</v>
      </c>
    </row>
    <row r="490" spans="1:9" x14ac:dyDescent="0.25">
      <c r="A490" t="s">
        <v>329</v>
      </c>
      <c r="B490">
        <v>13</v>
      </c>
      <c r="C490" t="s">
        <v>302</v>
      </c>
      <c r="D490" t="s">
        <v>14</v>
      </c>
      <c r="E490" t="s">
        <v>12</v>
      </c>
      <c r="F490" t="s">
        <v>42</v>
      </c>
      <c r="G490">
        <v>15592.5</v>
      </c>
      <c r="H490" s="1">
        <v>43477</v>
      </c>
      <c r="I490" t="s">
        <v>16</v>
      </c>
    </row>
    <row r="491" spans="1:9" x14ac:dyDescent="0.25">
      <c r="A491" t="s">
        <v>329</v>
      </c>
      <c r="B491">
        <v>13</v>
      </c>
      <c r="C491" t="s">
        <v>302</v>
      </c>
      <c r="D491" t="s">
        <v>14</v>
      </c>
      <c r="E491" t="s">
        <v>12</v>
      </c>
      <c r="F491" t="s">
        <v>42</v>
      </c>
      <c r="G491">
        <v>11310.75</v>
      </c>
      <c r="H491" s="1">
        <v>43842</v>
      </c>
      <c r="I491" t="s">
        <v>16</v>
      </c>
    </row>
    <row r="492" spans="1:9" x14ac:dyDescent="0.25">
      <c r="A492" t="s">
        <v>329</v>
      </c>
      <c r="B492">
        <v>13</v>
      </c>
      <c r="C492" t="s">
        <v>302</v>
      </c>
      <c r="D492" t="s">
        <v>14</v>
      </c>
      <c r="E492" t="s">
        <v>29</v>
      </c>
      <c r="F492" t="s">
        <v>15</v>
      </c>
      <c r="G492">
        <v>48928.73</v>
      </c>
      <c r="H492" s="1">
        <v>43779</v>
      </c>
      <c r="I492" t="s">
        <v>16</v>
      </c>
    </row>
    <row r="493" spans="1:9" x14ac:dyDescent="0.25">
      <c r="A493" t="s">
        <v>329</v>
      </c>
      <c r="B493">
        <v>13</v>
      </c>
      <c r="C493" t="s">
        <v>302</v>
      </c>
      <c r="D493" t="s">
        <v>14</v>
      </c>
      <c r="E493" t="s">
        <v>24</v>
      </c>
      <c r="F493" t="s">
        <v>15</v>
      </c>
      <c r="G493">
        <v>18975</v>
      </c>
      <c r="H493" s="1">
        <v>43794</v>
      </c>
      <c r="I493" t="s">
        <v>16</v>
      </c>
    </row>
    <row r="494" spans="1:9" x14ac:dyDescent="0.25">
      <c r="A494" t="s">
        <v>329</v>
      </c>
      <c r="B494">
        <v>13</v>
      </c>
      <c r="C494" t="s">
        <v>302</v>
      </c>
      <c r="D494" t="s">
        <v>14</v>
      </c>
      <c r="E494" t="s">
        <v>24</v>
      </c>
      <c r="F494" t="s">
        <v>42</v>
      </c>
      <c r="G494">
        <v>16170</v>
      </c>
      <c r="H494" s="1">
        <v>43292</v>
      </c>
      <c r="I494" t="s">
        <v>16</v>
      </c>
    </row>
    <row r="495" spans="1:9" x14ac:dyDescent="0.25">
      <c r="A495" t="s">
        <v>329</v>
      </c>
      <c r="B495">
        <v>13</v>
      </c>
      <c r="C495" t="s">
        <v>302</v>
      </c>
      <c r="D495" t="s">
        <v>14</v>
      </c>
      <c r="E495" t="s">
        <v>29</v>
      </c>
      <c r="F495" t="s">
        <v>42</v>
      </c>
      <c r="G495">
        <v>9056.48</v>
      </c>
      <c r="H495" s="1">
        <v>43655</v>
      </c>
      <c r="I495" t="s">
        <v>16</v>
      </c>
    </row>
    <row r="496" spans="1:9" x14ac:dyDescent="0.25">
      <c r="A496" t="s">
        <v>329</v>
      </c>
      <c r="B496">
        <v>13</v>
      </c>
      <c r="C496" t="s">
        <v>302</v>
      </c>
      <c r="D496" t="s">
        <v>14</v>
      </c>
      <c r="E496" t="s">
        <v>34</v>
      </c>
      <c r="F496" t="s">
        <v>42</v>
      </c>
      <c r="G496">
        <v>18357</v>
      </c>
      <c r="H496" s="1">
        <v>43291</v>
      </c>
      <c r="I496" t="s">
        <v>16</v>
      </c>
    </row>
    <row r="497" spans="1:9" x14ac:dyDescent="0.25">
      <c r="A497" t="s">
        <v>329</v>
      </c>
      <c r="B497">
        <v>13</v>
      </c>
      <c r="C497" t="s">
        <v>302</v>
      </c>
      <c r="D497" t="s">
        <v>14</v>
      </c>
      <c r="E497" t="s">
        <v>34</v>
      </c>
      <c r="F497" t="s">
        <v>42</v>
      </c>
      <c r="G497">
        <v>10416.75</v>
      </c>
      <c r="H497" s="1">
        <v>43291</v>
      </c>
      <c r="I497" t="s">
        <v>16</v>
      </c>
    </row>
    <row r="498" spans="1:9" x14ac:dyDescent="0.25">
      <c r="A498" t="s">
        <v>329</v>
      </c>
      <c r="B498">
        <v>13</v>
      </c>
      <c r="C498" t="s">
        <v>302</v>
      </c>
      <c r="D498" t="s">
        <v>14</v>
      </c>
      <c r="E498" t="s">
        <v>34</v>
      </c>
      <c r="F498" t="s">
        <v>42</v>
      </c>
      <c r="G498">
        <v>1232</v>
      </c>
      <c r="H498" s="1">
        <v>43291</v>
      </c>
      <c r="I498" t="s">
        <v>16</v>
      </c>
    </row>
    <row r="499" spans="1:9" x14ac:dyDescent="0.25">
      <c r="A499" t="s">
        <v>329</v>
      </c>
      <c r="B499">
        <v>13</v>
      </c>
      <c r="C499" t="s">
        <v>302</v>
      </c>
      <c r="D499" t="s">
        <v>14</v>
      </c>
      <c r="E499" t="s">
        <v>34</v>
      </c>
      <c r="F499" t="s">
        <v>42</v>
      </c>
      <c r="G499">
        <v>242.5</v>
      </c>
      <c r="H499" s="1">
        <v>43291</v>
      </c>
      <c r="I499" t="s">
        <v>16</v>
      </c>
    </row>
    <row r="500" spans="1:9" x14ac:dyDescent="0.25">
      <c r="A500" t="s">
        <v>329</v>
      </c>
      <c r="B500">
        <v>13</v>
      </c>
      <c r="C500" t="s">
        <v>302</v>
      </c>
      <c r="D500" t="s">
        <v>14</v>
      </c>
      <c r="E500" t="s">
        <v>34</v>
      </c>
      <c r="F500" t="s">
        <v>42</v>
      </c>
      <c r="G500">
        <v>643.75</v>
      </c>
      <c r="H500" s="1">
        <v>43474</v>
      </c>
      <c r="I500" t="s">
        <v>16</v>
      </c>
    </row>
    <row r="501" spans="1:9" x14ac:dyDescent="0.25">
      <c r="A501" t="s">
        <v>329</v>
      </c>
      <c r="B501">
        <v>13</v>
      </c>
      <c r="C501" t="s">
        <v>302</v>
      </c>
      <c r="D501" t="s">
        <v>14</v>
      </c>
      <c r="E501" t="s">
        <v>34</v>
      </c>
      <c r="F501" t="s">
        <v>42</v>
      </c>
      <c r="G501">
        <v>4595.75</v>
      </c>
      <c r="H501" s="1">
        <v>43601</v>
      </c>
      <c r="I501" t="s">
        <v>16</v>
      </c>
    </row>
    <row r="502" spans="1:9" x14ac:dyDescent="0.25">
      <c r="A502" t="s">
        <v>329</v>
      </c>
      <c r="B502">
        <v>13</v>
      </c>
      <c r="C502" t="s">
        <v>302</v>
      </c>
      <c r="D502" t="s">
        <v>14</v>
      </c>
      <c r="E502" t="s">
        <v>34</v>
      </c>
      <c r="F502" t="s">
        <v>42</v>
      </c>
      <c r="G502">
        <v>21905.200000000001</v>
      </c>
      <c r="H502" s="1">
        <v>43657</v>
      </c>
      <c r="I502" t="s">
        <v>16</v>
      </c>
    </row>
    <row r="503" spans="1:9" x14ac:dyDescent="0.25">
      <c r="A503" t="s">
        <v>329</v>
      </c>
      <c r="B503">
        <v>13</v>
      </c>
      <c r="C503" t="s">
        <v>302</v>
      </c>
      <c r="D503" t="s">
        <v>14</v>
      </c>
      <c r="E503" t="s">
        <v>34</v>
      </c>
      <c r="F503" t="s">
        <v>42</v>
      </c>
      <c r="G503">
        <v>337.5</v>
      </c>
      <c r="H503" s="1">
        <v>43656</v>
      </c>
      <c r="I503" t="s">
        <v>16</v>
      </c>
    </row>
    <row r="504" spans="1:9" x14ac:dyDescent="0.25">
      <c r="A504" t="s">
        <v>329</v>
      </c>
      <c r="B504">
        <v>1</v>
      </c>
      <c r="C504" t="s">
        <v>13</v>
      </c>
      <c r="D504" t="s">
        <v>14</v>
      </c>
      <c r="E504" t="s">
        <v>12</v>
      </c>
      <c r="F504" t="s">
        <v>42</v>
      </c>
      <c r="G504">
        <v>6112.76</v>
      </c>
      <c r="H504" s="1">
        <v>43462</v>
      </c>
      <c r="I504" t="s">
        <v>16</v>
      </c>
    </row>
    <row r="505" spans="1:9" x14ac:dyDescent="0.25">
      <c r="A505" t="s">
        <v>329</v>
      </c>
      <c r="B505">
        <v>1</v>
      </c>
      <c r="C505" t="s">
        <v>13</v>
      </c>
      <c r="D505" t="s">
        <v>14</v>
      </c>
      <c r="E505" t="s">
        <v>12</v>
      </c>
      <c r="F505" t="s">
        <v>42</v>
      </c>
      <c r="G505">
        <v>0</v>
      </c>
      <c r="H505" s="1"/>
      <c r="I505" t="s">
        <v>32</v>
      </c>
    </row>
    <row r="506" spans="1:9" x14ac:dyDescent="0.25">
      <c r="A506" t="s">
        <v>329</v>
      </c>
      <c r="B506">
        <v>1</v>
      </c>
      <c r="C506" t="s">
        <v>13</v>
      </c>
      <c r="D506" t="s">
        <v>14</v>
      </c>
      <c r="E506" t="s">
        <v>12</v>
      </c>
      <c r="F506" t="s">
        <v>42</v>
      </c>
      <c r="G506">
        <v>10725</v>
      </c>
      <c r="H506" s="1">
        <v>43440</v>
      </c>
      <c r="I506" t="s">
        <v>16</v>
      </c>
    </row>
    <row r="507" spans="1:9" x14ac:dyDescent="0.25">
      <c r="A507" t="s">
        <v>329</v>
      </c>
      <c r="B507">
        <v>2</v>
      </c>
      <c r="C507" t="s">
        <v>18</v>
      </c>
      <c r="D507" t="s">
        <v>14</v>
      </c>
      <c r="E507" t="s">
        <v>24</v>
      </c>
      <c r="F507" t="s">
        <v>42</v>
      </c>
      <c r="G507">
        <v>27530.38</v>
      </c>
      <c r="H507" s="1">
        <v>43533</v>
      </c>
      <c r="I507" t="s">
        <v>16</v>
      </c>
    </row>
    <row r="508" spans="1:9" x14ac:dyDescent="0.25">
      <c r="A508" t="s">
        <v>329</v>
      </c>
      <c r="B508">
        <v>1</v>
      </c>
      <c r="C508" t="s">
        <v>13</v>
      </c>
      <c r="D508" t="s">
        <v>14</v>
      </c>
      <c r="E508" t="s">
        <v>34</v>
      </c>
      <c r="F508" t="s">
        <v>42</v>
      </c>
      <c r="G508">
        <v>106033.91</v>
      </c>
      <c r="H508" s="1">
        <v>43191</v>
      </c>
      <c r="I508" t="s">
        <v>16</v>
      </c>
    </row>
    <row r="509" spans="1:9" x14ac:dyDescent="0.25">
      <c r="A509" t="s">
        <v>329</v>
      </c>
      <c r="B509">
        <v>2</v>
      </c>
      <c r="C509" t="s">
        <v>18</v>
      </c>
      <c r="D509" t="s">
        <v>14</v>
      </c>
      <c r="E509" t="s">
        <v>38</v>
      </c>
      <c r="F509" t="s">
        <v>42</v>
      </c>
      <c r="G509">
        <v>3978.77</v>
      </c>
      <c r="H509" s="1">
        <v>43473</v>
      </c>
      <c r="I509" t="s">
        <v>16</v>
      </c>
    </row>
    <row r="510" spans="1:9" x14ac:dyDescent="0.25">
      <c r="A510" t="s">
        <v>329</v>
      </c>
      <c r="B510">
        <v>2</v>
      </c>
      <c r="C510" t="s">
        <v>18</v>
      </c>
      <c r="D510" t="s">
        <v>14</v>
      </c>
      <c r="E510" t="s">
        <v>38</v>
      </c>
      <c r="F510" t="s">
        <v>42</v>
      </c>
      <c r="G510">
        <v>9453.35</v>
      </c>
      <c r="H510" s="1">
        <v>43484</v>
      </c>
      <c r="I510" t="s">
        <v>16</v>
      </c>
    </row>
    <row r="511" spans="1:9" x14ac:dyDescent="0.25">
      <c r="A511" t="s">
        <v>329</v>
      </c>
      <c r="B511">
        <v>2</v>
      </c>
      <c r="C511" t="s">
        <v>18</v>
      </c>
      <c r="D511" t="s">
        <v>14</v>
      </c>
      <c r="E511" t="s">
        <v>38</v>
      </c>
      <c r="F511" t="s">
        <v>42</v>
      </c>
      <c r="G511">
        <v>4156.79</v>
      </c>
      <c r="H511" s="1">
        <v>43522</v>
      </c>
      <c r="I511" t="s">
        <v>16</v>
      </c>
    </row>
    <row r="512" spans="1:9" x14ac:dyDescent="0.25">
      <c r="A512" t="s">
        <v>329</v>
      </c>
      <c r="B512">
        <v>13</v>
      </c>
      <c r="C512" t="s">
        <v>302</v>
      </c>
      <c r="D512" t="s">
        <v>14</v>
      </c>
      <c r="E512" t="s">
        <v>24</v>
      </c>
      <c r="F512" t="s">
        <v>19</v>
      </c>
      <c r="G512">
        <v>7451.24</v>
      </c>
      <c r="H512" s="1">
        <v>43577</v>
      </c>
      <c r="I512" t="s">
        <v>16</v>
      </c>
    </row>
    <row r="513" spans="1:9" x14ac:dyDescent="0.25">
      <c r="A513" t="s">
        <v>335</v>
      </c>
      <c r="B513">
        <v>1</v>
      </c>
      <c r="C513" t="s">
        <v>13</v>
      </c>
      <c r="D513" t="s">
        <v>14</v>
      </c>
      <c r="E513" t="s">
        <v>12</v>
      </c>
      <c r="F513" t="s">
        <v>42</v>
      </c>
      <c r="G513">
        <v>3630</v>
      </c>
      <c r="H513" s="1">
        <v>43816</v>
      </c>
      <c r="I513" t="s">
        <v>16</v>
      </c>
    </row>
    <row r="514" spans="1:9" x14ac:dyDescent="0.25">
      <c r="A514" t="s">
        <v>329</v>
      </c>
      <c r="B514">
        <v>1</v>
      </c>
      <c r="C514" t="s">
        <v>13</v>
      </c>
      <c r="D514" t="s">
        <v>14</v>
      </c>
      <c r="E514" t="s">
        <v>12</v>
      </c>
      <c r="F514" t="s">
        <v>15</v>
      </c>
      <c r="G514">
        <v>1072.5</v>
      </c>
      <c r="H514" s="1">
        <v>43719</v>
      </c>
      <c r="I514" t="s">
        <v>16</v>
      </c>
    </row>
    <row r="515" spans="1:9" x14ac:dyDescent="0.25">
      <c r="A515" t="s">
        <v>335</v>
      </c>
      <c r="B515">
        <v>3</v>
      </c>
      <c r="C515" t="s">
        <v>40</v>
      </c>
      <c r="D515" t="s">
        <v>14</v>
      </c>
      <c r="E515" t="s">
        <v>41</v>
      </c>
      <c r="F515" t="s">
        <v>42</v>
      </c>
      <c r="G515">
        <v>49401.25</v>
      </c>
      <c r="H515" s="1">
        <v>43468</v>
      </c>
      <c r="I515" t="s">
        <v>16</v>
      </c>
    </row>
    <row r="516" spans="1:9" x14ac:dyDescent="0.25">
      <c r="A516" t="s">
        <v>335</v>
      </c>
      <c r="B516">
        <v>3</v>
      </c>
      <c r="C516" t="s">
        <v>40</v>
      </c>
      <c r="D516" t="s">
        <v>14</v>
      </c>
      <c r="E516" t="s">
        <v>41</v>
      </c>
      <c r="F516" t="s">
        <v>42</v>
      </c>
      <c r="G516">
        <v>49401.25</v>
      </c>
      <c r="H516" s="1">
        <v>43468</v>
      </c>
      <c r="I516" t="s">
        <v>16</v>
      </c>
    </row>
    <row r="517" spans="1:9" x14ac:dyDescent="0.25">
      <c r="A517" t="s">
        <v>335</v>
      </c>
      <c r="B517">
        <v>3</v>
      </c>
      <c r="C517" t="s">
        <v>40</v>
      </c>
      <c r="D517" t="s">
        <v>14</v>
      </c>
      <c r="E517" t="s">
        <v>41</v>
      </c>
      <c r="F517" t="s">
        <v>42</v>
      </c>
      <c r="G517">
        <v>45000</v>
      </c>
      <c r="H517" s="1">
        <v>43468</v>
      </c>
      <c r="I517" t="s">
        <v>16</v>
      </c>
    </row>
    <row r="518" spans="1:9" x14ac:dyDescent="0.25">
      <c r="A518" t="s">
        <v>335</v>
      </c>
      <c r="B518">
        <v>10</v>
      </c>
      <c r="C518" t="s">
        <v>28</v>
      </c>
      <c r="D518" t="s">
        <v>14</v>
      </c>
      <c r="E518" t="s">
        <v>29</v>
      </c>
      <c r="F518" t="s">
        <v>15</v>
      </c>
      <c r="G518">
        <v>54000</v>
      </c>
      <c r="H518" s="1">
        <v>43373</v>
      </c>
      <c r="I518" t="s">
        <v>16</v>
      </c>
    </row>
    <row r="519" spans="1:9" x14ac:dyDescent="0.25">
      <c r="A519" t="s">
        <v>335</v>
      </c>
      <c r="B519">
        <v>12</v>
      </c>
      <c r="C519" t="s">
        <v>47</v>
      </c>
      <c r="D519" t="s">
        <v>14</v>
      </c>
      <c r="E519" t="s">
        <v>41</v>
      </c>
      <c r="F519" t="s">
        <v>42</v>
      </c>
      <c r="G519">
        <v>5659.5</v>
      </c>
      <c r="H519" s="1">
        <v>43448</v>
      </c>
      <c r="I519" t="s">
        <v>16</v>
      </c>
    </row>
    <row r="520" spans="1:9" x14ac:dyDescent="0.25">
      <c r="A520" t="s">
        <v>335</v>
      </c>
      <c r="B520">
        <v>3</v>
      </c>
      <c r="C520" t="s">
        <v>40</v>
      </c>
      <c r="D520" t="s">
        <v>14</v>
      </c>
      <c r="E520" t="s">
        <v>41</v>
      </c>
      <c r="F520" t="s">
        <v>42</v>
      </c>
      <c r="G520">
        <v>2942.25</v>
      </c>
      <c r="H520" s="1">
        <v>43566</v>
      </c>
      <c r="I520" t="s">
        <v>16</v>
      </c>
    </row>
    <row r="521" spans="1:9" x14ac:dyDescent="0.25">
      <c r="A521" t="s">
        <v>335</v>
      </c>
      <c r="B521">
        <v>3</v>
      </c>
      <c r="C521" t="s">
        <v>40</v>
      </c>
      <c r="D521" t="s">
        <v>14</v>
      </c>
      <c r="E521" t="s">
        <v>41</v>
      </c>
      <c r="F521" t="s">
        <v>15</v>
      </c>
      <c r="G521">
        <v>6335.5</v>
      </c>
      <c r="H521" s="1">
        <v>43761</v>
      </c>
      <c r="I521" t="s">
        <v>16</v>
      </c>
    </row>
    <row r="522" spans="1:9" x14ac:dyDescent="0.25">
      <c r="A522" t="s">
        <v>335</v>
      </c>
      <c r="B522">
        <v>3</v>
      </c>
      <c r="C522" t="s">
        <v>40</v>
      </c>
      <c r="D522" t="s">
        <v>14</v>
      </c>
      <c r="E522" t="s">
        <v>41</v>
      </c>
      <c r="F522" t="s">
        <v>15</v>
      </c>
      <c r="G522">
        <v>2436.75</v>
      </c>
      <c r="H522" s="1">
        <v>43764</v>
      </c>
      <c r="I522" t="s">
        <v>16</v>
      </c>
    </row>
    <row r="523" spans="1:9" x14ac:dyDescent="0.25">
      <c r="A523" t="s">
        <v>335</v>
      </c>
      <c r="B523">
        <v>3</v>
      </c>
      <c r="C523" t="s">
        <v>40</v>
      </c>
      <c r="D523" t="s">
        <v>14</v>
      </c>
      <c r="E523" t="s">
        <v>41</v>
      </c>
      <c r="F523" t="s">
        <v>15</v>
      </c>
      <c r="G523">
        <v>18321.23</v>
      </c>
      <c r="H523" s="1">
        <v>43397</v>
      </c>
      <c r="I523" t="s">
        <v>16</v>
      </c>
    </row>
    <row r="524" spans="1:9" x14ac:dyDescent="0.25">
      <c r="A524" t="s">
        <v>335</v>
      </c>
      <c r="B524">
        <v>3</v>
      </c>
      <c r="C524" t="s">
        <v>40</v>
      </c>
      <c r="D524" t="s">
        <v>14</v>
      </c>
      <c r="E524" t="s">
        <v>41</v>
      </c>
      <c r="F524" t="s">
        <v>15</v>
      </c>
      <c r="G524">
        <v>26967.39</v>
      </c>
      <c r="H524" s="1">
        <v>43763</v>
      </c>
      <c r="I524" t="s">
        <v>16</v>
      </c>
    </row>
    <row r="525" spans="1:9" x14ac:dyDescent="0.25">
      <c r="A525" t="s">
        <v>335</v>
      </c>
      <c r="B525">
        <v>3</v>
      </c>
      <c r="C525" t="s">
        <v>40</v>
      </c>
      <c r="D525" t="s">
        <v>14</v>
      </c>
      <c r="E525" t="s">
        <v>41</v>
      </c>
      <c r="F525" t="s">
        <v>15</v>
      </c>
      <c r="G525">
        <v>159956.76</v>
      </c>
      <c r="H525" s="1">
        <v>43101</v>
      </c>
      <c r="I525" t="s">
        <v>16</v>
      </c>
    </row>
    <row r="526" spans="1:9" x14ac:dyDescent="0.25">
      <c r="A526" t="s">
        <v>335</v>
      </c>
      <c r="B526">
        <v>3</v>
      </c>
      <c r="C526" t="s">
        <v>40</v>
      </c>
      <c r="D526" t="s">
        <v>14</v>
      </c>
      <c r="E526" t="s">
        <v>41</v>
      </c>
      <c r="F526" t="s">
        <v>15</v>
      </c>
      <c r="G526">
        <v>0</v>
      </c>
      <c r="H526" s="1">
        <v>43466</v>
      </c>
      <c r="I526" t="s">
        <v>16</v>
      </c>
    </row>
    <row r="527" spans="1:9" x14ac:dyDescent="0.25">
      <c r="A527" t="s">
        <v>335</v>
      </c>
      <c r="B527">
        <v>3</v>
      </c>
      <c r="C527" t="s">
        <v>40</v>
      </c>
      <c r="D527" t="s">
        <v>14</v>
      </c>
      <c r="E527" t="s">
        <v>41</v>
      </c>
      <c r="F527" t="s">
        <v>15</v>
      </c>
      <c r="G527">
        <v>8268.1299999999992</v>
      </c>
      <c r="H527" s="1">
        <v>43373</v>
      </c>
      <c r="I527" t="s">
        <v>16</v>
      </c>
    </row>
    <row r="528" spans="1:9" x14ac:dyDescent="0.25">
      <c r="A528" t="s">
        <v>335</v>
      </c>
      <c r="B528">
        <v>3</v>
      </c>
      <c r="C528" t="s">
        <v>40</v>
      </c>
      <c r="D528" t="s">
        <v>14</v>
      </c>
      <c r="E528" t="s">
        <v>41</v>
      </c>
      <c r="F528" t="s">
        <v>15</v>
      </c>
      <c r="G528">
        <v>12500.13</v>
      </c>
      <c r="H528" s="1">
        <v>43727</v>
      </c>
      <c r="I528" t="s">
        <v>16</v>
      </c>
    </row>
    <row r="529" spans="1:9" x14ac:dyDescent="0.25">
      <c r="A529" t="s">
        <v>335</v>
      </c>
      <c r="B529">
        <v>3</v>
      </c>
      <c r="C529" t="s">
        <v>40</v>
      </c>
      <c r="D529" t="s">
        <v>14</v>
      </c>
      <c r="E529" t="s">
        <v>41</v>
      </c>
      <c r="F529" t="s">
        <v>15</v>
      </c>
      <c r="G529">
        <v>10584.15</v>
      </c>
      <c r="H529" s="1">
        <v>43186</v>
      </c>
      <c r="I529" t="s">
        <v>16</v>
      </c>
    </row>
    <row r="530" spans="1:9" x14ac:dyDescent="0.25">
      <c r="A530" t="s">
        <v>335</v>
      </c>
      <c r="B530">
        <v>3</v>
      </c>
      <c r="C530" t="s">
        <v>40</v>
      </c>
      <c r="D530" t="s">
        <v>14</v>
      </c>
      <c r="E530" t="s">
        <v>41</v>
      </c>
      <c r="F530" t="s">
        <v>15</v>
      </c>
      <c r="G530">
        <v>14393.8</v>
      </c>
      <c r="H530" s="1">
        <v>43467</v>
      </c>
      <c r="I530" t="s">
        <v>16</v>
      </c>
    </row>
    <row r="531" spans="1:9" x14ac:dyDescent="0.25">
      <c r="A531" t="s">
        <v>335</v>
      </c>
      <c r="B531">
        <v>3</v>
      </c>
      <c r="C531" t="s">
        <v>40</v>
      </c>
      <c r="D531" t="s">
        <v>14</v>
      </c>
      <c r="E531" t="s">
        <v>41</v>
      </c>
      <c r="F531" t="s">
        <v>15</v>
      </c>
      <c r="G531">
        <v>691.85</v>
      </c>
      <c r="H531" s="1">
        <v>43235</v>
      </c>
      <c r="I531" t="s">
        <v>16</v>
      </c>
    </row>
    <row r="532" spans="1:9" x14ac:dyDescent="0.25">
      <c r="A532" t="s">
        <v>335</v>
      </c>
      <c r="B532">
        <v>3</v>
      </c>
      <c r="C532" t="s">
        <v>40</v>
      </c>
      <c r="D532" t="s">
        <v>14</v>
      </c>
      <c r="E532" t="s">
        <v>41</v>
      </c>
      <c r="F532" t="s">
        <v>15</v>
      </c>
      <c r="G532">
        <v>691.85</v>
      </c>
      <c r="H532" s="1">
        <v>43600</v>
      </c>
      <c r="I532" t="s">
        <v>16</v>
      </c>
    </row>
    <row r="533" spans="1:9" x14ac:dyDescent="0.25">
      <c r="A533" t="s">
        <v>335</v>
      </c>
      <c r="B533">
        <v>3</v>
      </c>
      <c r="C533" t="s">
        <v>40</v>
      </c>
      <c r="D533" t="s">
        <v>14</v>
      </c>
      <c r="E533" t="s">
        <v>41</v>
      </c>
      <c r="F533" t="s">
        <v>15</v>
      </c>
      <c r="G533">
        <v>10964.79</v>
      </c>
      <c r="H533" s="1">
        <v>42969</v>
      </c>
      <c r="I533" t="s">
        <v>16</v>
      </c>
    </row>
    <row r="534" spans="1:9" x14ac:dyDescent="0.25">
      <c r="A534" t="s">
        <v>335</v>
      </c>
      <c r="B534">
        <v>3</v>
      </c>
      <c r="C534" t="s">
        <v>40</v>
      </c>
      <c r="D534" t="s">
        <v>14</v>
      </c>
      <c r="E534" t="s">
        <v>41</v>
      </c>
      <c r="F534" t="s">
        <v>15</v>
      </c>
      <c r="G534">
        <v>13630.7</v>
      </c>
      <c r="H534" s="1">
        <v>43698</v>
      </c>
      <c r="I534" t="s">
        <v>16</v>
      </c>
    </row>
    <row r="535" spans="1:9" x14ac:dyDescent="0.25">
      <c r="A535" t="s">
        <v>335</v>
      </c>
      <c r="B535">
        <v>10</v>
      </c>
      <c r="C535" t="s">
        <v>28</v>
      </c>
      <c r="D535" t="s">
        <v>14</v>
      </c>
      <c r="E535" t="s">
        <v>29</v>
      </c>
      <c r="F535" t="s">
        <v>15</v>
      </c>
      <c r="G535">
        <v>123750</v>
      </c>
      <c r="H535" s="1">
        <v>43738</v>
      </c>
      <c r="I535" t="s">
        <v>16</v>
      </c>
    </row>
    <row r="536" spans="1:9" x14ac:dyDescent="0.25">
      <c r="A536" t="s">
        <v>335</v>
      </c>
      <c r="B536">
        <v>12</v>
      </c>
      <c r="C536" t="s">
        <v>47</v>
      </c>
      <c r="D536" t="s">
        <v>14</v>
      </c>
      <c r="E536" t="s">
        <v>41</v>
      </c>
      <c r="F536" t="s">
        <v>15</v>
      </c>
      <c r="G536">
        <v>869.63</v>
      </c>
      <c r="H536" s="1">
        <v>43246</v>
      </c>
      <c r="I536" t="s">
        <v>16</v>
      </c>
    </row>
    <row r="537" spans="1:9" x14ac:dyDescent="0.25">
      <c r="A537" t="s">
        <v>335</v>
      </c>
      <c r="B537">
        <v>3</v>
      </c>
      <c r="C537" t="s">
        <v>40</v>
      </c>
      <c r="D537" t="s">
        <v>14</v>
      </c>
      <c r="E537" t="s">
        <v>41</v>
      </c>
      <c r="F537" t="s">
        <v>15</v>
      </c>
      <c r="G537">
        <v>869.63</v>
      </c>
      <c r="H537" s="1">
        <v>43611</v>
      </c>
      <c r="I537" t="s">
        <v>16</v>
      </c>
    </row>
    <row r="538" spans="1:9" x14ac:dyDescent="0.25">
      <c r="A538" t="s">
        <v>335</v>
      </c>
      <c r="B538">
        <v>3</v>
      </c>
      <c r="C538" t="s">
        <v>40</v>
      </c>
      <c r="D538" t="s">
        <v>14</v>
      </c>
      <c r="E538" t="s">
        <v>41</v>
      </c>
      <c r="F538" t="s">
        <v>15</v>
      </c>
      <c r="G538">
        <v>1562.5</v>
      </c>
      <c r="H538" s="1">
        <v>43512</v>
      </c>
      <c r="I538" t="s">
        <v>16</v>
      </c>
    </row>
    <row r="539" spans="1:9" x14ac:dyDescent="0.25">
      <c r="A539" t="s">
        <v>335</v>
      </c>
      <c r="B539">
        <v>4</v>
      </c>
      <c r="C539" t="s">
        <v>90</v>
      </c>
      <c r="D539" t="s">
        <v>14</v>
      </c>
      <c r="E539" t="s">
        <v>65</v>
      </c>
      <c r="F539" t="s">
        <v>15</v>
      </c>
      <c r="G539">
        <v>43367</v>
      </c>
      <c r="H539" s="1">
        <v>43647</v>
      </c>
      <c r="I539" t="s">
        <v>16</v>
      </c>
    </row>
    <row r="540" spans="1:9" x14ac:dyDescent="0.25">
      <c r="A540" t="s">
        <v>335</v>
      </c>
      <c r="B540">
        <v>4</v>
      </c>
      <c r="C540" t="s">
        <v>90</v>
      </c>
      <c r="D540" t="s">
        <v>14</v>
      </c>
      <c r="E540" t="s">
        <v>65</v>
      </c>
      <c r="F540" t="s">
        <v>15</v>
      </c>
      <c r="G540">
        <v>43367</v>
      </c>
      <c r="H540" s="1">
        <v>43739</v>
      </c>
      <c r="I540" t="s">
        <v>16</v>
      </c>
    </row>
    <row r="541" spans="1:9" x14ac:dyDescent="0.25">
      <c r="A541" t="s">
        <v>335</v>
      </c>
      <c r="B541">
        <v>4</v>
      </c>
      <c r="C541" t="s">
        <v>90</v>
      </c>
      <c r="D541" t="s">
        <v>14</v>
      </c>
      <c r="E541" t="s">
        <v>65</v>
      </c>
      <c r="F541" t="s">
        <v>15</v>
      </c>
      <c r="G541">
        <v>65050.5</v>
      </c>
      <c r="H541" s="1">
        <v>43466</v>
      </c>
      <c r="I541" t="s">
        <v>16</v>
      </c>
    </row>
    <row r="542" spans="1:9" x14ac:dyDescent="0.25">
      <c r="A542" t="s">
        <v>335</v>
      </c>
      <c r="B542">
        <v>4</v>
      </c>
      <c r="C542" t="s">
        <v>90</v>
      </c>
      <c r="D542" t="s">
        <v>14</v>
      </c>
      <c r="E542" t="s">
        <v>65</v>
      </c>
      <c r="F542" t="s">
        <v>15</v>
      </c>
      <c r="G542">
        <v>65050.5</v>
      </c>
      <c r="H542" s="1">
        <v>43556</v>
      </c>
      <c r="I542" t="s">
        <v>16</v>
      </c>
    </row>
    <row r="543" spans="1:9" x14ac:dyDescent="0.25">
      <c r="A543" t="s">
        <v>335</v>
      </c>
      <c r="B543">
        <v>4</v>
      </c>
      <c r="C543" t="s">
        <v>90</v>
      </c>
      <c r="D543" t="s">
        <v>14</v>
      </c>
      <c r="E543" t="s">
        <v>65</v>
      </c>
      <c r="F543" t="s">
        <v>15</v>
      </c>
      <c r="G543">
        <v>10824.4</v>
      </c>
      <c r="H543" s="1">
        <v>43647</v>
      </c>
      <c r="I543" t="s">
        <v>16</v>
      </c>
    </row>
    <row r="544" spans="1:9" x14ac:dyDescent="0.25">
      <c r="A544" t="s">
        <v>335</v>
      </c>
      <c r="B544">
        <v>4</v>
      </c>
      <c r="C544" t="s">
        <v>90</v>
      </c>
      <c r="D544" t="s">
        <v>14</v>
      </c>
      <c r="E544" t="s">
        <v>65</v>
      </c>
      <c r="F544" t="s">
        <v>15</v>
      </c>
      <c r="G544">
        <v>10824.4</v>
      </c>
      <c r="H544" s="1">
        <v>43739</v>
      </c>
      <c r="I544" t="s">
        <v>16</v>
      </c>
    </row>
    <row r="545" spans="1:9" x14ac:dyDescent="0.25">
      <c r="A545" t="s">
        <v>335</v>
      </c>
      <c r="B545">
        <v>4</v>
      </c>
      <c r="C545" t="s">
        <v>90</v>
      </c>
      <c r="D545" t="s">
        <v>14</v>
      </c>
      <c r="E545" t="s">
        <v>65</v>
      </c>
      <c r="F545" t="s">
        <v>15</v>
      </c>
      <c r="G545">
        <v>16236.6</v>
      </c>
      <c r="H545" s="1">
        <v>43466</v>
      </c>
      <c r="I545" t="s">
        <v>16</v>
      </c>
    </row>
    <row r="546" spans="1:9" x14ac:dyDescent="0.25">
      <c r="A546" t="s">
        <v>335</v>
      </c>
      <c r="B546">
        <v>4</v>
      </c>
      <c r="C546" t="s">
        <v>90</v>
      </c>
      <c r="D546" t="s">
        <v>14</v>
      </c>
      <c r="E546" t="s">
        <v>65</v>
      </c>
      <c r="F546" t="s">
        <v>15</v>
      </c>
      <c r="G546">
        <v>16236.6</v>
      </c>
      <c r="H546" s="1">
        <v>43556</v>
      </c>
      <c r="I546" t="s">
        <v>16</v>
      </c>
    </row>
    <row r="547" spans="1:9" x14ac:dyDescent="0.25">
      <c r="A547" t="s">
        <v>335</v>
      </c>
      <c r="B547">
        <v>3</v>
      </c>
      <c r="C547" t="s">
        <v>40</v>
      </c>
      <c r="D547" t="s">
        <v>14</v>
      </c>
      <c r="E547" t="s">
        <v>41</v>
      </c>
      <c r="F547" t="s">
        <v>15</v>
      </c>
      <c r="G547">
        <v>36612.18</v>
      </c>
      <c r="H547" s="1">
        <v>43101</v>
      </c>
      <c r="I547" t="s">
        <v>16</v>
      </c>
    </row>
    <row r="548" spans="1:9" x14ac:dyDescent="0.25">
      <c r="A548" t="s">
        <v>335</v>
      </c>
      <c r="B548">
        <v>3</v>
      </c>
      <c r="C548" t="s">
        <v>40</v>
      </c>
      <c r="D548" t="s">
        <v>14</v>
      </c>
      <c r="E548" t="s">
        <v>41</v>
      </c>
      <c r="F548" t="s">
        <v>15</v>
      </c>
      <c r="G548">
        <v>28735.65</v>
      </c>
      <c r="H548" s="1">
        <v>43101</v>
      </c>
      <c r="I548" t="s">
        <v>16</v>
      </c>
    </row>
    <row r="549" spans="1:9" x14ac:dyDescent="0.25">
      <c r="A549" t="s">
        <v>335</v>
      </c>
      <c r="B549">
        <v>3</v>
      </c>
      <c r="C549" t="s">
        <v>40</v>
      </c>
      <c r="D549" t="s">
        <v>14</v>
      </c>
      <c r="E549" t="s">
        <v>41</v>
      </c>
      <c r="F549" t="s">
        <v>15</v>
      </c>
      <c r="G549">
        <v>53277.919999999998</v>
      </c>
      <c r="H549" s="1">
        <v>43466</v>
      </c>
      <c r="I549" t="s">
        <v>16</v>
      </c>
    </row>
    <row r="550" spans="1:9" x14ac:dyDescent="0.25">
      <c r="A550" t="s">
        <v>335</v>
      </c>
      <c r="B550">
        <v>3</v>
      </c>
      <c r="C550" t="s">
        <v>40</v>
      </c>
      <c r="D550" t="s">
        <v>14</v>
      </c>
      <c r="E550" t="s">
        <v>41</v>
      </c>
      <c r="F550" t="s">
        <v>15</v>
      </c>
      <c r="G550">
        <v>30048.080000000002</v>
      </c>
      <c r="H550" s="1">
        <v>43466</v>
      </c>
      <c r="I550" t="s">
        <v>16</v>
      </c>
    </row>
    <row r="551" spans="1:9" x14ac:dyDescent="0.25">
      <c r="A551" t="s">
        <v>335</v>
      </c>
      <c r="B551">
        <v>3</v>
      </c>
      <c r="C551" t="s">
        <v>40</v>
      </c>
      <c r="D551" t="s">
        <v>14</v>
      </c>
      <c r="E551" t="s">
        <v>41</v>
      </c>
      <c r="F551" t="s">
        <v>42</v>
      </c>
      <c r="G551">
        <v>15084.15</v>
      </c>
      <c r="H551" s="1">
        <v>43486</v>
      </c>
      <c r="I551" t="s">
        <v>16</v>
      </c>
    </row>
    <row r="552" spans="1:9" x14ac:dyDescent="0.25">
      <c r="A552" t="s">
        <v>335</v>
      </c>
      <c r="B552">
        <v>1</v>
      </c>
      <c r="C552" t="s">
        <v>13</v>
      </c>
      <c r="D552" t="s">
        <v>14</v>
      </c>
      <c r="E552" t="s">
        <v>24</v>
      </c>
      <c r="F552" t="s">
        <v>42</v>
      </c>
      <c r="G552">
        <v>1013.88</v>
      </c>
      <c r="H552" s="1">
        <v>43138</v>
      </c>
      <c r="I552" t="s">
        <v>16</v>
      </c>
    </row>
    <row r="553" spans="1:9" x14ac:dyDescent="0.25">
      <c r="A553" t="s">
        <v>335</v>
      </c>
      <c r="B553">
        <v>1</v>
      </c>
      <c r="C553" t="s">
        <v>13</v>
      </c>
      <c r="D553" t="s">
        <v>14</v>
      </c>
      <c r="E553" t="s">
        <v>24</v>
      </c>
      <c r="F553" t="s">
        <v>42</v>
      </c>
      <c r="G553">
        <v>1601.5</v>
      </c>
      <c r="H553" s="1">
        <v>43138</v>
      </c>
      <c r="I553" t="s">
        <v>16</v>
      </c>
    </row>
    <row r="554" spans="1:9" x14ac:dyDescent="0.25">
      <c r="A554" t="s">
        <v>335</v>
      </c>
      <c r="B554">
        <v>1</v>
      </c>
      <c r="C554" t="s">
        <v>13</v>
      </c>
      <c r="D554" t="s">
        <v>14</v>
      </c>
      <c r="E554" t="s">
        <v>24</v>
      </c>
      <c r="F554" t="s">
        <v>15</v>
      </c>
      <c r="G554">
        <v>37500</v>
      </c>
      <c r="H554" s="1">
        <v>43284</v>
      </c>
      <c r="I554" t="s">
        <v>16</v>
      </c>
    </row>
    <row r="555" spans="1:9" x14ac:dyDescent="0.25">
      <c r="A555" t="s">
        <v>335</v>
      </c>
      <c r="B555">
        <v>1</v>
      </c>
      <c r="C555" t="s">
        <v>13</v>
      </c>
      <c r="D555" t="s">
        <v>14</v>
      </c>
      <c r="E555" t="s">
        <v>24</v>
      </c>
      <c r="F555" t="s">
        <v>15</v>
      </c>
      <c r="G555">
        <v>35000</v>
      </c>
      <c r="H555" s="1">
        <v>43649</v>
      </c>
      <c r="I555" t="s">
        <v>16</v>
      </c>
    </row>
    <row r="556" spans="1:9" x14ac:dyDescent="0.25">
      <c r="A556" t="s">
        <v>335</v>
      </c>
      <c r="B556">
        <v>1</v>
      </c>
      <c r="C556" t="s">
        <v>13</v>
      </c>
      <c r="D556" t="s">
        <v>14</v>
      </c>
      <c r="E556" t="s">
        <v>22</v>
      </c>
      <c r="F556" t="s">
        <v>42</v>
      </c>
      <c r="G556">
        <v>992.51</v>
      </c>
      <c r="H556" s="1">
        <v>43156</v>
      </c>
      <c r="I556" t="s">
        <v>16</v>
      </c>
    </row>
    <row r="557" spans="1:9" x14ac:dyDescent="0.25">
      <c r="A557" t="s">
        <v>335</v>
      </c>
      <c r="B557">
        <v>1</v>
      </c>
      <c r="C557" t="s">
        <v>13</v>
      </c>
      <c r="D557" t="s">
        <v>14</v>
      </c>
      <c r="E557" t="s">
        <v>22</v>
      </c>
      <c r="F557" t="s">
        <v>42</v>
      </c>
      <c r="G557">
        <v>992.51</v>
      </c>
      <c r="H557" s="1">
        <v>43156</v>
      </c>
      <c r="I557" t="s">
        <v>16</v>
      </c>
    </row>
    <row r="558" spans="1:9" x14ac:dyDescent="0.25">
      <c r="A558" t="s">
        <v>335</v>
      </c>
      <c r="B558">
        <v>1</v>
      </c>
      <c r="C558" t="s">
        <v>13</v>
      </c>
      <c r="D558" t="s">
        <v>14</v>
      </c>
      <c r="E558" t="s">
        <v>22</v>
      </c>
      <c r="F558" t="s">
        <v>42</v>
      </c>
      <c r="G558">
        <v>377079.15</v>
      </c>
      <c r="H558" s="1">
        <v>42735</v>
      </c>
      <c r="I558" t="s">
        <v>16</v>
      </c>
    </row>
    <row r="559" spans="1:9" x14ac:dyDescent="0.25">
      <c r="A559" t="s">
        <v>335</v>
      </c>
      <c r="B559">
        <v>1</v>
      </c>
      <c r="C559" t="s">
        <v>13</v>
      </c>
      <c r="D559" t="s">
        <v>14</v>
      </c>
      <c r="E559" t="s">
        <v>22</v>
      </c>
      <c r="F559" t="s">
        <v>42</v>
      </c>
      <c r="G559">
        <v>61251.58</v>
      </c>
      <c r="H559" s="1">
        <v>42914</v>
      </c>
      <c r="I559" t="s">
        <v>16</v>
      </c>
    </row>
    <row r="560" spans="1:9" x14ac:dyDescent="0.25">
      <c r="A560" t="s">
        <v>335</v>
      </c>
      <c r="B560">
        <v>1</v>
      </c>
      <c r="C560" t="s">
        <v>13</v>
      </c>
      <c r="D560" t="s">
        <v>14</v>
      </c>
      <c r="E560" t="s">
        <v>22</v>
      </c>
      <c r="F560" t="s">
        <v>42</v>
      </c>
      <c r="G560">
        <v>62070.81</v>
      </c>
      <c r="H560" s="1">
        <v>42914</v>
      </c>
      <c r="I560" t="s">
        <v>16</v>
      </c>
    </row>
    <row r="561" spans="1:9" x14ac:dyDescent="0.25">
      <c r="A561" t="s">
        <v>335</v>
      </c>
      <c r="B561">
        <v>1</v>
      </c>
      <c r="C561" t="s">
        <v>13</v>
      </c>
      <c r="D561" t="s">
        <v>14</v>
      </c>
      <c r="E561" t="s">
        <v>22</v>
      </c>
      <c r="F561" t="s">
        <v>42</v>
      </c>
      <c r="G561">
        <v>1261.8399999999999</v>
      </c>
      <c r="H561" s="1">
        <v>42922</v>
      </c>
      <c r="I561" t="s">
        <v>16</v>
      </c>
    </row>
    <row r="562" spans="1:9" x14ac:dyDescent="0.25">
      <c r="A562" t="s">
        <v>335</v>
      </c>
      <c r="B562">
        <v>1</v>
      </c>
      <c r="C562" t="s">
        <v>13</v>
      </c>
      <c r="D562" t="s">
        <v>14</v>
      </c>
      <c r="E562" t="s">
        <v>22</v>
      </c>
      <c r="F562" t="s">
        <v>42</v>
      </c>
      <c r="G562">
        <v>349157.16</v>
      </c>
      <c r="H562" s="1">
        <v>43101</v>
      </c>
      <c r="I562" t="s">
        <v>16</v>
      </c>
    </row>
    <row r="563" spans="1:9" x14ac:dyDescent="0.25">
      <c r="A563" t="s">
        <v>335</v>
      </c>
      <c r="B563">
        <v>1</v>
      </c>
      <c r="C563" t="s">
        <v>13</v>
      </c>
      <c r="D563" t="s">
        <v>14</v>
      </c>
      <c r="E563" t="s">
        <v>34</v>
      </c>
      <c r="F563" t="s">
        <v>15</v>
      </c>
      <c r="G563">
        <v>107689.68</v>
      </c>
      <c r="H563" s="1">
        <v>43145</v>
      </c>
      <c r="I563" t="s">
        <v>16</v>
      </c>
    </row>
    <row r="564" spans="1:9" x14ac:dyDescent="0.25">
      <c r="A564" t="s">
        <v>335</v>
      </c>
      <c r="B564">
        <v>1</v>
      </c>
      <c r="C564" t="s">
        <v>13</v>
      </c>
      <c r="D564" t="s">
        <v>14</v>
      </c>
      <c r="E564" t="s">
        <v>34</v>
      </c>
      <c r="F564" t="s">
        <v>15</v>
      </c>
      <c r="G564">
        <v>5417.97</v>
      </c>
      <c r="H564" s="1">
        <v>43301</v>
      </c>
      <c r="I564" t="s">
        <v>16</v>
      </c>
    </row>
    <row r="565" spans="1:9" x14ac:dyDescent="0.25">
      <c r="A565" t="s">
        <v>335</v>
      </c>
      <c r="B565">
        <v>1</v>
      </c>
      <c r="C565" t="s">
        <v>13</v>
      </c>
      <c r="D565" t="s">
        <v>14</v>
      </c>
      <c r="E565" t="s">
        <v>22</v>
      </c>
      <c r="F565" t="s">
        <v>42</v>
      </c>
      <c r="G565">
        <v>61936.46</v>
      </c>
      <c r="H565" s="1">
        <v>43279</v>
      </c>
      <c r="I565" t="s">
        <v>16</v>
      </c>
    </row>
    <row r="566" spans="1:9" x14ac:dyDescent="0.25">
      <c r="A566" t="s">
        <v>335</v>
      </c>
      <c r="B566">
        <v>1</v>
      </c>
      <c r="C566" t="s">
        <v>13</v>
      </c>
      <c r="D566" t="s">
        <v>14</v>
      </c>
      <c r="E566" t="s">
        <v>22</v>
      </c>
      <c r="F566" t="s">
        <v>42</v>
      </c>
      <c r="G566">
        <v>56276.26</v>
      </c>
      <c r="H566" s="1">
        <v>43279</v>
      </c>
      <c r="I566" t="s">
        <v>16</v>
      </c>
    </row>
    <row r="567" spans="1:9" x14ac:dyDescent="0.25">
      <c r="A567" t="s">
        <v>335</v>
      </c>
      <c r="B567">
        <v>1</v>
      </c>
      <c r="C567" t="s">
        <v>13</v>
      </c>
      <c r="D567" t="s">
        <v>14</v>
      </c>
      <c r="E567" t="s">
        <v>22</v>
      </c>
      <c r="F567" t="s">
        <v>42</v>
      </c>
      <c r="G567">
        <v>399509.89</v>
      </c>
      <c r="H567" s="1">
        <v>43466</v>
      </c>
      <c r="I567" t="s">
        <v>16</v>
      </c>
    </row>
    <row r="568" spans="1:9" x14ac:dyDescent="0.25">
      <c r="A568" t="s">
        <v>335</v>
      </c>
      <c r="B568">
        <v>1</v>
      </c>
      <c r="C568" t="s">
        <v>13</v>
      </c>
      <c r="D568" t="s">
        <v>14</v>
      </c>
      <c r="E568" t="s">
        <v>34</v>
      </c>
      <c r="F568" t="s">
        <v>15</v>
      </c>
      <c r="G568">
        <v>98931.05</v>
      </c>
      <c r="H568" s="1">
        <v>43481</v>
      </c>
      <c r="I568" t="s">
        <v>16</v>
      </c>
    </row>
    <row r="569" spans="1:9" x14ac:dyDescent="0.25">
      <c r="A569" t="s">
        <v>335</v>
      </c>
      <c r="B569">
        <v>1</v>
      </c>
      <c r="C569" t="s">
        <v>13</v>
      </c>
      <c r="D569" t="s">
        <v>14</v>
      </c>
      <c r="E569" t="s">
        <v>34</v>
      </c>
      <c r="F569" t="s">
        <v>15</v>
      </c>
      <c r="G569">
        <v>1610</v>
      </c>
      <c r="H569" s="1">
        <v>43510</v>
      </c>
      <c r="I569" t="s">
        <v>16</v>
      </c>
    </row>
    <row r="570" spans="1:9" x14ac:dyDescent="0.25">
      <c r="A570" t="s">
        <v>335</v>
      </c>
      <c r="B570">
        <v>1</v>
      </c>
      <c r="C570" t="s">
        <v>13</v>
      </c>
      <c r="D570" t="s">
        <v>14</v>
      </c>
      <c r="E570" t="s">
        <v>34</v>
      </c>
      <c r="F570" t="s">
        <v>15</v>
      </c>
      <c r="G570">
        <v>131090.46</v>
      </c>
      <c r="H570" s="1">
        <v>43522</v>
      </c>
      <c r="I570" t="s">
        <v>16</v>
      </c>
    </row>
    <row r="571" spans="1:9" x14ac:dyDescent="0.25">
      <c r="A571" t="s">
        <v>335</v>
      </c>
      <c r="B571">
        <v>1</v>
      </c>
      <c r="C571" t="s">
        <v>13</v>
      </c>
      <c r="D571" t="s">
        <v>14</v>
      </c>
      <c r="E571" t="s">
        <v>34</v>
      </c>
      <c r="F571" t="s">
        <v>15</v>
      </c>
      <c r="G571">
        <v>2056.4299999999998</v>
      </c>
      <c r="H571" s="1">
        <v>43540</v>
      </c>
      <c r="I571" t="s">
        <v>16</v>
      </c>
    </row>
    <row r="572" spans="1:9" x14ac:dyDescent="0.25">
      <c r="A572" t="s">
        <v>335</v>
      </c>
      <c r="B572">
        <v>1</v>
      </c>
      <c r="C572" t="s">
        <v>13</v>
      </c>
      <c r="D572" t="s">
        <v>14</v>
      </c>
      <c r="E572" t="s">
        <v>34</v>
      </c>
      <c r="F572" t="s">
        <v>15</v>
      </c>
      <c r="G572">
        <v>1194.28</v>
      </c>
      <c r="H572" s="1">
        <v>43536</v>
      </c>
      <c r="I572" t="s">
        <v>16</v>
      </c>
    </row>
    <row r="573" spans="1:9" x14ac:dyDescent="0.25">
      <c r="A573" t="s">
        <v>335</v>
      </c>
      <c r="B573">
        <v>1</v>
      </c>
      <c r="C573" t="s">
        <v>13</v>
      </c>
      <c r="D573" t="s">
        <v>14</v>
      </c>
      <c r="E573" t="s">
        <v>22</v>
      </c>
      <c r="F573" t="s">
        <v>42</v>
      </c>
      <c r="G573">
        <v>75395.039999999994</v>
      </c>
      <c r="H573" s="1">
        <v>43644</v>
      </c>
      <c r="I573" t="s">
        <v>16</v>
      </c>
    </row>
    <row r="574" spans="1:9" x14ac:dyDescent="0.25">
      <c r="A574" t="s">
        <v>335</v>
      </c>
      <c r="B574">
        <v>1</v>
      </c>
      <c r="C574" t="s">
        <v>13</v>
      </c>
      <c r="D574" t="s">
        <v>14</v>
      </c>
      <c r="E574" t="s">
        <v>22</v>
      </c>
      <c r="F574" t="s">
        <v>42</v>
      </c>
      <c r="G574">
        <v>53595</v>
      </c>
      <c r="H574" s="1">
        <v>43644</v>
      </c>
      <c r="I574" t="s">
        <v>16</v>
      </c>
    </row>
    <row r="575" spans="1:9" x14ac:dyDescent="0.25">
      <c r="A575" t="s">
        <v>335</v>
      </c>
      <c r="B575">
        <v>1</v>
      </c>
      <c r="C575" t="s">
        <v>13</v>
      </c>
      <c r="D575" t="s">
        <v>14</v>
      </c>
      <c r="E575" t="s">
        <v>34</v>
      </c>
      <c r="F575" t="s">
        <v>15</v>
      </c>
      <c r="G575">
        <v>6595.25</v>
      </c>
      <c r="H575" s="1">
        <v>43666</v>
      </c>
      <c r="I575" t="s">
        <v>16</v>
      </c>
    </row>
    <row r="576" spans="1:9" x14ac:dyDescent="0.25">
      <c r="A576" t="s">
        <v>335</v>
      </c>
      <c r="B576">
        <v>1</v>
      </c>
      <c r="C576" t="s">
        <v>13</v>
      </c>
      <c r="D576" t="s">
        <v>14</v>
      </c>
      <c r="E576" t="s">
        <v>22</v>
      </c>
      <c r="F576" t="s">
        <v>42</v>
      </c>
      <c r="G576">
        <v>2887.38</v>
      </c>
      <c r="H576" s="1">
        <v>42922</v>
      </c>
      <c r="I576" t="s">
        <v>16</v>
      </c>
    </row>
    <row r="577" spans="1:9" x14ac:dyDescent="0.25">
      <c r="A577" t="s">
        <v>335</v>
      </c>
      <c r="B577">
        <v>1</v>
      </c>
      <c r="C577" t="s">
        <v>13</v>
      </c>
      <c r="D577" t="s">
        <v>14</v>
      </c>
      <c r="E577" t="s">
        <v>12</v>
      </c>
      <c r="F577" t="s">
        <v>42</v>
      </c>
      <c r="G577">
        <v>11539.77</v>
      </c>
      <c r="H577" s="1">
        <v>43494</v>
      </c>
      <c r="I577" t="s">
        <v>16</v>
      </c>
    </row>
    <row r="578" spans="1:9" x14ac:dyDescent="0.25">
      <c r="A578" t="s">
        <v>335</v>
      </c>
      <c r="B578">
        <v>1</v>
      </c>
      <c r="C578" t="s">
        <v>13</v>
      </c>
      <c r="D578" t="s">
        <v>14</v>
      </c>
      <c r="E578" t="s">
        <v>24</v>
      </c>
      <c r="F578" t="s">
        <v>42</v>
      </c>
      <c r="G578">
        <v>21875</v>
      </c>
      <c r="H578" s="1">
        <v>43497</v>
      </c>
      <c r="I578" t="s">
        <v>16</v>
      </c>
    </row>
    <row r="579" spans="1:9" x14ac:dyDescent="0.25">
      <c r="A579" t="s">
        <v>335</v>
      </c>
      <c r="B579">
        <v>1</v>
      </c>
      <c r="C579" t="s">
        <v>13</v>
      </c>
      <c r="D579" t="s">
        <v>14</v>
      </c>
      <c r="E579" t="s">
        <v>22</v>
      </c>
      <c r="F579" t="s">
        <v>42</v>
      </c>
      <c r="G579">
        <v>8588.56</v>
      </c>
      <c r="H579" s="1">
        <v>42835</v>
      </c>
      <c r="I579" t="s">
        <v>16</v>
      </c>
    </row>
    <row r="580" spans="1:9" x14ac:dyDescent="0.25">
      <c r="A580" t="s">
        <v>335</v>
      </c>
      <c r="B580">
        <v>1</v>
      </c>
      <c r="C580" t="s">
        <v>13</v>
      </c>
      <c r="D580" t="s">
        <v>14</v>
      </c>
      <c r="E580" t="s">
        <v>22</v>
      </c>
      <c r="F580" t="s">
        <v>42</v>
      </c>
      <c r="G580">
        <v>3050.6</v>
      </c>
      <c r="H580" s="1">
        <v>42774</v>
      </c>
      <c r="I580" t="s">
        <v>16</v>
      </c>
    </row>
    <row r="581" spans="1:9" x14ac:dyDescent="0.25">
      <c r="A581" t="s">
        <v>335</v>
      </c>
      <c r="B581">
        <v>1</v>
      </c>
      <c r="C581" t="s">
        <v>13</v>
      </c>
      <c r="D581" t="s">
        <v>14</v>
      </c>
      <c r="E581" t="s">
        <v>22</v>
      </c>
      <c r="F581" t="s">
        <v>42</v>
      </c>
      <c r="G581">
        <v>3050.6</v>
      </c>
      <c r="H581" s="1">
        <v>42954</v>
      </c>
      <c r="I581" t="s">
        <v>16</v>
      </c>
    </row>
    <row r="582" spans="1:9" x14ac:dyDescent="0.25">
      <c r="A582" t="s">
        <v>335</v>
      </c>
      <c r="B582">
        <v>1</v>
      </c>
      <c r="C582" t="s">
        <v>13</v>
      </c>
      <c r="D582" t="s">
        <v>14</v>
      </c>
      <c r="E582" t="s">
        <v>22</v>
      </c>
      <c r="F582" t="s">
        <v>42</v>
      </c>
      <c r="G582">
        <v>40309.5</v>
      </c>
      <c r="H582" s="1">
        <v>43099</v>
      </c>
      <c r="I582" t="s">
        <v>16</v>
      </c>
    </row>
    <row r="583" spans="1:9" x14ac:dyDescent="0.25">
      <c r="A583" t="s">
        <v>335</v>
      </c>
      <c r="B583">
        <v>1</v>
      </c>
      <c r="C583" t="s">
        <v>13</v>
      </c>
      <c r="D583" t="s">
        <v>14</v>
      </c>
      <c r="E583" t="s">
        <v>22</v>
      </c>
      <c r="F583" t="s">
        <v>42</v>
      </c>
      <c r="G583">
        <v>40309.68</v>
      </c>
      <c r="H583" s="1">
        <v>42772</v>
      </c>
      <c r="I583" t="s">
        <v>16</v>
      </c>
    </row>
    <row r="584" spans="1:9" x14ac:dyDescent="0.25">
      <c r="A584" t="s">
        <v>335</v>
      </c>
      <c r="B584">
        <v>1</v>
      </c>
      <c r="C584" t="s">
        <v>13</v>
      </c>
      <c r="D584" t="s">
        <v>14</v>
      </c>
      <c r="E584" t="s">
        <v>22</v>
      </c>
      <c r="F584" t="s">
        <v>42</v>
      </c>
      <c r="G584">
        <v>40309.68</v>
      </c>
      <c r="H584" s="1">
        <v>42880</v>
      </c>
      <c r="I584" t="s">
        <v>16</v>
      </c>
    </row>
    <row r="585" spans="1:9" x14ac:dyDescent="0.25">
      <c r="A585" t="s">
        <v>335</v>
      </c>
      <c r="B585">
        <v>1</v>
      </c>
      <c r="C585" t="s">
        <v>13</v>
      </c>
      <c r="D585" t="s">
        <v>14</v>
      </c>
      <c r="E585" t="s">
        <v>22</v>
      </c>
      <c r="F585" t="s">
        <v>42</v>
      </c>
      <c r="G585">
        <v>40309.68</v>
      </c>
      <c r="H585" s="1">
        <v>42990</v>
      </c>
      <c r="I585" t="s">
        <v>16</v>
      </c>
    </row>
    <row r="586" spans="1:9" x14ac:dyDescent="0.25">
      <c r="A586" t="s">
        <v>335</v>
      </c>
      <c r="B586">
        <v>1</v>
      </c>
      <c r="C586" t="s">
        <v>13</v>
      </c>
      <c r="D586" t="s">
        <v>14</v>
      </c>
      <c r="E586" t="s">
        <v>22</v>
      </c>
      <c r="F586" t="s">
        <v>42</v>
      </c>
      <c r="G586">
        <v>50909.599999999999</v>
      </c>
      <c r="H586" s="1">
        <v>42663</v>
      </c>
      <c r="I586" t="s">
        <v>16</v>
      </c>
    </row>
    <row r="587" spans="1:9" x14ac:dyDescent="0.25">
      <c r="A587" t="s">
        <v>335</v>
      </c>
      <c r="B587">
        <v>1</v>
      </c>
      <c r="C587" t="s">
        <v>13</v>
      </c>
      <c r="D587" t="s">
        <v>14</v>
      </c>
      <c r="E587" t="s">
        <v>22</v>
      </c>
      <c r="F587" t="s">
        <v>42</v>
      </c>
      <c r="G587">
        <v>31079.56</v>
      </c>
      <c r="H587" s="1">
        <v>42821</v>
      </c>
      <c r="I587" t="s">
        <v>16</v>
      </c>
    </row>
    <row r="588" spans="1:9" x14ac:dyDescent="0.25">
      <c r="A588" t="s">
        <v>335</v>
      </c>
      <c r="B588">
        <v>1</v>
      </c>
      <c r="C588" t="s">
        <v>13</v>
      </c>
      <c r="D588" t="s">
        <v>14</v>
      </c>
      <c r="E588" t="s">
        <v>22</v>
      </c>
      <c r="F588" t="s">
        <v>42</v>
      </c>
      <c r="G588">
        <v>31079.56</v>
      </c>
      <c r="H588" s="1">
        <v>42913</v>
      </c>
      <c r="I588" t="s">
        <v>16</v>
      </c>
    </row>
    <row r="589" spans="1:9" x14ac:dyDescent="0.25">
      <c r="A589" t="s">
        <v>335</v>
      </c>
      <c r="B589">
        <v>1</v>
      </c>
      <c r="C589" t="s">
        <v>13</v>
      </c>
      <c r="D589" t="s">
        <v>14</v>
      </c>
      <c r="E589" t="s">
        <v>22</v>
      </c>
      <c r="F589" t="s">
        <v>42</v>
      </c>
      <c r="G589">
        <v>31079.56</v>
      </c>
      <c r="H589" s="1">
        <v>43005</v>
      </c>
      <c r="I589" t="s">
        <v>16</v>
      </c>
    </row>
    <row r="590" spans="1:9" x14ac:dyDescent="0.25">
      <c r="A590" t="s">
        <v>335</v>
      </c>
      <c r="B590">
        <v>1</v>
      </c>
      <c r="C590" t="s">
        <v>13</v>
      </c>
      <c r="D590" t="s">
        <v>14</v>
      </c>
      <c r="E590" t="s">
        <v>22</v>
      </c>
      <c r="F590" t="s">
        <v>42</v>
      </c>
      <c r="G590">
        <v>31088.49</v>
      </c>
      <c r="H590" s="1">
        <v>43096</v>
      </c>
      <c r="I590" t="s">
        <v>16</v>
      </c>
    </row>
    <row r="591" spans="1:9" x14ac:dyDescent="0.25">
      <c r="A591" t="s">
        <v>335</v>
      </c>
      <c r="B591">
        <v>1</v>
      </c>
      <c r="C591" t="s">
        <v>13</v>
      </c>
      <c r="D591" t="s">
        <v>14</v>
      </c>
      <c r="E591" t="s">
        <v>22</v>
      </c>
      <c r="F591" t="s">
        <v>42</v>
      </c>
      <c r="G591">
        <v>39249.53</v>
      </c>
      <c r="H591" s="1">
        <v>42731</v>
      </c>
      <c r="I591" t="s">
        <v>16</v>
      </c>
    </row>
    <row r="592" spans="1:9" x14ac:dyDescent="0.25">
      <c r="A592" t="s">
        <v>335</v>
      </c>
      <c r="B592">
        <v>1</v>
      </c>
      <c r="C592" t="s">
        <v>13</v>
      </c>
      <c r="D592" t="s">
        <v>14</v>
      </c>
      <c r="E592" t="s">
        <v>22</v>
      </c>
      <c r="F592" t="s">
        <v>42</v>
      </c>
      <c r="G592">
        <v>8961.75</v>
      </c>
      <c r="H592" s="1">
        <v>42823</v>
      </c>
      <c r="I592" t="s">
        <v>16</v>
      </c>
    </row>
    <row r="593" spans="1:9" x14ac:dyDescent="0.25">
      <c r="A593" t="s">
        <v>335</v>
      </c>
      <c r="B593">
        <v>1</v>
      </c>
      <c r="C593" t="s">
        <v>13</v>
      </c>
      <c r="D593" t="s">
        <v>14</v>
      </c>
      <c r="E593" t="s">
        <v>22</v>
      </c>
      <c r="F593" t="s">
        <v>42</v>
      </c>
      <c r="G593">
        <v>877.71</v>
      </c>
      <c r="H593" s="1">
        <v>43318</v>
      </c>
      <c r="I593" t="s">
        <v>16</v>
      </c>
    </row>
    <row r="594" spans="1:9" x14ac:dyDescent="0.25">
      <c r="A594" t="s">
        <v>335</v>
      </c>
      <c r="B594">
        <v>1</v>
      </c>
      <c r="C594" t="s">
        <v>13</v>
      </c>
      <c r="D594" t="s">
        <v>14</v>
      </c>
      <c r="E594" t="s">
        <v>22</v>
      </c>
      <c r="F594" t="s">
        <v>42</v>
      </c>
      <c r="G594">
        <v>8107.49</v>
      </c>
      <c r="H594" s="1">
        <v>43297</v>
      </c>
      <c r="I594" t="s">
        <v>16</v>
      </c>
    </row>
    <row r="595" spans="1:9" x14ac:dyDescent="0.25">
      <c r="A595" t="s">
        <v>335</v>
      </c>
      <c r="B595">
        <v>1</v>
      </c>
      <c r="C595" t="s">
        <v>13</v>
      </c>
      <c r="D595" t="s">
        <v>14</v>
      </c>
      <c r="E595" t="s">
        <v>22</v>
      </c>
      <c r="F595" t="s">
        <v>42</v>
      </c>
      <c r="G595">
        <v>7398.74</v>
      </c>
      <c r="H595" s="1">
        <v>43286</v>
      </c>
      <c r="I595" t="s">
        <v>16</v>
      </c>
    </row>
    <row r="596" spans="1:9" x14ac:dyDescent="0.25">
      <c r="A596" t="s">
        <v>335</v>
      </c>
      <c r="B596">
        <v>1</v>
      </c>
      <c r="C596" t="s">
        <v>13</v>
      </c>
      <c r="D596" t="s">
        <v>14</v>
      </c>
      <c r="E596" t="s">
        <v>22</v>
      </c>
      <c r="F596" t="s">
        <v>42</v>
      </c>
      <c r="G596">
        <v>15429.84</v>
      </c>
      <c r="H596" s="1">
        <v>43017</v>
      </c>
      <c r="I596" t="s">
        <v>16</v>
      </c>
    </row>
    <row r="597" spans="1:9" x14ac:dyDescent="0.25">
      <c r="A597" t="s">
        <v>335</v>
      </c>
      <c r="B597">
        <v>1</v>
      </c>
      <c r="C597" t="s">
        <v>13</v>
      </c>
      <c r="D597" t="s">
        <v>14</v>
      </c>
      <c r="E597" t="s">
        <v>22</v>
      </c>
      <c r="F597" t="s">
        <v>42</v>
      </c>
      <c r="G597">
        <v>3120.25</v>
      </c>
      <c r="H597" s="1">
        <v>43145</v>
      </c>
      <c r="I597" t="s">
        <v>16</v>
      </c>
    </row>
    <row r="598" spans="1:9" x14ac:dyDescent="0.25">
      <c r="A598" t="s">
        <v>335</v>
      </c>
      <c r="B598">
        <v>1</v>
      </c>
      <c r="C598" t="s">
        <v>13</v>
      </c>
      <c r="D598" t="s">
        <v>14</v>
      </c>
      <c r="E598" t="s">
        <v>22</v>
      </c>
      <c r="F598" t="s">
        <v>42</v>
      </c>
      <c r="G598">
        <v>70725.990000000005</v>
      </c>
      <c r="H598" s="1">
        <v>43210</v>
      </c>
      <c r="I598" t="s">
        <v>16</v>
      </c>
    </row>
    <row r="599" spans="1:9" x14ac:dyDescent="0.25">
      <c r="A599" t="s">
        <v>335</v>
      </c>
      <c r="B599">
        <v>1</v>
      </c>
      <c r="C599" t="s">
        <v>13</v>
      </c>
      <c r="D599" t="s">
        <v>14</v>
      </c>
      <c r="E599" t="s">
        <v>22</v>
      </c>
      <c r="F599" t="s">
        <v>42</v>
      </c>
      <c r="G599">
        <v>4278.13</v>
      </c>
      <c r="H599" s="1">
        <v>43826</v>
      </c>
      <c r="I599" t="s">
        <v>16</v>
      </c>
    </row>
    <row r="600" spans="1:9" x14ac:dyDescent="0.25">
      <c r="A600" t="s">
        <v>335</v>
      </c>
      <c r="B600">
        <v>1</v>
      </c>
      <c r="C600" t="s">
        <v>13</v>
      </c>
      <c r="D600" t="s">
        <v>14</v>
      </c>
      <c r="E600" t="s">
        <v>22</v>
      </c>
      <c r="F600" t="s">
        <v>42</v>
      </c>
      <c r="G600">
        <v>4278.13</v>
      </c>
      <c r="H600" s="1">
        <v>43927</v>
      </c>
      <c r="I600" t="s">
        <v>16</v>
      </c>
    </row>
    <row r="601" spans="1:9" x14ac:dyDescent="0.25">
      <c r="A601" t="s">
        <v>335</v>
      </c>
      <c r="B601">
        <v>1</v>
      </c>
      <c r="C601" t="s">
        <v>13</v>
      </c>
      <c r="D601" t="s">
        <v>14</v>
      </c>
      <c r="E601" t="s">
        <v>22</v>
      </c>
      <c r="F601" t="s">
        <v>42</v>
      </c>
      <c r="G601">
        <v>4278.25</v>
      </c>
      <c r="H601" s="1">
        <v>44028</v>
      </c>
      <c r="I601" t="s">
        <v>16</v>
      </c>
    </row>
    <row r="602" spans="1:9" x14ac:dyDescent="0.25">
      <c r="A602" t="s">
        <v>335</v>
      </c>
      <c r="B602">
        <v>1</v>
      </c>
      <c r="C602" t="s">
        <v>13</v>
      </c>
      <c r="D602" t="s">
        <v>14</v>
      </c>
      <c r="E602" t="s">
        <v>22</v>
      </c>
      <c r="F602" t="s">
        <v>42</v>
      </c>
      <c r="G602">
        <v>4278.25</v>
      </c>
      <c r="H602" s="1">
        <v>44028</v>
      </c>
      <c r="I602" t="s">
        <v>16</v>
      </c>
    </row>
    <row r="603" spans="1:9" x14ac:dyDescent="0.25">
      <c r="A603" t="s">
        <v>335</v>
      </c>
      <c r="B603">
        <v>1</v>
      </c>
      <c r="C603" t="s">
        <v>13</v>
      </c>
      <c r="D603" t="s">
        <v>14</v>
      </c>
      <c r="E603" t="s">
        <v>22</v>
      </c>
      <c r="F603" t="s">
        <v>42</v>
      </c>
      <c r="G603">
        <v>4278.25</v>
      </c>
      <c r="H603" s="1">
        <v>44028</v>
      </c>
      <c r="I603" t="s">
        <v>16</v>
      </c>
    </row>
    <row r="604" spans="1:9" x14ac:dyDescent="0.25">
      <c r="A604" t="s">
        <v>335</v>
      </c>
      <c r="B604">
        <v>1</v>
      </c>
      <c r="C604" t="s">
        <v>13</v>
      </c>
      <c r="D604" t="s">
        <v>14</v>
      </c>
      <c r="E604" t="s">
        <v>22</v>
      </c>
      <c r="F604" t="s">
        <v>42</v>
      </c>
      <c r="G604">
        <v>4278.25</v>
      </c>
      <c r="H604" s="1">
        <v>44028</v>
      </c>
      <c r="I604" t="s">
        <v>16</v>
      </c>
    </row>
    <row r="605" spans="1:9" x14ac:dyDescent="0.25">
      <c r="A605" t="s">
        <v>335</v>
      </c>
      <c r="B605">
        <v>1</v>
      </c>
      <c r="C605" t="s">
        <v>13</v>
      </c>
      <c r="D605" t="s">
        <v>14</v>
      </c>
      <c r="E605" t="s">
        <v>22</v>
      </c>
      <c r="F605" t="s">
        <v>42</v>
      </c>
      <c r="G605">
        <v>4705.88</v>
      </c>
      <c r="H605" s="1">
        <v>43321</v>
      </c>
      <c r="I605" t="s">
        <v>16</v>
      </c>
    </row>
    <row r="606" spans="1:9" x14ac:dyDescent="0.25">
      <c r="A606" t="s">
        <v>335</v>
      </c>
      <c r="B606">
        <v>1</v>
      </c>
      <c r="C606" t="s">
        <v>13</v>
      </c>
      <c r="D606" t="s">
        <v>14</v>
      </c>
      <c r="E606" t="s">
        <v>22</v>
      </c>
      <c r="F606" t="s">
        <v>42</v>
      </c>
      <c r="G606">
        <v>4705.88</v>
      </c>
      <c r="H606" s="1">
        <v>43422</v>
      </c>
      <c r="I606" t="s">
        <v>16</v>
      </c>
    </row>
    <row r="607" spans="1:9" x14ac:dyDescent="0.25">
      <c r="A607" t="s">
        <v>335</v>
      </c>
      <c r="B607">
        <v>1</v>
      </c>
      <c r="C607" t="s">
        <v>13</v>
      </c>
      <c r="D607" t="s">
        <v>14</v>
      </c>
      <c r="E607" t="s">
        <v>22</v>
      </c>
      <c r="F607" t="s">
        <v>42</v>
      </c>
      <c r="G607">
        <v>4705.88</v>
      </c>
      <c r="H607" s="1">
        <v>43523</v>
      </c>
      <c r="I607" t="s">
        <v>16</v>
      </c>
    </row>
    <row r="608" spans="1:9" x14ac:dyDescent="0.25">
      <c r="A608" t="s">
        <v>335</v>
      </c>
      <c r="B608">
        <v>1</v>
      </c>
      <c r="C608" t="s">
        <v>13</v>
      </c>
      <c r="D608" t="s">
        <v>14</v>
      </c>
      <c r="E608" t="s">
        <v>22</v>
      </c>
      <c r="F608" t="s">
        <v>42</v>
      </c>
      <c r="G608">
        <v>4705.88</v>
      </c>
      <c r="H608" s="1">
        <v>43624</v>
      </c>
      <c r="I608" t="s">
        <v>16</v>
      </c>
    </row>
    <row r="609" spans="1:9" x14ac:dyDescent="0.25">
      <c r="A609" t="s">
        <v>335</v>
      </c>
      <c r="B609">
        <v>1</v>
      </c>
      <c r="C609" t="s">
        <v>13</v>
      </c>
      <c r="D609" t="s">
        <v>14</v>
      </c>
      <c r="E609" t="s">
        <v>22</v>
      </c>
      <c r="F609" t="s">
        <v>42</v>
      </c>
      <c r="G609">
        <v>4705.88</v>
      </c>
      <c r="H609" s="1">
        <v>43725</v>
      </c>
      <c r="I609" t="s">
        <v>16</v>
      </c>
    </row>
    <row r="610" spans="1:9" x14ac:dyDescent="0.25">
      <c r="A610" t="s">
        <v>335</v>
      </c>
      <c r="B610">
        <v>1</v>
      </c>
      <c r="C610" t="s">
        <v>13</v>
      </c>
      <c r="D610" t="s">
        <v>14</v>
      </c>
      <c r="E610" t="s">
        <v>22</v>
      </c>
      <c r="F610" t="s">
        <v>42</v>
      </c>
      <c r="G610">
        <v>6417.13</v>
      </c>
      <c r="H610" s="1">
        <v>43220</v>
      </c>
      <c r="I610" t="s">
        <v>16</v>
      </c>
    </row>
    <row r="611" spans="1:9" x14ac:dyDescent="0.25">
      <c r="A611" t="s">
        <v>335</v>
      </c>
      <c r="B611">
        <v>1</v>
      </c>
      <c r="C611" t="s">
        <v>13</v>
      </c>
      <c r="D611" t="s">
        <v>14</v>
      </c>
      <c r="E611" t="s">
        <v>22</v>
      </c>
      <c r="F611" t="s">
        <v>42</v>
      </c>
      <c r="G611">
        <v>81783.89</v>
      </c>
      <c r="H611" s="1">
        <v>43278</v>
      </c>
      <c r="I611" t="s">
        <v>16</v>
      </c>
    </row>
    <row r="612" spans="1:9" x14ac:dyDescent="0.25">
      <c r="A612" t="s">
        <v>335</v>
      </c>
      <c r="B612">
        <v>1</v>
      </c>
      <c r="C612" t="s">
        <v>13</v>
      </c>
      <c r="D612" t="s">
        <v>14</v>
      </c>
      <c r="E612" t="s">
        <v>22</v>
      </c>
      <c r="F612" t="s">
        <v>42</v>
      </c>
      <c r="G612">
        <v>70935.55</v>
      </c>
      <c r="H612" s="1">
        <v>43888</v>
      </c>
      <c r="I612" t="s">
        <v>16</v>
      </c>
    </row>
    <row r="613" spans="1:9" x14ac:dyDescent="0.25">
      <c r="A613" t="s">
        <v>335</v>
      </c>
      <c r="B613">
        <v>1</v>
      </c>
      <c r="C613" t="s">
        <v>13</v>
      </c>
      <c r="D613" t="s">
        <v>14</v>
      </c>
      <c r="E613" t="s">
        <v>22</v>
      </c>
      <c r="F613" t="s">
        <v>42</v>
      </c>
      <c r="G613">
        <v>70935.55</v>
      </c>
      <c r="H613" s="1">
        <v>43888</v>
      </c>
      <c r="I613" t="s">
        <v>16</v>
      </c>
    </row>
    <row r="614" spans="1:9" x14ac:dyDescent="0.25">
      <c r="A614" t="s">
        <v>335</v>
      </c>
      <c r="B614">
        <v>1</v>
      </c>
      <c r="C614" t="s">
        <v>13</v>
      </c>
      <c r="D614" t="s">
        <v>14</v>
      </c>
      <c r="E614" t="s">
        <v>22</v>
      </c>
      <c r="F614" t="s">
        <v>42</v>
      </c>
      <c r="G614">
        <v>70935.55</v>
      </c>
      <c r="H614" s="1">
        <v>43888</v>
      </c>
      <c r="I614" t="s">
        <v>16</v>
      </c>
    </row>
    <row r="615" spans="1:9" x14ac:dyDescent="0.25">
      <c r="A615" t="s">
        <v>335</v>
      </c>
      <c r="B615">
        <v>1</v>
      </c>
      <c r="C615" t="s">
        <v>13</v>
      </c>
      <c r="D615" t="s">
        <v>14</v>
      </c>
      <c r="E615" t="s">
        <v>22</v>
      </c>
      <c r="F615" t="s">
        <v>42</v>
      </c>
      <c r="G615">
        <v>70935.55</v>
      </c>
      <c r="H615" s="1">
        <v>43888</v>
      </c>
      <c r="I615" t="s">
        <v>16</v>
      </c>
    </row>
    <row r="616" spans="1:9" x14ac:dyDescent="0.25">
      <c r="A616" t="s">
        <v>335</v>
      </c>
      <c r="B616">
        <v>1</v>
      </c>
      <c r="C616" t="s">
        <v>13</v>
      </c>
      <c r="D616" t="s">
        <v>14</v>
      </c>
      <c r="E616" t="s">
        <v>22</v>
      </c>
      <c r="F616" t="s">
        <v>42</v>
      </c>
      <c r="G616">
        <v>90281.89</v>
      </c>
      <c r="H616" s="1">
        <v>43431</v>
      </c>
      <c r="I616" t="s">
        <v>16</v>
      </c>
    </row>
    <row r="617" spans="1:9" x14ac:dyDescent="0.25">
      <c r="A617" t="s">
        <v>335</v>
      </c>
      <c r="B617">
        <v>1</v>
      </c>
      <c r="C617" t="s">
        <v>13</v>
      </c>
      <c r="D617" t="s">
        <v>14</v>
      </c>
      <c r="E617" t="s">
        <v>22</v>
      </c>
      <c r="F617" t="s">
        <v>42</v>
      </c>
      <c r="G617">
        <v>90281.89</v>
      </c>
      <c r="H617" s="1">
        <v>43523</v>
      </c>
      <c r="I617" t="s">
        <v>16</v>
      </c>
    </row>
    <row r="618" spans="1:9" x14ac:dyDescent="0.25">
      <c r="A618" t="s">
        <v>335</v>
      </c>
      <c r="B618">
        <v>1</v>
      </c>
      <c r="C618" t="s">
        <v>13</v>
      </c>
      <c r="D618" t="s">
        <v>14</v>
      </c>
      <c r="E618" t="s">
        <v>22</v>
      </c>
      <c r="F618" t="s">
        <v>42</v>
      </c>
      <c r="G618">
        <v>90281.89</v>
      </c>
      <c r="H618" s="1">
        <v>43612</v>
      </c>
      <c r="I618" t="s">
        <v>16</v>
      </c>
    </row>
    <row r="619" spans="1:9" x14ac:dyDescent="0.25">
      <c r="A619" t="s">
        <v>335</v>
      </c>
      <c r="B619">
        <v>1</v>
      </c>
      <c r="C619" t="s">
        <v>13</v>
      </c>
      <c r="D619" t="s">
        <v>14</v>
      </c>
      <c r="E619" t="s">
        <v>22</v>
      </c>
      <c r="F619" t="s">
        <v>42</v>
      </c>
      <c r="G619">
        <v>90281.89</v>
      </c>
      <c r="H619" s="1">
        <v>43704</v>
      </c>
      <c r="I619" t="s">
        <v>16</v>
      </c>
    </row>
    <row r="620" spans="1:9" x14ac:dyDescent="0.25">
      <c r="A620" t="s">
        <v>335</v>
      </c>
      <c r="B620">
        <v>1</v>
      </c>
      <c r="C620" t="s">
        <v>13</v>
      </c>
      <c r="D620" t="s">
        <v>14</v>
      </c>
      <c r="E620" t="s">
        <v>22</v>
      </c>
      <c r="F620" t="s">
        <v>42</v>
      </c>
      <c r="G620">
        <v>90281.89</v>
      </c>
      <c r="H620" s="1">
        <v>43796</v>
      </c>
      <c r="I620" t="s">
        <v>16</v>
      </c>
    </row>
    <row r="621" spans="1:9" x14ac:dyDescent="0.25">
      <c r="A621" t="s">
        <v>335</v>
      </c>
      <c r="B621">
        <v>1</v>
      </c>
      <c r="C621" t="s">
        <v>13</v>
      </c>
      <c r="D621" t="s">
        <v>14</v>
      </c>
      <c r="E621" t="s">
        <v>22</v>
      </c>
      <c r="F621" t="s">
        <v>42</v>
      </c>
      <c r="G621">
        <v>122525.38</v>
      </c>
      <c r="H621" s="1">
        <v>43339</v>
      </c>
      <c r="I621" t="s">
        <v>16</v>
      </c>
    </row>
    <row r="622" spans="1:9" x14ac:dyDescent="0.25">
      <c r="A622" t="s">
        <v>335</v>
      </c>
      <c r="B622">
        <v>1</v>
      </c>
      <c r="C622" t="s">
        <v>13</v>
      </c>
      <c r="D622" t="s">
        <v>14</v>
      </c>
      <c r="E622" t="s">
        <v>22</v>
      </c>
      <c r="F622" t="s">
        <v>42</v>
      </c>
      <c r="G622">
        <v>0</v>
      </c>
      <c r="H622" s="1">
        <v>43888</v>
      </c>
      <c r="I622" t="s">
        <v>16</v>
      </c>
    </row>
    <row r="623" spans="1:9" x14ac:dyDescent="0.25">
      <c r="A623" t="s">
        <v>335</v>
      </c>
      <c r="B623">
        <v>1</v>
      </c>
      <c r="C623" t="s">
        <v>13</v>
      </c>
      <c r="D623" t="s">
        <v>14</v>
      </c>
      <c r="E623" t="s">
        <v>22</v>
      </c>
      <c r="F623" t="s">
        <v>42</v>
      </c>
      <c r="G623">
        <v>0</v>
      </c>
      <c r="H623" s="1">
        <v>43888</v>
      </c>
      <c r="I623" t="s">
        <v>16</v>
      </c>
    </row>
    <row r="624" spans="1:9" x14ac:dyDescent="0.25">
      <c r="A624" t="s">
        <v>335</v>
      </c>
      <c r="B624">
        <v>1</v>
      </c>
      <c r="C624" t="s">
        <v>13</v>
      </c>
      <c r="D624" t="s">
        <v>14</v>
      </c>
      <c r="E624" t="s">
        <v>22</v>
      </c>
      <c r="F624" t="s">
        <v>42</v>
      </c>
      <c r="G624">
        <v>0</v>
      </c>
      <c r="H624" s="1">
        <v>43888</v>
      </c>
      <c r="I624" t="s">
        <v>16</v>
      </c>
    </row>
    <row r="625" spans="1:9" x14ac:dyDescent="0.25">
      <c r="A625" t="s">
        <v>335</v>
      </c>
      <c r="B625">
        <v>1</v>
      </c>
      <c r="C625" t="s">
        <v>13</v>
      </c>
      <c r="D625" t="s">
        <v>14</v>
      </c>
      <c r="E625" t="s">
        <v>22</v>
      </c>
      <c r="F625" t="s">
        <v>42</v>
      </c>
      <c r="G625">
        <v>0</v>
      </c>
      <c r="H625" s="1">
        <v>43888</v>
      </c>
      <c r="I625" t="s">
        <v>16</v>
      </c>
    </row>
    <row r="626" spans="1:9" x14ac:dyDescent="0.25">
      <c r="A626" t="s">
        <v>335</v>
      </c>
      <c r="B626">
        <v>1</v>
      </c>
      <c r="C626" t="s">
        <v>13</v>
      </c>
      <c r="D626" t="s">
        <v>14</v>
      </c>
      <c r="E626" t="s">
        <v>22</v>
      </c>
      <c r="F626" t="s">
        <v>42</v>
      </c>
      <c r="G626">
        <v>0</v>
      </c>
      <c r="H626" s="1">
        <v>43431</v>
      </c>
      <c r="I626" t="s">
        <v>16</v>
      </c>
    </row>
    <row r="627" spans="1:9" x14ac:dyDescent="0.25">
      <c r="A627" t="s">
        <v>335</v>
      </c>
      <c r="B627">
        <v>1</v>
      </c>
      <c r="C627" t="s">
        <v>13</v>
      </c>
      <c r="D627" t="s">
        <v>14</v>
      </c>
      <c r="E627" t="s">
        <v>22</v>
      </c>
      <c r="F627" t="s">
        <v>42</v>
      </c>
      <c r="G627">
        <v>0</v>
      </c>
      <c r="H627" s="1">
        <v>43523</v>
      </c>
      <c r="I627" t="s">
        <v>16</v>
      </c>
    </row>
    <row r="628" spans="1:9" x14ac:dyDescent="0.25">
      <c r="A628" t="s">
        <v>335</v>
      </c>
      <c r="B628">
        <v>1</v>
      </c>
      <c r="C628" t="s">
        <v>13</v>
      </c>
      <c r="D628" t="s">
        <v>14</v>
      </c>
      <c r="E628" t="s">
        <v>22</v>
      </c>
      <c r="F628" t="s">
        <v>42</v>
      </c>
      <c r="G628">
        <v>0</v>
      </c>
      <c r="H628" s="1">
        <v>43612</v>
      </c>
      <c r="I628" t="s">
        <v>16</v>
      </c>
    </row>
    <row r="629" spans="1:9" x14ac:dyDescent="0.25">
      <c r="A629" t="s">
        <v>335</v>
      </c>
      <c r="B629">
        <v>1</v>
      </c>
      <c r="C629" t="s">
        <v>13</v>
      </c>
      <c r="D629" t="s">
        <v>14</v>
      </c>
      <c r="E629" t="s">
        <v>22</v>
      </c>
      <c r="F629" t="s">
        <v>42</v>
      </c>
      <c r="G629">
        <v>0</v>
      </c>
      <c r="H629" s="1">
        <v>43704</v>
      </c>
      <c r="I629" t="s">
        <v>16</v>
      </c>
    </row>
    <row r="630" spans="1:9" x14ac:dyDescent="0.25">
      <c r="A630" t="s">
        <v>335</v>
      </c>
      <c r="B630">
        <v>1</v>
      </c>
      <c r="C630" t="s">
        <v>13</v>
      </c>
      <c r="D630" t="s">
        <v>14</v>
      </c>
      <c r="E630" t="s">
        <v>22</v>
      </c>
      <c r="F630" t="s">
        <v>42</v>
      </c>
      <c r="G630">
        <v>0</v>
      </c>
      <c r="H630" s="1">
        <v>43796</v>
      </c>
      <c r="I630" t="s">
        <v>16</v>
      </c>
    </row>
    <row r="631" spans="1:9" x14ac:dyDescent="0.25">
      <c r="A631" t="s">
        <v>335</v>
      </c>
      <c r="B631">
        <v>1</v>
      </c>
      <c r="C631" t="s">
        <v>13</v>
      </c>
      <c r="D631" t="s">
        <v>14</v>
      </c>
      <c r="E631" t="s">
        <v>22</v>
      </c>
      <c r="F631" t="s">
        <v>42</v>
      </c>
      <c r="G631">
        <v>0</v>
      </c>
      <c r="H631" s="1">
        <v>43339</v>
      </c>
      <c r="I631" t="s">
        <v>16</v>
      </c>
    </row>
    <row r="632" spans="1:9" x14ac:dyDescent="0.25">
      <c r="A632" t="s">
        <v>335</v>
      </c>
      <c r="B632">
        <v>1</v>
      </c>
      <c r="C632" t="s">
        <v>13</v>
      </c>
      <c r="D632" t="s">
        <v>14</v>
      </c>
      <c r="E632" t="s">
        <v>22</v>
      </c>
      <c r="F632" t="s">
        <v>42</v>
      </c>
      <c r="G632">
        <v>62399.23</v>
      </c>
      <c r="H632" s="1">
        <v>44057</v>
      </c>
      <c r="I632" t="s">
        <v>16</v>
      </c>
    </row>
    <row r="633" spans="1:9" x14ac:dyDescent="0.25">
      <c r="A633" t="s">
        <v>335</v>
      </c>
      <c r="B633">
        <v>1</v>
      </c>
      <c r="C633" t="s">
        <v>13</v>
      </c>
      <c r="D633" t="s">
        <v>14</v>
      </c>
      <c r="E633" t="s">
        <v>22</v>
      </c>
      <c r="F633" t="s">
        <v>42</v>
      </c>
      <c r="G633">
        <v>62399.23</v>
      </c>
      <c r="H633" s="1">
        <v>44057</v>
      </c>
      <c r="I633" t="s">
        <v>16</v>
      </c>
    </row>
    <row r="634" spans="1:9" x14ac:dyDescent="0.25">
      <c r="A634" t="s">
        <v>335</v>
      </c>
      <c r="B634">
        <v>1</v>
      </c>
      <c r="C634" t="s">
        <v>13</v>
      </c>
      <c r="D634" t="s">
        <v>14</v>
      </c>
      <c r="E634" t="s">
        <v>22</v>
      </c>
      <c r="F634" t="s">
        <v>42</v>
      </c>
      <c r="G634">
        <v>62399.23</v>
      </c>
      <c r="H634" s="1">
        <v>44057</v>
      </c>
      <c r="I634" t="s">
        <v>16</v>
      </c>
    </row>
    <row r="635" spans="1:9" x14ac:dyDescent="0.25">
      <c r="A635" t="s">
        <v>335</v>
      </c>
      <c r="B635">
        <v>1</v>
      </c>
      <c r="C635" t="s">
        <v>13</v>
      </c>
      <c r="D635" t="s">
        <v>14</v>
      </c>
      <c r="E635" t="s">
        <v>22</v>
      </c>
      <c r="F635" t="s">
        <v>42</v>
      </c>
      <c r="G635">
        <v>62399.23</v>
      </c>
      <c r="H635" s="1">
        <v>44057</v>
      </c>
      <c r="I635" t="s">
        <v>16</v>
      </c>
    </row>
    <row r="636" spans="1:9" x14ac:dyDescent="0.25">
      <c r="A636" t="s">
        <v>335</v>
      </c>
      <c r="B636">
        <v>1</v>
      </c>
      <c r="C636" t="s">
        <v>13</v>
      </c>
      <c r="D636" t="s">
        <v>14</v>
      </c>
      <c r="E636" t="s">
        <v>22</v>
      </c>
      <c r="F636" t="s">
        <v>42</v>
      </c>
      <c r="G636">
        <v>62399.23</v>
      </c>
      <c r="H636" s="1">
        <v>44057</v>
      </c>
      <c r="I636" t="s">
        <v>16</v>
      </c>
    </row>
    <row r="637" spans="1:9" x14ac:dyDescent="0.25">
      <c r="A637" t="s">
        <v>335</v>
      </c>
      <c r="B637">
        <v>1</v>
      </c>
      <c r="C637" t="s">
        <v>13</v>
      </c>
      <c r="D637" t="s">
        <v>14</v>
      </c>
      <c r="E637" t="s">
        <v>22</v>
      </c>
      <c r="F637" t="s">
        <v>42</v>
      </c>
      <c r="G637">
        <v>62399.23</v>
      </c>
      <c r="H637" s="1">
        <v>44057</v>
      </c>
      <c r="I637" t="s">
        <v>16</v>
      </c>
    </row>
    <row r="638" spans="1:9" x14ac:dyDescent="0.25">
      <c r="A638" t="s">
        <v>335</v>
      </c>
      <c r="B638">
        <v>1</v>
      </c>
      <c r="C638" t="s">
        <v>13</v>
      </c>
      <c r="D638" t="s">
        <v>14</v>
      </c>
      <c r="E638" t="s">
        <v>22</v>
      </c>
      <c r="F638" t="s">
        <v>42</v>
      </c>
      <c r="G638">
        <v>62399.23</v>
      </c>
      <c r="H638" s="1">
        <v>44057</v>
      </c>
      <c r="I638" t="s">
        <v>16</v>
      </c>
    </row>
    <row r="639" spans="1:9" x14ac:dyDescent="0.25">
      <c r="A639" t="s">
        <v>335</v>
      </c>
      <c r="B639">
        <v>1</v>
      </c>
      <c r="C639" t="s">
        <v>13</v>
      </c>
      <c r="D639" t="s">
        <v>14</v>
      </c>
      <c r="E639" t="s">
        <v>22</v>
      </c>
      <c r="F639" t="s">
        <v>42</v>
      </c>
      <c r="G639">
        <v>62399.23</v>
      </c>
      <c r="H639" s="1">
        <v>44057</v>
      </c>
      <c r="I639" t="s">
        <v>16</v>
      </c>
    </row>
    <row r="640" spans="1:9" x14ac:dyDescent="0.25">
      <c r="A640" t="s">
        <v>335</v>
      </c>
      <c r="B640">
        <v>1</v>
      </c>
      <c r="C640" t="s">
        <v>13</v>
      </c>
      <c r="D640" t="s">
        <v>14</v>
      </c>
      <c r="E640" t="s">
        <v>22</v>
      </c>
      <c r="F640" t="s">
        <v>42</v>
      </c>
      <c r="G640">
        <v>62399.4</v>
      </c>
      <c r="H640" s="1">
        <v>43875</v>
      </c>
      <c r="I640" t="s">
        <v>16</v>
      </c>
    </row>
    <row r="641" spans="1:9" x14ac:dyDescent="0.25">
      <c r="A641" t="s">
        <v>335</v>
      </c>
      <c r="B641">
        <v>1</v>
      </c>
      <c r="C641" t="s">
        <v>13</v>
      </c>
      <c r="D641" t="s">
        <v>14</v>
      </c>
      <c r="E641" t="s">
        <v>22</v>
      </c>
      <c r="F641" t="s">
        <v>42</v>
      </c>
      <c r="G641">
        <v>62399.4</v>
      </c>
      <c r="H641" s="1">
        <v>43965</v>
      </c>
      <c r="I641" t="s">
        <v>16</v>
      </c>
    </row>
    <row r="642" spans="1:9" x14ac:dyDescent="0.25">
      <c r="A642" t="s">
        <v>335</v>
      </c>
      <c r="B642">
        <v>1</v>
      </c>
      <c r="C642" t="s">
        <v>13</v>
      </c>
      <c r="D642" t="s">
        <v>14</v>
      </c>
      <c r="E642" t="s">
        <v>22</v>
      </c>
      <c r="F642" t="s">
        <v>42</v>
      </c>
      <c r="G642">
        <v>62399.4</v>
      </c>
      <c r="H642" s="1">
        <v>43783</v>
      </c>
      <c r="I642" t="s">
        <v>16</v>
      </c>
    </row>
    <row r="643" spans="1:9" x14ac:dyDescent="0.25">
      <c r="A643" t="s">
        <v>335</v>
      </c>
      <c r="B643">
        <v>1</v>
      </c>
      <c r="C643" t="s">
        <v>13</v>
      </c>
      <c r="D643" t="s">
        <v>14</v>
      </c>
      <c r="E643" t="s">
        <v>22</v>
      </c>
      <c r="F643" t="s">
        <v>42</v>
      </c>
      <c r="G643">
        <v>68639.38</v>
      </c>
      <c r="H643" s="1">
        <v>43418</v>
      </c>
      <c r="I643" t="s">
        <v>16</v>
      </c>
    </row>
    <row r="644" spans="1:9" x14ac:dyDescent="0.25">
      <c r="A644" t="s">
        <v>335</v>
      </c>
      <c r="B644">
        <v>1</v>
      </c>
      <c r="C644" t="s">
        <v>13</v>
      </c>
      <c r="D644" t="s">
        <v>14</v>
      </c>
      <c r="E644" t="s">
        <v>22</v>
      </c>
      <c r="F644" t="s">
        <v>42</v>
      </c>
      <c r="G644">
        <v>68639.38</v>
      </c>
      <c r="H644" s="1">
        <v>43510</v>
      </c>
      <c r="I644" t="s">
        <v>16</v>
      </c>
    </row>
    <row r="645" spans="1:9" x14ac:dyDescent="0.25">
      <c r="A645" t="s">
        <v>335</v>
      </c>
      <c r="B645">
        <v>1</v>
      </c>
      <c r="C645" t="s">
        <v>13</v>
      </c>
      <c r="D645" t="s">
        <v>14</v>
      </c>
      <c r="E645" t="s">
        <v>22</v>
      </c>
      <c r="F645" t="s">
        <v>42</v>
      </c>
      <c r="G645">
        <v>68639.38</v>
      </c>
      <c r="H645" s="1">
        <v>43599</v>
      </c>
      <c r="I645" t="s">
        <v>16</v>
      </c>
    </row>
    <row r="646" spans="1:9" x14ac:dyDescent="0.25">
      <c r="A646" t="s">
        <v>335</v>
      </c>
      <c r="B646">
        <v>1</v>
      </c>
      <c r="C646" t="s">
        <v>13</v>
      </c>
      <c r="D646" t="s">
        <v>14</v>
      </c>
      <c r="E646" t="s">
        <v>22</v>
      </c>
      <c r="F646" t="s">
        <v>42</v>
      </c>
      <c r="G646">
        <v>68639.38</v>
      </c>
      <c r="H646" s="1">
        <v>43691</v>
      </c>
      <c r="I646" t="s">
        <v>16</v>
      </c>
    </row>
    <row r="647" spans="1:9" x14ac:dyDescent="0.25">
      <c r="A647" t="s">
        <v>335</v>
      </c>
      <c r="B647">
        <v>1</v>
      </c>
      <c r="C647" t="s">
        <v>13</v>
      </c>
      <c r="D647" t="s">
        <v>14</v>
      </c>
      <c r="E647" t="s">
        <v>22</v>
      </c>
      <c r="F647" t="s">
        <v>42</v>
      </c>
      <c r="G647">
        <v>99839.08</v>
      </c>
      <c r="H647" s="1">
        <v>43326</v>
      </c>
      <c r="I647" t="s">
        <v>16</v>
      </c>
    </row>
    <row r="648" spans="1:9" x14ac:dyDescent="0.25">
      <c r="A648" t="s">
        <v>335</v>
      </c>
      <c r="B648">
        <v>1</v>
      </c>
      <c r="C648" t="s">
        <v>13</v>
      </c>
      <c r="D648" t="s">
        <v>14</v>
      </c>
      <c r="E648" t="s">
        <v>22</v>
      </c>
      <c r="F648" t="s">
        <v>42</v>
      </c>
      <c r="G648">
        <v>0</v>
      </c>
      <c r="H648" s="1">
        <v>44057</v>
      </c>
      <c r="I648" t="s">
        <v>16</v>
      </c>
    </row>
    <row r="649" spans="1:9" x14ac:dyDescent="0.25">
      <c r="A649" t="s">
        <v>335</v>
      </c>
      <c r="B649">
        <v>1</v>
      </c>
      <c r="C649" t="s">
        <v>13</v>
      </c>
      <c r="D649" t="s">
        <v>14</v>
      </c>
      <c r="E649" t="s">
        <v>22</v>
      </c>
      <c r="F649" t="s">
        <v>42</v>
      </c>
      <c r="G649">
        <v>0</v>
      </c>
      <c r="H649" s="1">
        <v>44057</v>
      </c>
      <c r="I649" t="s">
        <v>16</v>
      </c>
    </row>
    <row r="650" spans="1:9" x14ac:dyDescent="0.25">
      <c r="A650" t="s">
        <v>335</v>
      </c>
      <c r="B650">
        <v>1</v>
      </c>
      <c r="C650" t="s">
        <v>13</v>
      </c>
      <c r="D650" t="s">
        <v>14</v>
      </c>
      <c r="E650" t="s">
        <v>22</v>
      </c>
      <c r="F650" t="s">
        <v>42</v>
      </c>
      <c r="G650">
        <v>0</v>
      </c>
      <c r="H650" s="1">
        <v>44057</v>
      </c>
      <c r="I650" t="s">
        <v>16</v>
      </c>
    </row>
    <row r="651" spans="1:9" x14ac:dyDescent="0.25">
      <c r="A651" t="s">
        <v>335</v>
      </c>
      <c r="B651">
        <v>1</v>
      </c>
      <c r="C651" t="s">
        <v>13</v>
      </c>
      <c r="D651" t="s">
        <v>14</v>
      </c>
      <c r="E651" t="s">
        <v>22</v>
      </c>
      <c r="F651" t="s">
        <v>42</v>
      </c>
      <c r="G651">
        <v>0</v>
      </c>
      <c r="H651" s="1">
        <v>44057</v>
      </c>
      <c r="I651" t="s">
        <v>16</v>
      </c>
    </row>
    <row r="652" spans="1:9" x14ac:dyDescent="0.25">
      <c r="A652" t="s">
        <v>335</v>
      </c>
      <c r="B652">
        <v>1</v>
      </c>
      <c r="C652" t="s">
        <v>13</v>
      </c>
      <c r="D652" t="s">
        <v>14</v>
      </c>
      <c r="E652" t="s">
        <v>22</v>
      </c>
      <c r="F652" t="s">
        <v>42</v>
      </c>
      <c r="G652">
        <v>0</v>
      </c>
      <c r="H652" s="1">
        <v>44057</v>
      </c>
      <c r="I652" t="s">
        <v>16</v>
      </c>
    </row>
    <row r="653" spans="1:9" x14ac:dyDescent="0.25">
      <c r="A653" t="s">
        <v>335</v>
      </c>
      <c r="B653">
        <v>1</v>
      </c>
      <c r="C653" t="s">
        <v>13</v>
      </c>
      <c r="D653" t="s">
        <v>14</v>
      </c>
      <c r="E653" t="s">
        <v>22</v>
      </c>
      <c r="F653" t="s">
        <v>42</v>
      </c>
      <c r="G653">
        <v>0</v>
      </c>
      <c r="H653" s="1">
        <v>44057</v>
      </c>
      <c r="I653" t="s">
        <v>16</v>
      </c>
    </row>
    <row r="654" spans="1:9" x14ac:dyDescent="0.25">
      <c r="A654" t="s">
        <v>335</v>
      </c>
      <c r="B654">
        <v>1</v>
      </c>
      <c r="C654" t="s">
        <v>13</v>
      </c>
      <c r="D654" t="s">
        <v>14</v>
      </c>
      <c r="E654" t="s">
        <v>22</v>
      </c>
      <c r="F654" t="s">
        <v>42</v>
      </c>
      <c r="G654">
        <v>0</v>
      </c>
      <c r="H654" s="1">
        <v>44057</v>
      </c>
      <c r="I654" t="s">
        <v>16</v>
      </c>
    </row>
    <row r="655" spans="1:9" x14ac:dyDescent="0.25">
      <c r="A655" t="s">
        <v>335</v>
      </c>
      <c r="B655">
        <v>1</v>
      </c>
      <c r="C655" t="s">
        <v>13</v>
      </c>
      <c r="D655" t="s">
        <v>14</v>
      </c>
      <c r="E655" t="s">
        <v>22</v>
      </c>
      <c r="F655" t="s">
        <v>42</v>
      </c>
      <c r="G655">
        <v>0</v>
      </c>
      <c r="H655" s="1">
        <v>44057</v>
      </c>
      <c r="I655" t="s">
        <v>16</v>
      </c>
    </row>
    <row r="656" spans="1:9" x14ac:dyDescent="0.25">
      <c r="A656" t="s">
        <v>335</v>
      </c>
      <c r="B656">
        <v>1</v>
      </c>
      <c r="C656" t="s">
        <v>13</v>
      </c>
      <c r="D656" t="s">
        <v>14</v>
      </c>
      <c r="E656" t="s">
        <v>22</v>
      </c>
      <c r="F656" t="s">
        <v>42</v>
      </c>
      <c r="G656">
        <v>0</v>
      </c>
      <c r="H656" s="1">
        <v>43875</v>
      </c>
      <c r="I656" t="s">
        <v>16</v>
      </c>
    </row>
    <row r="657" spans="1:9" x14ac:dyDescent="0.25">
      <c r="A657" t="s">
        <v>335</v>
      </c>
      <c r="B657">
        <v>1</v>
      </c>
      <c r="C657" t="s">
        <v>13</v>
      </c>
      <c r="D657" t="s">
        <v>14</v>
      </c>
      <c r="E657" t="s">
        <v>22</v>
      </c>
      <c r="F657" t="s">
        <v>42</v>
      </c>
      <c r="G657">
        <v>0</v>
      </c>
      <c r="H657" s="1">
        <v>43965</v>
      </c>
      <c r="I657" t="s">
        <v>16</v>
      </c>
    </row>
    <row r="658" spans="1:9" x14ac:dyDescent="0.25">
      <c r="A658" t="s">
        <v>335</v>
      </c>
      <c r="B658">
        <v>1</v>
      </c>
      <c r="C658" t="s">
        <v>13</v>
      </c>
      <c r="D658" t="s">
        <v>14</v>
      </c>
      <c r="E658" t="s">
        <v>22</v>
      </c>
      <c r="F658" t="s">
        <v>42</v>
      </c>
      <c r="G658">
        <v>0</v>
      </c>
      <c r="H658" s="1">
        <v>43783</v>
      </c>
      <c r="I658" t="s">
        <v>16</v>
      </c>
    </row>
    <row r="659" spans="1:9" x14ac:dyDescent="0.25">
      <c r="A659" t="s">
        <v>335</v>
      </c>
      <c r="B659">
        <v>1</v>
      </c>
      <c r="C659" t="s">
        <v>13</v>
      </c>
      <c r="D659" t="s">
        <v>14</v>
      </c>
      <c r="E659" t="s">
        <v>22</v>
      </c>
      <c r="F659" t="s">
        <v>42</v>
      </c>
      <c r="G659">
        <v>0</v>
      </c>
      <c r="H659" s="1">
        <v>43418</v>
      </c>
      <c r="I659" t="s">
        <v>16</v>
      </c>
    </row>
    <row r="660" spans="1:9" x14ac:dyDescent="0.25">
      <c r="A660" t="s">
        <v>335</v>
      </c>
      <c r="B660">
        <v>1</v>
      </c>
      <c r="C660" t="s">
        <v>13</v>
      </c>
      <c r="D660" t="s">
        <v>14</v>
      </c>
      <c r="E660" t="s">
        <v>22</v>
      </c>
      <c r="F660" t="s">
        <v>42</v>
      </c>
      <c r="G660">
        <v>0</v>
      </c>
      <c r="H660" s="1">
        <v>43510</v>
      </c>
      <c r="I660" t="s">
        <v>16</v>
      </c>
    </row>
    <row r="661" spans="1:9" x14ac:dyDescent="0.25">
      <c r="A661" t="s">
        <v>335</v>
      </c>
      <c r="B661">
        <v>1</v>
      </c>
      <c r="C661" t="s">
        <v>13</v>
      </c>
      <c r="D661" t="s">
        <v>14</v>
      </c>
      <c r="E661" t="s">
        <v>22</v>
      </c>
      <c r="F661" t="s">
        <v>42</v>
      </c>
      <c r="G661">
        <v>0</v>
      </c>
      <c r="H661" s="1">
        <v>43599</v>
      </c>
      <c r="I661" t="s">
        <v>16</v>
      </c>
    </row>
    <row r="662" spans="1:9" x14ac:dyDescent="0.25">
      <c r="A662" t="s">
        <v>335</v>
      </c>
      <c r="B662">
        <v>1</v>
      </c>
      <c r="C662" t="s">
        <v>13</v>
      </c>
      <c r="D662" t="s">
        <v>14</v>
      </c>
      <c r="E662" t="s">
        <v>22</v>
      </c>
      <c r="F662" t="s">
        <v>42</v>
      </c>
      <c r="G662">
        <v>0</v>
      </c>
      <c r="H662" s="1">
        <v>43691</v>
      </c>
      <c r="I662" t="s">
        <v>16</v>
      </c>
    </row>
    <row r="663" spans="1:9" x14ac:dyDescent="0.25">
      <c r="A663" t="s">
        <v>335</v>
      </c>
      <c r="B663">
        <v>1</v>
      </c>
      <c r="C663" t="s">
        <v>13</v>
      </c>
      <c r="D663" t="s">
        <v>14</v>
      </c>
      <c r="E663" t="s">
        <v>22</v>
      </c>
      <c r="F663" t="s">
        <v>42</v>
      </c>
      <c r="G663">
        <v>0</v>
      </c>
      <c r="H663" s="1">
        <v>43326</v>
      </c>
      <c r="I663" t="s">
        <v>16</v>
      </c>
    </row>
    <row r="664" spans="1:9" x14ac:dyDescent="0.25">
      <c r="A664" t="s">
        <v>335</v>
      </c>
      <c r="B664">
        <v>1</v>
      </c>
      <c r="C664" t="s">
        <v>13</v>
      </c>
      <c r="D664" t="s">
        <v>14</v>
      </c>
      <c r="E664" t="s">
        <v>22</v>
      </c>
      <c r="F664" t="s">
        <v>42</v>
      </c>
      <c r="G664">
        <v>65412.72</v>
      </c>
      <c r="H664" s="1">
        <v>43915</v>
      </c>
      <c r="I664" t="s">
        <v>16</v>
      </c>
    </row>
    <row r="665" spans="1:9" x14ac:dyDescent="0.25">
      <c r="A665" t="s">
        <v>335</v>
      </c>
      <c r="B665">
        <v>1</v>
      </c>
      <c r="C665" t="s">
        <v>13</v>
      </c>
      <c r="D665" t="s">
        <v>14</v>
      </c>
      <c r="E665" t="s">
        <v>22</v>
      </c>
      <c r="F665" t="s">
        <v>42</v>
      </c>
      <c r="G665">
        <v>83253.179999999993</v>
      </c>
      <c r="H665" s="1">
        <v>43459</v>
      </c>
      <c r="I665" t="s">
        <v>16</v>
      </c>
    </row>
    <row r="666" spans="1:9" x14ac:dyDescent="0.25">
      <c r="A666" t="s">
        <v>335</v>
      </c>
      <c r="B666">
        <v>1</v>
      </c>
      <c r="C666" t="s">
        <v>13</v>
      </c>
      <c r="D666" t="s">
        <v>14</v>
      </c>
      <c r="E666" t="s">
        <v>22</v>
      </c>
      <c r="F666" t="s">
        <v>42</v>
      </c>
      <c r="G666">
        <v>83253.179999999993</v>
      </c>
      <c r="H666" s="1">
        <v>43549</v>
      </c>
      <c r="I666" t="s">
        <v>16</v>
      </c>
    </row>
    <row r="667" spans="1:9" x14ac:dyDescent="0.25">
      <c r="A667" t="s">
        <v>335</v>
      </c>
      <c r="B667">
        <v>1</v>
      </c>
      <c r="C667" t="s">
        <v>13</v>
      </c>
      <c r="D667" t="s">
        <v>14</v>
      </c>
      <c r="E667" t="s">
        <v>22</v>
      </c>
      <c r="F667" t="s">
        <v>42</v>
      </c>
      <c r="G667">
        <v>83253.179999999993</v>
      </c>
      <c r="H667" s="1">
        <v>43641</v>
      </c>
      <c r="I667" t="s">
        <v>16</v>
      </c>
    </row>
    <row r="668" spans="1:9" x14ac:dyDescent="0.25">
      <c r="A668" t="s">
        <v>335</v>
      </c>
      <c r="B668">
        <v>1</v>
      </c>
      <c r="C668" t="s">
        <v>13</v>
      </c>
      <c r="D668" t="s">
        <v>14</v>
      </c>
      <c r="E668" t="s">
        <v>22</v>
      </c>
      <c r="F668" t="s">
        <v>42</v>
      </c>
      <c r="G668">
        <v>83253.179999999993</v>
      </c>
      <c r="H668" s="1">
        <v>43733</v>
      </c>
      <c r="I668" t="s">
        <v>16</v>
      </c>
    </row>
    <row r="669" spans="1:9" x14ac:dyDescent="0.25">
      <c r="A669" t="s">
        <v>335</v>
      </c>
      <c r="B669">
        <v>1</v>
      </c>
      <c r="C669" t="s">
        <v>13</v>
      </c>
      <c r="D669" t="s">
        <v>14</v>
      </c>
      <c r="E669" t="s">
        <v>22</v>
      </c>
      <c r="F669" t="s">
        <v>42</v>
      </c>
      <c r="G669">
        <v>83253.179999999993</v>
      </c>
      <c r="H669" s="1">
        <v>43824</v>
      </c>
      <c r="I669" t="s">
        <v>16</v>
      </c>
    </row>
    <row r="670" spans="1:9" x14ac:dyDescent="0.25">
      <c r="A670" t="s">
        <v>335</v>
      </c>
      <c r="B670">
        <v>1</v>
      </c>
      <c r="C670" t="s">
        <v>13</v>
      </c>
      <c r="D670" t="s">
        <v>14</v>
      </c>
      <c r="E670" t="s">
        <v>22</v>
      </c>
      <c r="F670" t="s">
        <v>42</v>
      </c>
      <c r="G670">
        <v>112986.38</v>
      </c>
      <c r="H670" s="1">
        <v>43368</v>
      </c>
      <c r="I670" t="s">
        <v>16</v>
      </c>
    </row>
    <row r="671" spans="1:9" x14ac:dyDescent="0.25">
      <c r="A671" t="s">
        <v>335</v>
      </c>
      <c r="B671">
        <v>1</v>
      </c>
      <c r="C671" t="s">
        <v>13</v>
      </c>
      <c r="D671" t="s">
        <v>14</v>
      </c>
      <c r="E671" t="s">
        <v>22</v>
      </c>
      <c r="F671" t="s">
        <v>42</v>
      </c>
      <c r="G671">
        <v>0</v>
      </c>
      <c r="H671" s="1">
        <v>43915</v>
      </c>
      <c r="I671" t="s">
        <v>16</v>
      </c>
    </row>
    <row r="672" spans="1:9" x14ac:dyDescent="0.25">
      <c r="A672" t="s">
        <v>335</v>
      </c>
      <c r="B672">
        <v>1</v>
      </c>
      <c r="C672" t="s">
        <v>13</v>
      </c>
      <c r="D672" t="s">
        <v>14</v>
      </c>
      <c r="E672" t="s">
        <v>22</v>
      </c>
      <c r="F672" t="s">
        <v>42</v>
      </c>
      <c r="G672">
        <v>0</v>
      </c>
      <c r="H672" s="1">
        <v>43459</v>
      </c>
      <c r="I672" t="s">
        <v>16</v>
      </c>
    </row>
    <row r="673" spans="1:9" x14ac:dyDescent="0.25">
      <c r="A673" t="s">
        <v>335</v>
      </c>
      <c r="B673">
        <v>1</v>
      </c>
      <c r="C673" t="s">
        <v>13</v>
      </c>
      <c r="D673" t="s">
        <v>14</v>
      </c>
      <c r="E673" t="s">
        <v>22</v>
      </c>
      <c r="F673" t="s">
        <v>42</v>
      </c>
      <c r="G673">
        <v>0</v>
      </c>
      <c r="H673" s="1">
        <v>43549</v>
      </c>
      <c r="I673" t="s">
        <v>16</v>
      </c>
    </row>
    <row r="674" spans="1:9" x14ac:dyDescent="0.25">
      <c r="A674" t="s">
        <v>335</v>
      </c>
      <c r="B674">
        <v>1</v>
      </c>
      <c r="C674" t="s">
        <v>13</v>
      </c>
      <c r="D674" t="s">
        <v>14</v>
      </c>
      <c r="E674" t="s">
        <v>22</v>
      </c>
      <c r="F674" t="s">
        <v>42</v>
      </c>
      <c r="G674">
        <v>0</v>
      </c>
      <c r="H674" s="1">
        <v>43641</v>
      </c>
      <c r="I674" t="s">
        <v>16</v>
      </c>
    </row>
    <row r="675" spans="1:9" x14ac:dyDescent="0.25">
      <c r="A675" t="s">
        <v>335</v>
      </c>
      <c r="B675">
        <v>1</v>
      </c>
      <c r="C675" t="s">
        <v>13</v>
      </c>
      <c r="D675" t="s">
        <v>14</v>
      </c>
      <c r="E675" t="s">
        <v>22</v>
      </c>
      <c r="F675" t="s">
        <v>42</v>
      </c>
      <c r="G675">
        <v>0</v>
      </c>
      <c r="H675" s="1">
        <v>43733</v>
      </c>
      <c r="I675" t="s">
        <v>16</v>
      </c>
    </row>
    <row r="676" spans="1:9" x14ac:dyDescent="0.25">
      <c r="A676" t="s">
        <v>335</v>
      </c>
      <c r="B676">
        <v>1</v>
      </c>
      <c r="C676" t="s">
        <v>13</v>
      </c>
      <c r="D676" t="s">
        <v>14</v>
      </c>
      <c r="E676" t="s">
        <v>22</v>
      </c>
      <c r="F676" t="s">
        <v>42</v>
      </c>
      <c r="G676">
        <v>0</v>
      </c>
      <c r="H676" s="1">
        <v>43824</v>
      </c>
      <c r="I676" t="s">
        <v>16</v>
      </c>
    </row>
    <row r="677" spans="1:9" x14ac:dyDescent="0.25">
      <c r="A677" t="s">
        <v>335</v>
      </c>
      <c r="B677">
        <v>1</v>
      </c>
      <c r="C677" t="s">
        <v>13</v>
      </c>
      <c r="D677" t="s">
        <v>14</v>
      </c>
      <c r="E677" t="s">
        <v>22</v>
      </c>
      <c r="F677" t="s">
        <v>42</v>
      </c>
      <c r="G677">
        <v>0</v>
      </c>
      <c r="H677" s="1">
        <v>43368</v>
      </c>
      <c r="I677" t="s">
        <v>16</v>
      </c>
    </row>
    <row r="678" spans="1:9" x14ac:dyDescent="0.25">
      <c r="A678" t="s">
        <v>335</v>
      </c>
      <c r="B678">
        <v>1</v>
      </c>
      <c r="C678" t="s">
        <v>13</v>
      </c>
      <c r="D678" t="s">
        <v>14</v>
      </c>
      <c r="E678" t="s">
        <v>22</v>
      </c>
      <c r="F678" t="s">
        <v>42</v>
      </c>
      <c r="G678">
        <v>101037</v>
      </c>
      <c r="H678" s="1">
        <v>43393</v>
      </c>
      <c r="I678" t="s">
        <v>16</v>
      </c>
    </row>
    <row r="679" spans="1:9" x14ac:dyDescent="0.25">
      <c r="A679" t="s">
        <v>335</v>
      </c>
      <c r="B679">
        <v>1</v>
      </c>
      <c r="C679" t="s">
        <v>13</v>
      </c>
      <c r="D679" t="s">
        <v>14</v>
      </c>
      <c r="E679" t="s">
        <v>22</v>
      </c>
      <c r="F679" t="s">
        <v>42</v>
      </c>
      <c r="G679">
        <v>16455</v>
      </c>
      <c r="H679" s="1">
        <v>43474</v>
      </c>
      <c r="I679" t="s">
        <v>16</v>
      </c>
    </row>
    <row r="680" spans="1:9" x14ac:dyDescent="0.25">
      <c r="A680" t="s">
        <v>335</v>
      </c>
      <c r="B680">
        <v>1</v>
      </c>
      <c r="C680" t="s">
        <v>13</v>
      </c>
      <c r="D680" t="s">
        <v>14</v>
      </c>
      <c r="E680" t="s">
        <v>22</v>
      </c>
      <c r="F680" t="s">
        <v>42</v>
      </c>
      <c r="G680">
        <v>0</v>
      </c>
      <c r="H680" s="1">
        <v>43474</v>
      </c>
      <c r="I680" t="s">
        <v>16</v>
      </c>
    </row>
    <row r="681" spans="1:9" x14ac:dyDescent="0.25">
      <c r="A681" t="s">
        <v>335</v>
      </c>
      <c r="B681">
        <v>1</v>
      </c>
      <c r="C681" t="s">
        <v>13</v>
      </c>
      <c r="D681" t="s">
        <v>14</v>
      </c>
      <c r="E681" t="s">
        <v>22</v>
      </c>
      <c r="F681" t="s">
        <v>42</v>
      </c>
      <c r="G681">
        <v>11360</v>
      </c>
      <c r="H681" s="1">
        <v>43531</v>
      </c>
      <c r="I681" t="s">
        <v>16</v>
      </c>
    </row>
    <row r="682" spans="1:9" x14ac:dyDescent="0.25">
      <c r="A682" t="s">
        <v>335</v>
      </c>
      <c r="B682">
        <v>1</v>
      </c>
      <c r="C682" t="s">
        <v>13</v>
      </c>
      <c r="D682" t="s">
        <v>14</v>
      </c>
      <c r="E682" t="s">
        <v>22</v>
      </c>
      <c r="F682" t="s">
        <v>42</v>
      </c>
      <c r="G682">
        <v>67102</v>
      </c>
      <c r="H682" s="1">
        <v>43551</v>
      </c>
      <c r="I682" t="s">
        <v>16</v>
      </c>
    </row>
    <row r="683" spans="1:9" x14ac:dyDescent="0.25">
      <c r="A683" t="s">
        <v>335</v>
      </c>
      <c r="B683">
        <v>1</v>
      </c>
      <c r="C683" t="s">
        <v>13</v>
      </c>
      <c r="D683" t="s">
        <v>14</v>
      </c>
      <c r="E683" t="s">
        <v>22</v>
      </c>
      <c r="F683" t="s">
        <v>42</v>
      </c>
      <c r="G683">
        <v>0</v>
      </c>
      <c r="H683" s="1">
        <v>43551</v>
      </c>
      <c r="I683" t="s">
        <v>16</v>
      </c>
    </row>
    <row r="684" spans="1:9" x14ac:dyDescent="0.25">
      <c r="A684" t="s">
        <v>335</v>
      </c>
      <c r="B684">
        <v>1</v>
      </c>
      <c r="C684" t="s">
        <v>13</v>
      </c>
      <c r="D684" t="s">
        <v>14</v>
      </c>
      <c r="E684" t="s">
        <v>22</v>
      </c>
      <c r="F684" t="s">
        <v>42</v>
      </c>
      <c r="G684">
        <v>120474.73</v>
      </c>
      <c r="H684" s="1">
        <v>44173</v>
      </c>
      <c r="I684" t="s">
        <v>16</v>
      </c>
    </row>
    <row r="685" spans="1:9" x14ac:dyDescent="0.25">
      <c r="A685" t="s">
        <v>335</v>
      </c>
      <c r="B685">
        <v>1</v>
      </c>
      <c r="C685" t="s">
        <v>13</v>
      </c>
      <c r="D685" t="s">
        <v>14</v>
      </c>
      <c r="E685" t="s">
        <v>22</v>
      </c>
      <c r="F685" t="s">
        <v>42</v>
      </c>
      <c r="G685">
        <v>120474.73</v>
      </c>
      <c r="H685" s="1">
        <v>44173</v>
      </c>
      <c r="I685" t="s">
        <v>16</v>
      </c>
    </row>
    <row r="686" spans="1:9" x14ac:dyDescent="0.25">
      <c r="A686" t="s">
        <v>335</v>
      </c>
      <c r="B686">
        <v>1</v>
      </c>
      <c r="C686" t="s">
        <v>13</v>
      </c>
      <c r="D686" t="s">
        <v>14</v>
      </c>
      <c r="E686" t="s">
        <v>22</v>
      </c>
      <c r="F686" t="s">
        <v>42</v>
      </c>
      <c r="G686">
        <v>153332.03</v>
      </c>
      <c r="H686" s="1">
        <v>43861</v>
      </c>
      <c r="I686" t="s">
        <v>16</v>
      </c>
    </row>
    <row r="687" spans="1:9" x14ac:dyDescent="0.25">
      <c r="A687" t="s">
        <v>335</v>
      </c>
      <c r="B687">
        <v>1</v>
      </c>
      <c r="C687" t="s">
        <v>13</v>
      </c>
      <c r="D687" t="s">
        <v>14</v>
      </c>
      <c r="E687" t="s">
        <v>22</v>
      </c>
      <c r="F687" t="s">
        <v>42</v>
      </c>
      <c r="G687">
        <v>153332.03</v>
      </c>
      <c r="H687" s="1">
        <v>43965</v>
      </c>
      <c r="I687" t="s">
        <v>16</v>
      </c>
    </row>
    <row r="688" spans="1:9" x14ac:dyDescent="0.25">
      <c r="A688" t="s">
        <v>335</v>
      </c>
      <c r="B688">
        <v>1</v>
      </c>
      <c r="C688" t="s">
        <v>13</v>
      </c>
      <c r="D688" t="s">
        <v>14</v>
      </c>
      <c r="E688" t="s">
        <v>22</v>
      </c>
      <c r="F688" t="s">
        <v>42</v>
      </c>
      <c r="G688">
        <v>153332.03</v>
      </c>
      <c r="H688" s="1">
        <v>44069</v>
      </c>
      <c r="I688" t="s">
        <v>16</v>
      </c>
    </row>
    <row r="689" spans="1:9" x14ac:dyDescent="0.25">
      <c r="A689" t="s">
        <v>335</v>
      </c>
      <c r="B689">
        <v>1</v>
      </c>
      <c r="C689" t="s">
        <v>13</v>
      </c>
      <c r="D689" t="s">
        <v>14</v>
      </c>
      <c r="E689" t="s">
        <v>22</v>
      </c>
      <c r="F689" t="s">
        <v>42</v>
      </c>
      <c r="G689">
        <v>153332.03</v>
      </c>
      <c r="H689" s="1">
        <v>43653</v>
      </c>
      <c r="I689" t="s">
        <v>16</v>
      </c>
    </row>
    <row r="690" spans="1:9" x14ac:dyDescent="0.25">
      <c r="A690" t="s">
        <v>335</v>
      </c>
      <c r="B690">
        <v>1</v>
      </c>
      <c r="C690" t="s">
        <v>13</v>
      </c>
      <c r="D690" t="s">
        <v>14</v>
      </c>
      <c r="E690" t="s">
        <v>22</v>
      </c>
      <c r="F690" t="s">
        <v>42</v>
      </c>
      <c r="G690">
        <v>153332.03</v>
      </c>
      <c r="H690" s="1">
        <v>43757</v>
      </c>
      <c r="I690" t="s">
        <v>16</v>
      </c>
    </row>
    <row r="691" spans="1:9" x14ac:dyDescent="0.25">
      <c r="A691" t="s">
        <v>335</v>
      </c>
      <c r="B691">
        <v>1</v>
      </c>
      <c r="C691" t="s">
        <v>13</v>
      </c>
      <c r="D691" t="s">
        <v>14</v>
      </c>
      <c r="E691" t="s">
        <v>22</v>
      </c>
      <c r="F691" t="s">
        <v>42</v>
      </c>
      <c r="G691">
        <v>208093.46</v>
      </c>
      <c r="H691" s="1">
        <v>43549</v>
      </c>
      <c r="I691" t="s">
        <v>16</v>
      </c>
    </row>
    <row r="692" spans="1:9" x14ac:dyDescent="0.25">
      <c r="A692" t="s">
        <v>335</v>
      </c>
      <c r="B692">
        <v>1</v>
      </c>
      <c r="C692" t="s">
        <v>13</v>
      </c>
      <c r="D692" t="s">
        <v>14</v>
      </c>
      <c r="E692" t="s">
        <v>22</v>
      </c>
      <c r="F692" t="s">
        <v>42</v>
      </c>
      <c r="G692">
        <v>0</v>
      </c>
      <c r="H692" s="1">
        <v>44173</v>
      </c>
      <c r="I692" t="s">
        <v>16</v>
      </c>
    </row>
    <row r="693" spans="1:9" x14ac:dyDescent="0.25">
      <c r="A693" t="s">
        <v>335</v>
      </c>
      <c r="B693">
        <v>1</v>
      </c>
      <c r="C693" t="s">
        <v>13</v>
      </c>
      <c r="D693" t="s">
        <v>14</v>
      </c>
      <c r="E693" t="s">
        <v>22</v>
      </c>
      <c r="F693" t="s">
        <v>42</v>
      </c>
      <c r="G693">
        <v>0</v>
      </c>
      <c r="H693" s="1">
        <v>44173</v>
      </c>
      <c r="I693" t="s">
        <v>16</v>
      </c>
    </row>
    <row r="694" spans="1:9" x14ac:dyDescent="0.25">
      <c r="A694" t="s">
        <v>335</v>
      </c>
      <c r="B694">
        <v>1</v>
      </c>
      <c r="C694" t="s">
        <v>13</v>
      </c>
      <c r="D694" t="s">
        <v>14</v>
      </c>
      <c r="E694" t="s">
        <v>22</v>
      </c>
      <c r="F694" t="s">
        <v>42</v>
      </c>
      <c r="G694">
        <v>0</v>
      </c>
      <c r="H694" s="1">
        <v>43861</v>
      </c>
      <c r="I694" t="s">
        <v>16</v>
      </c>
    </row>
    <row r="695" spans="1:9" x14ac:dyDescent="0.25">
      <c r="A695" t="s">
        <v>335</v>
      </c>
      <c r="B695">
        <v>1</v>
      </c>
      <c r="C695" t="s">
        <v>13</v>
      </c>
      <c r="D695" t="s">
        <v>14</v>
      </c>
      <c r="E695" t="s">
        <v>22</v>
      </c>
      <c r="F695" t="s">
        <v>42</v>
      </c>
      <c r="G695">
        <v>0</v>
      </c>
      <c r="H695" s="1">
        <v>43965</v>
      </c>
      <c r="I695" t="s">
        <v>16</v>
      </c>
    </row>
    <row r="696" spans="1:9" x14ac:dyDescent="0.25">
      <c r="A696" t="s">
        <v>335</v>
      </c>
      <c r="B696">
        <v>1</v>
      </c>
      <c r="C696" t="s">
        <v>13</v>
      </c>
      <c r="D696" t="s">
        <v>14</v>
      </c>
      <c r="E696" t="s">
        <v>22</v>
      </c>
      <c r="F696" t="s">
        <v>42</v>
      </c>
      <c r="G696">
        <v>0</v>
      </c>
      <c r="H696" s="1">
        <v>44069</v>
      </c>
      <c r="I696" t="s">
        <v>16</v>
      </c>
    </row>
    <row r="697" spans="1:9" x14ac:dyDescent="0.25">
      <c r="A697" t="s">
        <v>335</v>
      </c>
      <c r="B697">
        <v>1</v>
      </c>
      <c r="C697" t="s">
        <v>13</v>
      </c>
      <c r="D697" t="s">
        <v>14</v>
      </c>
      <c r="E697" t="s">
        <v>22</v>
      </c>
      <c r="F697" t="s">
        <v>42</v>
      </c>
      <c r="G697">
        <v>0</v>
      </c>
      <c r="H697" s="1">
        <v>43653</v>
      </c>
      <c r="I697" t="s">
        <v>16</v>
      </c>
    </row>
    <row r="698" spans="1:9" x14ac:dyDescent="0.25">
      <c r="A698" t="s">
        <v>335</v>
      </c>
      <c r="B698">
        <v>1</v>
      </c>
      <c r="C698" t="s">
        <v>13</v>
      </c>
      <c r="D698" t="s">
        <v>14</v>
      </c>
      <c r="E698" t="s">
        <v>22</v>
      </c>
      <c r="F698" t="s">
        <v>42</v>
      </c>
      <c r="G698">
        <v>0</v>
      </c>
      <c r="H698" s="1">
        <v>43757</v>
      </c>
      <c r="I698" t="s">
        <v>16</v>
      </c>
    </row>
    <row r="699" spans="1:9" x14ac:dyDescent="0.25">
      <c r="A699" t="s">
        <v>335</v>
      </c>
      <c r="B699">
        <v>1</v>
      </c>
      <c r="C699" t="s">
        <v>13</v>
      </c>
      <c r="D699" t="s">
        <v>14</v>
      </c>
      <c r="E699" t="s">
        <v>22</v>
      </c>
      <c r="F699" t="s">
        <v>42</v>
      </c>
      <c r="G699">
        <v>0</v>
      </c>
      <c r="H699" s="1">
        <v>43549</v>
      </c>
      <c r="I699" t="s">
        <v>16</v>
      </c>
    </row>
    <row r="700" spans="1:9" x14ac:dyDescent="0.25">
      <c r="A700" t="s">
        <v>335</v>
      </c>
      <c r="B700">
        <v>1</v>
      </c>
      <c r="C700" t="s">
        <v>13</v>
      </c>
      <c r="D700" t="s">
        <v>14</v>
      </c>
      <c r="E700" t="s">
        <v>34</v>
      </c>
      <c r="F700" t="s">
        <v>15</v>
      </c>
      <c r="G700">
        <v>8107.49</v>
      </c>
      <c r="H700" s="1">
        <v>43299</v>
      </c>
      <c r="I700" t="s">
        <v>16</v>
      </c>
    </row>
    <row r="701" spans="1:9" x14ac:dyDescent="0.25">
      <c r="A701" t="s">
        <v>335</v>
      </c>
      <c r="B701">
        <v>1</v>
      </c>
      <c r="C701" t="s">
        <v>13</v>
      </c>
      <c r="D701" t="s">
        <v>14</v>
      </c>
      <c r="E701" t="s">
        <v>22</v>
      </c>
      <c r="F701" t="s">
        <v>42</v>
      </c>
      <c r="G701">
        <v>19113.41</v>
      </c>
      <c r="H701" s="1">
        <v>43514</v>
      </c>
      <c r="I701" t="s">
        <v>16</v>
      </c>
    </row>
    <row r="702" spans="1:9" x14ac:dyDescent="0.25">
      <c r="A702" t="s">
        <v>335</v>
      </c>
      <c r="B702">
        <v>1</v>
      </c>
      <c r="C702" t="s">
        <v>13</v>
      </c>
      <c r="D702" t="s">
        <v>14</v>
      </c>
      <c r="E702" t="s">
        <v>22</v>
      </c>
      <c r="F702" t="s">
        <v>15</v>
      </c>
      <c r="G702">
        <v>12055.25</v>
      </c>
      <c r="H702" s="1">
        <v>43510</v>
      </c>
      <c r="I702" t="s">
        <v>16</v>
      </c>
    </row>
    <row r="703" spans="1:9" x14ac:dyDescent="0.25">
      <c r="A703" t="s">
        <v>335</v>
      </c>
      <c r="B703">
        <v>1</v>
      </c>
      <c r="C703" t="s">
        <v>13</v>
      </c>
      <c r="D703" t="s">
        <v>14</v>
      </c>
      <c r="E703" t="s">
        <v>34</v>
      </c>
      <c r="F703" t="s">
        <v>15</v>
      </c>
      <c r="G703">
        <v>484.75</v>
      </c>
      <c r="H703" s="1">
        <v>43353</v>
      </c>
      <c r="I703" t="s">
        <v>16</v>
      </c>
    </row>
    <row r="704" spans="1:9" x14ac:dyDescent="0.25">
      <c r="A704" t="s">
        <v>335</v>
      </c>
      <c r="B704">
        <v>1</v>
      </c>
      <c r="C704" t="s">
        <v>13</v>
      </c>
      <c r="D704" t="s">
        <v>14</v>
      </c>
      <c r="E704" t="s">
        <v>22</v>
      </c>
      <c r="F704" t="s">
        <v>15</v>
      </c>
      <c r="G704">
        <v>109.88</v>
      </c>
      <c r="H704" s="1">
        <v>43353</v>
      </c>
      <c r="I704" t="s">
        <v>16</v>
      </c>
    </row>
    <row r="705" spans="1:9" x14ac:dyDescent="0.25">
      <c r="A705" t="s">
        <v>335</v>
      </c>
      <c r="B705">
        <v>1</v>
      </c>
      <c r="C705" t="s">
        <v>13</v>
      </c>
      <c r="D705" t="s">
        <v>14</v>
      </c>
      <c r="E705" t="s">
        <v>22</v>
      </c>
      <c r="F705" t="s">
        <v>15</v>
      </c>
      <c r="G705">
        <v>27069</v>
      </c>
      <c r="H705" s="1">
        <v>43510</v>
      </c>
      <c r="I705" t="s">
        <v>16</v>
      </c>
    </row>
    <row r="706" spans="1:9" x14ac:dyDescent="0.25">
      <c r="A706" t="s">
        <v>335</v>
      </c>
      <c r="B706">
        <v>1</v>
      </c>
      <c r="C706" t="s">
        <v>13</v>
      </c>
      <c r="D706" t="s">
        <v>14</v>
      </c>
      <c r="E706" t="s">
        <v>22</v>
      </c>
      <c r="F706" t="s">
        <v>42</v>
      </c>
      <c r="G706">
        <v>66556.88</v>
      </c>
      <c r="H706" s="1">
        <v>43326</v>
      </c>
      <c r="I706" t="s">
        <v>16</v>
      </c>
    </row>
    <row r="707" spans="1:9" x14ac:dyDescent="0.25">
      <c r="A707" t="s">
        <v>335</v>
      </c>
      <c r="B707">
        <v>1</v>
      </c>
      <c r="C707" t="s">
        <v>13</v>
      </c>
      <c r="D707" t="s">
        <v>14</v>
      </c>
      <c r="E707" t="s">
        <v>22</v>
      </c>
      <c r="F707" t="s">
        <v>42</v>
      </c>
      <c r="G707">
        <v>40959.629999999997</v>
      </c>
      <c r="H707" s="1">
        <v>43575</v>
      </c>
      <c r="I707" t="s">
        <v>16</v>
      </c>
    </row>
    <row r="708" spans="1:9" x14ac:dyDescent="0.25">
      <c r="A708" t="s">
        <v>335</v>
      </c>
      <c r="B708">
        <v>11</v>
      </c>
      <c r="C708" t="s">
        <v>62</v>
      </c>
      <c r="D708" t="s">
        <v>14</v>
      </c>
      <c r="E708" t="s">
        <v>22</v>
      </c>
      <c r="F708" t="s">
        <v>42</v>
      </c>
      <c r="G708">
        <v>8263.94</v>
      </c>
      <c r="H708" s="1">
        <v>43655</v>
      </c>
      <c r="I708" t="s">
        <v>16</v>
      </c>
    </row>
    <row r="709" spans="1:9" x14ac:dyDescent="0.25">
      <c r="A709" t="s">
        <v>335</v>
      </c>
      <c r="B709">
        <v>11</v>
      </c>
      <c r="C709" t="s">
        <v>62</v>
      </c>
      <c r="D709" t="s">
        <v>14</v>
      </c>
      <c r="E709" t="s">
        <v>22</v>
      </c>
      <c r="F709" t="s">
        <v>42</v>
      </c>
      <c r="G709">
        <v>0</v>
      </c>
      <c r="H709" s="1">
        <v>43655</v>
      </c>
      <c r="I709" t="s">
        <v>16</v>
      </c>
    </row>
    <row r="710" spans="1:9" x14ac:dyDescent="0.25">
      <c r="A710" t="s">
        <v>335</v>
      </c>
      <c r="B710">
        <v>11</v>
      </c>
      <c r="C710" t="s">
        <v>62</v>
      </c>
      <c r="D710" t="s">
        <v>14</v>
      </c>
      <c r="E710" t="s">
        <v>22</v>
      </c>
      <c r="F710" t="s">
        <v>42</v>
      </c>
      <c r="G710">
        <v>67102.13</v>
      </c>
      <c r="H710" s="1">
        <v>43735</v>
      </c>
      <c r="I710" t="s">
        <v>16</v>
      </c>
    </row>
    <row r="711" spans="1:9" x14ac:dyDescent="0.25">
      <c r="A711" t="s">
        <v>335</v>
      </c>
      <c r="B711">
        <v>11</v>
      </c>
      <c r="C711" t="s">
        <v>62</v>
      </c>
      <c r="D711" t="s">
        <v>14</v>
      </c>
      <c r="E711" t="s">
        <v>22</v>
      </c>
      <c r="F711" t="s">
        <v>15</v>
      </c>
      <c r="G711">
        <v>90663.25</v>
      </c>
      <c r="H711" s="1">
        <v>43556</v>
      </c>
      <c r="I711" t="s">
        <v>16</v>
      </c>
    </row>
    <row r="712" spans="1:9" x14ac:dyDescent="0.25">
      <c r="A712" t="s">
        <v>335</v>
      </c>
      <c r="B712">
        <v>11</v>
      </c>
      <c r="C712" t="s">
        <v>62</v>
      </c>
      <c r="D712" t="s">
        <v>14</v>
      </c>
      <c r="E712" t="s">
        <v>22</v>
      </c>
      <c r="F712" t="s">
        <v>42</v>
      </c>
      <c r="G712">
        <v>90663.25</v>
      </c>
      <c r="H712" s="1">
        <v>43556</v>
      </c>
      <c r="I712" t="s">
        <v>16</v>
      </c>
    </row>
    <row r="713" spans="1:9" x14ac:dyDescent="0.25">
      <c r="A713" t="s">
        <v>335</v>
      </c>
      <c r="B713">
        <v>1</v>
      </c>
      <c r="C713" t="s">
        <v>13</v>
      </c>
      <c r="D713" t="s">
        <v>14</v>
      </c>
      <c r="E713" t="s">
        <v>34</v>
      </c>
      <c r="F713" t="s">
        <v>15</v>
      </c>
      <c r="G713">
        <v>8854.8799999999992</v>
      </c>
      <c r="H713" s="1">
        <v>43664</v>
      </c>
      <c r="I713" t="s">
        <v>16</v>
      </c>
    </row>
    <row r="714" spans="1:9" x14ac:dyDescent="0.25">
      <c r="A714" t="s">
        <v>335</v>
      </c>
      <c r="B714">
        <v>1</v>
      </c>
      <c r="C714" t="s">
        <v>13</v>
      </c>
      <c r="D714" t="s">
        <v>14</v>
      </c>
      <c r="E714" t="s">
        <v>22</v>
      </c>
      <c r="F714" t="s">
        <v>15</v>
      </c>
      <c r="G714">
        <v>7187.34</v>
      </c>
      <c r="H714" s="1">
        <v>43556</v>
      </c>
      <c r="I714" t="s">
        <v>16</v>
      </c>
    </row>
    <row r="715" spans="1:9" x14ac:dyDescent="0.25">
      <c r="A715" t="s">
        <v>335</v>
      </c>
      <c r="B715">
        <v>1</v>
      </c>
      <c r="C715" t="s">
        <v>13</v>
      </c>
      <c r="D715" t="s">
        <v>14</v>
      </c>
      <c r="E715" t="s">
        <v>22</v>
      </c>
      <c r="F715" t="s">
        <v>15</v>
      </c>
      <c r="G715">
        <v>0</v>
      </c>
      <c r="H715" s="1">
        <v>43556</v>
      </c>
      <c r="I715" t="s">
        <v>16</v>
      </c>
    </row>
    <row r="716" spans="1:9" x14ac:dyDescent="0.25">
      <c r="A716" t="s">
        <v>335</v>
      </c>
      <c r="B716">
        <v>1</v>
      </c>
      <c r="C716" t="s">
        <v>13</v>
      </c>
      <c r="D716" t="s">
        <v>14</v>
      </c>
      <c r="E716" t="s">
        <v>22</v>
      </c>
      <c r="F716" t="s">
        <v>42</v>
      </c>
      <c r="G716">
        <v>121755.9</v>
      </c>
      <c r="H716" s="1">
        <v>42852</v>
      </c>
      <c r="I716" t="s">
        <v>16</v>
      </c>
    </row>
    <row r="717" spans="1:9" x14ac:dyDescent="0.25">
      <c r="A717" t="s">
        <v>335</v>
      </c>
      <c r="B717">
        <v>1</v>
      </c>
      <c r="C717" t="s">
        <v>13</v>
      </c>
      <c r="D717" t="s">
        <v>14</v>
      </c>
      <c r="E717" t="s">
        <v>34</v>
      </c>
      <c r="F717" t="s">
        <v>42</v>
      </c>
      <c r="G717">
        <v>96758.81</v>
      </c>
      <c r="H717" s="1">
        <v>43191</v>
      </c>
      <c r="I717" t="s">
        <v>16</v>
      </c>
    </row>
    <row r="718" spans="1:9" x14ac:dyDescent="0.25">
      <c r="A718" t="s">
        <v>335</v>
      </c>
      <c r="B718">
        <v>1</v>
      </c>
      <c r="C718" t="s">
        <v>13</v>
      </c>
      <c r="D718" t="s">
        <v>14</v>
      </c>
      <c r="E718" t="s">
        <v>22</v>
      </c>
      <c r="F718" t="s">
        <v>15</v>
      </c>
      <c r="G718">
        <v>149758.53</v>
      </c>
      <c r="H718" s="1">
        <v>43247</v>
      </c>
      <c r="I718" t="s">
        <v>16</v>
      </c>
    </row>
    <row r="719" spans="1:9" x14ac:dyDescent="0.25">
      <c r="A719" t="s">
        <v>335</v>
      </c>
      <c r="B719">
        <v>1</v>
      </c>
      <c r="C719" t="s">
        <v>13</v>
      </c>
      <c r="D719" t="s">
        <v>14</v>
      </c>
      <c r="E719" t="s">
        <v>34</v>
      </c>
      <c r="F719" t="s">
        <v>42</v>
      </c>
      <c r="G719">
        <v>9277.1</v>
      </c>
      <c r="H719" s="1">
        <v>43258</v>
      </c>
      <c r="I719" t="s">
        <v>16</v>
      </c>
    </row>
    <row r="720" spans="1:9" x14ac:dyDescent="0.25">
      <c r="A720" t="s">
        <v>335</v>
      </c>
      <c r="B720">
        <v>1</v>
      </c>
      <c r="C720" t="s">
        <v>13</v>
      </c>
      <c r="D720" t="s">
        <v>14</v>
      </c>
      <c r="E720" t="s">
        <v>22</v>
      </c>
      <c r="F720" t="s">
        <v>42</v>
      </c>
      <c r="G720">
        <v>16533.25</v>
      </c>
      <c r="H720" s="1">
        <v>43297</v>
      </c>
      <c r="I720" t="s">
        <v>16</v>
      </c>
    </row>
    <row r="721" spans="1:9" x14ac:dyDescent="0.25">
      <c r="A721" t="s">
        <v>335</v>
      </c>
      <c r="B721">
        <v>1</v>
      </c>
      <c r="C721" t="s">
        <v>13</v>
      </c>
      <c r="D721" t="s">
        <v>14</v>
      </c>
      <c r="E721" t="s">
        <v>34</v>
      </c>
      <c r="F721" t="s">
        <v>42</v>
      </c>
      <c r="G721">
        <v>15408.4</v>
      </c>
      <c r="H721" s="1">
        <v>43297</v>
      </c>
      <c r="I721" t="s">
        <v>16</v>
      </c>
    </row>
    <row r="722" spans="1:9" x14ac:dyDescent="0.25">
      <c r="A722" t="s">
        <v>335</v>
      </c>
      <c r="B722">
        <v>1</v>
      </c>
      <c r="C722" t="s">
        <v>13</v>
      </c>
      <c r="D722" t="s">
        <v>14</v>
      </c>
      <c r="E722" t="s">
        <v>34</v>
      </c>
      <c r="F722" t="s">
        <v>42</v>
      </c>
      <c r="G722">
        <v>56757.75</v>
      </c>
      <c r="H722" s="1">
        <v>43297</v>
      </c>
      <c r="I722" t="s">
        <v>16</v>
      </c>
    </row>
    <row r="723" spans="1:9" x14ac:dyDescent="0.25">
      <c r="A723" t="s">
        <v>335</v>
      </c>
      <c r="B723">
        <v>1</v>
      </c>
      <c r="C723" t="s">
        <v>13</v>
      </c>
      <c r="D723" t="s">
        <v>14</v>
      </c>
      <c r="E723" t="s">
        <v>34</v>
      </c>
      <c r="F723" t="s">
        <v>15</v>
      </c>
      <c r="G723">
        <v>60229.25</v>
      </c>
      <c r="H723" s="1">
        <v>43556</v>
      </c>
      <c r="I723" t="s">
        <v>16</v>
      </c>
    </row>
    <row r="724" spans="1:9" x14ac:dyDescent="0.25">
      <c r="A724" t="s">
        <v>335</v>
      </c>
      <c r="B724">
        <v>1</v>
      </c>
      <c r="C724" t="s">
        <v>13</v>
      </c>
      <c r="D724" t="s">
        <v>14</v>
      </c>
      <c r="E724" t="s">
        <v>22</v>
      </c>
      <c r="F724" t="s">
        <v>15</v>
      </c>
      <c r="G724">
        <v>21358.38</v>
      </c>
      <c r="H724" s="1">
        <v>43582</v>
      </c>
      <c r="I724" t="s">
        <v>16</v>
      </c>
    </row>
    <row r="725" spans="1:9" x14ac:dyDescent="0.25">
      <c r="A725" t="s">
        <v>335</v>
      </c>
      <c r="B725">
        <v>1</v>
      </c>
      <c r="C725" t="s">
        <v>13</v>
      </c>
      <c r="D725" t="s">
        <v>14</v>
      </c>
      <c r="E725" t="s">
        <v>34</v>
      </c>
      <c r="F725" t="s">
        <v>42</v>
      </c>
      <c r="G725">
        <v>10937.5</v>
      </c>
      <c r="H725" s="1">
        <v>43628</v>
      </c>
      <c r="I725" t="s">
        <v>16</v>
      </c>
    </row>
    <row r="726" spans="1:9" x14ac:dyDescent="0.25">
      <c r="A726" t="s">
        <v>335</v>
      </c>
      <c r="B726">
        <v>1</v>
      </c>
      <c r="C726" t="s">
        <v>13</v>
      </c>
      <c r="D726" t="s">
        <v>14</v>
      </c>
      <c r="E726" t="s">
        <v>34</v>
      </c>
      <c r="F726" t="s">
        <v>42</v>
      </c>
      <c r="G726">
        <v>16474.5</v>
      </c>
      <c r="H726" s="1">
        <v>43662</v>
      </c>
      <c r="I726" t="s">
        <v>16</v>
      </c>
    </row>
    <row r="727" spans="1:9" x14ac:dyDescent="0.25">
      <c r="A727" t="s">
        <v>335</v>
      </c>
      <c r="B727">
        <v>1</v>
      </c>
      <c r="C727" t="s">
        <v>13</v>
      </c>
      <c r="D727" t="s">
        <v>14</v>
      </c>
      <c r="E727" t="s">
        <v>22</v>
      </c>
      <c r="F727" t="s">
        <v>42</v>
      </c>
      <c r="G727">
        <v>10776.25</v>
      </c>
      <c r="H727" s="1">
        <v>43662</v>
      </c>
      <c r="I727" t="s">
        <v>16</v>
      </c>
    </row>
    <row r="728" spans="1:9" x14ac:dyDescent="0.25">
      <c r="A728" t="s">
        <v>335</v>
      </c>
      <c r="B728">
        <v>1</v>
      </c>
      <c r="C728" t="s">
        <v>13</v>
      </c>
      <c r="D728" t="s">
        <v>14</v>
      </c>
      <c r="E728" t="s">
        <v>34</v>
      </c>
      <c r="F728" t="s">
        <v>42</v>
      </c>
      <c r="G728">
        <v>61042.25</v>
      </c>
      <c r="H728" s="1">
        <v>43662</v>
      </c>
      <c r="I728" t="s">
        <v>16</v>
      </c>
    </row>
    <row r="729" spans="1:9" x14ac:dyDescent="0.25">
      <c r="A729" t="s">
        <v>335</v>
      </c>
      <c r="B729">
        <v>11</v>
      </c>
      <c r="C729" t="s">
        <v>62</v>
      </c>
      <c r="D729" t="s">
        <v>14</v>
      </c>
      <c r="E729" t="s">
        <v>34</v>
      </c>
      <c r="F729" t="s">
        <v>42</v>
      </c>
      <c r="G729">
        <v>15601.02</v>
      </c>
      <c r="H729" s="1">
        <v>43661</v>
      </c>
      <c r="I729" t="s">
        <v>16</v>
      </c>
    </row>
    <row r="730" spans="1:9" x14ac:dyDescent="0.25">
      <c r="A730" t="s">
        <v>335</v>
      </c>
      <c r="B730">
        <v>1</v>
      </c>
      <c r="C730" t="s">
        <v>13</v>
      </c>
      <c r="D730" t="s">
        <v>14</v>
      </c>
      <c r="E730" t="s">
        <v>22</v>
      </c>
      <c r="F730" t="s">
        <v>42</v>
      </c>
      <c r="G730">
        <v>7000</v>
      </c>
      <c r="H730" s="1">
        <v>43216</v>
      </c>
      <c r="I730" t="s">
        <v>16</v>
      </c>
    </row>
    <row r="731" spans="1:9" x14ac:dyDescent="0.25">
      <c r="A731" t="s">
        <v>335</v>
      </c>
      <c r="B731">
        <v>13</v>
      </c>
      <c r="C731" t="s">
        <v>302</v>
      </c>
      <c r="D731" t="s">
        <v>14</v>
      </c>
      <c r="E731" t="s">
        <v>29</v>
      </c>
      <c r="F731" t="s">
        <v>15</v>
      </c>
      <c r="G731">
        <v>21000</v>
      </c>
      <c r="H731" s="1">
        <v>43318</v>
      </c>
      <c r="I731" t="s">
        <v>16</v>
      </c>
    </row>
    <row r="732" spans="1:9" x14ac:dyDescent="0.25">
      <c r="A732" t="s">
        <v>335</v>
      </c>
      <c r="B732">
        <v>13</v>
      </c>
      <c r="C732" t="s">
        <v>302</v>
      </c>
      <c r="D732" t="s">
        <v>14</v>
      </c>
      <c r="E732" t="s">
        <v>29</v>
      </c>
      <c r="F732" t="s">
        <v>42</v>
      </c>
      <c r="G732">
        <v>28069.13</v>
      </c>
      <c r="H732" s="1">
        <v>43687</v>
      </c>
      <c r="I732" t="s">
        <v>16</v>
      </c>
    </row>
    <row r="733" spans="1:9" x14ac:dyDescent="0.25">
      <c r="A733" t="s">
        <v>335</v>
      </c>
      <c r="B733">
        <v>2</v>
      </c>
      <c r="C733" t="s">
        <v>18</v>
      </c>
      <c r="D733" t="s">
        <v>14</v>
      </c>
      <c r="E733" t="s">
        <v>24</v>
      </c>
      <c r="F733" t="s">
        <v>19</v>
      </c>
      <c r="G733">
        <v>72675</v>
      </c>
      <c r="H733" s="1">
        <v>43651</v>
      </c>
      <c r="I733" t="s">
        <v>16</v>
      </c>
    </row>
    <row r="734" spans="1:9" x14ac:dyDescent="0.25">
      <c r="A734" t="s">
        <v>335</v>
      </c>
      <c r="B734">
        <v>2</v>
      </c>
      <c r="C734" t="s">
        <v>18</v>
      </c>
      <c r="D734" t="s">
        <v>14</v>
      </c>
      <c r="E734" t="s">
        <v>24</v>
      </c>
      <c r="F734" t="s">
        <v>19</v>
      </c>
      <c r="G734">
        <v>72675</v>
      </c>
      <c r="H734" s="1">
        <v>43651</v>
      </c>
      <c r="I734" t="s">
        <v>16</v>
      </c>
    </row>
    <row r="735" spans="1:9" x14ac:dyDescent="0.25">
      <c r="A735" t="s">
        <v>347</v>
      </c>
      <c r="B735">
        <v>6</v>
      </c>
      <c r="C735" t="s">
        <v>51</v>
      </c>
      <c r="D735" t="s">
        <v>14</v>
      </c>
      <c r="E735" t="s">
        <v>12</v>
      </c>
      <c r="F735" t="s">
        <v>15</v>
      </c>
      <c r="G735">
        <v>23771.05</v>
      </c>
      <c r="H735" s="1">
        <v>43191</v>
      </c>
      <c r="I735" t="s">
        <v>16</v>
      </c>
    </row>
    <row r="736" spans="1:9" x14ac:dyDescent="0.25">
      <c r="A736" t="s">
        <v>347</v>
      </c>
      <c r="B736">
        <v>6</v>
      </c>
      <c r="C736" t="s">
        <v>51</v>
      </c>
      <c r="D736" t="s">
        <v>14</v>
      </c>
      <c r="E736" t="s">
        <v>12</v>
      </c>
      <c r="F736" t="s">
        <v>15</v>
      </c>
      <c r="G736">
        <v>21399.439999999999</v>
      </c>
      <c r="H736" s="1">
        <v>43616</v>
      </c>
      <c r="I736" t="s">
        <v>16</v>
      </c>
    </row>
    <row r="737" spans="1:9" x14ac:dyDescent="0.25">
      <c r="A737" t="s">
        <v>347</v>
      </c>
      <c r="B737">
        <v>1</v>
      </c>
      <c r="C737" t="s">
        <v>13</v>
      </c>
      <c r="D737" t="s">
        <v>14</v>
      </c>
      <c r="E737" t="s">
        <v>348</v>
      </c>
      <c r="F737" t="s">
        <v>15</v>
      </c>
      <c r="G737">
        <v>23100.17</v>
      </c>
      <c r="H737" s="1">
        <v>43769</v>
      </c>
      <c r="I737" t="s">
        <v>16</v>
      </c>
    </row>
    <row r="738" spans="1:9" x14ac:dyDescent="0.25">
      <c r="A738" t="s">
        <v>347</v>
      </c>
      <c r="B738">
        <v>1</v>
      </c>
      <c r="C738" t="s">
        <v>13</v>
      </c>
      <c r="D738" t="s">
        <v>14</v>
      </c>
      <c r="E738" t="s">
        <v>12</v>
      </c>
      <c r="F738" t="s">
        <v>15</v>
      </c>
      <c r="G738">
        <v>1113.92</v>
      </c>
      <c r="H738" s="1">
        <v>43458</v>
      </c>
      <c r="I738" t="s">
        <v>16</v>
      </c>
    </row>
    <row r="739" spans="1:9" x14ac:dyDescent="0.25">
      <c r="A739" t="s">
        <v>347</v>
      </c>
      <c r="B739">
        <v>13</v>
      </c>
      <c r="C739" t="s">
        <v>302</v>
      </c>
      <c r="D739" t="s">
        <v>14</v>
      </c>
      <c r="E739" t="s">
        <v>24</v>
      </c>
      <c r="F739" t="s">
        <v>42</v>
      </c>
      <c r="G739">
        <v>65000</v>
      </c>
      <c r="H739" s="1">
        <v>43349</v>
      </c>
      <c r="I739" t="s">
        <v>16</v>
      </c>
    </row>
    <row r="740" spans="1:9" x14ac:dyDescent="0.25">
      <c r="A740" t="s">
        <v>347</v>
      </c>
      <c r="B740">
        <v>13</v>
      </c>
      <c r="C740" t="s">
        <v>302</v>
      </c>
      <c r="D740" t="s">
        <v>14</v>
      </c>
      <c r="E740" t="s">
        <v>22</v>
      </c>
      <c r="F740" t="s">
        <v>42</v>
      </c>
      <c r="G740">
        <v>2077.5</v>
      </c>
      <c r="H740" s="1">
        <v>43522</v>
      </c>
      <c r="I740" t="s">
        <v>16</v>
      </c>
    </row>
    <row r="741" spans="1:9" x14ac:dyDescent="0.25">
      <c r="A741" t="s">
        <v>347</v>
      </c>
      <c r="B741">
        <v>13</v>
      </c>
      <c r="C741" t="s">
        <v>302</v>
      </c>
      <c r="D741" t="s">
        <v>14</v>
      </c>
      <c r="E741" t="s">
        <v>24</v>
      </c>
      <c r="F741" t="s">
        <v>42</v>
      </c>
      <c r="G741">
        <v>1566.2</v>
      </c>
      <c r="H741" s="1">
        <v>43049</v>
      </c>
      <c r="I741" t="s">
        <v>16</v>
      </c>
    </row>
    <row r="742" spans="1:9" x14ac:dyDescent="0.25">
      <c r="A742" t="s">
        <v>347</v>
      </c>
      <c r="B742">
        <v>13</v>
      </c>
      <c r="C742" t="s">
        <v>302</v>
      </c>
      <c r="D742" t="s">
        <v>14</v>
      </c>
      <c r="E742" t="s">
        <v>24</v>
      </c>
      <c r="F742" t="s">
        <v>42</v>
      </c>
      <c r="G742">
        <v>639.25</v>
      </c>
      <c r="H742" s="1">
        <v>43266</v>
      </c>
      <c r="I742" t="s">
        <v>16</v>
      </c>
    </row>
    <row r="743" spans="1:9" x14ac:dyDescent="0.25">
      <c r="A743" t="s">
        <v>347</v>
      </c>
      <c r="B743">
        <v>13</v>
      </c>
      <c r="C743" t="s">
        <v>302</v>
      </c>
      <c r="D743" t="s">
        <v>14</v>
      </c>
      <c r="E743" t="s">
        <v>24</v>
      </c>
      <c r="F743" t="s">
        <v>42</v>
      </c>
      <c r="G743">
        <v>1180.8800000000001</v>
      </c>
      <c r="H743" s="1">
        <v>43257</v>
      </c>
      <c r="I743" t="s">
        <v>16</v>
      </c>
    </row>
    <row r="744" spans="1:9" x14ac:dyDescent="0.25">
      <c r="A744" t="s">
        <v>347</v>
      </c>
      <c r="B744">
        <v>13</v>
      </c>
      <c r="C744" t="s">
        <v>302</v>
      </c>
      <c r="D744" t="s">
        <v>14</v>
      </c>
      <c r="E744" t="s">
        <v>24</v>
      </c>
      <c r="F744" t="s">
        <v>42</v>
      </c>
      <c r="G744">
        <v>1558.76</v>
      </c>
      <c r="H744" s="1">
        <v>43648</v>
      </c>
      <c r="I744" t="s">
        <v>16</v>
      </c>
    </row>
    <row r="745" spans="1:9" x14ac:dyDescent="0.25">
      <c r="A745" t="s">
        <v>347</v>
      </c>
      <c r="B745">
        <v>13</v>
      </c>
      <c r="C745" t="s">
        <v>302</v>
      </c>
      <c r="D745" t="s">
        <v>14</v>
      </c>
      <c r="E745" t="s">
        <v>24</v>
      </c>
      <c r="F745" t="s">
        <v>42</v>
      </c>
      <c r="G745">
        <v>59375</v>
      </c>
      <c r="H745" s="1">
        <v>43349</v>
      </c>
      <c r="I745" t="s">
        <v>16</v>
      </c>
    </row>
    <row r="746" spans="1:9" x14ac:dyDescent="0.25">
      <c r="A746" t="s">
        <v>347</v>
      </c>
      <c r="B746">
        <v>13</v>
      </c>
      <c r="C746" t="s">
        <v>302</v>
      </c>
      <c r="D746" t="s">
        <v>14</v>
      </c>
      <c r="E746" t="s">
        <v>22</v>
      </c>
      <c r="F746" t="s">
        <v>42</v>
      </c>
      <c r="G746">
        <v>56150.75</v>
      </c>
      <c r="H746" s="1">
        <v>42744</v>
      </c>
      <c r="I746" t="s">
        <v>16</v>
      </c>
    </row>
    <row r="747" spans="1:9" x14ac:dyDescent="0.25">
      <c r="A747" t="s">
        <v>347</v>
      </c>
      <c r="B747">
        <v>13</v>
      </c>
      <c r="C747" t="s">
        <v>302</v>
      </c>
      <c r="D747" t="s">
        <v>14</v>
      </c>
      <c r="E747" t="s">
        <v>22</v>
      </c>
      <c r="F747" t="s">
        <v>42</v>
      </c>
      <c r="G747">
        <v>3132.5</v>
      </c>
      <c r="H747" s="1">
        <v>43049</v>
      </c>
      <c r="I747" t="s">
        <v>16</v>
      </c>
    </row>
    <row r="748" spans="1:9" x14ac:dyDescent="0.25">
      <c r="A748" t="s">
        <v>347</v>
      </c>
      <c r="B748">
        <v>13</v>
      </c>
      <c r="C748" t="s">
        <v>302</v>
      </c>
      <c r="D748" t="s">
        <v>14</v>
      </c>
      <c r="E748" t="s">
        <v>22</v>
      </c>
      <c r="F748" t="s">
        <v>42</v>
      </c>
      <c r="G748">
        <v>30978.63</v>
      </c>
      <c r="H748" s="1">
        <v>43049</v>
      </c>
      <c r="I748" t="s">
        <v>16</v>
      </c>
    </row>
    <row r="749" spans="1:9" x14ac:dyDescent="0.25">
      <c r="A749" t="s">
        <v>347</v>
      </c>
      <c r="B749">
        <v>13</v>
      </c>
      <c r="C749" t="s">
        <v>302</v>
      </c>
      <c r="D749" t="s">
        <v>14</v>
      </c>
      <c r="E749" t="s">
        <v>24</v>
      </c>
      <c r="F749" t="s">
        <v>42</v>
      </c>
      <c r="G749">
        <v>17934.88</v>
      </c>
      <c r="H749" s="1">
        <v>43133</v>
      </c>
      <c r="I749" t="s">
        <v>16</v>
      </c>
    </row>
    <row r="750" spans="1:9" x14ac:dyDescent="0.25">
      <c r="A750" t="s">
        <v>347</v>
      </c>
      <c r="B750">
        <v>13</v>
      </c>
      <c r="C750" t="s">
        <v>302</v>
      </c>
      <c r="D750" t="s">
        <v>14</v>
      </c>
      <c r="E750" t="s">
        <v>22</v>
      </c>
      <c r="F750" t="s">
        <v>42</v>
      </c>
      <c r="G750">
        <v>15668.25</v>
      </c>
      <c r="H750" s="1">
        <v>43152</v>
      </c>
      <c r="I750" t="s">
        <v>16</v>
      </c>
    </row>
    <row r="751" spans="1:9" x14ac:dyDescent="0.25">
      <c r="A751" t="s">
        <v>347</v>
      </c>
      <c r="B751">
        <v>13</v>
      </c>
      <c r="C751" t="s">
        <v>302</v>
      </c>
      <c r="D751" t="s">
        <v>14</v>
      </c>
      <c r="E751" t="s">
        <v>22</v>
      </c>
      <c r="F751" t="s">
        <v>42</v>
      </c>
      <c r="G751">
        <v>11239.38</v>
      </c>
      <c r="H751" s="1">
        <v>43199</v>
      </c>
      <c r="I751" t="s">
        <v>16</v>
      </c>
    </row>
    <row r="752" spans="1:9" x14ac:dyDescent="0.25">
      <c r="A752" t="s">
        <v>347</v>
      </c>
      <c r="B752">
        <v>13</v>
      </c>
      <c r="C752" t="s">
        <v>302</v>
      </c>
      <c r="D752" t="s">
        <v>14</v>
      </c>
      <c r="E752" t="s">
        <v>22</v>
      </c>
      <c r="F752" t="s">
        <v>15</v>
      </c>
      <c r="G752">
        <v>11239.38</v>
      </c>
      <c r="H752" s="1">
        <v>43290</v>
      </c>
      <c r="I752" t="s">
        <v>16</v>
      </c>
    </row>
    <row r="753" spans="1:9" x14ac:dyDescent="0.25">
      <c r="A753" t="s">
        <v>347</v>
      </c>
      <c r="B753">
        <v>13</v>
      </c>
      <c r="C753" t="s">
        <v>302</v>
      </c>
      <c r="D753" t="s">
        <v>14</v>
      </c>
      <c r="E753" t="s">
        <v>22</v>
      </c>
      <c r="F753" t="s">
        <v>42</v>
      </c>
      <c r="G753">
        <v>21442.38</v>
      </c>
      <c r="H753" s="1">
        <v>43758</v>
      </c>
      <c r="I753" t="s">
        <v>16</v>
      </c>
    </row>
    <row r="754" spans="1:9" x14ac:dyDescent="0.25">
      <c r="A754" t="s">
        <v>347</v>
      </c>
      <c r="B754">
        <v>13</v>
      </c>
      <c r="C754" t="s">
        <v>302</v>
      </c>
      <c r="D754" t="s">
        <v>14</v>
      </c>
      <c r="E754" t="s">
        <v>22</v>
      </c>
      <c r="F754" t="s">
        <v>42</v>
      </c>
      <c r="G754">
        <v>21442.75</v>
      </c>
      <c r="H754" s="1">
        <v>43431</v>
      </c>
      <c r="I754" t="s">
        <v>16</v>
      </c>
    </row>
    <row r="755" spans="1:9" x14ac:dyDescent="0.25">
      <c r="A755" t="s">
        <v>347</v>
      </c>
      <c r="B755">
        <v>13</v>
      </c>
      <c r="C755" t="s">
        <v>302</v>
      </c>
      <c r="D755" t="s">
        <v>14</v>
      </c>
      <c r="E755" t="s">
        <v>22</v>
      </c>
      <c r="F755" t="s">
        <v>42</v>
      </c>
      <c r="G755">
        <v>21442.75</v>
      </c>
      <c r="H755" s="1">
        <v>43540</v>
      </c>
      <c r="I755" t="s">
        <v>16</v>
      </c>
    </row>
    <row r="756" spans="1:9" x14ac:dyDescent="0.25">
      <c r="A756" t="s">
        <v>347</v>
      </c>
      <c r="B756">
        <v>13</v>
      </c>
      <c r="C756" t="s">
        <v>302</v>
      </c>
      <c r="D756" t="s">
        <v>14</v>
      </c>
      <c r="E756" t="s">
        <v>22</v>
      </c>
      <c r="F756" t="s">
        <v>42</v>
      </c>
      <c r="G756">
        <v>21442.75</v>
      </c>
      <c r="H756" s="1">
        <v>43649</v>
      </c>
      <c r="I756" t="s">
        <v>16</v>
      </c>
    </row>
    <row r="757" spans="1:9" x14ac:dyDescent="0.25">
      <c r="A757" t="s">
        <v>347</v>
      </c>
      <c r="B757">
        <v>13</v>
      </c>
      <c r="C757" t="s">
        <v>302</v>
      </c>
      <c r="D757" t="s">
        <v>14</v>
      </c>
      <c r="E757" t="s">
        <v>22</v>
      </c>
      <c r="F757" t="s">
        <v>42</v>
      </c>
      <c r="G757">
        <v>27085.5</v>
      </c>
      <c r="H757" s="1">
        <v>43322</v>
      </c>
      <c r="I757" t="s">
        <v>16</v>
      </c>
    </row>
    <row r="758" spans="1:9" x14ac:dyDescent="0.25">
      <c r="A758" t="s">
        <v>347</v>
      </c>
      <c r="B758">
        <v>13</v>
      </c>
      <c r="C758" t="s">
        <v>302</v>
      </c>
      <c r="D758" t="s">
        <v>14</v>
      </c>
      <c r="E758" t="s">
        <v>22</v>
      </c>
      <c r="F758" t="s">
        <v>42</v>
      </c>
      <c r="G758">
        <v>17949.04</v>
      </c>
      <c r="H758" s="1">
        <v>43431</v>
      </c>
      <c r="I758" t="s">
        <v>16</v>
      </c>
    </row>
    <row r="759" spans="1:9" x14ac:dyDescent="0.25">
      <c r="A759" t="s">
        <v>347</v>
      </c>
      <c r="B759">
        <v>13</v>
      </c>
      <c r="C759" t="s">
        <v>302</v>
      </c>
      <c r="D759" t="s">
        <v>14</v>
      </c>
      <c r="E759" t="s">
        <v>22</v>
      </c>
      <c r="F759" t="s">
        <v>42</v>
      </c>
      <c r="G759">
        <v>17949.04</v>
      </c>
      <c r="H759" s="1">
        <v>43540</v>
      </c>
      <c r="I759" t="s">
        <v>16</v>
      </c>
    </row>
    <row r="760" spans="1:9" x14ac:dyDescent="0.25">
      <c r="A760" t="s">
        <v>347</v>
      </c>
      <c r="B760">
        <v>13</v>
      </c>
      <c r="C760" t="s">
        <v>302</v>
      </c>
      <c r="D760" t="s">
        <v>14</v>
      </c>
      <c r="E760" t="s">
        <v>22</v>
      </c>
      <c r="F760" t="s">
        <v>42</v>
      </c>
      <c r="G760">
        <v>17949.04</v>
      </c>
      <c r="H760" s="1">
        <v>43649</v>
      </c>
      <c r="I760" t="s">
        <v>16</v>
      </c>
    </row>
    <row r="761" spans="1:9" x14ac:dyDescent="0.25">
      <c r="A761" t="s">
        <v>347</v>
      </c>
      <c r="B761">
        <v>13</v>
      </c>
      <c r="C761" t="s">
        <v>302</v>
      </c>
      <c r="D761" t="s">
        <v>14</v>
      </c>
      <c r="E761" t="s">
        <v>22</v>
      </c>
      <c r="F761" t="s">
        <v>42</v>
      </c>
      <c r="G761">
        <v>17949.04</v>
      </c>
      <c r="H761" s="1">
        <v>43758</v>
      </c>
      <c r="I761" t="s">
        <v>16</v>
      </c>
    </row>
    <row r="762" spans="1:9" x14ac:dyDescent="0.25">
      <c r="A762" t="s">
        <v>347</v>
      </c>
      <c r="B762">
        <v>13</v>
      </c>
      <c r="C762" t="s">
        <v>302</v>
      </c>
      <c r="D762" t="s">
        <v>14</v>
      </c>
      <c r="E762" t="s">
        <v>22</v>
      </c>
      <c r="F762" t="s">
        <v>42</v>
      </c>
      <c r="G762">
        <v>22672.47</v>
      </c>
      <c r="H762" s="1">
        <v>43322</v>
      </c>
      <c r="I762" t="s">
        <v>16</v>
      </c>
    </row>
    <row r="763" spans="1:9" x14ac:dyDescent="0.25">
      <c r="A763" t="s">
        <v>347</v>
      </c>
      <c r="B763">
        <v>13</v>
      </c>
      <c r="C763" t="s">
        <v>302</v>
      </c>
      <c r="D763" t="s">
        <v>14</v>
      </c>
      <c r="E763" t="s">
        <v>22</v>
      </c>
      <c r="F763" t="s">
        <v>42</v>
      </c>
      <c r="G763">
        <v>11239.38</v>
      </c>
      <c r="H763" s="1">
        <v>43382</v>
      </c>
      <c r="I763" t="s">
        <v>16</v>
      </c>
    </row>
    <row r="764" spans="1:9" x14ac:dyDescent="0.25">
      <c r="A764" t="s">
        <v>347</v>
      </c>
      <c r="B764">
        <v>13</v>
      </c>
      <c r="C764" t="s">
        <v>302</v>
      </c>
      <c r="D764" t="s">
        <v>14</v>
      </c>
      <c r="E764" t="s">
        <v>22</v>
      </c>
      <c r="F764" t="s">
        <v>42</v>
      </c>
      <c r="G764">
        <v>2212.38</v>
      </c>
      <c r="H764" s="1">
        <v>43565</v>
      </c>
      <c r="I764" t="s">
        <v>16</v>
      </c>
    </row>
    <row r="765" spans="1:9" x14ac:dyDescent="0.25">
      <c r="A765" t="s">
        <v>347</v>
      </c>
      <c r="B765">
        <v>13</v>
      </c>
      <c r="C765" t="s">
        <v>302</v>
      </c>
      <c r="D765" t="s">
        <v>14</v>
      </c>
      <c r="E765" t="s">
        <v>24</v>
      </c>
      <c r="F765" t="s">
        <v>42</v>
      </c>
      <c r="G765">
        <v>1363</v>
      </c>
      <c r="H765" s="1">
        <v>43291</v>
      </c>
      <c r="I765" t="s">
        <v>16</v>
      </c>
    </row>
    <row r="766" spans="1:9" x14ac:dyDescent="0.25">
      <c r="A766" t="s">
        <v>347</v>
      </c>
      <c r="B766">
        <v>13</v>
      </c>
      <c r="C766" t="s">
        <v>302</v>
      </c>
      <c r="D766" t="s">
        <v>14</v>
      </c>
      <c r="E766" t="s">
        <v>331</v>
      </c>
      <c r="F766" t="s">
        <v>42</v>
      </c>
      <c r="G766">
        <v>157.5</v>
      </c>
      <c r="H766" s="1">
        <v>43549</v>
      </c>
      <c r="I766" t="s">
        <v>16</v>
      </c>
    </row>
    <row r="767" spans="1:9" x14ac:dyDescent="0.25">
      <c r="A767" t="s">
        <v>347</v>
      </c>
      <c r="B767">
        <v>13</v>
      </c>
      <c r="C767" t="s">
        <v>302</v>
      </c>
      <c r="D767" t="s">
        <v>14</v>
      </c>
      <c r="E767" t="s">
        <v>331</v>
      </c>
      <c r="F767" t="s">
        <v>42</v>
      </c>
      <c r="G767">
        <v>1749.45</v>
      </c>
      <c r="H767" s="1">
        <v>43553</v>
      </c>
      <c r="I767" t="s">
        <v>16</v>
      </c>
    </row>
    <row r="768" spans="1:9" x14ac:dyDescent="0.25">
      <c r="A768" t="s">
        <v>347</v>
      </c>
      <c r="B768">
        <v>1</v>
      </c>
      <c r="C768" t="s">
        <v>13</v>
      </c>
      <c r="D768" t="s">
        <v>14</v>
      </c>
      <c r="E768" t="s">
        <v>24</v>
      </c>
      <c r="F768" t="s">
        <v>15</v>
      </c>
      <c r="G768">
        <v>6250</v>
      </c>
      <c r="H768" s="1">
        <v>43184</v>
      </c>
      <c r="I768" t="s">
        <v>16</v>
      </c>
    </row>
    <row r="769" spans="1:9" x14ac:dyDescent="0.25">
      <c r="A769" t="s">
        <v>347</v>
      </c>
      <c r="B769">
        <v>9</v>
      </c>
      <c r="C769" t="s">
        <v>37</v>
      </c>
      <c r="D769" t="s">
        <v>14</v>
      </c>
      <c r="E769" t="s">
        <v>24</v>
      </c>
      <c r="F769" t="s">
        <v>15</v>
      </c>
      <c r="G769">
        <v>8125</v>
      </c>
      <c r="H769" s="1">
        <v>43549</v>
      </c>
      <c r="I769" t="s">
        <v>16</v>
      </c>
    </row>
    <row r="770" spans="1:9" x14ac:dyDescent="0.25">
      <c r="A770" t="s">
        <v>347</v>
      </c>
      <c r="B770">
        <v>13</v>
      </c>
      <c r="C770" t="s">
        <v>302</v>
      </c>
      <c r="D770" t="s">
        <v>14</v>
      </c>
      <c r="E770" t="s">
        <v>235</v>
      </c>
      <c r="F770" t="s">
        <v>42</v>
      </c>
      <c r="G770">
        <v>2788.75</v>
      </c>
      <c r="H770" s="1">
        <v>43661</v>
      </c>
      <c r="I770" t="s">
        <v>16</v>
      </c>
    </row>
    <row r="771" spans="1:9" x14ac:dyDescent="0.25">
      <c r="A771" t="s">
        <v>347</v>
      </c>
      <c r="B771">
        <v>13</v>
      </c>
      <c r="C771" t="s">
        <v>302</v>
      </c>
      <c r="D771" t="s">
        <v>14</v>
      </c>
      <c r="E771" t="s">
        <v>24</v>
      </c>
      <c r="F771" t="s">
        <v>19</v>
      </c>
      <c r="G771">
        <v>7827.77</v>
      </c>
      <c r="H771" s="1">
        <v>43322</v>
      </c>
      <c r="I771" t="s">
        <v>16</v>
      </c>
    </row>
    <row r="772" spans="1:9" x14ac:dyDescent="0.25">
      <c r="A772" t="s">
        <v>347</v>
      </c>
      <c r="B772">
        <v>13</v>
      </c>
      <c r="C772" t="s">
        <v>302</v>
      </c>
      <c r="D772" t="s">
        <v>14</v>
      </c>
      <c r="E772" t="s">
        <v>24</v>
      </c>
      <c r="F772" t="s">
        <v>19</v>
      </c>
      <c r="G772">
        <v>0</v>
      </c>
      <c r="H772" s="1">
        <v>43398</v>
      </c>
      <c r="I772" t="s">
        <v>32</v>
      </c>
    </row>
    <row r="773" spans="1:9" x14ac:dyDescent="0.25">
      <c r="A773" t="s">
        <v>347</v>
      </c>
      <c r="B773">
        <v>13</v>
      </c>
      <c r="C773" t="s">
        <v>302</v>
      </c>
      <c r="D773" t="s">
        <v>14</v>
      </c>
      <c r="E773" t="s">
        <v>24</v>
      </c>
      <c r="F773" t="s">
        <v>19</v>
      </c>
      <c r="G773">
        <v>4194.8</v>
      </c>
      <c r="H773" s="1">
        <v>43487</v>
      </c>
      <c r="I773" t="s">
        <v>32</v>
      </c>
    </row>
    <row r="774" spans="1:9" x14ac:dyDescent="0.25">
      <c r="A774" t="s">
        <v>347</v>
      </c>
      <c r="B774">
        <v>13</v>
      </c>
      <c r="C774" t="s">
        <v>302</v>
      </c>
      <c r="D774" t="s">
        <v>14</v>
      </c>
      <c r="E774" t="s">
        <v>24</v>
      </c>
      <c r="F774" t="s">
        <v>42</v>
      </c>
      <c r="G774">
        <v>1390.13</v>
      </c>
      <c r="H774" s="1">
        <v>43515</v>
      </c>
      <c r="I774" t="s">
        <v>16</v>
      </c>
    </row>
    <row r="775" spans="1:9" x14ac:dyDescent="0.25">
      <c r="A775" t="s">
        <v>347</v>
      </c>
      <c r="B775">
        <v>13</v>
      </c>
      <c r="C775" t="s">
        <v>302</v>
      </c>
      <c r="D775" t="s">
        <v>14</v>
      </c>
      <c r="E775" t="s">
        <v>24</v>
      </c>
      <c r="F775" t="s">
        <v>42</v>
      </c>
      <c r="G775">
        <v>1390.13</v>
      </c>
      <c r="H775" s="1">
        <v>43969</v>
      </c>
      <c r="I775" t="s">
        <v>16</v>
      </c>
    </row>
    <row r="776" spans="1:9" x14ac:dyDescent="0.25">
      <c r="A776" t="s">
        <v>347</v>
      </c>
      <c r="B776">
        <v>13</v>
      </c>
      <c r="C776" t="s">
        <v>302</v>
      </c>
      <c r="D776" t="s">
        <v>14</v>
      </c>
      <c r="E776" t="s">
        <v>24</v>
      </c>
      <c r="F776" t="s">
        <v>42</v>
      </c>
      <c r="G776">
        <v>7835.19</v>
      </c>
      <c r="H776" s="1">
        <v>43626</v>
      </c>
      <c r="I776" t="s">
        <v>16</v>
      </c>
    </row>
    <row r="777" spans="1:9" x14ac:dyDescent="0.25">
      <c r="A777" t="s">
        <v>347</v>
      </c>
      <c r="B777">
        <v>13</v>
      </c>
      <c r="C777" t="s">
        <v>302</v>
      </c>
      <c r="D777" t="s">
        <v>14</v>
      </c>
      <c r="E777" t="s">
        <v>24</v>
      </c>
      <c r="F777" t="s">
        <v>42</v>
      </c>
      <c r="G777">
        <v>7782.56</v>
      </c>
      <c r="H777" s="1">
        <v>43627</v>
      </c>
      <c r="I777" t="s">
        <v>16</v>
      </c>
    </row>
    <row r="778" spans="1:9" x14ac:dyDescent="0.25">
      <c r="A778" t="s">
        <v>347</v>
      </c>
      <c r="B778">
        <v>13</v>
      </c>
      <c r="C778" t="s">
        <v>302</v>
      </c>
      <c r="D778" t="s">
        <v>14</v>
      </c>
      <c r="E778" t="s">
        <v>24</v>
      </c>
      <c r="G778">
        <v>1558.76</v>
      </c>
      <c r="H778" s="1">
        <v>43648</v>
      </c>
      <c r="I778" t="s">
        <v>16</v>
      </c>
    </row>
    <row r="779" spans="1:9" x14ac:dyDescent="0.25">
      <c r="A779" t="s">
        <v>347</v>
      </c>
      <c r="B779">
        <v>13</v>
      </c>
      <c r="C779" t="s">
        <v>302</v>
      </c>
      <c r="D779" t="s">
        <v>14</v>
      </c>
      <c r="E779" t="s">
        <v>22</v>
      </c>
      <c r="F779" t="s">
        <v>42</v>
      </c>
      <c r="G779">
        <v>3007.5</v>
      </c>
      <c r="H779" s="1">
        <v>43567</v>
      </c>
      <c r="I779" t="s">
        <v>16</v>
      </c>
    </row>
    <row r="780" spans="1:9" x14ac:dyDescent="0.25">
      <c r="A780" t="s">
        <v>347</v>
      </c>
      <c r="B780">
        <v>13</v>
      </c>
      <c r="C780" t="s">
        <v>302</v>
      </c>
      <c r="D780" t="s">
        <v>14</v>
      </c>
      <c r="E780" t="s">
        <v>22</v>
      </c>
      <c r="F780" t="s">
        <v>42</v>
      </c>
      <c r="G780">
        <v>26804.5</v>
      </c>
      <c r="H780" s="1">
        <v>43788</v>
      </c>
      <c r="I780" t="s">
        <v>16</v>
      </c>
    </row>
    <row r="781" spans="1:9" x14ac:dyDescent="0.25">
      <c r="A781" t="s">
        <v>347</v>
      </c>
      <c r="B781">
        <v>3</v>
      </c>
      <c r="C781" t="s">
        <v>40</v>
      </c>
      <c r="D781" t="s">
        <v>14</v>
      </c>
      <c r="E781" t="s">
        <v>41</v>
      </c>
      <c r="F781" t="s">
        <v>15</v>
      </c>
      <c r="G781">
        <v>1771.98</v>
      </c>
      <c r="H781" s="1">
        <v>43191</v>
      </c>
      <c r="I781" t="s">
        <v>16</v>
      </c>
    </row>
    <row r="782" spans="1:9" x14ac:dyDescent="0.25">
      <c r="A782" t="s">
        <v>347</v>
      </c>
      <c r="B782">
        <v>3</v>
      </c>
      <c r="C782" t="s">
        <v>40</v>
      </c>
      <c r="D782" t="s">
        <v>14</v>
      </c>
      <c r="E782" t="s">
        <v>41</v>
      </c>
      <c r="F782" t="s">
        <v>15</v>
      </c>
      <c r="G782">
        <v>681.53</v>
      </c>
      <c r="H782" s="1">
        <v>43191</v>
      </c>
      <c r="I782" t="s">
        <v>16</v>
      </c>
    </row>
    <row r="783" spans="1:9" x14ac:dyDescent="0.25">
      <c r="A783" t="s">
        <v>347</v>
      </c>
      <c r="B783">
        <v>3</v>
      </c>
      <c r="C783" t="s">
        <v>40</v>
      </c>
      <c r="D783" t="s">
        <v>14</v>
      </c>
      <c r="E783" t="s">
        <v>41</v>
      </c>
      <c r="F783" t="s">
        <v>15</v>
      </c>
      <c r="G783">
        <v>272.61</v>
      </c>
      <c r="H783" s="1">
        <v>43191</v>
      </c>
      <c r="I783" t="s">
        <v>16</v>
      </c>
    </row>
    <row r="784" spans="1:9" x14ac:dyDescent="0.25">
      <c r="A784" t="s">
        <v>347</v>
      </c>
      <c r="B784">
        <v>3</v>
      </c>
      <c r="C784" t="s">
        <v>40</v>
      </c>
      <c r="D784" t="s">
        <v>14</v>
      </c>
      <c r="E784" t="s">
        <v>41</v>
      </c>
      <c r="F784" t="s">
        <v>15</v>
      </c>
      <c r="G784">
        <v>4175.3599999999997</v>
      </c>
      <c r="H784" s="1">
        <v>43191</v>
      </c>
      <c r="I784" t="s">
        <v>16</v>
      </c>
    </row>
    <row r="785" spans="1:9" x14ac:dyDescent="0.25">
      <c r="A785" t="s">
        <v>347</v>
      </c>
      <c r="B785">
        <v>3</v>
      </c>
      <c r="C785" t="s">
        <v>40</v>
      </c>
      <c r="D785" t="s">
        <v>14</v>
      </c>
      <c r="E785" t="s">
        <v>41</v>
      </c>
      <c r="F785" t="s">
        <v>15</v>
      </c>
      <c r="G785">
        <v>1605.91</v>
      </c>
      <c r="H785" s="1">
        <v>43191</v>
      </c>
      <c r="I785" t="s">
        <v>16</v>
      </c>
    </row>
    <row r="786" spans="1:9" x14ac:dyDescent="0.25">
      <c r="A786" t="s">
        <v>347</v>
      </c>
      <c r="B786">
        <v>3</v>
      </c>
      <c r="C786" t="s">
        <v>40</v>
      </c>
      <c r="D786" t="s">
        <v>14</v>
      </c>
      <c r="E786" t="s">
        <v>41</v>
      </c>
      <c r="F786" t="s">
        <v>15</v>
      </c>
      <c r="G786">
        <v>642.36</v>
      </c>
      <c r="H786" s="1">
        <v>43191</v>
      </c>
      <c r="I786" t="s">
        <v>16</v>
      </c>
    </row>
    <row r="787" spans="1:9" x14ac:dyDescent="0.25">
      <c r="A787" t="s">
        <v>347</v>
      </c>
      <c r="B787">
        <v>3</v>
      </c>
      <c r="C787" t="s">
        <v>40</v>
      </c>
      <c r="D787" t="s">
        <v>14</v>
      </c>
      <c r="E787" t="s">
        <v>41</v>
      </c>
      <c r="F787" t="s">
        <v>15</v>
      </c>
      <c r="G787">
        <v>23863.13</v>
      </c>
      <c r="H787" s="1">
        <v>76062</v>
      </c>
      <c r="I787" t="s">
        <v>16</v>
      </c>
    </row>
    <row r="788" spans="1:9" x14ac:dyDescent="0.25">
      <c r="A788" t="s">
        <v>347</v>
      </c>
      <c r="B788">
        <v>3</v>
      </c>
      <c r="C788" t="s">
        <v>40</v>
      </c>
      <c r="D788" t="s">
        <v>14</v>
      </c>
      <c r="E788" t="s">
        <v>41</v>
      </c>
      <c r="F788" t="s">
        <v>15</v>
      </c>
      <c r="G788">
        <v>9178.1299999999992</v>
      </c>
      <c r="H788" s="1">
        <v>76062</v>
      </c>
      <c r="I788" t="s">
        <v>16</v>
      </c>
    </row>
    <row r="789" spans="1:9" x14ac:dyDescent="0.25">
      <c r="A789" t="s">
        <v>347</v>
      </c>
      <c r="B789">
        <v>3</v>
      </c>
      <c r="C789" t="s">
        <v>40</v>
      </c>
      <c r="D789" t="s">
        <v>14</v>
      </c>
      <c r="E789" t="s">
        <v>41</v>
      </c>
      <c r="F789" t="s">
        <v>15</v>
      </c>
      <c r="G789">
        <v>3671.25</v>
      </c>
      <c r="H789" s="1">
        <v>76062</v>
      </c>
      <c r="I789" t="s">
        <v>16</v>
      </c>
    </row>
    <row r="790" spans="1:9" x14ac:dyDescent="0.25">
      <c r="A790" t="s">
        <v>347</v>
      </c>
      <c r="B790">
        <v>3</v>
      </c>
      <c r="C790" t="s">
        <v>40</v>
      </c>
      <c r="D790" t="s">
        <v>14</v>
      </c>
      <c r="E790" t="s">
        <v>41</v>
      </c>
      <c r="F790" t="s">
        <v>15</v>
      </c>
      <c r="G790">
        <v>157.13999999999999</v>
      </c>
      <c r="H790" s="1">
        <v>43191</v>
      </c>
      <c r="I790" t="s">
        <v>16</v>
      </c>
    </row>
    <row r="791" spans="1:9" x14ac:dyDescent="0.25">
      <c r="A791" t="s">
        <v>347</v>
      </c>
      <c r="B791">
        <v>3</v>
      </c>
      <c r="C791" t="s">
        <v>40</v>
      </c>
      <c r="D791" t="s">
        <v>14</v>
      </c>
      <c r="E791" t="s">
        <v>41</v>
      </c>
      <c r="F791" t="s">
        <v>15</v>
      </c>
      <c r="G791">
        <v>60.44</v>
      </c>
      <c r="H791" s="1">
        <v>43191</v>
      </c>
      <c r="I791" t="s">
        <v>16</v>
      </c>
    </row>
    <row r="792" spans="1:9" x14ac:dyDescent="0.25">
      <c r="A792" t="s">
        <v>347</v>
      </c>
      <c r="B792">
        <v>3</v>
      </c>
      <c r="C792" t="s">
        <v>40</v>
      </c>
      <c r="D792" t="s">
        <v>14</v>
      </c>
      <c r="E792" t="s">
        <v>41</v>
      </c>
      <c r="F792" t="s">
        <v>15</v>
      </c>
      <c r="G792">
        <v>24.17</v>
      </c>
      <c r="H792" s="1">
        <v>43191</v>
      </c>
      <c r="I792" t="s">
        <v>16</v>
      </c>
    </row>
    <row r="793" spans="1:9" x14ac:dyDescent="0.25">
      <c r="A793" t="s">
        <v>347</v>
      </c>
      <c r="B793">
        <v>3</v>
      </c>
      <c r="C793" t="s">
        <v>40</v>
      </c>
      <c r="D793" t="s">
        <v>14</v>
      </c>
      <c r="E793" t="s">
        <v>41</v>
      </c>
      <c r="F793" t="s">
        <v>15</v>
      </c>
      <c r="G793">
        <v>23753.439999999999</v>
      </c>
      <c r="H793" s="1">
        <v>43191</v>
      </c>
      <c r="I793" t="s">
        <v>16</v>
      </c>
    </row>
    <row r="794" spans="1:9" x14ac:dyDescent="0.25">
      <c r="A794" t="s">
        <v>347</v>
      </c>
      <c r="B794">
        <v>3</v>
      </c>
      <c r="C794" t="s">
        <v>40</v>
      </c>
      <c r="D794" t="s">
        <v>14</v>
      </c>
      <c r="E794" t="s">
        <v>41</v>
      </c>
      <c r="F794" t="s">
        <v>15</v>
      </c>
      <c r="G794">
        <v>9135.94</v>
      </c>
      <c r="H794" s="1">
        <v>43191</v>
      </c>
      <c r="I794" t="s">
        <v>16</v>
      </c>
    </row>
    <row r="795" spans="1:9" x14ac:dyDescent="0.25">
      <c r="A795" t="s">
        <v>347</v>
      </c>
      <c r="B795">
        <v>3</v>
      </c>
      <c r="C795" t="s">
        <v>40</v>
      </c>
      <c r="D795" t="s">
        <v>14</v>
      </c>
      <c r="E795" t="s">
        <v>41</v>
      </c>
      <c r="F795" t="s">
        <v>15</v>
      </c>
      <c r="G795">
        <v>3654.37</v>
      </c>
      <c r="H795" s="1">
        <v>43191</v>
      </c>
      <c r="I795" t="s">
        <v>16</v>
      </c>
    </row>
    <row r="796" spans="1:9" x14ac:dyDescent="0.25">
      <c r="A796" t="s">
        <v>347</v>
      </c>
      <c r="B796">
        <v>3</v>
      </c>
      <c r="C796" t="s">
        <v>40</v>
      </c>
      <c r="D796" t="s">
        <v>14</v>
      </c>
      <c r="E796" t="s">
        <v>41</v>
      </c>
      <c r="F796" t="s">
        <v>15</v>
      </c>
      <c r="G796">
        <v>445.18</v>
      </c>
      <c r="H796" s="1">
        <v>43556</v>
      </c>
      <c r="I796" t="s">
        <v>16</v>
      </c>
    </row>
    <row r="797" spans="1:9" x14ac:dyDescent="0.25">
      <c r="A797" t="s">
        <v>347</v>
      </c>
      <c r="B797">
        <v>3</v>
      </c>
      <c r="C797" t="s">
        <v>40</v>
      </c>
      <c r="D797" t="s">
        <v>14</v>
      </c>
      <c r="E797" t="s">
        <v>41</v>
      </c>
      <c r="F797" t="s">
        <v>15</v>
      </c>
      <c r="G797">
        <v>1598.68</v>
      </c>
      <c r="H797" s="1">
        <v>43191</v>
      </c>
      <c r="I797" t="s">
        <v>16</v>
      </c>
    </row>
    <row r="798" spans="1:9" x14ac:dyDescent="0.25">
      <c r="A798" t="s">
        <v>347</v>
      </c>
      <c r="B798">
        <v>3</v>
      </c>
      <c r="C798" t="s">
        <v>40</v>
      </c>
      <c r="D798" t="s">
        <v>14</v>
      </c>
      <c r="E798" t="s">
        <v>41</v>
      </c>
      <c r="F798" t="s">
        <v>15</v>
      </c>
      <c r="G798">
        <v>614.88</v>
      </c>
      <c r="H798" s="1">
        <v>43191</v>
      </c>
      <c r="I798" t="s">
        <v>16</v>
      </c>
    </row>
    <row r="799" spans="1:9" x14ac:dyDescent="0.25">
      <c r="A799" t="s">
        <v>347</v>
      </c>
      <c r="B799">
        <v>3</v>
      </c>
      <c r="C799" t="s">
        <v>40</v>
      </c>
      <c r="D799" t="s">
        <v>14</v>
      </c>
      <c r="E799" t="s">
        <v>41</v>
      </c>
      <c r="F799" t="s">
        <v>15</v>
      </c>
      <c r="G799">
        <v>245.95</v>
      </c>
      <c r="H799" s="1">
        <v>43191</v>
      </c>
      <c r="I799" t="s">
        <v>16</v>
      </c>
    </row>
    <row r="800" spans="1:9" x14ac:dyDescent="0.25">
      <c r="A800" t="s">
        <v>347</v>
      </c>
      <c r="B800">
        <v>3</v>
      </c>
      <c r="C800" t="s">
        <v>40</v>
      </c>
      <c r="D800" t="s">
        <v>14</v>
      </c>
      <c r="E800" t="s">
        <v>41</v>
      </c>
      <c r="F800" t="s">
        <v>15</v>
      </c>
      <c r="G800">
        <v>2077.5100000000002</v>
      </c>
      <c r="H800" s="1">
        <v>43556</v>
      </c>
      <c r="I800" t="s">
        <v>16</v>
      </c>
    </row>
    <row r="801" spans="1:9" x14ac:dyDescent="0.25">
      <c r="A801" t="s">
        <v>347</v>
      </c>
      <c r="B801">
        <v>3</v>
      </c>
      <c r="C801" t="s">
        <v>40</v>
      </c>
      <c r="D801" t="s">
        <v>14</v>
      </c>
      <c r="E801" t="s">
        <v>41</v>
      </c>
      <c r="F801" t="s">
        <v>15</v>
      </c>
      <c r="G801">
        <v>445.18</v>
      </c>
      <c r="H801" s="1">
        <v>43556</v>
      </c>
      <c r="I801" t="s">
        <v>16</v>
      </c>
    </row>
    <row r="802" spans="1:9" x14ac:dyDescent="0.25">
      <c r="A802" t="s">
        <v>347</v>
      </c>
      <c r="B802">
        <v>1</v>
      </c>
      <c r="C802" t="s">
        <v>13</v>
      </c>
      <c r="D802" t="s">
        <v>14</v>
      </c>
      <c r="E802" t="s">
        <v>34</v>
      </c>
      <c r="F802" t="s">
        <v>15</v>
      </c>
      <c r="G802">
        <v>33484.339999999997</v>
      </c>
      <c r="H802" s="1">
        <v>43450</v>
      </c>
      <c r="I802" t="s">
        <v>16</v>
      </c>
    </row>
    <row r="803" spans="1:9" x14ac:dyDescent="0.25">
      <c r="A803" t="s">
        <v>347</v>
      </c>
      <c r="B803">
        <v>2</v>
      </c>
      <c r="C803" t="s">
        <v>18</v>
      </c>
      <c r="D803" t="s">
        <v>14</v>
      </c>
      <c r="E803" t="s">
        <v>38</v>
      </c>
      <c r="F803" t="s">
        <v>15</v>
      </c>
      <c r="G803">
        <v>109812.12</v>
      </c>
      <c r="H803" s="1">
        <v>43815</v>
      </c>
      <c r="I803" t="s">
        <v>16</v>
      </c>
    </row>
    <row r="804" spans="1:9" x14ac:dyDescent="0.25">
      <c r="A804" t="s">
        <v>347</v>
      </c>
      <c r="B804">
        <v>12</v>
      </c>
      <c r="C804" t="s">
        <v>47</v>
      </c>
      <c r="D804" t="s">
        <v>14</v>
      </c>
      <c r="E804" t="s">
        <v>41</v>
      </c>
      <c r="F804" t="s">
        <v>15</v>
      </c>
      <c r="G804">
        <v>12084.5</v>
      </c>
      <c r="H804" s="1">
        <v>43110</v>
      </c>
      <c r="I804" t="s">
        <v>16</v>
      </c>
    </row>
    <row r="805" spans="1:9" x14ac:dyDescent="0.25">
      <c r="A805" t="s">
        <v>347</v>
      </c>
      <c r="B805">
        <v>13</v>
      </c>
      <c r="C805" t="s">
        <v>302</v>
      </c>
      <c r="D805" t="s">
        <v>14</v>
      </c>
      <c r="E805" t="s">
        <v>22</v>
      </c>
      <c r="F805" t="s">
        <v>19</v>
      </c>
      <c r="G805">
        <v>51965.88</v>
      </c>
      <c r="H805" s="1">
        <v>43185</v>
      </c>
      <c r="I805" t="s">
        <v>16</v>
      </c>
    </row>
    <row r="806" spans="1:9" x14ac:dyDescent="0.25">
      <c r="A806" t="s">
        <v>347</v>
      </c>
      <c r="B806">
        <v>13</v>
      </c>
      <c r="C806" t="s">
        <v>302</v>
      </c>
      <c r="D806" t="s">
        <v>14</v>
      </c>
      <c r="E806" t="s">
        <v>22</v>
      </c>
      <c r="F806" t="s">
        <v>42</v>
      </c>
      <c r="G806">
        <v>25619.25</v>
      </c>
      <c r="H806" s="1">
        <v>43258</v>
      </c>
      <c r="I806" t="s">
        <v>16</v>
      </c>
    </row>
    <row r="807" spans="1:9" x14ac:dyDescent="0.25">
      <c r="A807" t="s">
        <v>347</v>
      </c>
      <c r="B807">
        <v>13</v>
      </c>
      <c r="C807" t="s">
        <v>302</v>
      </c>
      <c r="D807" t="s">
        <v>14</v>
      </c>
      <c r="E807" t="s">
        <v>22</v>
      </c>
      <c r="F807" t="s">
        <v>42</v>
      </c>
      <c r="G807">
        <v>25598</v>
      </c>
      <c r="H807" s="1">
        <v>43642</v>
      </c>
      <c r="I807" t="s">
        <v>16</v>
      </c>
    </row>
    <row r="808" spans="1:9" x14ac:dyDescent="0.25">
      <c r="A808" t="s">
        <v>347</v>
      </c>
      <c r="B808">
        <v>13</v>
      </c>
      <c r="C808" t="s">
        <v>302</v>
      </c>
      <c r="D808" t="s">
        <v>14</v>
      </c>
      <c r="E808" t="s">
        <v>22</v>
      </c>
      <c r="F808" t="s">
        <v>42</v>
      </c>
      <c r="G808">
        <v>25598</v>
      </c>
      <c r="H808" s="1">
        <v>43642</v>
      </c>
      <c r="I808" t="s">
        <v>16</v>
      </c>
    </row>
    <row r="809" spans="1:9" x14ac:dyDescent="0.25">
      <c r="A809" t="s">
        <v>347</v>
      </c>
      <c r="B809">
        <v>13</v>
      </c>
      <c r="C809" t="s">
        <v>302</v>
      </c>
      <c r="D809" t="s">
        <v>14</v>
      </c>
      <c r="E809" t="s">
        <v>22</v>
      </c>
      <c r="F809" t="s">
        <v>19</v>
      </c>
      <c r="G809">
        <v>12643.38</v>
      </c>
      <c r="H809" s="1">
        <v>43791</v>
      </c>
      <c r="I809" t="s">
        <v>16</v>
      </c>
    </row>
    <row r="810" spans="1:9" x14ac:dyDescent="0.25">
      <c r="A810" t="s">
        <v>347</v>
      </c>
      <c r="B810">
        <v>13</v>
      </c>
      <c r="C810" t="s">
        <v>302</v>
      </c>
      <c r="D810" t="s">
        <v>14</v>
      </c>
      <c r="E810" t="s">
        <v>22</v>
      </c>
      <c r="F810" t="s">
        <v>42</v>
      </c>
      <c r="G810">
        <v>25598</v>
      </c>
      <c r="H810" s="1">
        <v>43825</v>
      </c>
      <c r="I810" t="s">
        <v>16</v>
      </c>
    </row>
    <row r="811" spans="1:9" x14ac:dyDescent="0.25">
      <c r="A811" t="s">
        <v>347</v>
      </c>
      <c r="B811">
        <v>10</v>
      </c>
      <c r="C811" t="s">
        <v>28</v>
      </c>
      <c r="D811" t="s">
        <v>14</v>
      </c>
      <c r="E811" t="s">
        <v>29</v>
      </c>
      <c r="F811" t="s">
        <v>15</v>
      </c>
      <c r="G811">
        <v>1474120.36</v>
      </c>
      <c r="H811" s="1">
        <v>43101</v>
      </c>
      <c r="I811" t="s">
        <v>16</v>
      </c>
    </row>
    <row r="812" spans="1:9" x14ac:dyDescent="0.25">
      <c r="A812" t="s">
        <v>347</v>
      </c>
      <c r="B812">
        <v>10</v>
      </c>
      <c r="C812" t="s">
        <v>28</v>
      </c>
      <c r="D812" t="s">
        <v>14</v>
      </c>
      <c r="E812" t="s">
        <v>29</v>
      </c>
      <c r="F812" t="s">
        <v>15</v>
      </c>
      <c r="H812" s="1">
        <v>43371</v>
      </c>
      <c r="I812" t="s">
        <v>32</v>
      </c>
    </row>
    <row r="813" spans="1:9" x14ac:dyDescent="0.25">
      <c r="A813" t="s">
        <v>347</v>
      </c>
      <c r="B813">
        <v>10</v>
      </c>
      <c r="C813" t="s">
        <v>28</v>
      </c>
      <c r="D813" t="s">
        <v>14</v>
      </c>
      <c r="E813" t="s">
        <v>29</v>
      </c>
      <c r="F813" t="s">
        <v>15</v>
      </c>
      <c r="G813">
        <v>34349.81</v>
      </c>
      <c r="H813" s="1">
        <v>43101</v>
      </c>
      <c r="I813" t="s">
        <v>16</v>
      </c>
    </row>
    <row r="814" spans="1:9" x14ac:dyDescent="0.25">
      <c r="A814" t="s">
        <v>347</v>
      </c>
      <c r="B814">
        <v>10</v>
      </c>
      <c r="C814" t="s">
        <v>28</v>
      </c>
      <c r="D814" t="s">
        <v>14</v>
      </c>
      <c r="E814" t="s">
        <v>29</v>
      </c>
      <c r="F814" t="s">
        <v>15</v>
      </c>
      <c r="G814">
        <v>51883.58</v>
      </c>
      <c r="H814" s="1">
        <v>43101</v>
      </c>
      <c r="I814" t="s">
        <v>16</v>
      </c>
    </row>
    <row r="815" spans="1:9" x14ac:dyDescent="0.25">
      <c r="A815" t="s">
        <v>347</v>
      </c>
      <c r="B815">
        <v>13</v>
      </c>
      <c r="C815" t="s">
        <v>302</v>
      </c>
      <c r="D815" t="s">
        <v>14</v>
      </c>
      <c r="E815" t="s">
        <v>29</v>
      </c>
      <c r="F815" t="s">
        <v>15</v>
      </c>
      <c r="G815">
        <v>15963.92</v>
      </c>
      <c r="H815" s="1">
        <v>42919</v>
      </c>
      <c r="I815" t="s">
        <v>16</v>
      </c>
    </row>
    <row r="816" spans="1:9" x14ac:dyDescent="0.25">
      <c r="A816" t="s">
        <v>347</v>
      </c>
      <c r="B816">
        <v>13</v>
      </c>
      <c r="C816" t="s">
        <v>302</v>
      </c>
      <c r="D816" t="s">
        <v>14</v>
      </c>
      <c r="E816" t="s">
        <v>29</v>
      </c>
      <c r="F816" t="s">
        <v>15</v>
      </c>
      <c r="G816">
        <v>0</v>
      </c>
      <c r="H816" s="1">
        <v>43284</v>
      </c>
      <c r="I816" t="s">
        <v>16</v>
      </c>
    </row>
    <row r="817" spans="1:9" x14ac:dyDescent="0.25">
      <c r="A817" t="s">
        <v>347</v>
      </c>
      <c r="B817">
        <v>13</v>
      </c>
      <c r="C817" t="s">
        <v>302</v>
      </c>
      <c r="D817" t="s">
        <v>14</v>
      </c>
      <c r="E817" t="s">
        <v>29</v>
      </c>
      <c r="F817" t="s">
        <v>15</v>
      </c>
      <c r="G817">
        <v>956.34</v>
      </c>
      <c r="H817" s="1">
        <v>43649</v>
      </c>
      <c r="I817" t="s">
        <v>16</v>
      </c>
    </row>
    <row r="818" spans="1:9" x14ac:dyDescent="0.25">
      <c r="A818" t="s">
        <v>347</v>
      </c>
      <c r="B818">
        <v>13</v>
      </c>
      <c r="C818" t="s">
        <v>302</v>
      </c>
      <c r="D818" t="s">
        <v>14</v>
      </c>
      <c r="E818" t="s">
        <v>34</v>
      </c>
      <c r="F818" t="s">
        <v>19</v>
      </c>
      <c r="G818">
        <v>5416.62</v>
      </c>
      <c r="H818" s="1">
        <v>43112</v>
      </c>
      <c r="I818" t="s">
        <v>16</v>
      </c>
    </row>
    <row r="819" spans="1:9" x14ac:dyDescent="0.25">
      <c r="A819" t="s">
        <v>347</v>
      </c>
      <c r="B819">
        <v>13</v>
      </c>
      <c r="C819" t="s">
        <v>302</v>
      </c>
      <c r="D819" t="s">
        <v>14</v>
      </c>
      <c r="E819" t="s">
        <v>12</v>
      </c>
      <c r="F819" t="s">
        <v>19</v>
      </c>
      <c r="G819">
        <v>6195.75</v>
      </c>
      <c r="H819" s="1">
        <v>43112</v>
      </c>
      <c r="I819" t="s">
        <v>16</v>
      </c>
    </row>
    <row r="820" spans="1:9" x14ac:dyDescent="0.25">
      <c r="A820" t="s">
        <v>347</v>
      </c>
      <c r="B820">
        <v>13</v>
      </c>
      <c r="C820" t="s">
        <v>302</v>
      </c>
      <c r="D820" t="s">
        <v>14</v>
      </c>
      <c r="E820" t="s">
        <v>34</v>
      </c>
      <c r="F820" t="s">
        <v>42</v>
      </c>
      <c r="G820">
        <v>518.13</v>
      </c>
      <c r="H820" s="1">
        <v>43112</v>
      </c>
      <c r="I820" t="s">
        <v>16</v>
      </c>
    </row>
    <row r="821" spans="1:9" x14ac:dyDescent="0.25">
      <c r="A821" t="s">
        <v>347</v>
      </c>
      <c r="B821">
        <v>13</v>
      </c>
      <c r="C821" t="s">
        <v>302</v>
      </c>
      <c r="D821" t="s">
        <v>14</v>
      </c>
      <c r="E821" t="s">
        <v>24</v>
      </c>
      <c r="F821" t="s">
        <v>42</v>
      </c>
      <c r="G821">
        <v>2767.5</v>
      </c>
      <c r="H821" s="1">
        <v>43392</v>
      </c>
      <c r="I821" t="s">
        <v>16</v>
      </c>
    </row>
    <row r="822" spans="1:9" x14ac:dyDescent="0.25">
      <c r="A822" t="s">
        <v>347</v>
      </c>
      <c r="B822">
        <v>13</v>
      </c>
      <c r="C822" t="s">
        <v>302</v>
      </c>
      <c r="D822" t="s">
        <v>14</v>
      </c>
      <c r="E822" t="s">
        <v>24</v>
      </c>
      <c r="F822" t="s">
        <v>42</v>
      </c>
      <c r="G822">
        <v>8198.25</v>
      </c>
      <c r="H822" s="1">
        <v>43763</v>
      </c>
      <c r="I822" t="s">
        <v>16</v>
      </c>
    </row>
    <row r="823" spans="1:9" x14ac:dyDescent="0.25">
      <c r="A823" t="s">
        <v>347</v>
      </c>
      <c r="B823">
        <v>13</v>
      </c>
      <c r="C823" t="s">
        <v>302</v>
      </c>
      <c r="D823" t="s">
        <v>14</v>
      </c>
      <c r="E823" t="s">
        <v>12</v>
      </c>
      <c r="F823" t="s">
        <v>19</v>
      </c>
      <c r="G823">
        <v>9075</v>
      </c>
      <c r="H823" s="1">
        <v>43477</v>
      </c>
      <c r="I823" t="s">
        <v>16</v>
      </c>
    </row>
    <row r="824" spans="1:9" x14ac:dyDescent="0.25">
      <c r="A824" t="s">
        <v>347</v>
      </c>
      <c r="B824">
        <v>13</v>
      </c>
      <c r="C824" t="s">
        <v>302</v>
      </c>
      <c r="D824" t="s">
        <v>14</v>
      </c>
      <c r="E824" t="s">
        <v>12</v>
      </c>
      <c r="F824" t="s">
        <v>19</v>
      </c>
      <c r="G824">
        <v>9075</v>
      </c>
      <c r="H824" s="1">
        <v>43477</v>
      </c>
      <c r="I824" t="s">
        <v>16</v>
      </c>
    </row>
    <row r="825" spans="1:9" x14ac:dyDescent="0.25">
      <c r="A825" t="s">
        <v>347</v>
      </c>
      <c r="B825">
        <v>13</v>
      </c>
      <c r="C825" t="s">
        <v>302</v>
      </c>
      <c r="D825" t="s">
        <v>14</v>
      </c>
      <c r="E825" t="s">
        <v>34</v>
      </c>
      <c r="F825" t="s">
        <v>42</v>
      </c>
      <c r="G825">
        <v>521.25</v>
      </c>
      <c r="H825" s="1">
        <v>43477</v>
      </c>
      <c r="I825" t="s">
        <v>16</v>
      </c>
    </row>
    <row r="826" spans="1:9" x14ac:dyDescent="0.25">
      <c r="A826" t="s">
        <v>347</v>
      </c>
      <c r="B826">
        <v>13</v>
      </c>
      <c r="C826" t="s">
        <v>302</v>
      </c>
      <c r="D826" t="s">
        <v>14</v>
      </c>
      <c r="E826" t="s">
        <v>34</v>
      </c>
      <c r="F826" t="s">
        <v>19</v>
      </c>
      <c r="G826">
        <v>7889.31</v>
      </c>
      <c r="H826" s="1">
        <v>43477</v>
      </c>
      <c r="I826" t="s">
        <v>16</v>
      </c>
    </row>
    <row r="827" spans="1:9" x14ac:dyDescent="0.25">
      <c r="A827" t="s">
        <v>347</v>
      </c>
      <c r="B827">
        <v>10</v>
      </c>
      <c r="C827" t="s">
        <v>28</v>
      </c>
      <c r="D827" t="s">
        <v>14</v>
      </c>
      <c r="E827" t="s">
        <v>29</v>
      </c>
      <c r="F827" t="s">
        <v>15</v>
      </c>
      <c r="G827">
        <v>90307.75</v>
      </c>
      <c r="H827" s="1">
        <v>43405</v>
      </c>
      <c r="I827" t="s">
        <v>16</v>
      </c>
    </row>
    <row r="828" spans="1:9" x14ac:dyDescent="0.25">
      <c r="A828" t="s">
        <v>347</v>
      </c>
      <c r="B828">
        <v>10</v>
      </c>
      <c r="C828" t="s">
        <v>28</v>
      </c>
      <c r="D828" t="s">
        <v>14</v>
      </c>
      <c r="E828" t="s">
        <v>29</v>
      </c>
      <c r="F828" t="s">
        <v>15</v>
      </c>
      <c r="G828">
        <v>114751.5</v>
      </c>
      <c r="H828" s="1">
        <v>43770</v>
      </c>
      <c r="I828" t="s">
        <v>16</v>
      </c>
    </row>
    <row r="829" spans="1:9" x14ac:dyDescent="0.25">
      <c r="A829" t="s">
        <v>347</v>
      </c>
      <c r="B829">
        <v>3</v>
      </c>
      <c r="C829" t="s">
        <v>40</v>
      </c>
      <c r="D829" t="s">
        <v>14</v>
      </c>
      <c r="E829" t="s">
        <v>41</v>
      </c>
      <c r="F829" t="s">
        <v>15</v>
      </c>
      <c r="G829">
        <v>52751.13</v>
      </c>
      <c r="H829" s="1">
        <v>43405</v>
      </c>
      <c r="I829" t="s">
        <v>16</v>
      </c>
    </row>
    <row r="830" spans="1:9" x14ac:dyDescent="0.25">
      <c r="A830" t="s">
        <v>347</v>
      </c>
      <c r="B830">
        <v>3</v>
      </c>
      <c r="C830" t="s">
        <v>40</v>
      </c>
      <c r="D830" t="s">
        <v>14</v>
      </c>
      <c r="E830" t="s">
        <v>41</v>
      </c>
      <c r="F830" t="s">
        <v>15</v>
      </c>
      <c r="G830">
        <v>53125</v>
      </c>
      <c r="H830" s="1">
        <v>43405</v>
      </c>
      <c r="I830" t="s">
        <v>16</v>
      </c>
    </row>
    <row r="831" spans="1:9" x14ac:dyDescent="0.25">
      <c r="A831" t="s">
        <v>347</v>
      </c>
      <c r="B831">
        <v>3</v>
      </c>
      <c r="C831" t="s">
        <v>40</v>
      </c>
      <c r="D831" t="s">
        <v>14</v>
      </c>
      <c r="E831" t="s">
        <v>41</v>
      </c>
      <c r="F831" t="s">
        <v>15</v>
      </c>
      <c r="G831">
        <v>359.13</v>
      </c>
      <c r="H831" s="1">
        <v>43405</v>
      </c>
      <c r="I831" t="s">
        <v>16</v>
      </c>
    </row>
    <row r="832" spans="1:9" x14ac:dyDescent="0.25">
      <c r="A832" t="s">
        <v>347</v>
      </c>
      <c r="B832">
        <v>3</v>
      </c>
      <c r="C832" t="s">
        <v>40</v>
      </c>
      <c r="D832" t="s">
        <v>14</v>
      </c>
      <c r="E832" t="s">
        <v>41</v>
      </c>
      <c r="F832" t="s">
        <v>15</v>
      </c>
      <c r="G832">
        <v>0</v>
      </c>
      <c r="H832" s="1">
        <v>43405</v>
      </c>
      <c r="I832" t="s">
        <v>16</v>
      </c>
    </row>
    <row r="833" spans="1:9" x14ac:dyDescent="0.25">
      <c r="A833" t="s">
        <v>347</v>
      </c>
      <c r="B833">
        <v>3</v>
      </c>
      <c r="C833" t="s">
        <v>40</v>
      </c>
      <c r="D833" t="s">
        <v>14</v>
      </c>
      <c r="E833" t="s">
        <v>41</v>
      </c>
      <c r="F833" t="s">
        <v>15</v>
      </c>
      <c r="G833">
        <v>0</v>
      </c>
      <c r="H833" s="1">
        <v>43405</v>
      </c>
      <c r="I833" t="s">
        <v>16</v>
      </c>
    </row>
    <row r="834" spans="1:9" x14ac:dyDescent="0.25">
      <c r="A834" t="s">
        <v>347</v>
      </c>
      <c r="B834">
        <v>3</v>
      </c>
      <c r="C834" t="s">
        <v>40</v>
      </c>
      <c r="D834" t="s">
        <v>14</v>
      </c>
      <c r="E834" t="s">
        <v>41</v>
      </c>
      <c r="F834" t="s">
        <v>15</v>
      </c>
      <c r="G834">
        <v>0</v>
      </c>
      <c r="H834" s="1">
        <v>43405</v>
      </c>
      <c r="I834" t="s">
        <v>16</v>
      </c>
    </row>
    <row r="835" spans="1:9" x14ac:dyDescent="0.25">
      <c r="A835" t="s">
        <v>347</v>
      </c>
      <c r="B835">
        <v>10</v>
      </c>
      <c r="C835" t="s">
        <v>28</v>
      </c>
      <c r="D835" t="s">
        <v>14</v>
      </c>
      <c r="E835" t="s">
        <v>29</v>
      </c>
      <c r="F835" t="s">
        <v>15</v>
      </c>
      <c r="G835">
        <v>23387.4</v>
      </c>
      <c r="H835" s="1">
        <v>43466</v>
      </c>
      <c r="I835" t="s">
        <v>16</v>
      </c>
    </row>
    <row r="836" spans="1:9" x14ac:dyDescent="0.25">
      <c r="A836" t="s">
        <v>347</v>
      </c>
      <c r="B836">
        <v>10</v>
      </c>
      <c r="C836" t="s">
        <v>28</v>
      </c>
      <c r="D836" t="s">
        <v>14</v>
      </c>
      <c r="E836" t="s">
        <v>29</v>
      </c>
      <c r="F836" t="s">
        <v>15</v>
      </c>
      <c r="G836">
        <v>914998.58</v>
      </c>
      <c r="H836" s="1">
        <v>43466</v>
      </c>
      <c r="I836" t="s">
        <v>16</v>
      </c>
    </row>
    <row r="837" spans="1:9" x14ac:dyDescent="0.25">
      <c r="A837" t="s">
        <v>347</v>
      </c>
      <c r="B837">
        <v>10</v>
      </c>
      <c r="C837" t="s">
        <v>28</v>
      </c>
      <c r="D837" t="s">
        <v>14</v>
      </c>
      <c r="E837" t="s">
        <v>29</v>
      </c>
      <c r="F837" t="s">
        <v>15</v>
      </c>
      <c r="G837">
        <v>93906.08</v>
      </c>
      <c r="H837" s="1">
        <v>43531</v>
      </c>
      <c r="I837" t="s">
        <v>32</v>
      </c>
    </row>
    <row r="838" spans="1:9" x14ac:dyDescent="0.25">
      <c r="A838" t="s">
        <v>347</v>
      </c>
      <c r="B838">
        <v>10</v>
      </c>
      <c r="C838" t="s">
        <v>28</v>
      </c>
      <c r="D838" t="s">
        <v>14</v>
      </c>
      <c r="E838" t="s">
        <v>29</v>
      </c>
      <c r="F838" t="s">
        <v>15</v>
      </c>
      <c r="G838">
        <v>27435</v>
      </c>
      <c r="H838" s="1">
        <v>43488</v>
      </c>
      <c r="I838" t="s">
        <v>32</v>
      </c>
    </row>
    <row r="839" spans="1:9" x14ac:dyDescent="0.25">
      <c r="A839" t="s">
        <v>347</v>
      </c>
      <c r="B839">
        <v>10</v>
      </c>
      <c r="C839" t="s">
        <v>28</v>
      </c>
      <c r="D839" t="s">
        <v>14</v>
      </c>
      <c r="E839" t="s">
        <v>29</v>
      </c>
      <c r="F839" t="s">
        <v>15</v>
      </c>
      <c r="G839">
        <v>32391.85</v>
      </c>
      <c r="H839" s="1">
        <v>43595</v>
      </c>
      <c r="I839" t="s">
        <v>32</v>
      </c>
    </row>
    <row r="840" spans="1:9" x14ac:dyDescent="0.25">
      <c r="A840" t="s">
        <v>347</v>
      </c>
      <c r="B840">
        <v>10</v>
      </c>
      <c r="C840" t="s">
        <v>28</v>
      </c>
      <c r="D840" t="s">
        <v>14</v>
      </c>
      <c r="E840" t="s">
        <v>29</v>
      </c>
      <c r="F840" t="s">
        <v>15</v>
      </c>
      <c r="G840">
        <v>9941.16</v>
      </c>
      <c r="H840" s="1">
        <v>43656</v>
      </c>
      <c r="I840" t="s">
        <v>32</v>
      </c>
    </row>
    <row r="841" spans="1:9" x14ac:dyDescent="0.25">
      <c r="A841" t="s">
        <v>347</v>
      </c>
      <c r="B841">
        <v>10</v>
      </c>
      <c r="C841" t="s">
        <v>28</v>
      </c>
      <c r="D841" t="s">
        <v>14</v>
      </c>
      <c r="E841" t="s">
        <v>29</v>
      </c>
      <c r="F841" t="s">
        <v>15</v>
      </c>
      <c r="G841">
        <v>27681.48</v>
      </c>
      <c r="H841" s="1">
        <v>43691</v>
      </c>
      <c r="I841" t="s">
        <v>32</v>
      </c>
    </row>
    <row r="842" spans="1:9" x14ac:dyDescent="0.25">
      <c r="A842" t="s">
        <v>347</v>
      </c>
      <c r="B842">
        <v>10</v>
      </c>
      <c r="C842" t="s">
        <v>28</v>
      </c>
      <c r="D842" t="s">
        <v>14</v>
      </c>
      <c r="E842" t="s">
        <v>29</v>
      </c>
      <c r="F842" t="s">
        <v>15</v>
      </c>
      <c r="G842">
        <v>18901.02</v>
      </c>
      <c r="H842" s="1">
        <v>43722</v>
      </c>
      <c r="I842" t="s">
        <v>32</v>
      </c>
    </row>
    <row r="843" spans="1:9" x14ac:dyDescent="0.25">
      <c r="A843" t="s">
        <v>347</v>
      </c>
      <c r="B843">
        <v>10</v>
      </c>
      <c r="C843" t="s">
        <v>28</v>
      </c>
      <c r="D843" t="s">
        <v>14</v>
      </c>
      <c r="E843" t="s">
        <v>29</v>
      </c>
      <c r="F843" t="s">
        <v>15</v>
      </c>
      <c r="G843">
        <v>46994.85</v>
      </c>
      <c r="H843" s="1">
        <v>43494</v>
      </c>
      <c r="I843" t="s">
        <v>32</v>
      </c>
    </row>
    <row r="844" spans="1:9" x14ac:dyDescent="0.25">
      <c r="A844" t="s">
        <v>347</v>
      </c>
      <c r="B844">
        <v>10</v>
      </c>
      <c r="C844" t="s">
        <v>28</v>
      </c>
      <c r="D844" t="s">
        <v>14</v>
      </c>
      <c r="E844" t="s">
        <v>29</v>
      </c>
      <c r="F844" t="s">
        <v>15</v>
      </c>
      <c r="G844">
        <v>17139.5</v>
      </c>
      <c r="H844" s="1">
        <v>43749</v>
      </c>
      <c r="I844" t="s">
        <v>32</v>
      </c>
    </row>
    <row r="845" spans="1:9" x14ac:dyDescent="0.25">
      <c r="A845" t="s">
        <v>347</v>
      </c>
      <c r="B845">
        <v>10</v>
      </c>
      <c r="C845" t="s">
        <v>28</v>
      </c>
      <c r="D845" t="s">
        <v>14</v>
      </c>
      <c r="E845" t="s">
        <v>29</v>
      </c>
      <c r="F845" t="s">
        <v>15</v>
      </c>
      <c r="G845">
        <v>8560.86</v>
      </c>
      <c r="H845" s="1">
        <v>43783</v>
      </c>
      <c r="I845" t="s">
        <v>32</v>
      </c>
    </row>
    <row r="846" spans="1:9" x14ac:dyDescent="0.25">
      <c r="A846" t="s">
        <v>347</v>
      </c>
      <c r="B846">
        <v>10</v>
      </c>
      <c r="C846" t="s">
        <v>28</v>
      </c>
      <c r="D846" t="s">
        <v>14</v>
      </c>
      <c r="E846" t="s">
        <v>29</v>
      </c>
      <c r="F846" t="s">
        <v>15</v>
      </c>
      <c r="G846">
        <v>1288.6600000000001</v>
      </c>
      <c r="H846" s="1">
        <v>43802</v>
      </c>
      <c r="I846" t="s">
        <v>32</v>
      </c>
    </row>
    <row r="847" spans="1:9" x14ac:dyDescent="0.25">
      <c r="A847" t="s">
        <v>347</v>
      </c>
      <c r="B847">
        <v>10</v>
      </c>
      <c r="C847" t="s">
        <v>28</v>
      </c>
      <c r="D847" t="s">
        <v>14</v>
      </c>
      <c r="E847" t="s">
        <v>29</v>
      </c>
      <c r="F847" t="s">
        <v>15</v>
      </c>
      <c r="G847">
        <v>1208.3800000000001</v>
      </c>
      <c r="H847" s="1">
        <v>43818</v>
      </c>
      <c r="I847" t="s">
        <v>32</v>
      </c>
    </row>
    <row r="848" spans="1:9" x14ac:dyDescent="0.25">
      <c r="A848" t="s">
        <v>347</v>
      </c>
      <c r="B848">
        <v>10</v>
      </c>
      <c r="C848" t="s">
        <v>28</v>
      </c>
      <c r="D848" t="s">
        <v>14</v>
      </c>
      <c r="E848" t="s">
        <v>29</v>
      </c>
      <c r="F848" t="s">
        <v>15</v>
      </c>
      <c r="G848">
        <v>18696.68</v>
      </c>
      <c r="H848" s="1">
        <v>43535</v>
      </c>
      <c r="I848" t="s">
        <v>32</v>
      </c>
    </row>
    <row r="849" spans="1:9" x14ac:dyDescent="0.25">
      <c r="A849" t="s">
        <v>347</v>
      </c>
      <c r="B849">
        <v>10</v>
      </c>
      <c r="C849" t="s">
        <v>28</v>
      </c>
      <c r="D849" t="s">
        <v>14</v>
      </c>
      <c r="E849" t="s">
        <v>29</v>
      </c>
      <c r="F849" t="s">
        <v>15</v>
      </c>
      <c r="G849">
        <v>49788.75</v>
      </c>
      <c r="H849" s="1">
        <v>43466</v>
      </c>
      <c r="I849" t="s">
        <v>16</v>
      </c>
    </row>
    <row r="850" spans="1:9" x14ac:dyDescent="0.25">
      <c r="A850" t="s">
        <v>347</v>
      </c>
      <c r="B850">
        <v>10</v>
      </c>
      <c r="C850" t="s">
        <v>28</v>
      </c>
      <c r="D850" t="s">
        <v>14</v>
      </c>
      <c r="E850" t="s">
        <v>29</v>
      </c>
      <c r="F850" t="s">
        <v>15</v>
      </c>
      <c r="G850">
        <v>49026.75</v>
      </c>
      <c r="H850" s="1">
        <v>43494</v>
      </c>
      <c r="I850" t="s">
        <v>32</v>
      </c>
    </row>
    <row r="851" spans="1:9" x14ac:dyDescent="0.25">
      <c r="A851" t="s">
        <v>347</v>
      </c>
      <c r="B851">
        <v>10</v>
      </c>
      <c r="C851" t="s">
        <v>28</v>
      </c>
      <c r="D851" t="s">
        <v>14</v>
      </c>
      <c r="E851" t="s">
        <v>29</v>
      </c>
      <c r="F851" t="s">
        <v>15</v>
      </c>
      <c r="G851">
        <v>1613.78</v>
      </c>
      <c r="H851" s="1">
        <v>43535</v>
      </c>
      <c r="I851" t="s">
        <v>32</v>
      </c>
    </row>
    <row r="852" spans="1:9" x14ac:dyDescent="0.25">
      <c r="A852" t="s">
        <v>347</v>
      </c>
      <c r="B852">
        <v>10</v>
      </c>
      <c r="C852" t="s">
        <v>28</v>
      </c>
      <c r="D852" t="s">
        <v>14</v>
      </c>
      <c r="E852" t="s">
        <v>29</v>
      </c>
      <c r="F852" t="s">
        <v>15</v>
      </c>
      <c r="G852">
        <v>49026.66</v>
      </c>
      <c r="H852" s="1">
        <v>43500</v>
      </c>
      <c r="I852" t="s">
        <v>32</v>
      </c>
    </row>
    <row r="853" spans="1:9" x14ac:dyDescent="0.25">
      <c r="A853" t="s">
        <v>347</v>
      </c>
      <c r="B853">
        <v>3</v>
      </c>
      <c r="C853" t="s">
        <v>40</v>
      </c>
      <c r="D853" t="s">
        <v>14</v>
      </c>
      <c r="E853" t="s">
        <v>29</v>
      </c>
      <c r="F853" t="s">
        <v>15</v>
      </c>
      <c r="G853">
        <v>8117.5</v>
      </c>
      <c r="H853" s="1">
        <v>43259</v>
      </c>
      <c r="I853" t="s">
        <v>16</v>
      </c>
    </row>
    <row r="854" spans="1:9" x14ac:dyDescent="0.25">
      <c r="A854" t="s">
        <v>347</v>
      </c>
      <c r="B854">
        <v>3</v>
      </c>
      <c r="C854" t="s">
        <v>40</v>
      </c>
      <c r="D854" t="s">
        <v>14</v>
      </c>
      <c r="E854" t="s">
        <v>41</v>
      </c>
      <c r="F854" t="s">
        <v>15</v>
      </c>
      <c r="G854">
        <v>21614.86</v>
      </c>
      <c r="H854" s="1">
        <v>43254</v>
      </c>
      <c r="I854" t="s">
        <v>16</v>
      </c>
    </row>
    <row r="855" spans="1:9" x14ac:dyDescent="0.25">
      <c r="A855" t="s">
        <v>347</v>
      </c>
      <c r="B855">
        <v>3</v>
      </c>
      <c r="C855" t="s">
        <v>40</v>
      </c>
      <c r="D855" t="s">
        <v>14</v>
      </c>
      <c r="E855" t="s">
        <v>41</v>
      </c>
      <c r="F855" t="s">
        <v>15</v>
      </c>
      <c r="G855">
        <v>60990.71</v>
      </c>
      <c r="H855" s="1">
        <v>43254</v>
      </c>
      <c r="I855" t="s">
        <v>16</v>
      </c>
    </row>
    <row r="856" spans="1:9" x14ac:dyDescent="0.25">
      <c r="A856" t="s">
        <v>347</v>
      </c>
      <c r="B856">
        <v>3</v>
      </c>
      <c r="C856" t="s">
        <v>40</v>
      </c>
      <c r="D856" t="s">
        <v>14</v>
      </c>
      <c r="E856" t="s">
        <v>41</v>
      </c>
      <c r="F856" t="s">
        <v>15</v>
      </c>
      <c r="G856">
        <v>423.9</v>
      </c>
      <c r="H856" s="1">
        <v>43191</v>
      </c>
      <c r="I856" t="s">
        <v>16</v>
      </c>
    </row>
    <row r="857" spans="1:9" x14ac:dyDescent="0.25">
      <c r="A857" t="s">
        <v>347</v>
      </c>
      <c r="B857">
        <v>3</v>
      </c>
      <c r="C857" t="s">
        <v>40</v>
      </c>
      <c r="D857" t="s">
        <v>14</v>
      </c>
      <c r="E857" t="s">
        <v>41</v>
      </c>
      <c r="F857" t="s">
        <v>15</v>
      </c>
      <c r="G857">
        <v>105.98</v>
      </c>
      <c r="H857" s="1">
        <v>43191</v>
      </c>
      <c r="I857" t="s">
        <v>16</v>
      </c>
    </row>
    <row r="858" spans="1:9" x14ac:dyDescent="0.25">
      <c r="A858" t="s">
        <v>347</v>
      </c>
      <c r="B858">
        <v>3</v>
      </c>
      <c r="C858" t="s">
        <v>40</v>
      </c>
      <c r="D858" t="s">
        <v>14</v>
      </c>
      <c r="E858" t="s">
        <v>41</v>
      </c>
      <c r="F858" t="s">
        <v>15</v>
      </c>
      <c r="G858">
        <v>1897.66</v>
      </c>
      <c r="H858" s="1">
        <v>43191</v>
      </c>
      <c r="I858" t="s">
        <v>16</v>
      </c>
    </row>
    <row r="859" spans="1:9" x14ac:dyDescent="0.25">
      <c r="A859" t="s">
        <v>347</v>
      </c>
      <c r="B859">
        <v>3</v>
      </c>
      <c r="C859" t="s">
        <v>40</v>
      </c>
      <c r="D859" t="s">
        <v>14</v>
      </c>
      <c r="E859" t="s">
        <v>41</v>
      </c>
      <c r="F859" t="s">
        <v>15</v>
      </c>
      <c r="G859">
        <v>474.42</v>
      </c>
      <c r="H859" s="1">
        <v>43191</v>
      </c>
      <c r="I859" t="s">
        <v>16</v>
      </c>
    </row>
    <row r="860" spans="1:9" x14ac:dyDescent="0.25">
      <c r="A860" t="s">
        <v>347</v>
      </c>
      <c r="B860">
        <v>3</v>
      </c>
      <c r="C860" t="s">
        <v>40</v>
      </c>
      <c r="D860" t="s">
        <v>14</v>
      </c>
      <c r="E860" t="s">
        <v>12</v>
      </c>
      <c r="F860" t="s">
        <v>15</v>
      </c>
      <c r="G860">
        <v>44063.25</v>
      </c>
      <c r="H860" s="1">
        <v>43191</v>
      </c>
      <c r="I860" t="s">
        <v>16</v>
      </c>
    </row>
    <row r="861" spans="1:9" x14ac:dyDescent="0.25">
      <c r="A861" t="s">
        <v>347</v>
      </c>
      <c r="B861">
        <v>12</v>
      </c>
      <c r="C861" t="s">
        <v>47</v>
      </c>
      <c r="D861" t="s">
        <v>14</v>
      </c>
      <c r="E861" t="s">
        <v>41</v>
      </c>
      <c r="F861" t="s">
        <v>42</v>
      </c>
      <c r="G861">
        <v>16387.5</v>
      </c>
      <c r="H861" s="1">
        <v>43388</v>
      </c>
      <c r="I861" t="s">
        <v>16</v>
      </c>
    </row>
    <row r="862" spans="1:9" x14ac:dyDescent="0.25">
      <c r="A862" t="s">
        <v>347</v>
      </c>
      <c r="B862">
        <v>3</v>
      </c>
      <c r="C862" t="s">
        <v>40</v>
      </c>
      <c r="D862" t="s">
        <v>14</v>
      </c>
      <c r="E862" t="s">
        <v>41</v>
      </c>
      <c r="F862" t="s">
        <v>15</v>
      </c>
      <c r="G862">
        <v>15899.07</v>
      </c>
      <c r="H862" s="1">
        <v>43191</v>
      </c>
      <c r="I862" t="s">
        <v>16</v>
      </c>
    </row>
    <row r="863" spans="1:9" x14ac:dyDescent="0.25">
      <c r="A863" t="s">
        <v>347</v>
      </c>
      <c r="B863">
        <v>3</v>
      </c>
      <c r="C863" t="s">
        <v>40</v>
      </c>
      <c r="D863" t="s">
        <v>14</v>
      </c>
      <c r="E863" t="s">
        <v>41</v>
      </c>
      <c r="F863" t="s">
        <v>15</v>
      </c>
      <c r="G863">
        <v>3974.77</v>
      </c>
      <c r="H863" s="1">
        <v>43191</v>
      </c>
      <c r="I863" t="s">
        <v>16</v>
      </c>
    </row>
    <row r="864" spans="1:9" x14ac:dyDescent="0.25">
      <c r="A864" t="s">
        <v>347</v>
      </c>
      <c r="B864">
        <v>3</v>
      </c>
      <c r="C864" t="s">
        <v>40</v>
      </c>
      <c r="D864" t="s">
        <v>14</v>
      </c>
      <c r="E864" t="s">
        <v>41</v>
      </c>
      <c r="F864" t="s">
        <v>15</v>
      </c>
      <c r="G864">
        <v>6120.48</v>
      </c>
      <c r="H864" s="1">
        <v>43191</v>
      </c>
      <c r="I864" t="s">
        <v>16</v>
      </c>
    </row>
    <row r="865" spans="1:9" x14ac:dyDescent="0.25">
      <c r="A865" t="s">
        <v>347</v>
      </c>
      <c r="B865">
        <v>3</v>
      </c>
      <c r="C865" t="s">
        <v>40</v>
      </c>
      <c r="D865" t="s">
        <v>14</v>
      </c>
      <c r="E865" t="s">
        <v>41</v>
      </c>
      <c r="F865" t="s">
        <v>15</v>
      </c>
      <c r="G865">
        <v>1530.12</v>
      </c>
      <c r="H865" s="1">
        <v>43191</v>
      </c>
      <c r="I865" t="s">
        <v>16</v>
      </c>
    </row>
    <row r="866" spans="1:9" x14ac:dyDescent="0.25">
      <c r="A866" t="s">
        <v>347</v>
      </c>
      <c r="B866">
        <v>3</v>
      </c>
      <c r="C866" t="s">
        <v>40</v>
      </c>
      <c r="D866" t="s">
        <v>14</v>
      </c>
      <c r="E866" t="s">
        <v>41</v>
      </c>
      <c r="F866" t="s">
        <v>15</v>
      </c>
      <c r="G866">
        <v>32171.200000000001</v>
      </c>
      <c r="H866" s="1">
        <v>43191</v>
      </c>
      <c r="I866" t="s">
        <v>16</v>
      </c>
    </row>
    <row r="867" spans="1:9" x14ac:dyDescent="0.25">
      <c r="A867" t="s">
        <v>347</v>
      </c>
      <c r="B867">
        <v>3</v>
      </c>
      <c r="C867" t="s">
        <v>40</v>
      </c>
      <c r="D867" t="s">
        <v>14</v>
      </c>
      <c r="E867" t="s">
        <v>41</v>
      </c>
      <c r="F867" t="s">
        <v>15</v>
      </c>
      <c r="G867">
        <v>8042.8</v>
      </c>
      <c r="H867" s="1">
        <v>43191</v>
      </c>
      <c r="I867" t="s">
        <v>16</v>
      </c>
    </row>
    <row r="868" spans="1:9" x14ac:dyDescent="0.25">
      <c r="A868" t="s">
        <v>347</v>
      </c>
      <c r="B868">
        <v>3</v>
      </c>
      <c r="C868" t="s">
        <v>40</v>
      </c>
      <c r="D868" t="s">
        <v>14</v>
      </c>
      <c r="E868" t="s">
        <v>41</v>
      </c>
      <c r="F868" t="s">
        <v>15</v>
      </c>
      <c r="G868">
        <v>2925</v>
      </c>
      <c r="H868" s="1">
        <v>43191</v>
      </c>
      <c r="I868" t="s">
        <v>16</v>
      </c>
    </row>
    <row r="869" spans="1:9" x14ac:dyDescent="0.25">
      <c r="A869" t="s">
        <v>347</v>
      </c>
      <c r="B869">
        <v>3</v>
      </c>
      <c r="C869" t="s">
        <v>40</v>
      </c>
      <c r="D869" t="s">
        <v>14</v>
      </c>
      <c r="E869" t="s">
        <v>41</v>
      </c>
      <c r="F869" t="s">
        <v>15</v>
      </c>
      <c r="G869">
        <v>731.25</v>
      </c>
      <c r="H869" s="1">
        <v>43191</v>
      </c>
      <c r="I869" t="s">
        <v>16</v>
      </c>
    </row>
    <row r="870" spans="1:9" x14ac:dyDescent="0.25">
      <c r="A870" t="s">
        <v>347</v>
      </c>
      <c r="B870">
        <v>3</v>
      </c>
      <c r="C870" t="s">
        <v>40</v>
      </c>
      <c r="D870" t="s">
        <v>14</v>
      </c>
      <c r="E870" t="s">
        <v>41</v>
      </c>
      <c r="F870" t="s">
        <v>15</v>
      </c>
      <c r="G870">
        <v>627</v>
      </c>
      <c r="H870" s="1">
        <v>43191</v>
      </c>
      <c r="I870" t="s">
        <v>16</v>
      </c>
    </row>
    <row r="871" spans="1:9" x14ac:dyDescent="0.25">
      <c r="A871" t="s">
        <v>347</v>
      </c>
      <c r="B871">
        <v>3</v>
      </c>
      <c r="C871" t="s">
        <v>40</v>
      </c>
      <c r="D871" t="s">
        <v>14</v>
      </c>
      <c r="E871" t="s">
        <v>41</v>
      </c>
      <c r="F871" t="s">
        <v>15</v>
      </c>
      <c r="G871">
        <v>156.75</v>
      </c>
      <c r="H871" s="1">
        <v>43191</v>
      </c>
      <c r="I871" t="s">
        <v>16</v>
      </c>
    </row>
    <row r="872" spans="1:9" x14ac:dyDescent="0.25">
      <c r="A872" t="s">
        <v>347</v>
      </c>
      <c r="B872">
        <v>3</v>
      </c>
      <c r="C872" t="s">
        <v>40</v>
      </c>
      <c r="D872" t="s">
        <v>14</v>
      </c>
      <c r="E872" t="s">
        <v>41</v>
      </c>
      <c r="F872" t="s">
        <v>15</v>
      </c>
      <c r="G872">
        <v>1186</v>
      </c>
      <c r="H872" s="1">
        <v>43191</v>
      </c>
      <c r="I872" t="s">
        <v>16</v>
      </c>
    </row>
    <row r="873" spans="1:9" x14ac:dyDescent="0.25">
      <c r="A873" t="s">
        <v>347</v>
      </c>
      <c r="B873">
        <v>3</v>
      </c>
      <c r="C873" t="s">
        <v>40</v>
      </c>
      <c r="D873" t="s">
        <v>14</v>
      </c>
      <c r="E873" t="s">
        <v>41</v>
      </c>
      <c r="F873" t="s">
        <v>15</v>
      </c>
      <c r="G873">
        <v>465.9</v>
      </c>
      <c r="H873" s="1">
        <v>43191</v>
      </c>
      <c r="I873" t="s">
        <v>16</v>
      </c>
    </row>
    <row r="874" spans="1:9" x14ac:dyDescent="0.25">
      <c r="A874" t="s">
        <v>347</v>
      </c>
      <c r="B874">
        <v>3</v>
      </c>
      <c r="C874" t="s">
        <v>40</v>
      </c>
      <c r="D874" t="s">
        <v>14</v>
      </c>
      <c r="E874" t="s">
        <v>41</v>
      </c>
      <c r="F874" t="s">
        <v>15</v>
      </c>
      <c r="G874">
        <v>116.48</v>
      </c>
      <c r="H874" s="1">
        <v>43191</v>
      </c>
      <c r="I874" t="s">
        <v>16</v>
      </c>
    </row>
    <row r="875" spans="1:9" x14ac:dyDescent="0.25">
      <c r="A875" t="s">
        <v>347</v>
      </c>
      <c r="B875">
        <v>3</v>
      </c>
      <c r="C875" t="s">
        <v>40</v>
      </c>
      <c r="D875" t="s">
        <v>14</v>
      </c>
      <c r="E875" t="s">
        <v>41</v>
      </c>
      <c r="F875" t="s">
        <v>15</v>
      </c>
      <c r="G875">
        <v>3456.13</v>
      </c>
      <c r="H875" s="1">
        <v>43191</v>
      </c>
      <c r="I875" t="s">
        <v>16</v>
      </c>
    </row>
    <row r="876" spans="1:9" x14ac:dyDescent="0.25">
      <c r="A876" t="s">
        <v>347</v>
      </c>
      <c r="B876">
        <v>10</v>
      </c>
      <c r="C876" t="s">
        <v>28</v>
      </c>
      <c r="D876" t="s">
        <v>14</v>
      </c>
      <c r="E876" t="s">
        <v>29</v>
      </c>
      <c r="F876" t="s">
        <v>15</v>
      </c>
      <c r="G876">
        <v>0</v>
      </c>
      <c r="H876" s="1">
        <v>43191</v>
      </c>
      <c r="I876" t="s">
        <v>16</v>
      </c>
    </row>
    <row r="877" spans="1:9" x14ac:dyDescent="0.25">
      <c r="A877" t="s">
        <v>347</v>
      </c>
      <c r="B877">
        <v>3</v>
      </c>
      <c r="C877" t="s">
        <v>40</v>
      </c>
      <c r="D877" t="s">
        <v>14</v>
      </c>
      <c r="E877" t="s">
        <v>41</v>
      </c>
      <c r="F877" t="s">
        <v>15</v>
      </c>
      <c r="G877">
        <v>976.81</v>
      </c>
      <c r="H877" s="1">
        <v>43229</v>
      </c>
      <c r="I877" t="s">
        <v>16</v>
      </c>
    </row>
    <row r="878" spans="1:9" x14ac:dyDescent="0.25">
      <c r="A878" t="s">
        <v>347</v>
      </c>
      <c r="B878">
        <v>10</v>
      </c>
      <c r="C878" t="s">
        <v>28</v>
      </c>
      <c r="D878" t="s">
        <v>14</v>
      </c>
      <c r="E878" t="s">
        <v>29</v>
      </c>
      <c r="F878" t="s">
        <v>15</v>
      </c>
      <c r="G878">
        <v>26250</v>
      </c>
      <c r="H878" s="1">
        <v>43295</v>
      </c>
      <c r="I878" t="s">
        <v>16</v>
      </c>
    </row>
    <row r="879" spans="1:9" x14ac:dyDescent="0.25">
      <c r="A879" t="s">
        <v>347</v>
      </c>
      <c r="B879">
        <v>10</v>
      </c>
      <c r="C879" t="s">
        <v>28</v>
      </c>
      <c r="D879" t="s">
        <v>14</v>
      </c>
      <c r="E879" t="s">
        <v>29</v>
      </c>
      <c r="F879" t="s">
        <v>15</v>
      </c>
      <c r="G879">
        <v>22245.75</v>
      </c>
      <c r="H879" s="1">
        <v>43660</v>
      </c>
      <c r="I879" t="s">
        <v>16</v>
      </c>
    </row>
    <row r="880" spans="1:9" x14ac:dyDescent="0.25">
      <c r="A880" t="s">
        <v>347</v>
      </c>
      <c r="B880">
        <v>10</v>
      </c>
      <c r="C880" t="s">
        <v>28</v>
      </c>
      <c r="D880" t="s">
        <v>14</v>
      </c>
      <c r="E880" t="s">
        <v>29</v>
      </c>
      <c r="F880" t="s">
        <v>15</v>
      </c>
      <c r="G880">
        <v>3346.95</v>
      </c>
      <c r="H880" s="1">
        <v>43556</v>
      </c>
      <c r="I880" t="s">
        <v>16</v>
      </c>
    </row>
    <row r="881" spans="1:9" x14ac:dyDescent="0.25">
      <c r="A881" t="s">
        <v>347</v>
      </c>
      <c r="B881">
        <v>3</v>
      </c>
      <c r="C881" t="s">
        <v>40</v>
      </c>
      <c r="D881" t="s">
        <v>14</v>
      </c>
      <c r="E881" t="s">
        <v>41</v>
      </c>
      <c r="F881" t="s">
        <v>15</v>
      </c>
      <c r="G881">
        <v>0</v>
      </c>
      <c r="H881" s="1">
        <v>43304</v>
      </c>
      <c r="I881" t="s">
        <v>16</v>
      </c>
    </row>
    <row r="882" spans="1:9" x14ac:dyDescent="0.25">
      <c r="A882" t="s">
        <v>347</v>
      </c>
      <c r="B882">
        <v>3</v>
      </c>
      <c r="C882" t="s">
        <v>40</v>
      </c>
      <c r="D882" t="s">
        <v>14</v>
      </c>
      <c r="E882" t="s">
        <v>41</v>
      </c>
      <c r="F882" t="s">
        <v>15</v>
      </c>
      <c r="G882">
        <v>0</v>
      </c>
      <c r="H882" s="1">
        <v>43669</v>
      </c>
      <c r="I882" t="s">
        <v>16</v>
      </c>
    </row>
    <row r="883" spans="1:9" x14ac:dyDescent="0.25">
      <c r="A883" t="s">
        <v>347</v>
      </c>
      <c r="B883">
        <v>3</v>
      </c>
      <c r="C883" t="s">
        <v>40</v>
      </c>
      <c r="D883" t="s">
        <v>14</v>
      </c>
      <c r="E883" t="s">
        <v>41</v>
      </c>
      <c r="F883" t="s">
        <v>15</v>
      </c>
      <c r="G883">
        <v>19910.88</v>
      </c>
      <c r="H883" s="1">
        <v>43466</v>
      </c>
      <c r="I883" t="s">
        <v>16</v>
      </c>
    </row>
    <row r="884" spans="1:9" x14ac:dyDescent="0.25">
      <c r="A884" t="s">
        <v>347</v>
      </c>
      <c r="B884">
        <v>3</v>
      </c>
      <c r="C884" t="s">
        <v>40</v>
      </c>
      <c r="D884" t="s">
        <v>14</v>
      </c>
      <c r="E884" t="s">
        <v>41</v>
      </c>
      <c r="F884" t="s">
        <v>15</v>
      </c>
      <c r="G884">
        <v>2139.63</v>
      </c>
      <c r="H884" s="1">
        <v>43495</v>
      </c>
      <c r="I884" t="s">
        <v>32</v>
      </c>
    </row>
    <row r="885" spans="1:9" x14ac:dyDescent="0.25">
      <c r="A885" t="s">
        <v>347</v>
      </c>
      <c r="B885">
        <v>3</v>
      </c>
      <c r="C885" t="s">
        <v>40</v>
      </c>
      <c r="D885" t="s">
        <v>14</v>
      </c>
      <c r="E885" t="s">
        <v>41</v>
      </c>
      <c r="F885" t="s">
        <v>15</v>
      </c>
      <c r="G885">
        <v>20814.38</v>
      </c>
      <c r="H885" s="1">
        <v>43101</v>
      </c>
      <c r="I885" t="s">
        <v>16</v>
      </c>
    </row>
    <row r="886" spans="1:9" x14ac:dyDescent="0.25">
      <c r="A886" t="s">
        <v>347</v>
      </c>
      <c r="B886">
        <v>3</v>
      </c>
      <c r="C886" t="s">
        <v>40</v>
      </c>
      <c r="D886" t="s">
        <v>14</v>
      </c>
      <c r="E886" t="s">
        <v>41</v>
      </c>
      <c r="F886" t="s">
        <v>15</v>
      </c>
      <c r="G886">
        <v>126225</v>
      </c>
      <c r="H886" s="1">
        <v>43160</v>
      </c>
      <c r="I886" t="s">
        <v>16</v>
      </c>
    </row>
    <row r="887" spans="1:9" x14ac:dyDescent="0.25">
      <c r="A887" t="s">
        <v>347</v>
      </c>
      <c r="B887">
        <v>3</v>
      </c>
      <c r="C887" t="s">
        <v>40</v>
      </c>
      <c r="D887" t="s">
        <v>14</v>
      </c>
      <c r="E887" t="s">
        <v>41</v>
      </c>
      <c r="F887" t="s">
        <v>15</v>
      </c>
      <c r="G887">
        <v>63112.5</v>
      </c>
      <c r="H887" s="1">
        <v>43160</v>
      </c>
      <c r="I887" t="s">
        <v>16</v>
      </c>
    </row>
    <row r="888" spans="1:9" x14ac:dyDescent="0.25">
      <c r="A888" t="s">
        <v>347</v>
      </c>
      <c r="B888">
        <v>3</v>
      </c>
      <c r="C888" t="s">
        <v>40</v>
      </c>
      <c r="D888" t="s">
        <v>14</v>
      </c>
      <c r="E888" t="s">
        <v>41</v>
      </c>
      <c r="F888" t="s">
        <v>15</v>
      </c>
      <c r="G888">
        <v>148500</v>
      </c>
      <c r="H888" s="1">
        <v>43525</v>
      </c>
      <c r="I888" t="s">
        <v>16</v>
      </c>
    </row>
    <row r="889" spans="1:9" x14ac:dyDescent="0.25">
      <c r="A889" t="s">
        <v>347</v>
      </c>
      <c r="B889">
        <v>1</v>
      </c>
      <c r="C889" t="s">
        <v>13</v>
      </c>
      <c r="D889" t="s">
        <v>14</v>
      </c>
      <c r="E889" t="s">
        <v>34</v>
      </c>
      <c r="F889" t="s">
        <v>15</v>
      </c>
      <c r="G889">
        <v>39762.71</v>
      </c>
      <c r="H889" s="1">
        <v>43281</v>
      </c>
      <c r="I889" t="s">
        <v>16</v>
      </c>
    </row>
    <row r="890" spans="1:9" x14ac:dyDescent="0.25">
      <c r="A890" t="s">
        <v>347</v>
      </c>
      <c r="B890">
        <v>2</v>
      </c>
      <c r="C890" t="s">
        <v>18</v>
      </c>
      <c r="D890" t="s">
        <v>14</v>
      </c>
      <c r="E890" t="s">
        <v>12</v>
      </c>
      <c r="F890" t="s">
        <v>42</v>
      </c>
      <c r="G890">
        <v>28050</v>
      </c>
      <c r="H890" s="1">
        <v>43448</v>
      </c>
      <c r="I890" t="s">
        <v>16</v>
      </c>
    </row>
    <row r="891" spans="1:9" x14ac:dyDescent="0.25">
      <c r="A891" t="s">
        <v>347</v>
      </c>
      <c r="B891">
        <v>2</v>
      </c>
      <c r="C891" t="s">
        <v>18</v>
      </c>
      <c r="D891" t="s">
        <v>14</v>
      </c>
      <c r="E891" t="s">
        <v>12</v>
      </c>
      <c r="F891" t="s">
        <v>42</v>
      </c>
      <c r="G891">
        <v>56100</v>
      </c>
      <c r="H891" s="1">
        <v>43532</v>
      </c>
      <c r="I891" t="s">
        <v>32</v>
      </c>
    </row>
    <row r="892" spans="1:9" x14ac:dyDescent="0.25">
      <c r="A892" t="s">
        <v>347</v>
      </c>
      <c r="B892">
        <v>2</v>
      </c>
      <c r="C892" t="s">
        <v>18</v>
      </c>
      <c r="D892" t="s">
        <v>14</v>
      </c>
      <c r="E892" t="s">
        <v>12</v>
      </c>
      <c r="F892" t="s">
        <v>42</v>
      </c>
      <c r="G892">
        <v>56100</v>
      </c>
      <c r="H892" s="1">
        <v>43532</v>
      </c>
      <c r="I892" t="s">
        <v>32</v>
      </c>
    </row>
    <row r="893" spans="1:9" x14ac:dyDescent="0.25">
      <c r="A893" t="s">
        <v>347</v>
      </c>
      <c r="B893">
        <v>2</v>
      </c>
      <c r="C893" t="s">
        <v>18</v>
      </c>
      <c r="D893" t="s">
        <v>14</v>
      </c>
      <c r="E893" t="s">
        <v>12</v>
      </c>
      <c r="F893" t="s">
        <v>42</v>
      </c>
      <c r="G893">
        <v>14025</v>
      </c>
      <c r="H893" s="1">
        <v>43760</v>
      </c>
      <c r="I893" t="s">
        <v>32</v>
      </c>
    </row>
    <row r="894" spans="1:9" x14ac:dyDescent="0.25">
      <c r="A894" t="s">
        <v>347</v>
      </c>
      <c r="B894">
        <v>2</v>
      </c>
      <c r="C894" t="s">
        <v>18</v>
      </c>
      <c r="D894" t="s">
        <v>14</v>
      </c>
      <c r="E894" t="s">
        <v>12</v>
      </c>
      <c r="F894" t="s">
        <v>42</v>
      </c>
      <c r="G894">
        <v>14025</v>
      </c>
      <c r="H894" s="1">
        <v>43760</v>
      </c>
      <c r="I894" t="s">
        <v>32</v>
      </c>
    </row>
    <row r="895" spans="1:9" x14ac:dyDescent="0.25">
      <c r="A895" t="s">
        <v>347</v>
      </c>
      <c r="B895">
        <v>11</v>
      </c>
      <c r="C895" t="s">
        <v>62</v>
      </c>
      <c r="D895" t="s">
        <v>14</v>
      </c>
      <c r="E895" t="s">
        <v>24</v>
      </c>
      <c r="F895" t="s">
        <v>15</v>
      </c>
      <c r="G895">
        <v>59851.63</v>
      </c>
      <c r="H895" s="1">
        <v>43199</v>
      </c>
      <c r="I895" t="s">
        <v>16</v>
      </c>
    </row>
    <row r="896" spans="1:9" x14ac:dyDescent="0.25">
      <c r="A896" t="s">
        <v>347</v>
      </c>
      <c r="B896">
        <v>1</v>
      </c>
      <c r="C896" t="s">
        <v>13</v>
      </c>
      <c r="D896" t="s">
        <v>14</v>
      </c>
      <c r="E896" t="s">
        <v>24</v>
      </c>
      <c r="F896" t="s">
        <v>15</v>
      </c>
      <c r="G896">
        <v>74250</v>
      </c>
      <c r="H896" s="1">
        <v>43564</v>
      </c>
      <c r="I896" t="s">
        <v>16</v>
      </c>
    </row>
    <row r="897" spans="1:9" x14ac:dyDescent="0.25">
      <c r="A897" t="s">
        <v>347</v>
      </c>
      <c r="B897">
        <v>11</v>
      </c>
      <c r="C897" t="s">
        <v>62</v>
      </c>
      <c r="D897" t="s">
        <v>14</v>
      </c>
      <c r="E897" t="s">
        <v>24</v>
      </c>
      <c r="F897" t="s">
        <v>15</v>
      </c>
      <c r="G897">
        <v>68125</v>
      </c>
      <c r="H897" s="1">
        <v>43564</v>
      </c>
      <c r="I897" t="s">
        <v>16</v>
      </c>
    </row>
    <row r="898" spans="1:9" x14ac:dyDescent="0.25">
      <c r="A898" t="s">
        <v>347</v>
      </c>
      <c r="B898">
        <v>6</v>
      </c>
      <c r="C898" t="s">
        <v>51</v>
      </c>
      <c r="D898" t="s">
        <v>14</v>
      </c>
      <c r="E898" t="s">
        <v>24</v>
      </c>
      <c r="F898" t="s">
        <v>19</v>
      </c>
      <c r="G898">
        <v>117812.5</v>
      </c>
      <c r="H898" s="1">
        <v>43191</v>
      </c>
      <c r="I898" t="s">
        <v>16</v>
      </c>
    </row>
    <row r="899" spans="1:9" x14ac:dyDescent="0.25">
      <c r="A899" t="s">
        <v>347</v>
      </c>
      <c r="B899">
        <v>6</v>
      </c>
      <c r="C899" t="s">
        <v>51</v>
      </c>
      <c r="D899" t="s">
        <v>14</v>
      </c>
      <c r="E899" t="s">
        <v>24</v>
      </c>
      <c r="F899" t="s">
        <v>15</v>
      </c>
      <c r="G899">
        <v>115625</v>
      </c>
      <c r="H899" s="1">
        <v>43556</v>
      </c>
      <c r="I899" t="s">
        <v>16</v>
      </c>
    </row>
    <row r="900" spans="1:9" x14ac:dyDescent="0.25">
      <c r="A900" t="s">
        <v>347</v>
      </c>
      <c r="B900">
        <v>1</v>
      </c>
      <c r="C900" t="s">
        <v>13</v>
      </c>
      <c r="D900" t="s">
        <v>14</v>
      </c>
      <c r="E900" t="s">
        <v>24</v>
      </c>
      <c r="F900" t="s">
        <v>15</v>
      </c>
      <c r="G900">
        <v>10427</v>
      </c>
      <c r="H900" s="1">
        <v>43588</v>
      </c>
      <c r="I900" t="s">
        <v>16</v>
      </c>
    </row>
    <row r="901" spans="1:9" x14ac:dyDescent="0.25">
      <c r="A901" t="s">
        <v>347</v>
      </c>
      <c r="B901">
        <v>13</v>
      </c>
      <c r="C901" t="s">
        <v>302</v>
      </c>
      <c r="D901" t="s">
        <v>14</v>
      </c>
      <c r="E901" t="s">
        <v>24</v>
      </c>
      <c r="F901" t="s">
        <v>15</v>
      </c>
      <c r="G901">
        <v>2930.9</v>
      </c>
      <c r="H901" s="1">
        <v>43254</v>
      </c>
      <c r="I901" t="s">
        <v>16</v>
      </c>
    </row>
    <row r="902" spans="1:9" x14ac:dyDescent="0.25">
      <c r="A902" t="s">
        <v>347</v>
      </c>
      <c r="B902">
        <v>13</v>
      </c>
      <c r="C902" t="s">
        <v>302</v>
      </c>
      <c r="D902" t="s">
        <v>14</v>
      </c>
      <c r="E902" t="s">
        <v>24</v>
      </c>
      <c r="F902" t="s">
        <v>15</v>
      </c>
      <c r="G902">
        <v>6213.24</v>
      </c>
      <c r="H902" s="1">
        <v>43649</v>
      </c>
      <c r="I902" t="s">
        <v>16</v>
      </c>
    </row>
    <row r="903" spans="1:9" x14ac:dyDescent="0.25">
      <c r="A903" t="s">
        <v>347</v>
      </c>
      <c r="B903">
        <v>3</v>
      </c>
      <c r="C903" t="s">
        <v>40</v>
      </c>
      <c r="D903" t="s">
        <v>14</v>
      </c>
      <c r="E903" t="s">
        <v>41</v>
      </c>
      <c r="F903" t="s">
        <v>15</v>
      </c>
      <c r="G903">
        <v>1772.75</v>
      </c>
      <c r="H903" s="1">
        <v>43730</v>
      </c>
      <c r="I903" t="s">
        <v>16</v>
      </c>
    </row>
    <row r="904" spans="1:9" x14ac:dyDescent="0.25">
      <c r="A904" t="s">
        <v>347</v>
      </c>
      <c r="B904">
        <v>3</v>
      </c>
      <c r="C904" t="s">
        <v>40</v>
      </c>
      <c r="D904" t="s">
        <v>14</v>
      </c>
      <c r="E904" t="s">
        <v>41</v>
      </c>
      <c r="F904" t="s">
        <v>15</v>
      </c>
      <c r="G904">
        <v>2970</v>
      </c>
      <c r="H904" s="1">
        <v>43730</v>
      </c>
      <c r="I904" t="s">
        <v>16</v>
      </c>
    </row>
    <row r="905" spans="1:9" x14ac:dyDescent="0.25">
      <c r="A905" t="s">
        <v>347</v>
      </c>
      <c r="B905">
        <v>3</v>
      </c>
      <c r="C905" t="s">
        <v>40</v>
      </c>
      <c r="D905" t="s">
        <v>14</v>
      </c>
      <c r="E905" t="s">
        <v>41</v>
      </c>
      <c r="F905" t="s">
        <v>15</v>
      </c>
      <c r="G905">
        <v>5610</v>
      </c>
      <c r="H905" s="1">
        <v>43729</v>
      </c>
      <c r="I905" t="s">
        <v>16</v>
      </c>
    </row>
    <row r="906" spans="1:9" x14ac:dyDescent="0.25">
      <c r="A906" t="s">
        <v>347</v>
      </c>
      <c r="B906">
        <v>3</v>
      </c>
      <c r="C906" t="s">
        <v>40</v>
      </c>
      <c r="D906" t="s">
        <v>14</v>
      </c>
      <c r="E906" t="s">
        <v>41</v>
      </c>
      <c r="F906" t="s">
        <v>15</v>
      </c>
      <c r="G906">
        <v>1980</v>
      </c>
      <c r="H906" s="1">
        <v>43630</v>
      </c>
      <c r="I906" t="s">
        <v>32</v>
      </c>
    </row>
    <row r="907" spans="1:9" x14ac:dyDescent="0.25">
      <c r="A907" t="s">
        <v>347</v>
      </c>
      <c r="B907">
        <v>3</v>
      </c>
      <c r="C907" t="s">
        <v>40</v>
      </c>
      <c r="D907" t="s">
        <v>14</v>
      </c>
      <c r="E907" t="s">
        <v>41</v>
      </c>
      <c r="F907" t="s">
        <v>15</v>
      </c>
      <c r="G907">
        <v>3861.25</v>
      </c>
      <c r="H907" s="1">
        <v>43364</v>
      </c>
      <c r="I907" t="s">
        <v>16</v>
      </c>
    </row>
    <row r="908" spans="1:9" x14ac:dyDescent="0.25">
      <c r="A908" t="s">
        <v>347</v>
      </c>
      <c r="B908">
        <v>3</v>
      </c>
      <c r="C908" t="s">
        <v>40</v>
      </c>
      <c r="D908" t="s">
        <v>14</v>
      </c>
      <c r="E908" t="s">
        <v>41</v>
      </c>
      <c r="F908" t="s">
        <v>15</v>
      </c>
      <c r="G908">
        <v>13036.5</v>
      </c>
      <c r="H908" s="1">
        <v>43364</v>
      </c>
      <c r="I908" t="s">
        <v>16</v>
      </c>
    </row>
    <row r="909" spans="1:9" x14ac:dyDescent="0.25">
      <c r="A909" t="s">
        <v>347</v>
      </c>
      <c r="B909">
        <v>3</v>
      </c>
      <c r="C909" t="s">
        <v>40</v>
      </c>
      <c r="D909" t="s">
        <v>14</v>
      </c>
      <c r="E909" t="s">
        <v>41</v>
      </c>
      <c r="F909" t="s">
        <v>15</v>
      </c>
      <c r="G909">
        <v>8194.25</v>
      </c>
      <c r="H909" s="1">
        <v>43364</v>
      </c>
      <c r="I909" t="s">
        <v>16</v>
      </c>
    </row>
    <row r="910" spans="1:9" x14ac:dyDescent="0.25">
      <c r="A910" t="s">
        <v>347</v>
      </c>
      <c r="B910">
        <v>3</v>
      </c>
      <c r="C910" t="s">
        <v>40</v>
      </c>
      <c r="D910" t="s">
        <v>14</v>
      </c>
      <c r="E910" t="s">
        <v>41</v>
      </c>
      <c r="F910" t="s">
        <v>15</v>
      </c>
      <c r="G910">
        <v>8580</v>
      </c>
      <c r="H910" s="1">
        <v>43729</v>
      </c>
      <c r="I910" t="s">
        <v>16</v>
      </c>
    </row>
    <row r="911" spans="1:9" x14ac:dyDescent="0.25">
      <c r="A911" t="s">
        <v>347</v>
      </c>
      <c r="B911">
        <v>3</v>
      </c>
      <c r="C911" t="s">
        <v>40</v>
      </c>
      <c r="D911" t="s">
        <v>14</v>
      </c>
      <c r="E911" t="s">
        <v>41</v>
      </c>
      <c r="F911" t="s">
        <v>15</v>
      </c>
      <c r="G911">
        <v>4579</v>
      </c>
      <c r="H911" s="1">
        <v>43729</v>
      </c>
      <c r="I911" t="s">
        <v>16</v>
      </c>
    </row>
    <row r="912" spans="1:9" x14ac:dyDescent="0.25">
      <c r="A912" t="s">
        <v>347</v>
      </c>
      <c r="B912">
        <v>3</v>
      </c>
      <c r="C912" t="s">
        <v>40</v>
      </c>
      <c r="D912" t="s">
        <v>14</v>
      </c>
      <c r="E912" t="s">
        <v>41</v>
      </c>
      <c r="F912" t="s">
        <v>15</v>
      </c>
      <c r="G912">
        <v>3330</v>
      </c>
      <c r="H912" s="1">
        <v>43729</v>
      </c>
      <c r="I912" t="s">
        <v>16</v>
      </c>
    </row>
    <row r="913" spans="1:9" x14ac:dyDescent="0.25">
      <c r="A913" t="s">
        <v>347</v>
      </c>
      <c r="B913">
        <v>3</v>
      </c>
      <c r="C913" t="s">
        <v>40</v>
      </c>
      <c r="D913" t="s">
        <v>14</v>
      </c>
      <c r="E913" t="s">
        <v>41</v>
      </c>
      <c r="F913" t="s">
        <v>15</v>
      </c>
      <c r="G913">
        <v>8625.3799999999992</v>
      </c>
      <c r="H913" s="1">
        <v>43729</v>
      </c>
      <c r="I913" t="s">
        <v>16</v>
      </c>
    </row>
    <row r="914" spans="1:9" x14ac:dyDescent="0.25">
      <c r="A914" t="s">
        <v>347</v>
      </c>
      <c r="B914">
        <v>1</v>
      </c>
      <c r="C914" t="s">
        <v>13</v>
      </c>
      <c r="D914" t="s">
        <v>14</v>
      </c>
      <c r="E914" t="s">
        <v>12</v>
      </c>
      <c r="F914" t="s">
        <v>42</v>
      </c>
      <c r="G914">
        <v>150.65</v>
      </c>
      <c r="H914" s="1">
        <v>43574</v>
      </c>
      <c r="I914" t="s">
        <v>16</v>
      </c>
    </row>
    <row r="915" spans="1:9" x14ac:dyDescent="0.25">
      <c r="A915" t="s">
        <v>357</v>
      </c>
      <c r="B915">
        <v>6</v>
      </c>
      <c r="C915" t="s">
        <v>51</v>
      </c>
      <c r="D915" t="s">
        <v>14</v>
      </c>
      <c r="E915" t="s">
        <v>24</v>
      </c>
      <c r="F915" t="s">
        <v>19</v>
      </c>
      <c r="G915">
        <v>115173.38</v>
      </c>
      <c r="H915" s="1">
        <v>43433</v>
      </c>
      <c r="I915" t="s">
        <v>16</v>
      </c>
    </row>
    <row r="916" spans="1:9" x14ac:dyDescent="0.25">
      <c r="A916" t="s">
        <v>357</v>
      </c>
      <c r="B916">
        <v>11</v>
      </c>
      <c r="C916" t="s">
        <v>62</v>
      </c>
      <c r="D916" t="s">
        <v>14</v>
      </c>
      <c r="E916" t="s">
        <v>12</v>
      </c>
      <c r="F916" t="s">
        <v>42</v>
      </c>
      <c r="G916">
        <v>825</v>
      </c>
      <c r="H916" s="1">
        <v>43471</v>
      </c>
      <c r="I916" t="s">
        <v>16</v>
      </c>
    </row>
    <row r="917" spans="1:9" x14ac:dyDescent="0.25">
      <c r="A917" t="s">
        <v>357</v>
      </c>
      <c r="B917">
        <v>11</v>
      </c>
      <c r="C917" t="s">
        <v>62</v>
      </c>
      <c r="D917" t="s">
        <v>14</v>
      </c>
      <c r="E917" t="s">
        <v>12</v>
      </c>
      <c r="F917" t="s">
        <v>15</v>
      </c>
      <c r="G917">
        <v>20625</v>
      </c>
      <c r="H917" s="1">
        <v>43264</v>
      </c>
      <c r="I917" t="s">
        <v>16</v>
      </c>
    </row>
    <row r="918" spans="1:9" x14ac:dyDescent="0.25">
      <c r="A918" t="s">
        <v>357</v>
      </c>
      <c r="B918">
        <v>11</v>
      </c>
      <c r="C918" t="s">
        <v>62</v>
      </c>
      <c r="D918" t="s">
        <v>14</v>
      </c>
      <c r="E918" t="s">
        <v>12</v>
      </c>
      <c r="F918" t="s">
        <v>42</v>
      </c>
      <c r="G918">
        <v>2598.75</v>
      </c>
      <c r="H918" s="1">
        <v>43563</v>
      </c>
      <c r="I918" t="s">
        <v>16</v>
      </c>
    </row>
    <row r="919" spans="1:9" x14ac:dyDescent="0.25">
      <c r="A919" t="s">
        <v>357</v>
      </c>
      <c r="B919">
        <v>11</v>
      </c>
      <c r="C919" t="s">
        <v>62</v>
      </c>
      <c r="D919" t="s">
        <v>14</v>
      </c>
      <c r="E919" t="s">
        <v>12</v>
      </c>
      <c r="F919" t="s">
        <v>42</v>
      </c>
      <c r="G919">
        <v>693</v>
      </c>
      <c r="H919" s="1">
        <v>43563</v>
      </c>
      <c r="I919" t="s">
        <v>16</v>
      </c>
    </row>
    <row r="920" spans="1:9" x14ac:dyDescent="0.25">
      <c r="A920" t="s">
        <v>357</v>
      </c>
      <c r="B920">
        <v>11</v>
      </c>
      <c r="C920" t="s">
        <v>62</v>
      </c>
      <c r="D920" t="s">
        <v>14</v>
      </c>
      <c r="E920" t="s">
        <v>12</v>
      </c>
      <c r="F920" t="s">
        <v>42</v>
      </c>
      <c r="G920">
        <v>357.06</v>
      </c>
      <c r="H920" s="1">
        <v>43577</v>
      </c>
      <c r="I920" t="s">
        <v>16</v>
      </c>
    </row>
    <row r="921" spans="1:9" x14ac:dyDescent="0.25">
      <c r="A921" t="s">
        <v>357</v>
      </c>
      <c r="B921">
        <v>11</v>
      </c>
      <c r="C921" t="s">
        <v>62</v>
      </c>
      <c r="D921" t="s">
        <v>14</v>
      </c>
      <c r="E921" t="s">
        <v>65</v>
      </c>
      <c r="F921" t="s">
        <v>15</v>
      </c>
      <c r="G921">
        <v>41625</v>
      </c>
      <c r="H921" s="1">
        <v>43652</v>
      </c>
      <c r="I921" t="s">
        <v>16</v>
      </c>
    </row>
    <row r="922" spans="1:9" x14ac:dyDescent="0.25">
      <c r="A922" t="s">
        <v>357</v>
      </c>
      <c r="B922">
        <v>11</v>
      </c>
      <c r="C922" t="s">
        <v>62</v>
      </c>
      <c r="D922" t="s">
        <v>14</v>
      </c>
      <c r="E922" t="s">
        <v>65</v>
      </c>
      <c r="F922" t="s">
        <v>15</v>
      </c>
      <c r="G922">
        <v>41625</v>
      </c>
      <c r="H922" s="1">
        <v>43773</v>
      </c>
      <c r="I922" t="s">
        <v>16</v>
      </c>
    </row>
    <row r="923" spans="1:9" x14ac:dyDescent="0.25">
      <c r="A923" t="s">
        <v>357</v>
      </c>
      <c r="B923">
        <v>11</v>
      </c>
      <c r="C923" t="s">
        <v>62</v>
      </c>
      <c r="D923" t="s">
        <v>14</v>
      </c>
      <c r="E923" t="s">
        <v>65</v>
      </c>
      <c r="F923" t="s">
        <v>15</v>
      </c>
      <c r="G923">
        <v>124875</v>
      </c>
      <c r="H923" s="1">
        <v>43531</v>
      </c>
      <c r="I923" t="s">
        <v>16</v>
      </c>
    </row>
    <row r="924" spans="1:9" x14ac:dyDescent="0.25">
      <c r="A924" t="s">
        <v>357</v>
      </c>
      <c r="B924">
        <v>1</v>
      </c>
      <c r="C924" t="s">
        <v>13</v>
      </c>
      <c r="D924" t="s">
        <v>14</v>
      </c>
      <c r="E924" t="s">
        <v>24</v>
      </c>
      <c r="F924" t="s">
        <v>15</v>
      </c>
      <c r="G924">
        <v>42900</v>
      </c>
      <c r="H924" s="1">
        <v>43340</v>
      </c>
      <c r="I924" t="s">
        <v>16</v>
      </c>
    </row>
    <row r="925" spans="1:9" x14ac:dyDescent="0.25">
      <c r="A925" t="s">
        <v>357</v>
      </c>
      <c r="B925">
        <v>1</v>
      </c>
      <c r="C925" t="s">
        <v>13</v>
      </c>
      <c r="D925" t="s">
        <v>14</v>
      </c>
      <c r="E925" t="s">
        <v>24</v>
      </c>
      <c r="F925" t="s">
        <v>15</v>
      </c>
      <c r="G925">
        <v>52800</v>
      </c>
      <c r="H925" s="1">
        <v>43705</v>
      </c>
      <c r="I925" t="s">
        <v>16</v>
      </c>
    </row>
    <row r="926" spans="1:9" x14ac:dyDescent="0.25">
      <c r="A926" t="s">
        <v>357</v>
      </c>
      <c r="B926">
        <v>1</v>
      </c>
      <c r="C926" t="s">
        <v>13</v>
      </c>
      <c r="D926" t="s">
        <v>14</v>
      </c>
      <c r="E926" t="s">
        <v>24</v>
      </c>
      <c r="F926" t="s">
        <v>15</v>
      </c>
      <c r="G926">
        <v>44130.41</v>
      </c>
      <c r="H926" s="1">
        <v>43705</v>
      </c>
      <c r="I926" t="s">
        <v>16</v>
      </c>
    </row>
    <row r="927" spans="1:9" x14ac:dyDescent="0.25">
      <c r="A927" t="s">
        <v>357</v>
      </c>
      <c r="B927">
        <v>10</v>
      </c>
      <c r="C927" t="s">
        <v>28</v>
      </c>
      <c r="D927" t="s">
        <v>14</v>
      </c>
      <c r="E927" t="s">
        <v>29</v>
      </c>
      <c r="F927" t="s">
        <v>15</v>
      </c>
      <c r="G927">
        <v>156000</v>
      </c>
      <c r="H927" s="1">
        <v>43469</v>
      </c>
      <c r="I927" t="s">
        <v>16</v>
      </c>
    </row>
    <row r="928" spans="1:9" x14ac:dyDescent="0.25">
      <c r="A928" t="s">
        <v>357</v>
      </c>
      <c r="B928">
        <v>10</v>
      </c>
      <c r="C928" t="s">
        <v>28</v>
      </c>
      <c r="D928" t="s">
        <v>14</v>
      </c>
      <c r="E928" t="s">
        <v>29</v>
      </c>
      <c r="F928" t="s">
        <v>15</v>
      </c>
      <c r="G928">
        <v>5253.23</v>
      </c>
      <c r="H928" s="1">
        <v>43514</v>
      </c>
      <c r="I928" t="s">
        <v>32</v>
      </c>
    </row>
    <row r="929" spans="1:9" x14ac:dyDescent="0.25">
      <c r="A929" t="s">
        <v>357</v>
      </c>
      <c r="B929">
        <v>10</v>
      </c>
      <c r="C929" t="s">
        <v>28</v>
      </c>
      <c r="D929" t="s">
        <v>14</v>
      </c>
      <c r="E929" t="s">
        <v>29</v>
      </c>
      <c r="F929" t="s">
        <v>15</v>
      </c>
      <c r="G929">
        <v>6769.65</v>
      </c>
      <c r="H929" s="1">
        <v>43631</v>
      </c>
      <c r="I929" t="s">
        <v>32</v>
      </c>
    </row>
    <row r="930" spans="1:9" x14ac:dyDescent="0.25">
      <c r="A930" t="s">
        <v>357</v>
      </c>
      <c r="B930">
        <v>10</v>
      </c>
      <c r="C930" t="s">
        <v>28</v>
      </c>
      <c r="D930" t="s">
        <v>14</v>
      </c>
      <c r="E930" t="s">
        <v>29</v>
      </c>
      <c r="F930" t="s">
        <v>15</v>
      </c>
      <c r="G930">
        <v>8961.98</v>
      </c>
      <c r="H930" s="1">
        <v>43641</v>
      </c>
      <c r="I930" t="s">
        <v>32</v>
      </c>
    </row>
    <row r="931" spans="1:9" x14ac:dyDescent="0.25">
      <c r="A931" t="s">
        <v>357</v>
      </c>
      <c r="B931">
        <v>10</v>
      </c>
      <c r="C931" t="s">
        <v>28</v>
      </c>
      <c r="D931" t="s">
        <v>14</v>
      </c>
      <c r="E931" t="s">
        <v>29</v>
      </c>
      <c r="F931" t="s">
        <v>15</v>
      </c>
      <c r="G931">
        <v>64155.3</v>
      </c>
      <c r="H931" s="1">
        <v>43102</v>
      </c>
      <c r="I931" t="s">
        <v>16</v>
      </c>
    </row>
    <row r="932" spans="1:9" x14ac:dyDescent="0.25">
      <c r="A932" t="s">
        <v>357</v>
      </c>
      <c r="B932">
        <v>10</v>
      </c>
      <c r="C932" t="s">
        <v>28</v>
      </c>
      <c r="D932" t="s">
        <v>14</v>
      </c>
      <c r="E932" t="s">
        <v>29</v>
      </c>
      <c r="F932" t="s">
        <v>15</v>
      </c>
      <c r="G932">
        <v>5404.95</v>
      </c>
      <c r="H932" s="1">
        <v>43102</v>
      </c>
      <c r="I932" t="s">
        <v>16</v>
      </c>
    </row>
    <row r="933" spans="1:9" x14ac:dyDescent="0.25">
      <c r="A933" t="s">
        <v>357</v>
      </c>
      <c r="B933">
        <v>10</v>
      </c>
      <c r="C933" t="s">
        <v>28</v>
      </c>
      <c r="D933" t="s">
        <v>14</v>
      </c>
      <c r="E933" t="s">
        <v>29</v>
      </c>
      <c r="F933" t="s">
        <v>15</v>
      </c>
      <c r="G933">
        <v>5550</v>
      </c>
      <c r="H933" s="1">
        <v>43469</v>
      </c>
      <c r="I933" t="s">
        <v>16</v>
      </c>
    </row>
    <row r="934" spans="1:9" x14ac:dyDescent="0.25">
      <c r="A934" t="s">
        <v>357</v>
      </c>
      <c r="B934">
        <v>13</v>
      </c>
      <c r="C934" t="s">
        <v>302</v>
      </c>
      <c r="D934" t="s">
        <v>14</v>
      </c>
      <c r="E934" t="s">
        <v>24</v>
      </c>
      <c r="F934" t="s">
        <v>15</v>
      </c>
      <c r="G934">
        <v>18750</v>
      </c>
      <c r="H934" s="1">
        <v>43716</v>
      </c>
      <c r="I934" t="s">
        <v>16</v>
      </c>
    </row>
    <row r="935" spans="1:9" x14ac:dyDescent="0.25">
      <c r="A935" t="s">
        <v>357</v>
      </c>
      <c r="B935">
        <v>13</v>
      </c>
      <c r="C935" t="s">
        <v>302</v>
      </c>
      <c r="D935" t="s">
        <v>14</v>
      </c>
      <c r="E935" t="s">
        <v>24</v>
      </c>
      <c r="F935" t="s">
        <v>42</v>
      </c>
      <c r="G935">
        <v>74250</v>
      </c>
      <c r="H935" s="1">
        <v>43556</v>
      </c>
      <c r="I935" t="s">
        <v>16</v>
      </c>
    </row>
    <row r="936" spans="1:9" x14ac:dyDescent="0.25">
      <c r="A936" t="s">
        <v>357</v>
      </c>
      <c r="B936">
        <v>12</v>
      </c>
      <c r="C936" t="s">
        <v>47</v>
      </c>
      <c r="D936" t="s">
        <v>14</v>
      </c>
      <c r="E936" t="s">
        <v>41</v>
      </c>
      <c r="F936" t="s">
        <v>15</v>
      </c>
      <c r="G936">
        <v>48652.25</v>
      </c>
      <c r="H936" s="1">
        <v>43191</v>
      </c>
      <c r="I936" t="s">
        <v>16</v>
      </c>
    </row>
    <row r="937" spans="1:9" x14ac:dyDescent="0.25">
      <c r="A937" t="s">
        <v>357</v>
      </c>
      <c r="B937">
        <v>3</v>
      </c>
      <c r="C937" t="s">
        <v>40</v>
      </c>
      <c r="D937" t="s">
        <v>14</v>
      </c>
      <c r="E937" t="s">
        <v>41</v>
      </c>
      <c r="F937" t="s">
        <v>42</v>
      </c>
      <c r="G937">
        <v>1501.88</v>
      </c>
      <c r="H937" s="1">
        <v>43703</v>
      </c>
      <c r="I937" t="s">
        <v>16</v>
      </c>
    </row>
    <row r="938" spans="1:9" x14ac:dyDescent="0.25">
      <c r="A938" t="s">
        <v>357</v>
      </c>
      <c r="B938">
        <v>3</v>
      </c>
      <c r="C938" t="s">
        <v>40</v>
      </c>
      <c r="D938" t="s">
        <v>14</v>
      </c>
      <c r="E938" t="s">
        <v>41</v>
      </c>
      <c r="F938" t="s">
        <v>42</v>
      </c>
      <c r="G938">
        <v>21157.34</v>
      </c>
      <c r="H938" s="1">
        <v>43466</v>
      </c>
      <c r="I938" t="s">
        <v>16</v>
      </c>
    </row>
    <row r="939" spans="1:9" x14ac:dyDescent="0.25">
      <c r="A939" t="s">
        <v>357</v>
      </c>
      <c r="B939">
        <v>3</v>
      </c>
      <c r="C939" t="s">
        <v>40</v>
      </c>
      <c r="D939" t="s">
        <v>14</v>
      </c>
      <c r="E939" t="s">
        <v>41</v>
      </c>
      <c r="F939" t="s">
        <v>42</v>
      </c>
      <c r="G939">
        <v>12019.2</v>
      </c>
      <c r="H939" s="1">
        <v>43466</v>
      </c>
      <c r="I939" t="s">
        <v>16</v>
      </c>
    </row>
    <row r="940" spans="1:9" x14ac:dyDescent="0.25">
      <c r="A940" t="s">
        <v>357</v>
      </c>
      <c r="B940">
        <v>3</v>
      </c>
      <c r="C940" t="s">
        <v>40</v>
      </c>
      <c r="D940" t="s">
        <v>14</v>
      </c>
      <c r="E940" t="s">
        <v>41</v>
      </c>
      <c r="F940" t="s">
        <v>15</v>
      </c>
      <c r="G940">
        <v>7324.12</v>
      </c>
      <c r="H940" s="1">
        <v>43334</v>
      </c>
      <c r="I940" t="s">
        <v>16</v>
      </c>
    </row>
    <row r="941" spans="1:9" x14ac:dyDescent="0.25">
      <c r="A941" t="s">
        <v>357</v>
      </c>
      <c r="B941">
        <v>3</v>
      </c>
      <c r="C941" t="s">
        <v>40</v>
      </c>
      <c r="D941" t="s">
        <v>14</v>
      </c>
      <c r="E941" t="s">
        <v>41</v>
      </c>
      <c r="F941" t="s">
        <v>15</v>
      </c>
      <c r="G941">
        <v>19316.669999999998</v>
      </c>
      <c r="H941" s="1">
        <v>43334</v>
      </c>
      <c r="I941" t="s">
        <v>16</v>
      </c>
    </row>
    <row r="942" spans="1:9" x14ac:dyDescent="0.25">
      <c r="A942" t="s">
        <v>357</v>
      </c>
      <c r="B942">
        <v>10</v>
      </c>
      <c r="C942" t="s">
        <v>28</v>
      </c>
      <c r="D942" t="s">
        <v>14</v>
      </c>
      <c r="E942" t="s">
        <v>29</v>
      </c>
      <c r="F942" t="s">
        <v>15</v>
      </c>
      <c r="G942">
        <v>23115.200000000001</v>
      </c>
      <c r="H942" s="1">
        <v>43157</v>
      </c>
      <c r="I942" t="s">
        <v>16</v>
      </c>
    </row>
    <row r="943" spans="1:9" x14ac:dyDescent="0.25">
      <c r="A943" t="s">
        <v>357</v>
      </c>
      <c r="B943">
        <v>10</v>
      </c>
      <c r="C943" t="s">
        <v>28</v>
      </c>
      <c r="D943" t="s">
        <v>14</v>
      </c>
      <c r="E943" t="s">
        <v>29</v>
      </c>
      <c r="F943" t="s">
        <v>15</v>
      </c>
      <c r="G943">
        <v>25336.44</v>
      </c>
      <c r="H943" s="1">
        <v>43522</v>
      </c>
      <c r="I943" t="s">
        <v>16</v>
      </c>
    </row>
    <row r="944" spans="1:9" x14ac:dyDescent="0.25">
      <c r="A944" t="s">
        <v>357</v>
      </c>
      <c r="B944">
        <v>10</v>
      </c>
      <c r="C944" t="s">
        <v>28</v>
      </c>
      <c r="D944" t="s">
        <v>14</v>
      </c>
      <c r="E944" t="s">
        <v>29</v>
      </c>
      <c r="F944" t="s">
        <v>15</v>
      </c>
      <c r="G944">
        <v>12699.7</v>
      </c>
      <c r="H944" s="1">
        <v>43159</v>
      </c>
      <c r="I944" t="s">
        <v>16</v>
      </c>
    </row>
    <row r="945" spans="1:9" x14ac:dyDescent="0.25">
      <c r="A945" t="s">
        <v>357</v>
      </c>
      <c r="B945">
        <v>10</v>
      </c>
      <c r="C945" t="s">
        <v>28</v>
      </c>
      <c r="D945" t="s">
        <v>14</v>
      </c>
      <c r="E945" t="s">
        <v>29</v>
      </c>
      <c r="F945" t="s">
        <v>15</v>
      </c>
      <c r="H945" s="1">
        <v>43206</v>
      </c>
      <c r="I945" t="s">
        <v>32</v>
      </c>
    </row>
    <row r="946" spans="1:9" x14ac:dyDescent="0.25">
      <c r="A946" t="s">
        <v>357</v>
      </c>
      <c r="B946">
        <v>10</v>
      </c>
      <c r="C946" t="s">
        <v>28</v>
      </c>
      <c r="D946" t="s">
        <v>14</v>
      </c>
      <c r="E946" t="s">
        <v>29</v>
      </c>
      <c r="F946" t="s">
        <v>15</v>
      </c>
      <c r="G946">
        <v>177405.38</v>
      </c>
      <c r="H946" s="1">
        <v>43159</v>
      </c>
      <c r="I946" t="s">
        <v>16</v>
      </c>
    </row>
    <row r="947" spans="1:9" x14ac:dyDescent="0.25">
      <c r="A947" t="s">
        <v>357</v>
      </c>
      <c r="B947">
        <v>10</v>
      </c>
      <c r="C947" t="s">
        <v>28</v>
      </c>
      <c r="D947" t="s">
        <v>14</v>
      </c>
      <c r="E947" t="s">
        <v>29</v>
      </c>
      <c r="F947" t="s">
        <v>15</v>
      </c>
      <c r="H947" s="1">
        <v>43299</v>
      </c>
      <c r="I947" t="s">
        <v>32</v>
      </c>
    </row>
    <row r="948" spans="1:9" x14ac:dyDescent="0.25">
      <c r="A948" t="s">
        <v>357</v>
      </c>
      <c r="B948">
        <v>10</v>
      </c>
      <c r="C948" t="s">
        <v>28</v>
      </c>
      <c r="D948" t="s">
        <v>14</v>
      </c>
      <c r="E948" t="s">
        <v>29</v>
      </c>
      <c r="F948" t="s">
        <v>15</v>
      </c>
      <c r="H948" s="1">
        <v>43348</v>
      </c>
      <c r="I948" t="s">
        <v>32</v>
      </c>
    </row>
    <row r="949" spans="1:9" x14ac:dyDescent="0.25">
      <c r="A949" t="s">
        <v>357</v>
      </c>
      <c r="B949">
        <v>10</v>
      </c>
      <c r="C949" t="s">
        <v>28</v>
      </c>
      <c r="D949" t="s">
        <v>14</v>
      </c>
      <c r="E949" t="s">
        <v>29</v>
      </c>
      <c r="F949" t="s">
        <v>15</v>
      </c>
      <c r="H949" s="1">
        <v>43200</v>
      </c>
      <c r="I949" t="s">
        <v>32</v>
      </c>
    </row>
    <row r="950" spans="1:9" x14ac:dyDescent="0.25">
      <c r="A950" t="s">
        <v>357</v>
      </c>
      <c r="B950">
        <v>10</v>
      </c>
      <c r="C950" t="s">
        <v>28</v>
      </c>
      <c r="D950" t="s">
        <v>14</v>
      </c>
      <c r="E950" t="s">
        <v>29</v>
      </c>
      <c r="F950" t="s">
        <v>42</v>
      </c>
      <c r="G950">
        <v>63872.4</v>
      </c>
      <c r="H950" s="1">
        <v>43263</v>
      </c>
      <c r="I950" t="s">
        <v>16</v>
      </c>
    </row>
    <row r="951" spans="1:9" x14ac:dyDescent="0.25">
      <c r="A951" t="s">
        <v>357</v>
      </c>
      <c r="B951">
        <v>10</v>
      </c>
      <c r="C951" t="s">
        <v>28</v>
      </c>
      <c r="D951" t="s">
        <v>14</v>
      </c>
      <c r="E951" t="s">
        <v>29</v>
      </c>
      <c r="F951" t="s">
        <v>42</v>
      </c>
      <c r="H951" s="1">
        <v>43318</v>
      </c>
      <c r="I951" t="s">
        <v>32</v>
      </c>
    </row>
    <row r="952" spans="1:9" x14ac:dyDescent="0.25">
      <c r="A952" t="s">
        <v>357</v>
      </c>
      <c r="B952">
        <v>10</v>
      </c>
      <c r="C952" t="s">
        <v>28</v>
      </c>
      <c r="D952" t="s">
        <v>14</v>
      </c>
      <c r="E952" t="s">
        <v>29</v>
      </c>
      <c r="F952" t="s">
        <v>15</v>
      </c>
      <c r="G952">
        <v>11111.4</v>
      </c>
      <c r="H952" s="1">
        <v>43524</v>
      </c>
      <c r="I952" t="s">
        <v>16</v>
      </c>
    </row>
    <row r="953" spans="1:9" x14ac:dyDescent="0.25">
      <c r="A953" t="s">
        <v>357</v>
      </c>
      <c r="B953">
        <v>10</v>
      </c>
      <c r="C953" t="s">
        <v>28</v>
      </c>
      <c r="D953" t="s">
        <v>14</v>
      </c>
      <c r="E953" t="s">
        <v>29</v>
      </c>
      <c r="F953" t="s">
        <v>15</v>
      </c>
      <c r="G953">
        <v>329250</v>
      </c>
      <c r="H953" s="1">
        <v>43524</v>
      </c>
      <c r="I953" t="s">
        <v>16</v>
      </c>
    </row>
    <row r="954" spans="1:9" x14ac:dyDescent="0.25">
      <c r="A954" t="s">
        <v>357</v>
      </c>
      <c r="B954">
        <v>10</v>
      </c>
      <c r="C954" t="s">
        <v>28</v>
      </c>
      <c r="D954" t="s">
        <v>14</v>
      </c>
      <c r="E954" t="s">
        <v>29</v>
      </c>
      <c r="F954" t="s">
        <v>15</v>
      </c>
      <c r="G954">
        <v>10772.33</v>
      </c>
      <c r="H954" s="1">
        <v>43538</v>
      </c>
      <c r="I954" t="s">
        <v>32</v>
      </c>
    </row>
    <row r="955" spans="1:9" x14ac:dyDescent="0.25">
      <c r="A955" t="s">
        <v>357</v>
      </c>
      <c r="B955">
        <v>10</v>
      </c>
      <c r="C955" t="s">
        <v>28</v>
      </c>
      <c r="D955" t="s">
        <v>14</v>
      </c>
      <c r="E955" t="s">
        <v>29</v>
      </c>
      <c r="F955" t="s">
        <v>15</v>
      </c>
      <c r="G955">
        <v>9283.0499999999993</v>
      </c>
      <c r="H955" s="1">
        <v>43573</v>
      </c>
      <c r="I955" t="s">
        <v>32</v>
      </c>
    </row>
    <row r="956" spans="1:9" x14ac:dyDescent="0.25">
      <c r="A956" t="s">
        <v>357</v>
      </c>
      <c r="B956">
        <v>10</v>
      </c>
      <c r="C956" t="s">
        <v>28</v>
      </c>
      <c r="D956" t="s">
        <v>14</v>
      </c>
      <c r="E956" t="s">
        <v>29</v>
      </c>
      <c r="F956" t="s">
        <v>15</v>
      </c>
      <c r="G956">
        <v>6903.45</v>
      </c>
      <c r="H956" s="1">
        <v>43615</v>
      </c>
      <c r="I956" t="s">
        <v>32</v>
      </c>
    </row>
    <row r="957" spans="1:9" x14ac:dyDescent="0.25">
      <c r="A957" t="s">
        <v>357</v>
      </c>
      <c r="B957">
        <v>10</v>
      </c>
      <c r="C957" t="s">
        <v>28</v>
      </c>
      <c r="D957" t="s">
        <v>14</v>
      </c>
      <c r="E957" t="s">
        <v>29</v>
      </c>
      <c r="F957" t="s">
        <v>15</v>
      </c>
      <c r="G957">
        <v>399.23</v>
      </c>
      <c r="H957" s="1">
        <v>43637</v>
      </c>
      <c r="I957" t="s">
        <v>32</v>
      </c>
    </row>
    <row r="958" spans="1:9" x14ac:dyDescent="0.25">
      <c r="A958" t="s">
        <v>357</v>
      </c>
      <c r="B958">
        <v>10</v>
      </c>
      <c r="C958" t="s">
        <v>28</v>
      </c>
      <c r="D958" t="s">
        <v>14</v>
      </c>
      <c r="E958" t="s">
        <v>29</v>
      </c>
      <c r="F958" t="s">
        <v>15</v>
      </c>
      <c r="G958">
        <v>6259.35</v>
      </c>
      <c r="H958" s="1">
        <v>43637</v>
      </c>
      <c r="I958" t="s">
        <v>32</v>
      </c>
    </row>
    <row r="959" spans="1:9" x14ac:dyDescent="0.25">
      <c r="A959" t="s">
        <v>357</v>
      </c>
      <c r="B959">
        <v>10</v>
      </c>
      <c r="C959" t="s">
        <v>28</v>
      </c>
      <c r="D959" t="s">
        <v>14</v>
      </c>
      <c r="E959" t="s">
        <v>29</v>
      </c>
      <c r="F959" t="s">
        <v>15</v>
      </c>
      <c r="G959">
        <v>7110.45</v>
      </c>
      <c r="H959" s="1">
        <v>43675</v>
      </c>
      <c r="I959" t="s">
        <v>32</v>
      </c>
    </row>
    <row r="960" spans="1:9" x14ac:dyDescent="0.25">
      <c r="A960" t="s">
        <v>357</v>
      </c>
      <c r="B960">
        <v>10</v>
      </c>
      <c r="C960" t="s">
        <v>28</v>
      </c>
      <c r="D960" t="s">
        <v>14</v>
      </c>
      <c r="E960" t="s">
        <v>29</v>
      </c>
      <c r="F960" t="s">
        <v>15</v>
      </c>
      <c r="G960">
        <v>5501.03</v>
      </c>
      <c r="H960" s="1">
        <v>43759</v>
      </c>
      <c r="I960" t="s">
        <v>32</v>
      </c>
    </row>
    <row r="961" spans="1:9" x14ac:dyDescent="0.25">
      <c r="A961" t="s">
        <v>357</v>
      </c>
      <c r="B961">
        <v>10</v>
      </c>
      <c r="C961" t="s">
        <v>28</v>
      </c>
      <c r="D961" t="s">
        <v>14</v>
      </c>
      <c r="E961" t="s">
        <v>29</v>
      </c>
      <c r="F961" t="s">
        <v>15</v>
      </c>
      <c r="G961">
        <v>24311.1</v>
      </c>
      <c r="H961" s="1">
        <v>43777</v>
      </c>
      <c r="I961" t="s">
        <v>16</v>
      </c>
    </row>
    <row r="962" spans="1:9" x14ac:dyDescent="0.25">
      <c r="A962" t="s">
        <v>357</v>
      </c>
      <c r="B962">
        <v>3</v>
      </c>
      <c r="C962" t="s">
        <v>40</v>
      </c>
      <c r="D962" t="s">
        <v>14</v>
      </c>
      <c r="E962" t="s">
        <v>41</v>
      </c>
      <c r="F962" t="s">
        <v>15</v>
      </c>
      <c r="G962">
        <v>42416.75</v>
      </c>
      <c r="H962" s="1">
        <v>43647</v>
      </c>
      <c r="I962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F26" sqref="F26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17.140625" bestFit="1" customWidth="1"/>
    <col min="4" max="4" width="15.5703125" bestFit="1" customWidth="1"/>
    <col min="5" max="5" width="13.42578125" bestFit="1" customWidth="1"/>
    <col min="6" max="6" width="17.28515625" bestFit="1" customWidth="1"/>
    <col min="7" max="7" width="16.85546875" bestFit="1" customWidth="1"/>
    <col min="8" max="8" width="16" bestFit="1" customWidth="1"/>
    <col min="9" max="9" width="17.140625" bestFit="1" customWidth="1"/>
    <col min="10" max="10" width="15.5703125" bestFit="1" customWidth="1"/>
    <col min="11" max="11" width="13.42578125" bestFit="1" customWidth="1"/>
    <col min="12" max="12" width="17.28515625" bestFit="1" customWidth="1"/>
    <col min="13" max="13" width="16.85546875" bestFit="1" customWidth="1"/>
  </cols>
  <sheetData>
    <row r="1" spans="1:7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s="2" t="s">
        <v>87</v>
      </c>
    </row>
    <row r="2" spans="1:7" x14ac:dyDescent="0.25">
      <c r="A2" t="s">
        <v>14</v>
      </c>
      <c r="B2">
        <v>1</v>
      </c>
      <c r="C2" t="s">
        <v>13</v>
      </c>
      <c r="D2" t="s">
        <v>88</v>
      </c>
      <c r="E2">
        <v>12788092</v>
      </c>
      <c r="F2">
        <v>250000</v>
      </c>
      <c r="G2" s="2">
        <v>1500000</v>
      </c>
    </row>
    <row r="3" spans="1:7" x14ac:dyDescent="0.25">
      <c r="A3" t="s">
        <v>14</v>
      </c>
      <c r="B3">
        <v>2</v>
      </c>
      <c r="C3" t="s">
        <v>18</v>
      </c>
      <c r="D3" t="s">
        <v>89</v>
      </c>
      <c r="E3">
        <v>129902</v>
      </c>
      <c r="F3">
        <v>129000</v>
      </c>
      <c r="G3" s="2">
        <v>1289000</v>
      </c>
    </row>
    <row r="4" spans="1:7" x14ac:dyDescent="0.25">
      <c r="A4" t="s">
        <v>14</v>
      </c>
      <c r="B4">
        <v>3</v>
      </c>
      <c r="C4" t="s">
        <v>40</v>
      </c>
      <c r="D4" t="s">
        <v>89</v>
      </c>
      <c r="E4">
        <v>1278023</v>
      </c>
      <c r="F4">
        <v>12365300</v>
      </c>
      <c r="G4" s="2">
        <v>12900</v>
      </c>
    </row>
    <row r="5" spans="1:7" x14ac:dyDescent="0.25">
      <c r="A5" t="s">
        <v>14</v>
      </c>
      <c r="B5">
        <v>4</v>
      </c>
      <c r="C5" t="s">
        <v>90</v>
      </c>
      <c r="D5" t="s">
        <v>91</v>
      </c>
      <c r="E5">
        <v>1000000</v>
      </c>
      <c r="F5">
        <v>500000</v>
      </c>
      <c r="G5" s="2">
        <v>1010000</v>
      </c>
    </row>
    <row r="6" spans="1:7" x14ac:dyDescent="0.25">
      <c r="A6" t="s">
        <v>14</v>
      </c>
      <c r="B6">
        <v>5</v>
      </c>
      <c r="C6" t="s">
        <v>60</v>
      </c>
      <c r="D6" t="s">
        <v>88</v>
      </c>
      <c r="E6">
        <v>1250000</v>
      </c>
      <c r="F6">
        <v>3500000</v>
      </c>
      <c r="G6" s="2">
        <v>750000</v>
      </c>
    </row>
    <row r="7" spans="1:7" x14ac:dyDescent="0.25">
      <c r="A7" t="s">
        <v>14</v>
      </c>
      <c r="B7">
        <v>8</v>
      </c>
      <c r="C7" t="s">
        <v>92</v>
      </c>
      <c r="D7" t="s">
        <v>93</v>
      </c>
      <c r="E7">
        <v>1345000</v>
      </c>
      <c r="F7">
        <v>170034</v>
      </c>
      <c r="G7" s="2">
        <v>1298673</v>
      </c>
    </row>
    <row r="8" spans="1:7" x14ac:dyDescent="0.25">
      <c r="A8" t="s">
        <v>14</v>
      </c>
      <c r="B8">
        <v>6</v>
      </c>
      <c r="C8" t="s">
        <v>51</v>
      </c>
      <c r="D8" t="s">
        <v>88</v>
      </c>
      <c r="E8">
        <v>500000</v>
      </c>
      <c r="F8">
        <v>1250000</v>
      </c>
      <c r="G8" s="2">
        <v>500000</v>
      </c>
    </row>
    <row r="9" spans="1:7" x14ac:dyDescent="0.25">
      <c r="A9" t="s">
        <v>14</v>
      </c>
      <c r="B9">
        <v>9</v>
      </c>
      <c r="C9" t="s">
        <v>37</v>
      </c>
      <c r="D9" t="s">
        <v>88</v>
      </c>
      <c r="E9">
        <v>1350000</v>
      </c>
      <c r="F9">
        <v>750000</v>
      </c>
      <c r="G9" s="2">
        <v>750000</v>
      </c>
    </row>
    <row r="10" spans="1:7" x14ac:dyDescent="0.25">
      <c r="A10" t="s">
        <v>14</v>
      </c>
      <c r="B10">
        <v>10</v>
      </c>
      <c r="C10" t="s">
        <v>28</v>
      </c>
      <c r="D10" t="s">
        <v>89</v>
      </c>
      <c r="E10">
        <v>19888</v>
      </c>
      <c r="F10">
        <v>128777</v>
      </c>
      <c r="G10" s="2">
        <v>198882</v>
      </c>
    </row>
    <row r="11" spans="1:7" x14ac:dyDescent="0.25">
      <c r="A11" t="s">
        <v>14</v>
      </c>
      <c r="B11">
        <v>13</v>
      </c>
      <c r="C11" t="s">
        <v>94</v>
      </c>
      <c r="D11" t="s">
        <v>95</v>
      </c>
      <c r="E11">
        <v>12888</v>
      </c>
      <c r="F11">
        <v>1040000</v>
      </c>
      <c r="G11" s="2">
        <v>5010000</v>
      </c>
    </row>
    <row r="12" spans="1:7" x14ac:dyDescent="0.25">
      <c r="E12">
        <f>SUM(E2:E11)</f>
        <v>19673793</v>
      </c>
      <c r="F12">
        <f>SUM(F2:F11)</f>
        <v>20083111</v>
      </c>
      <c r="G12">
        <f>SUM(G2:G11)</f>
        <v>12319455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/>
  </sheetViews>
  <sheetFormatPr defaultRowHeight="15" x14ac:dyDescent="0.25"/>
  <cols>
    <col min="1" max="1" width="13.5703125" bestFit="1" customWidth="1"/>
    <col min="2" max="2" width="14.85546875" bestFit="1" customWidth="1"/>
    <col min="3" max="3" width="31.5703125" bestFit="1" customWidth="1"/>
    <col min="4" max="4" width="15.5703125" bestFit="1" customWidth="1"/>
    <col min="5" max="5" width="18.7109375" bestFit="1" customWidth="1"/>
    <col min="6" max="6" width="14.28515625" bestFit="1" customWidth="1"/>
    <col min="7" max="7" width="10.140625" bestFit="1" customWidth="1"/>
    <col min="8" max="8" width="18.5703125" bestFit="1" customWidth="1"/>
    <col min="9" max="9" width="25.7109375" bestFit="1" customWidth="1"/>
    <col min="10" max="10" width="14.85546875" bestFit="1" customWidth="1"/>
    <col min="11" max="11" width="31.5703125" bestFit="1" customWidth="1"/>
    <col min="12" max="12" width="15.5703125" bestFit="1" customWidth="1"/>
    <col min="13" max="13" width="18.7109375" bestFit="1" customWidth="1"/>
    <col min="14" max="14" width="14.28515625" bestFit="1" customWidth="1"/>
    <col min="15" max="15" width="10.140625" bestFit="1" customWidth="1"/>
    <col min="16" max="16" width="18.5703125" bestFit="1" customWidth="1"/>
    <col min="17" max="17" width="25.7109375" bestFit="1" customWidth="1"/>
  </cols>
  <sheetData>
    <row r="1" spans="1:9" x14ac:dyDescent="0.25">
      <c r="A1" t="s">
        <v>0</v>
      </c>
      <c r="B1" t="s">
        <v>5</v>
      </c>
      <c r="C1" t="s">
        <v>6</v>
      </c>
      <c r="D1" t="s">
        <v>76</v>
      </c>
      <c r="E1" t="s">
        <v>77</v>
      </c>
      <c r="F1" t="s">
        <v>7</v>
      </c>
      <c r="G1" t="s">
        <v>8</v>
      </c>
      <c r="H1" s="1" t="s">
        <v>9</v>
      </c>
      <c r="I1" s="2" t="s">
        <v>10</v>
      </c>
    </row>
    <row r="2" spans="1:9" x14ac:dyDescent="0.25">
      <c r="A2" t="s">
        <v>11</v>
      </c>
      <c r="B2" t="s">
        <v>14</v>
      </c>
      <c r="C2" t="s">
        <v>22</v>
      </c>
      <c r="D2">
        <v>3</v>
      </c>
      <c r="E2" t="s">
        <v>78</v>
      </c>
      <c r="F2" t="s">
        <v>42</v>
      </c>
      <c r="G2">
        <v>139240</v>
      </c>
      <c r="H2" s="1">
        <v>43663</v>
      </c>
      <c r="I2" s="2" t="s">
        <v>79</v>
      </c>
    </row>
    <row r="3" spans="1:9" x14ac:dyDescent="0.25">
      <c r="A3" t="s">
        <v>11</v>
      </c>
      <c r="B3" t="s">
        <v>14</v>
      </c>
      <c r="C3" t="s">
        <v>22</v>
      </c>
      <c r="D3">
        <v>3</v>
      </c>
      <c r="E3" t="s">
        <v>78</v>
      </c>
      <c r="F3" t="s">
        <v>42</v>
      </c>
      <c r="G3">
        <v>139240</v>
      </c>
      <c r="H3" s="1">
        <v>43486</v>
      </c>
      <c r="I3" s="2" t="s">
        <v>79</v>
      </c>
    </row>
    <row r="4" spans="1:9" x14ac:dyDescent="0.25">
      <c r="A4" t="s">
        <v>20</v>
      </c>
      <c r="B4" t="s">
        <v>14</v>
      </c>
      <c r="C4" t="s">
        <v>80</v>
      </c>
      <c r="D4">
        <v>1</v>
      </c>
      <c r="E4" t="s">
        <v>13</v>
      </c>
      <c r="F4" t="s">
        <v>15</v>
      </c>
      <c r="G4">
        <v>2200</v>
      </c>
      <c r="H4" s="1">
        <v>43819</v>
      </c>
      <c r="I4" s="2" t="s">
        <v>79</v>
      </c>
    </row>
    <row r="5" spans="1:9" x14ac:dyDescent="0.25">
      <c r="A5" t="s">
        <v>25</v>
      </c>
      <c r="B5" t="s">
        <v>14</v>
      </c>
      <c r="C5" t="s">
        <v>80</v>
      </c>
      <c r="D5">
        <v>1</v>
      </c>
      <c r="E5" t="s">
        <v>13</v>
      </c>
      <c r="F5" t="s">
        <v>15</v>
      </c>
      <c r="G5">
        <v>4500</v>
      </c>
      <c r="H5" s="1">
        <v>43490</v>
      </c>
      <c r="I5" s="2" t="s">
        <v>79</v>
      </c>
    </row>
    <row r="6" spans="1:9" x14ac:dyDescent="0.25">
      <c r="A6" t="s">
        <v>30</v>
      </c>
      <c r="B6" t="s">
        <v>14</v>
      </c>
      <c r="C6" t="s">
        <v>22</v>
      </c>
      <c r="D6">
        <v>3</v>
      </c>
      <c r="E6" t="s">
        <v>78</v>
      </c>
      <c r="F6" t="s">
        <v>42</v>
      </c>
      <c r="G6">
        <v>118000</v>
      </c>
      <c r="H6" s="1">
        <v>43539</v>
      </c>
      <c r="I6" s="2" t="s">
        <v>79</v>
      </c>
    </row>
    <row r="7" spans="1:9" x14ac:dyDescent="0.25">
      <c r="A7" t="s">
        <v>33</v>
      </c>
      <c r="B7" t="s">
        <v>14</v>
      </c>
      <c r="C7" t="s">
        <v>80</v>
      </c>
      <c r="D7">
        <v>1</v>
      </c>
      <c r="E7" t="s">
        <v>13</v>
      </c>
      <c r="F7" t="s">
        <v>15</v>
      </c>
      <c r="G7">
        <v>2800</v>
      </c>
      <c r="H7" s="1">
        <v>43613</v>
      </c>
      <c r="I7" s="2" t="s">
        <v>79</v>
      </c>
    </row>
    <row r="8" spans="1:9" x14ac:dyDescent="0.25">
      <c r="A8" t="s">
        <v>35</v>
      </c>
      <c r="B8" t="s">
        <v>14</v>
      </c>
      <c r="C8" t="s">
        <v>80</v>
      </c>
      <c r="D8">
        <v>1</v>
      </c>
      <c r="E8" t="s">
        <v>13</v>
      </c>
      <c r="F8" t="s">
        <v>15</v>
      </c>
      <c r="G8">
        <v>3241</v>
      </c>
      <c r="H8" s="1">
        <v>43490</v>
      </c>
      <c r="I8" s="2" t="s">
        <v>79</v>
      </c>
    </row>
    <row r="9" spans="1:9" x14ac:dyDescent="0.25">
      <c r="A9" t="s">
        <v>36</v>
      </c>
      <c r="B9" t="s">
        <v>14</v>
      </c>
      <c r="C9" t="s">
        <v>24</v>
      </c>
      <c r="D9">
        <v>2</v>
      </c>
      <c r="E9" t="s">
        <v>18</v>
      </c>
      <c r="F9" t="s">
        <v>19</v>
      </c>
      <c r="G9">
        <v>100000</v>
      </c>
      <c r="H9" s="1">
        <v>43565</v>
      </c>
      <c r="I9" s="2" t="s">
        <v>79</v>
      </c>
    </row>
    <row r="10" spans="1:9" x14ac:dyDescent="0.25">
      <c r="A10" t="s">
        <v>39</v>
      </c>
      <c r="B10" t="s">
        <v>14</v>
      </c>
      <c r="C10" t="s">
        <v>80</v>
      </c>
      <c r="D10">
        <v>1</v>
      </c>
      <c r="E10" t="s">
        <v>13</v>
      </c>
      <c r="F10" t="s">
        <v>15</v>
      </c>
      <c r="G10">
        <v>5310</v>
      </c>
      <c r="H10" s="1">
        <v>43805</v>
      </c>
      <c r="I10" s="2" t="s">
        <v>79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5"/>
  <sheetViews>
    <sheetView topLeftCell="G1" workbookViewId="0">
      <selection activeCell="N3" sqref="N3"/>
    </sheetView>
  </sheetViews>
  <sheetFormatPr defaultRowHeight="15" x14ac:dyDescent="0.25"/>
  <cols>
    <col min="1" max="1" width="17" bestFit="1" customWidth="1"/>
    <col min="2" max="2" width="14" bestFit="1" customWidth="1"/>
    <col min="3" max="3" width="25.7109375" bestFit="1" customWidth="1"/>
    <col min="4" max="4" width="14.85546875" bestFit="1" customWidth="1"/>
    <col min="5" max="5" width="31.5703125" bestFit="1" customWidth="1"/>
    <col min="6" max="6" width="15.85546875" bestFit="1" customWidth="1"/>
    <col min="7" max="7" width="18.7109375" bestFit="1" customWidth="1"/>
    <col min="8" max="8" width="14.28515625" bestFit="1" customWidth="1"/>
    <col min="9" max="9" width="13.5703125" bestFit="1" customWidth="1"/>
    <col min="10" max="10" width="29.28515625" bestFit="1" customWidth="1"/>
    <col min="11" max="11" width="10.140625" bestFit="1" customWidth="1"/>
    <col min="12" max="12" width="18.5703125" bestFit="1" customWidth="1"/>
    <col min="13" max="13" width="14" bestFit="1" customWidth="1"/>
    <col min="14" max="14" width="25.7109375" bestFit="1" customWidth="1"/>
    <col min="15" max="15" width="14.85546875" bestFit="1" customWidth="1"/>
    <col min="16" max="16" width="31.5703125" bestFit="1" customWidth="1"/>
    <col min="17" max="17" width="15.85546875" bestFit="1" customWidth="1"/>
    <col min="18" max="18" width="18.7109375" bestFit="1" customWidth="1"/>
    <col min="19" max="19" width="14.28515625" bestFit="1" customWidth="1"/>
    <col min="20" max="20" width="13.5703125" bestFit="1" customWidth="1"/>
    <col min="21" max="21" width="24.5703125" bestFit="1" customWidth="1"/>
    <col min="22" max="22" width="10.140625" bestFit="1" customWidth="1"/>
    <col min="23" max="23" width="18.5703125" bestFit="1" customWidth="1"/>
  </cols>
  <sheetData>
    <row r="1" spans="1:14" x14ac:dyDescent="0.25">
      <c r="A1" t="s">
        <v>96</v>
      </c>
      <c r="B1" s="1" t="s">
        <v>97</v>
      </c>
      <c r="C1" t="s">
        <v>10</v>
      </c>
      <c r="D1" t="s">
        <v>5</v>
      </c>
      <c r="E1" t="s">
        <v>6</v>
      </c>
      <c r="F1" t="s">
        <v>4</v>
      </c>
      <c r="G1" t="s">
        <v>77</v>
      </c>
      <c r="H1" t="s">
        <v>7</v>
      </c>
      <c r="I1" t="s">
        <v>0</v>
      </c>
      <c r="J1" t="s">
        <v>1</v>
      </c>
      <c r="K1" t="s">
        <v>8</v>
      </c>
      <c r="L1" s="3" t="s">
        <v>9</v>
      </c>
      <c r="M1" t="s">
        <v>374</v>
      </c>
      <c r="N1" t="s">
        <v>379</v>
      </c>
    </row>
    <row r="2" spans="1:14" hidden="1" x14ac:dyDescent="0.25">
      <c r="A2">
        <v>1900001087</v>
      </c>
      <c r="B2" s="1">
        <v>43566</v>
      </c>
      <c r="C2" t="s">
        <v>79</v>
      </c>
      <c r="D2" t="s">
        <v>14</v>
      </c>
      <c r="E2" t="s">
        <v>24</v>
      </c>
      <c r="G2" t="s">
        <v>98</v>
      </c>
      <c r="H2" t="s">
        <v>19</v>
      </c>
      <c r="I2" t="s">
        <v>45</v>
      </c>
      <c r="K2">
        <v>84746</v>
      </c>
      <c r="L2" s="1">
        <v>43565</v>
      </c>
      <c r="M2">
        <f>SUM(K2:K197)/Budget!E12</f>
        <v>0.61899822774388247</v>
      </c>
      <c r="N2">
        <f t="shared" ref="N2:N65" si="0">SUM(K2:K202)</f>
        <v>12235417</v>
      </c>
    </row>
    <row r="3" spans="1:14" hidden="1" x14ac:dyDescent="0.25">
      <c r="A3">
        <v>1900001106</v>
      </c>
      <c r="B3" s="1">
        <v>43602</v>
      </c>
      <c r="C3" t="s">
        <v>16</v>
      </c>
      <c r="D3" t="s">
        <v>14</v>
      </c>
      <c r="E3" t="s">
        <v>41</v>
      </c>
      <c r="G3" t="s">
        <v>99</v>
      </c>
      <c r="H3" t="s">
        <v>15</v>
      </c>
      <c r="I3" t="s">
        <v>52</v>
      </c>
      <c r="J3">
        <v>2.4142020928135997E+18</v>
      </c>
      <c r="K3">
        <v>86724</v>
      </c>
      <c r="L3" s="1">
        <v>43466</v>
      </c>
      <c r="N3">
        <f t="shared" si="0"/>
        <v>12151783</v>
      </c>
    </row>
    <row r="4" spans="1:14" hidden="1" x14ac:dyDescent="0.25">
      <c r="A4">
        <v>1900001110</v>
      </c>
      <c r="B4" s="1">
        <v>43602</v>
      </c>
      <c r="C4" t="s">
        <v>16</v>
      </c>
      <c r="D4" t="s">
        <v>14</v>
      </c>
      <c r="E4" t="s">
        <v>41</v>
      </c>
      <c r="G4" t="s">
        <v>99</v>
      </c>
      <c r="H4" t="s">
        <v>15</v>
      </c>
      <c r="I4" t="s">
        <v>74</v>
      </c>
      <c r="J4" t="s">
        <v>100</v>
      </c>
      <c r="K4">
        <v>148500</v>
      </c>
      <c r="L4" s="1">
        <v>43525</v>
      </c>
      <c r="N4">
        <f t="shared" si="0"/>
        <v>12069361</v>
      </c>
    </row>
    <row r="5" spans="1:14" x14ac:dyDescent="0.25">
      <c r="A5">
        <v>1900001136</v>
      </c>
      <c r="B5" s="1">
        <v>43615</v>
      </c>
      <c r="C5" t="s">
        <v>16</v>
      </c>
      <c r="D5" t="s">
        <v>14</v>
      </c>
      <c r="E5" t="s">
        <v>41</v>
      </c>
      <c r="F5">
        <v>1</v>
      </c>
      <c r="G5" t="s">
        <v>13</v>
      </c>
      <c r="H5" t="s">
        <v>42</v>
      </c>
      <c r="I5" t="s">
        <v>68</v>
      </c>
      <c r="J5" t="s">
        <v>101</v>
      </c>
      <c r="K5">
        <v>12019</v>
      </c>
      <c r="L5" s="1">
        <v>43466</v>
      </c>
      <c r="M5">
        <f>SUM(K5:K205)/Budget!F12</f>
        <v>0.59466563721128662</v>
      </c>
      <c r="N5">
        <f t="shared" si="0"/>
        <v>11942736</v>
      </c>
    </row>
    <row r="6" spans="1:14" hidden="1" x14ac:dyDescent="0.25">
      <c r="A6">
        <v>1900001164</v>
      </c>
      <c r="B6" s="1">
        <v>43627</v>
      </c>
      <c r="C6" t="s">
        <v>16</v>
      </c>
      <c r="D6" t="s">
        <v>14</v>
      </c>
      <c r="E6" t="s">
        <v>41</v>
      </c>
      <c r="G6" t="s">
        <v>99</v>
      </c>
      <c r="H6" t="s">
        <v>15</v>
      </c>
      <c r="I6" t="s">
        <v>45</v>
      </c>
      <c r="J6" t="s">
        <v>102</v>
      </c>
      <c r="K6">
        <v>12500</v>
      </c>
      <c r="L6" s="1">
        <v>43522</v>
      </c>
      <c r="M6">
        <f>SUM(K3:K204)/Budget!G12</f>
        <v>0.98673886141878842</v>
      </c>
      <c r="N6">
        <f t="shared" si="0"/>
        <v>11930717</v>
      </c>
    </row>
    <row r="7" spans="1:14" hidden="1" x14ac:dyDescent="0.25">
      <c r="A7">
        <v>1900001165</v>
      </c>
      <c r="B7" s="1">
        <v>43627</v>
      </c>
      <c r="C7" t="s">
        <v>16</v>
      </c>
      <c r="D7" t="s">
        <v>14</v>
      </c>
      <c r="E7" t="s">
        <v>29</v>
      </c>
      <c r="G7" t="s">
        <v>103</v>
      </c>
      <c r="H7" t="s">
        <v>19</v>
      </c>
      <c r="I7" t="s">
        <v>45</v>
      </c>
      <c r="J7">
        <v>206314000000</v>
      </c>
      <c r="K7">
        <v>58300</v>
      </c>
      <c r="L7" s="1">
        <v>43512</v>
      </c>
      <c r="N7">
        <f t="shared" si="0"/>
        <v>11918217</v>
      </c>
    </row>
    <row r="8" spans="1:14" x14ac:dyDescent="0.25">
      <c r="A8">
        <v>1900001167</v>
      </c>
      <c r="B8" s="1">
        <v>43629</v>
      </c>
      <c r="C8" t="s">
        <v>16</v>
      </c>
      <c r="D8" t="s">
        <v>14</v>
      </c>
      <c r="E8" t="s">
        <v>41</v>
      </c>
      <c r="F8">
        <v>1</v>
      </c>
      <c r="G8" t="s">
        <v>13</v>
      </c>
      <c r="H8" t="s">
        <v>42</v>
      </c>
      <c r="I8" t="s">
        <v>11</v>
      </c>
      <c r="J8" t="s">
        <v>44</v>
      </c>
      <c r="K8">
        <v>12019</v>
      </c>
      <c r="L8" s="1">
        <v>43466</v>
      </c>
    </row>
    <row r="9" spans="1:14" x14ac:dyDescent="0.25">
      <c r="A9">
        <v>1900001168</v>
      </c>
      <c r="B9" s="1">
        <v>43629</v>
      </c>
      <c r="C9" t="s">
        <v>16</v>
      </c>
      <c r="D9" t="s">
        <v>14</v>
      </c>
      <c r="E9" t="s">
        <v>41</v>
      </c>
      <c r="F9">
        <v>1</v>
      </c>
      <c r="G9" t="s">
        <v>13</v>
      </c>
      <c r="H9" t="s">
        <v>42</v>
      </c>
      <c r="I9" t="s">
        <v>25</v>
      </c>
      <c r="J9" t="s">
        <v>73</v>
      </c>
      <c r="K9">
        <v>30048</v>
      </c>
      <c r="L9" s="1">
        <v>43466</v>
      </c>
    </row>
    <row r="10" spans="1:14" hidden="1" x14ac:dyDescent="0.25">
      <c r="A10">
        <v>1900001169</v>
      </c>
      <c r="B10" s="1">
        <v>43629</v>
      </c>
      <c r="C10" t="s">
        <v>16</v>
      </c>
      <c r="D10" t="s">
        <v>14</v>
      </c>
      <c r="E10" t="s">
        <v>41</v>
      </c>
      <c r="G10" t="s">
        <v>99</v>
      </c>
      <c r="H10" t="s">
        <v>15</v>
      </c>
      <c r="I10" t="s">
        <v>56</v>
      </c>
      <c r="J10">
        <v>3.1242015891005998E+18</v>
      </c>
      <c r="K10">
        <v>14394</v>
      </c>
      <c r="L10" s="1">
        <v>43467</v>
      </c>
      <c r="N10">
        <f t="shared" si="0"/>
        <v>11817850</v>
      </c>
    </row>
    <row r="11" spans="1:14" hidden="1" x14ac:dyDescent="0.25">
      <c r="A11">
        <v>1900001282</v>
      </c>
      <c r="B11" s="1">
        <v>43659</v>
      </c>
      <c r="C11" t="s">
        <v>16</v>
      </c>
      <c r="D11" t="s">
        <v>14</v>
      </c>
      <c r="E11" t="s">
        <v>29</v>
      </c>
      <c r="G11" t="s">
        <v>104</v>
      </c>
      <c r="I11" t="s">
        <v>74</v>
      </c>
      <c r="J11" t="s">
        <v>105</v>
      </c>
      <c r="K11">
        <v>32392</v>
      </c>
      <c r="L11" s="1">
        <v>43595</v>
      </c>
      <c r="M11" t="e">
        <f>SUM(K11:K211)/Budget!F18</f>
        <v>#DIV/0!</v>
      </c>
      <c r="N11">
        <f t="shared" si="0"/>
        <v>11803456</v>
      </c>
    </row>
    <row r="12" spans="1:14" x14ac:dyDescent="0.25">
      <c r="A12">
        <v>1900001293</v>
      </c>
      <c r="B12" s="1">
        <v>43662</v>
      </c>
      <c r="C12" t="s">
        <v>16</v>
      </c>
      <c r="D12" t="s">
        <v>14</v>
      </c>
      <c r="E12" t="s">
        <v>24</v>
      </c>
      <c r="F12">
        <v>13</v>
      </c>
      <c r="G12" t="s">
        <v>94</v>
      </c>
      <c r="H12" t="s">
        <v>42</v>
      </c>
      <c r="I12" t="s">
        <v>52</v>
      </c>
      <c r="J12" t="s">
        <v>106</v>
      </c>
      <c r="K12">
        <v>162500</v>
      </c>
      <c r="L12" s="1">
        <v>43560</v>
      </c>
    </row>
    <row r="13" spans="1:14" x14ac:dyDescent="0.25">
      <c r="A13">
        <v>1900001294</v>
      </c>
      <c r="B13" s="1">
        <v>43662</v>
      </c>
      <c r="C13" t="s">
        <v>16</v>
      </c>
      <c r="D13" t="s">
        <v>14</v>
      </c>
      <c r="E13" t="s">
        <v>24</v>
      </c>
      <c r="F13">
        <v>13</v>
      </c>
      <c r="G13" t="s">
        <v>94</v>
      </c>
      <c r="H13" t="s">
        <v>42</v>
      </c>
      <c r="I13" t="s">
        <v>52</v>
      </c>
      <c r="J13" t="s">
        <v>107</v>
      </c>
      <c r="K13">
        <v>250000</v>
      </c>
      <c r="L13" s="1">
        <v>43573</v>
      </c>
    </row>
    <row r="14" spans="1:14" x14ac:dyDescent="0.25">
      <c r="A14">
        <v>1900001304</v>
      </c>
      <c r="B14" s="1">
        <v>43663</v>
      </c>
      <c r="C14" t="s">
        <v>16</v>
      </c>
      <c r="D14" t="s">
        <v>14</v>
      </c>
      <c r="E14" t="s">
        <v>41</v>
      </c>
      <c r="F14">
        <v>1</v>
      </c>
      <c r="G14" t="s">
        <v>13</v>
      </c>
      <c r="H14" t="s">
        <v>42</v>
      </c>
      <c r="I14" t="s">
        <v>45</v>
      </c>
      <c r="J14">
        <v>2280082714</v>
      </c>
      <c r="K14">
        <v>2646</v>
      </c>
      <c r="L14" s="1">
        <v>43535</v>
      </c>
    </row>
    <row r="15" spans="1:14" hidden="1" x14ac:dyDescent="0.25">
      <c r="A15">
        <v>1900001305</v>
      </c>
      <c r="B15" s="1">
        <v>43663</v>
      </c>
      <c r="C15" t="s">
        <v>16</v>
      </c>
      <c r="D15" t="s">
        <v>14</v>
      </c>
      <c r="E15" t="s">
        <v>41</v>
      </c>
      <c r="G15" t="s">
        <v>99</v>
      </c>
      <c r="I15" t="s">
        <v>35</v>
      </c>
      <c r="J15">
        <v>8502066</v>
      </c>
      <c r="K15">
        <v>18150</v>
      </c>
      <c r="L15" s="1">
        <v>43468</v>
      </c>
      <c r="M15" t="e">
        <f>SUM(K15:K215)/Budget!F22</f>
        <v>#DIV/0!</v>
      </c>
      <c r="N15">
        <f t="shared" si="0"/>
        <v>11355918</v>
      </c>
    </row>
    <row r="16" spans="1:14" x14ac:dyDescent="0.25">
      <c r="A16">
        <v>1900001306</v>
      </c>
      <c r="B16" s="1">
        <v>43663</v>
      </c>
      <c r="C16" t="s">
        <v>16</v>
      </c>
      <c r="D16" t="s">
        <v>14</v>
      </c>
      <c r="E16" t="s">
        <v>24</v>
      </c>
      <c r="F16">
        <v>2</v>
      </c>
      <c r="G16" t="s">
        <v>18</v>
      </c>
      <c r="H16" t="s">
        <v>42</v>
      </c>
      <c r="I16" t="s">
        <v>50</v>
      </c>
      <c r="J16" t="s">
        <v>108</v>
      </c>
      <c r="K16">
        <v>60025</v>
      </c>
      <c r="L16" s="1">
        <v>43577</v>
      </c>
    </row>
    <row r="17" spans="1:14" x14ac:dyDescent="0.25">
      <c r="A17">
        <v>1900001308</v>
      </c>
      <c r="B17" s="1">
        <v>43663</v>
      </c>
      <c r="C17" t="s">
        <v>16</v>
      </c>
      <c r="D17" t="s">
        <v>14</v>
      </c>
      <c r="E17" t="s">
        <v>22</v>
      </c>
      <c r="F17">
        <v>3</v>
      </c>
      <c r="G17" t="s">
        <v>40</v>
      </c>
      <c r="H17" t="s">
        <v>42</v>
      </c>
      <c r="I17" t="s">
        <v>36</v>
      </c>
      <c r="J17">
        <v>9.9000044190299996E+19</v>
      </c>
      <c r="K17">
        <v>134736</v>
      </c>
      <c r="L17" s="1">
        <v>43580</v>
      </c>
    </row>
    <row r="18" spans="1:14" hidden="1" x14ac:dyDescent="0.25">
      <c r="A18">
        <v>1900001342</v>
      </c>
      <c r="B18" s="1">
        <v>43669</v>
      </c>
      <c r="C18" t="s">
        <v>16</v>
      </c>
      <c r="D18" t="s">
        <v>14</v>
      </c>
      <c r="E18" t="s">
        <v>29</v>
      </c>
      <c r="G18" t="s">
        <v>104</v>
      </c>
      <c r="H18" t="s">
        <v>15</v>
      </c>
      <c r="I18" t="s">
        <v>74</v>
      </c>
      <c r="J18" t="s">
        <v>105</v>
      </c>
      <c r="K18">
        <v>914999</v>
      </c>
      <c r="L18" s="1">
        <v>43466</v>
      </c>
      <c r="N18">
        <f t="shared" si="0"/>
        <v>11143007</v>
      </c>
    </row>
    <row r="19" spans="1:14" x14ac:dyDescent="0.25">
      <c r="A19">
        <v>1900001354</v>
      </c>
      <c r="B19" s="1">
        <v>43670</v>
      </c>
      <c r="C19" t="s">
        <v>16</v>
      </c>
      <c r="D19" t="s">
        <v>14</v>
      </c>
      <c r="E19" t="s">
        <v>41</v>
      </c>
      <c r="F19">
        <v>1</v>
      </c>
      <c r="G19" t="s">
        <v>13</v>
      </c>
      <c r="H19" t="s">
        <v>42</v>
      </c>
      <c r="I19" t="s">
        <v>56</v>
      </c>
      <c r="J19">
        <v>3.1142027482102001E+18</v>
      </c>
      <c r="K19">
        <v>2942</v>
      </c>
      <c r="L19" s="1">
        <v>43566</v>
      </c>
    </row>
    <row r="20" spans="1:14" x14ac:dyDescent="0.25">
      <c r="A20">
        <v>1900001355</v>
      </c>
      <c r="B20" s="1">
        <v>43670</v>
      </c>
      <c r="C20" t="s">
        <v>16</v>
      </c>
      <c r="D20" t="s">
        <v>14</v>
      </c>
      <c r="E20" t="s">
        <v>41</v>
      </c>
      <c r="F20">
        <v>1</v>
      </c>
      <c r="G20" t="s">
        <v>13</v>
      </c>
      <c r="H20" t="s">
        <v>42</v>
      </c>
      <c r="I20" t="s">
        <v>52</v>
      </c>
      <c r="J20" t="s">
        <v>109</v>
      </c>
      <c r="K20">
        <v>6740</v>
      </c>
      <c r="L20" s="1">
        <v>43528</v>
      </c>
    </row>
    <row r="21" spans="1:14" hidden="1" x14ac:dyDescent="0.25">
      <c r="A21">
        <v>1900001356</v>
      </c>
      <c r="B21" s="1">
        <v>43670</v>
      </c>
      <c r="C21" t="s">
        <v>16</v>
      </c>
      <c r="D21" t="s">
        <v>14</v>
      </c>
      <c r="E21" t="s">
        <v>41</v>
      </c>
      <c r="G21" t="s">
        <v>99</v>
      </c>
      <c r="H21" t="s">
        <v>15</v>
      </c>
      <c r="I21" t="s">
        <v>52</v>
      </c>
      <c r="J21" t="s">
        <v>110</v>
      </c>
      <c r="K21">
        <v>6740</v>
      </c>
      <c r="L21" s="1">
        <v>43513</v>
      </c>
      <c r="N21">
        <f t="shared" si="0"/>
        <v>10218326</v>
      </c>
    </row>
    <row r="22" spans="1:14" x14ac:dyDescent="0.25">
      <c r="A22">
        <v>1900001361</v>
      </c>
      <c r="B22" s="1">
        <v>43673</v>
      </c>
      <c r="C22" t="s">
        <v>16</v>
      </c>
      <c r="D22" t="s">
        <v>14</v>
      </c>
      <c r="E22" t="s">
        <v>24</v>
      </c>
      <c r="F22">
        <v>3</v>
      </c>
      <c r="G22" t="s">
        <v>40</v>
      </c>
      <c r="H22" t="s">
        <v>42</v>
      </c>
      <c r="I22" t="s">
        <v>64</v>
      </c>
      <c r="J22">
        <v>41045707</v>
      </c>
      <c r="K22">
        <v>74250</v>
      </c>
      <c r="L22" s="1">
        <v>43556</v>
      </c>
    </row>
    <row r="23" spans="1:14" hidden="1" x14ac:dyDescent="0.25">
      <c r="A23">
        <v>1900001376</v>
      </c>
      <c r="B23" s="1">
        <v>43675</v>
      </c>
      <c r="C23" t="s">
        <v>16</v>
      </c>
      <c r="D23" t="s">
        <v>14</v>
      </c>
      <c r="E23" t="s">
        <v>29</v>
      </c>
      <c r="G23" t="s">
        <v>104</v>
      </c>
      <c r="I23" t="s">
        <v>74</v>
      </c>
      <c r="J23" t="s">
        <v>111</v>
      </c>
      <c r="K23">
        <v>1614</v>
      </c>
      <c r="L23" s="1">
        <v>43535</v>
      </c>
      <c r="M23" t="e">
        <f>SUM(K23:K223)/Budget!F30</f>
        <v>#DIV/0!</v>
      </c>
      <c r="N23">
        <f t="shared" si="0"/>
        <v>10137336</v>
      </c>
    </row>
    <row r="24" spans="1:14" x14ac:dyDescent="0.25">
      <c r="A24">
        <v>1900001377</v>
      </c>
      <c r="B24" s="1">
        <v>43675</v>
      </c>
      <c r="C24" t="s">
        <v>16</v>
      </c>
      <c r="D24" t="s">
        <v>14</v>
      </c>
      <c r="E24" t="s">
        <v>12</v>
      </c>
      <c r="F24">
        <v>13</v>
      </c>
      <c r="G24" t="s">
        <v>94</v>
      </c>
      <c r="H24" t="s">
        <v>42</v>
      </c>
      <c r="I24" t="s">
        <v>56</v>
      </c>
      <c r="J24" t="s">
        <v>112</v>
      </c>
      <c r="K24">
        <v>11540</v>
      </c>
      <c r="L24" s="1">
        <v>43494</v>
      </c>
    </row>
    <row r="25" spans="1:14" hidden="1" x14ac:dyDescent="0.25">
      <c r="A25">
        <v>1900001385</v>
      </c>
      <c r="B25" s="1">
        <v>43677</v>
      </c>
      <c r="C25" t="s">
        <v>16</v>
      </c>
      <c r="D25" t="s">
        <v>14</v>
      </c>
      <c r="E25" t="s">
        <v>41</v>
      </c>
      <c r="G25" t="s">
        <v>99</v>
      </c>
      <c r="I25" t="s">
        <v>74</v>
      </c>
      <c r="J25" t="s">
        <v>113</v>
      </c>
      <c r="K25">
        <v>2140</v>
      </c>
      <c r="L25" s="1">
        <v>43495</v>
      </c>
      <c r="M25" t="e">
        <f>SUM(K25:K225)/Budget!F32</f>
        <v>#DIV/0!</v>
      </c>
      <c r="N25">
        <f t="shared" si="0"/>
        <v>10124182</v>
      </c>
    </row>
    <row r="26" spans="1:14" hidden="1" x14ac:dyDescent="0.25">
      <c r="A26">
        <v>1900001388</v>
      </c>
      <c r="B26" s="1">
        <v>43677</v>
      </c>
      <c r="C26" t="s">
        <v>16</v>
      </c>
      <c r="D26" t="s">
        <v>14</v>
      </c>
      <c r="E26" t="s">
        <v>41</v>
      </c>
      <c r="G26" t="s">
        <v>99</v>
      </c>
      <c r="H26" t="s">
        <v>15</v>
      </c>
      <c r="I26" t="s">
        <v>35</v>
      </c>
      <c r="J26" t="s">
        <v>114</v>
      </c>
      <c r="K26">
        <v>45375</v>
      </c>
      <c r="L26" s="1">
        <v>43525</v>
      </c>
      <c r="N26">
        <f t="shared" si="0"/>
        <v>10122042</v>
      </c>
    </row>
    <row r="27" spans="1:14" x14ac:dyDescent="0.25">
      <c r="A27">
        <v>1900001390</v>
      </c>
      <c r="B27" s="1">
        <v>43677</v>
      </c>
      <c r="C27" t="s">
        <v>16</v>
      </c>
      <c r="D27" t="s">
        <v>14</v>
      </c>
      <c r="E27" t="s">
        <v>41</v>
      </c>
      <c r="F27">
        <v>1</v>
      </c>
      <c r="G27" t="s">
        <v>13</v>
      </c>
      <c r="H27" t="s">
        <v>42</v>
      </c>
      <c r="I27" t="s">
        <v>52</v>
      </c>
      <c r="J27">
        <v>32119154</v>
      </c>
      <c r="K27">
        <v>11593</v>
      </c>
      <c r="L27" s="1">
        <v>43556</v>
      </c>
    </row>
    <row r="28" spans="1:14" hidden="1" x14ac:dyDescent="0.25">
      <c r="A28">
        <v>1900001392</v>
      </c>
      <c r="B28" s="1">
        <v>43677</v>
      </c>
      <c r="C28" t="s">
        <v>16</v>
      </c>
      <c r="D28" t="s">
        <v>14</v>
      </c>
      <c r="E28" t="s">
        <v>29</v>
      </c>
      <c r="G28" t="s">
        <v>104</v>
      </c>
      <c r="I28" t="s">
        <v>74</v>
      </c>
      <c r="J28" t="s">
        <v>105</v>
      </c>
      <c r="K28">
        <v>46995</v>
      </c>
      <c r="L28" s="1">
        <v>43494</v>
      </c>
      <c r="M28" t="e">
        <f>SUM(K28:K228)/Budget!F35</f>
        <v>#DIV/0!</v>
      </c>
      <c r="N28">
        <f t="shared" si="0"/>
        <v>10065074</v>
      </c>
    </row>
    <row r="29" spans="1:14" x14ac:dyDescent="0.25">
      <c r="A29">
        <v>1900001393</v>
      </c>
      <c r="B29" s="1">
        <v>43677</v>
      </c>
      <c r="C29" t="s">
        <v>16</v>
      </c>
      <c r="D29" t="s">
        <v>14</v>
      </c>
      <c r="E29" t="s">
        <v>41</v>
      </c>
      <c r="F29">
        <v>1</v>
      </c>
      <c r="G29" t="s">
        <v>13</v>
      </c>
      <c r="H29" t="s">
        <v>42</v>
      </c>
      <c r="I29" t="s">
        <v>52</v>
      </c>
      <c r="J29" t="s">
        <v>115</v>
      </c>
      <c r="K29">
        <v>529</v>
      </c>
      <c r="L29" s="1">
        <v>43514</v>
      </c>
    </row>
    <row r="30" spans="1:14" hidden="1" x14ac:dyDescent="0.25">
      <c r="A30">
        <v>1900001394</v>
      </c>
      <c r="B30" s="1">
        <v>43677</v>
      </c>
      <c r="C30" t="s">
        <v>16</v>
      </c>
      <c r="D30" t="s">
        <v>14</v>
      </c>
      <c r="E30" t="s">
        <v>41</v>
      </c>
      <c r="G30" t="s">
        <v>99</v>
      </c>
      <c r="H30" t="s">
        <v>15</v>
      </c>
      <c r="I30" t="s">
        <v>20</v>
      </c>
      <c r="J30" t="s">
        <v>54</v>
      </c>
      <c r="K30">
        <v>18563</v>
      </c>
      <c r="L30" s="1">
        <v>43525</v>
      </c>
      <c r="N30">
        <f t="shared" si="0"/>
        <v>10017550</v>
      </c>
    </row>
    <row r="31" spans="1:14" hidden="1" x14ac:dyDescent="0.25">
      <c r="A31">
        <v>1900001396</v>
      </c>
      <c r="B31" s="1">
        <v>43677</v>
      </c>
      <c r="C31" t="s">
        <v>16</v>
      </c>
      <c r="D31" t="s">
        <v>14</v>
      </c>
      <c r="E31" t="s">
        <v>29</v>
      </c>
      <c r="G31" t="s">
        <v>104</v>
      </c>
      <c r="I31" t="s">
        <v>74</v>
      </c>
      <c r="J31" t="s">
        <v>105</v>
      </c>
      <c r="K31">
        <v>27435</v>
      </c>
      <c r="L31" s="1">
        <v>43488</v>
      </c>
      <c r="M31" t="e">
        <f>SUM(K31:K231)/Budget!F38</f>
        <v>#DIV/0!</v>
      </c>
      <c r="N31">
        <f t="shared" si="0"/>
        <v>9998987</v>
      </c>
    </row>
    <row r="32" spans="1:14" hidden="1" x14ac:dyDescent="0.25">
      <c r="A32">
        <v>1900001397</v>
      </c>
      <c r="B32" s="1">
        <v>43677</v>
      </c>
      <c r="C32" t="s">
        <v>16</v>
      </c>
      <c r="D32" t="s">
        <v>14</v>
      </c>
      <c r="E32" t="s">
        <v>29</v>
      </c>
      <c r="G32" t="s">
        <v>104</v>
      </c>
      <c r="H32" t="s">
        <v>15</v>
      </c>
      <c r="I32" t="s">
        <v>116</v>
      </c>
      <c r="J32" t="s">
        <v>117</v>
      </c>
      <c r="K32">
        <v>25336</v>
      </c>
      <c r="L32" s="1">
        <v>43522</v>
      </c>
      <c r="N32">
        <f t="shared" si="0"/>
        <v>9971552</v>
      </c>
    </row>
    <row r="33" spans="1:14" hidden="1" x14ac:dyDescent="0.25">
      <c r="A33">
        <v>1900001398</v>
      </c>
      <c r="B33" s="1">
        <v>43677</v>
      </c>
      <c r="C33" t="s">
        <v>16</v>
      </c>
      <c r="D33" t="s">
        <v>14</v>
      </c>
      <c r="E33" t="s">
        <v>29</v>
      </c>
      <c r="G33" t="s">
        <v>104</v>
      </c>
      <c r="I33" t="s">
        <v>116</v>
      </c>
      <c r="J33" t="s">
        <v>118</v>
      </c>
      <c r="K33">
        <v>10772</v>
      </c>
      <c r="L33" s="1">
        <v>43538</v>
      </c>
      <c r="M33" t="e">
        <f>SUM(K33:K233)/Budget!F40</f>
        <v>#DIV/0!</v>
      </c>
      <c r="N33">
        <f t="shared" si="0"/>
        <v>9946216</v>
      </c>
    </row>
    <row r="34" spans="1:14" hidden="1" x14ac:dyDescent="0.25">
      <c r="A34">
        <v>1900001403</v>
      </c>
      <c r="B34" s="1">
        <v>43677</v>
      </c>
      <c r="C34" t="s">
        <v>16</v>
      </c>
      <c r="D34" t="s">
        <v>14</v>
      </c>
      <c r="E34" t="s">
        <v>29</v>
      </c>
      <c r="G34" t="s">
        <v>104</v>
      </c>
      <c r="I34" t="s">
        <v>116</v>
      </c>
      <c r="J34" t="s">
        <v>118</v>
      </c>
      <c r="K34">
        <v>9283</v>
      </c>
      <c r="L34" s="1">
        <v>43573</v>
      </c>
      <c r="M34" t="e">
        <f>SUM(K34:K234)/Budget!F41</f>
        <v>#DIV/0!</v>
      </c>
      <c r="N34">
        <f t="shared" si="0"/>
        <v>9935444</v>
      </c>
    </row>
    <row r="35" spans="1:14" hidden="1" x14ac:dyDescent="0.25">
      <c r="A35">
        <v>1900001404</v>
      </c>
      <c r="B35" s="1">
        <v>43677</v>
      </c>
      <c r="C35" t="s">
        <v>16</v>
      </c>
      <c r="D35" t="s">
        <v>14</v>
      </c>
      <c r="E35" t="s">
        <v>29</v>
      </c>
      <c r="G35" t="s">
        <v>104</v>
      </c>
      <c r="I35" t="s">
        <v>116</v>
      </c>
      <c r="J35" t="s">
        <v>118</v>
      </c>
      <c r="K35">
        <v>6903</v>
      </c>
      <c r="L35" s="1">
        <v>43615</v>
      </c>
      <c r="M35" t="e">
        <f>SUM(K35:K235)/Budget!F42</f>
        <v>#DIV/0!</v>
      </c>
      <c r="N35">
        <f t="shared" si="0"/>
        <v>9926161</v>
      </c>
    </row>
    <row r="36" spans="1:14" hidden="1" x14ac:dyDescent="0.25">
      <c r="A36">
        <v>1900001405</v>
      </c>
      <c r="B36" s="1">
        <v>43677</v>
      </c>
      <c r="C36" t="s">
        <v>16</v>
      </c>
      <c r="D36" t="s">
        <v>14</v>
      </c>
      <c r="E36" t="s">
        <v>22</v>
      </c>
      <c r="G36" t="s">
        <v>94</v>
      </c>
      <c r="H36" t="s">
        <v>15</v>
      </c>
      <c r="I36" t="s">
        <v>56</v>
      </c>
      <c r="J36" t="s">
        <v>119</v>
      </c>
      <c r="K36">
        <v>90663</v>
      </c>
      <c r="L36" s="1">
        <v>43556</v>
      </c>
      <c r="N36">
        <f t="shared" si="0"/>
        <v>9919258</v>
      </c>
    </row>
    <row r="37" spans="1:14" hidden="1" x14ac:dyDescent="0.25">
      <c r="A37">
        <v>1900001583</v>
      </c>
      <c r="B37" s="1">
        <v>43691</v>
      </c>
      <c r="C37" t="s">
        <v>16</v>
      </c>
      <c r="D37" t="s">
        <v>14</v>
      </c>
      <c r="E37" t="s">
        <v>29</v>
      </c>
      <c r="G37" t="s">
        <v>104</v>
      </c>
      <c r="H37" t="s">
        <v>15</v>
      </c>
      <c r="I37" t="s">
        <v>64</v>
      </c>
      <c r="J37" t="s">
        <v>120</v>
      </c>
      <c r="K37">
        <v>156000</v>
      </c>
      <c r="L37" s="1">
        <v>43469</v>
      </c>
      <c r="N37">
        <f t="shared" si="0"/>
        <v>9828595</v>
      </c>
    </row>
    <row r="38" spans="1:14" x14ac:dyDescent="0.25">
      <c r="A38">
        <v>1900001602</v>
      </c>
      <c r="B38" s="1">
        <v>43694</v>
      </c>
      <c r="C38" t="s">
        <v>16</v>
      </c>
      <c r="D38" t="s">
        <v>14</v>
      </c>
      <c r="E38" t="s">
        <v>41</v>
      </c>
      <c r="F38">
        <v>1</v>
      </c>
      <c r="G38" t="s">
        <v>13</v>
      </c>
      <c r="H38" t="s">
        <v>42</v>
      </c>
      <c r="I38" t="s">
        <v>68</v>
      </c>
      <c r="J38" t="s">
        <v>121</v>
      </c>
      <c r="K38">
        <v>21157</v>
      </c>
      <c r="L38" s="1">
        <v>43466</v>
      </c>
    </row>
    <row r="39" spans="1:14" x14ac:dyDescent="0.25">
      <c r="A39">
        <v>1900001603</v>
      </c>
      <c r="B39" s="1">
        <v>43694</v>
      </c>
      <c r="C39" t="s">
        <v>16</v>
      </c>
      <c r="D39" t="s">
        <v>14</v>
      </c>
      <c r="E39" t="s">
        <v>41</v>
      </c>
      <c r="F39">
        <v>1</v>
      </c>
      <c r="G39" t="s">
        <v>13</v>
      </c>
      <c r="H39" t="s">
        <v>42</v>
      </c>
      <c r="I39" t="s">
        <v>25</v>
      </c>
      <c r="J39" t="s">
        <v>72</v>
      </c>
      <c r="K39">
        <v>77787</v>
      </c>
      <c r="L39" s="1">
        <v>43466</v>
      </c>
    </row>
    <row r="40" spans="1:14" x14ac:dyDescent="0.25">
      <c r="A40">
        <v>1900001604</v>
      </c>
      <c r="B40" s="1">
        <v>43694</v>
      </c>
      <c r="C40" t="s">
        <v>16</v>
      </c>
      <c r="D40" t="s">
        <v>14</v>
      </c>
      <c r="E40" t="s">
        <v>41</v>
      </c>
      <c r="F40">
        <v>1</v>
      </c>
      <c r="G40" t="s">
        <v>13</v>
      </c>
      <c r="H40" t="s">
        <v>42</v>
      </c>
      <c r="I40" t="s">
        <v>52</v>
      </c>
      <c r="J40" t="s">
        <v>122</v>
      </c>
      <c r="K40">
        <v>8468</v>
      </c>
      <c r="L40" s="1">
        <v>43514</v>
      </c>
    </row>
    <row r="41" spans="1:14" hidden="1" x14ac:dyDescent="0.25">
      <c r="A41">
        <v>1900001605</v>
      </c>
      <c r="B41" s="1">
        <v>43694</v>
      </c>
      <c r="C41" t="s">
        <v>16</v>
      </c>
      <c r="D41" t="s">
        <v>14</v>
      </c>
      <c r="E41" t="s">
        <v>29</v>
      </c>
      <c r="G41" t="s">
        <v>104</v>
      </c>
      <c r="H41" t="s">
        <v>15</v>
      </c>
      <c r="I41" t="s">
        <v>11</v>
      </c>
      <c r="J41" t="s">
        <v>26</v>
      </c>
      <c r="K41">
        <v>1825</v>
      </c>
      <c r="L41" s="1">
        <v>43497</v>
      </c>
      <c r="N41">
        <f t="shared" si="0"/>
        <v>9565183</v>
      </c>
    </row>
    <row r="42" spans="1:14" hidden="1" x14ac:dyDescent="0.25">
      <c r="A42">
        <v>1900001606</v>
      </c>
      <c r="B42" s="1">
        <v>43694</v>
      </c>
      <c r="C42" t="s">
        <v>16</v>
      </c>
      <c r="D42" t="s">
        <v>14</v>
      </c>
      <c r="E42" t="s">
        <v>29</v>
      </c>
      <c r="G42" t="s">
        <v>104</v>
      </c>
      <c r="H42" t="s">
        <v>15</v>
      </c>
      <c r="I42" t="s">
        <v>116</v>
      </c>
      <c r="J42" t="s">
        <v>118</v>
      </c>
      <c r="K42">
        <v>329250</v>
      </c>
      <c r="L42" s="1">
        <v>43524</v>
      </c>
      <c r="N42">
        <f t="shared" si="0"/>
        <v>9563358</v>
      </c>
    </row>
    <row r="43" spans="1:14" hidden="1" x14ac:dyDescent="0.25">
      <c r="A43">
        <v>1900001607</v>
      </c>
      <c r="B43" s="1">
        <v>43694</v>
      </c>
      <c r="C43" t="s">
        <v>16</v>
      </c>
      <c r="D43" t="s">
        <v>14</v>
      </c>
      <c r="E43" t="s">
        <v>41</v>
      </c>
      <c r="G43" t="s">
        <v>99</v>
      </c>
      <c r="H43" t="s">
        <v>15</v>
      </c>
      <c r="I43" t="s">
        <v>52</v>
      </c>
      <c r="J43">
        <v>304003763</v>
      </c>
      <c r="K43">
        <v>344794</v>
      </c>
      <c r="L43" s="1">
        <v>43556</v>
      </c>
      <c r="N43">
        <f t="shared" si="0"/>
        <v>9234108</v>
      </c>
    </row>
    <row r="44" spans="1:14" hidden="1" x14ac:dyDescent="0.25">
      <c r="A44">
        <v>1900001608</v>
      </c>
      <c r="B44" s="1">
        <v>43694</v>
      </c>
      <c r="C44" t="s">
        <v>16</v>
      </c>
      <c r="D44" t="s">
        <v>14</v>
      </c>
      <c r="E44" t="s">
        <v>41</v>
      </c>
      <c r="G44" t="s">
        <v>99</v>
      </c>
      <c r="H44" t="s">
        <v>15</v>
      </c>
      <c r="I44" t="s">
        <v>52</v>
      </c>
      <c r="J44" t="s">
        <v>123</v>
      </c>
      <c r="K44">
        <v>37500</v>
      </c>
      <c r="L44" s="1">
        <v>43556</v>
      </c>
      <c r="N44">
        <f t="shared" si="0"/>
        <v>8889314</v>
      </c>
    </row>
    <row r="45" spans="1:14" hidden="1" x14ac:dyDescent="0.25">
      <c r="A45">
        <v>1900001609</v>
      </c>
      <c r="B45" s="1">
        <v>43694</v>
      </c>
      <c r="C45" t="s">
        <v>16</v>
      </c>
      <c r="D45" t="s">
        <v>14</v>
      </c>
      <c r="E45" t="s">
        <v>29</v>
      </c>
      <c r="G45" t="s">
        <v>104</v>
      </c>
      <c r="H45" t="s">
        <v>15</v>
      </c>
      <c r="I45" t="s">
        <v>74</v>
      </c>
      <c r="J45" t="s">
        <v>111</v>
      </c>
      <c r="K45">
        <v>49789</v>
      </c>
      <c r="L45" s="1">
        <v>43466</v>
      </c>
      <c r="N45">
        <f t="shared" si="0"/>
        <v>8851814</v>
      </c>
    </row>
    <row r="46" spans="1:14" hidden="1" x14ac:dyDescent="0.25">
      <c r="A46">
        <v>1900001610</v>
      </c>
      <c r="B46" s="1">
        <v>43694</v>
      </c>
      <c r="C46" t="s">
        <v>16</v>
      </c>
      <c r="D46" t="s">
        <v>14</v>
      </c>
      <c r="E46" t="s">
        <v>41</v>
      </c>
      <c r="G46" t="s">
        <v>99</v>
      </c>
      <c r="H46" t="s">
        <v>15</v>
      </c>
      <c r="I46" t="s">
        <v>36</v>
      </c>
      <c r="J46" t="s">
        <v>124</v>
      </c>
      <c r="K46">
        <v>64</v>
      </c>
      <c r="L46" s="1">
        <v>43540</v>
      </c>
      <c r="N46">
        <f t="shared" si="0"/>
        <v>8802025</v>
      </c>
    </row>
    <row r="47" spans="1:14" hidden="1" x14ac:dyDescent="0.25">
      <c r="A47">
        <v>1900001611</v>
      </c>
      <c r="B47" s="1">
        <v>43694</v>
      </c>
      <c r="C47" t="s">
        <v>16</v>
      </c>
      <c r="D47" t="s">
        <v>14</v>
      </c>
      <c r="E47" t="s">
        <v>41</v>
      </c>
      <c r="G47" t="s">
        <v>99</v>
      </c>
      <c r="H47" t="s">
        <v>15</v>
      </c>
      <c r="I47" t="s">
        <v>45</v>
      </c>
      <c r="J47" t="s">
        <v>125</v>
      </c>
      <c r="K47">
        <v>6250</v>
      </c>
      <c r="L47" s="1">
        <v>43520</v>
      </c>
      <c r="N47">
        <f t="shared" si="0"/>
        <v>8801961</v>
      </c>
    </row>
    <row r="48" spans="1:14" hidden="1" x14ac:dyDescent="0.25">
      <c r="A48">
        <v>1900002041</v>
      </c>
      <c r="B48" s="1">
        <v>43705</v>
      </c>
      <c r="C48" t="s">
        <v>16</v>
      </c>
      <c r="D48" t="s">
        <v>14</v>
      </c>
      <c r="E48" t="s">
        <v>65</v>
      </c>
      <c r="G48" t="s">
        <v>126</v>
      </c>
      <c r="H48" t="s">
        <v>15</v>
      </c>
      <c r="I48" t="s">
        <v>64</v>
      </c>
      <c r="J48">
        <v>1.31000501801E+19</v>
      </c>
      <c r="K48">
        <v>124875</v>
      </c>
      <c r="L48" s="1">
        <v>43531</v>
      </c>
      <c r="N48">
        <f t="shared" si="0"/>
        <v>8795711</v>
      </c>
    </row>
    <row r="49" spans="1:14" x14ac:dyDescent="0.25">
      <c r="A49">
        <v>1900002042</v>
      </c>
      <c r="B49" s="1">
        <v>43705</v>
      </c>
      <c r="C49" t="s">
        <v>16</v>
      </c>
      <c r="D49" t="s">
        <v>14</v>
      </c>
      <c r="E49" t="s">
        <v>24</v>
      </c>
      <c r="F49">
        <v>3</v>
      </c>
      <c r="G49" t="s">
        <v>40</v>
      </c>
      <c r="H49" t="s">
        <v>42</v>
      </c>
      <c r="I49" t="s">
        <v>74</v>
      </c>
      <c r="J49">
        <v>43190133</v>
      </c>
      <c r="K49">
        <v>7783</v>
      </c>
      <c r="L49" s="1">
        <v>43627</v>
      </c>
    </row>
    <row r="50" spans="1:14" x14ac:dyDescent="0.25">
      <c r="A50">
        <v>1900002043</v>
      </c>
      <c r="B50" s="1">
        <v>43705</v>
      </c>
      <c r="C50" t="s">
        <v>16</v>
      </c>
      <c r="D50" t="s">
        <v>14</v>
      </c>
      <c r="E50" t="s">
        <v>24</v>
      </c>
      <c r="F50">
        <v>3</v>
      </c>
      <c r="G50" t="s">
        <v>40</v>
      </c>
      <c r="H50" t="s">
        <v>42</v>
      </c>
      <c r="I50" t="s">
        <v>74</v>
      </c>
      <c r="J50">
        <v>43189992</v>
      </c>
      <c r="K50">
        <v>7835</v>
      </c>
      <c r="L50" s="1">
        <v>43626</v>
      </c>
    </row>
    <row r="51" spans="1:14" hidden="1" x14ac:dyDescent="0.25">
      <c r="A51">
        <v>1900002044</v>
      </c>
      <c r="B51" s="1">
        <v>43705</v>
      </c>
      <c r="C51" t="s">
        <v>16</v>
      </c>
      <c r="D51" t="s">
        <v>14</v>
      </c>
      <c r="E51" t="s">
        <v>24</v>
      </c>
      <c r="G51" t="s">
        <v>103</v>
      </c>
      <c r="H51" t="s">
        <v>19</v>
      </c>
      <c r="I51" t="s">
        <v>35</v>
      </c>
      <c r="J51">
        <v>41045400</v>
      </c>
      <c r="K51">
        <v>70125</v>
      </c>
      <c r="L51" s="1">
        <v>43543</v>
      </c>
      <c r="N51">
        <f t="shared" si="0"/>
        <v>8655218</v>
      </c>
    </row>
    <row r="52" spans="1:14" hidden="1" x14ac:dyDescent="0.25">
      <c r="A52">
        <v>1900002045</v>
      </c>
      <c r="B52" s="1">
        <v>43705</v>
      </c>
      <c r="C52" t="s">
        <v>16</v>
      </c>
      <c r="D52" t="s">
        <v>14</v>
      </c>
      <c r="E52" t="s">
        <v>24</v>
      </c>
      <c r="G52" t="s">
        <v>103</v>
      </c>
      <c r="H52" t="s">
        <v>19</v>
      </c>
      <c r="I52" t="s">
        <v>35</v>
      </c>
      <c r="J52">
        <v>41045403</v>
      </c>
      <c r="K52">
        <v>70125</v>
      </c>
      <c r="L52" s="1">
        <v>43543</v>
      </c>
      <c r="N52">
        <f t="shared" si="0"/>
        <v>8585093</v>
      </c>
    </row>
    <row r="53" spans="1:14" hidden="1" x14ac:dyDescent="0.25">
      <c r="A53">
        <v>1900002046</v>
      </c>
      <c r="B53" s="1">
        <v>43705</v>
      </c>
      <c r="C53" t="s">
        <v>16</v>
      </c>
      <c r="D53" t="s">
        <v>14</v>
      </c>
      <c r="E53" t="s">
        <v>34</v>
      </c>
      <c r="G53" t="s">
        <v>94</v>
      </c>
      <c r="H53" t="s">
        <v>15</v>
      </c>
      <c r="I53" t="s">
        <v>56</v>
      </c>
      <c r="J53" t="s">
        <v>127</v>
      </c>
      <c r="K53">
        <v>60229</v>
      </c>
      <c r="L53" s="1">
        <v>43556</v>
      </c>
      <c r="N53">
        <f t="shared" si="0"/>
        <v>8514968</v>
      </c>
    </row>
    <row r="54" spans="1:14" hidden="1" x14ac:dyDescent="0.25">
      <c r="A54">
        <v>1900002047</v>
      </c>
      <c r="B54" s="1">
        <v>43705</v>
      </c>
      <c r="C54" t="s">
        <v>16</v>
      </c>
      <c r="D54" t="s">
        <v>14</v>
      </c>
      <c r="E54" t="s">
        <v>34</v>
      </c>
      <c r="G54" t="s">
        <v>94</v>
      </c>
      <c r="H54" t="s">
        <v>15</v>
      </c>
      <c r="I54" t="s">
        <v>56</v>
      </c>
      <c r="J54" t="s">
        <v>128</v>
      </c>
      <c r="K54">
        <v>98931</v>
      </c>
      <c r="L54" s="1">
        <v>43481</v>
      </c>
      <c r="N54">
        <f t="shared" si="0"/>
        <v>8454739</v>
      </c>
    </row>
    <row r="55" spans="1:14" x14ac:dyDescent="0.25">
      <c r="A55">
        <v>1900002048</v>
      </c>
      <c r="B55" s="1">
        <v>43705</v>
      </c>
      <c r="C55" t="s">
        <v>16</v>
      </c>
      <c r="D55" t="s">
        <v>14</v>
      </c>
      <c r="E55" t="s">
        <v>41</v>
      </c>
      <c r="F55">
        <v>1</v>
      </c>
      <c r="G55" t="s">
        <v>13</v>
      </c>
      <c r="H55" t="s">
        <v>42</v>
      </c>
      <c r="I55" t="s">
        <v>11</v>
      </c>
      <c r="J55" t="s">
        <v>43</v>
      </c>
      <c r="K55">
        <v>21769</v>
      </c>
      <c r="L55" s="1">
        <v>43466</v>
      </c>
    </row>
    <row r="56" spans="1:14" hidden="1" x14ac:dyDescent="0.25">
      <c r="A56">
        <v>1900002049</v>
      </c>
      <c r="B56" s="1">
        <v>43705</v>
      </c>
      <c r="C56" t="s">
        <v>16</v>
      </c>
      <c r="D56" t="s">
        <v>14</v>
      </c>
      <c r="E56" t="s">
        <v>41</v>
      </c>
      <c r="G56" t="s">
        <v>99</v>
      </c>
      <c r="H56" t="s">
        <v>15</v>
      </c>
      <c r="I56" t="s">
        <v>36</v>
      </c>
      <c r="J56" t="s">
        <v>129</v>
      </c>
      <c r="K56">
        <v>65369</v>
      </c>
      <c r="L56" s="1">
        <v>43572</v>
      </c>
      <c r="N56">
        <f t="shared" si="0"/>
        <v>8334039</v>
      </c>
    </row>
    <row r="57" spans="1:14" hidden="1" x14ac:dyDescent="0.25">
      <c r="A57">
        <v>1900002050</v>
      </c>
      <c r="B57" s="1">
        <v>43705</v>
      </c>
      <c r="C57" t="s">
        <v>16</v>
      </c>
      <c r="D57" t="s">
        <v>14</v>
      </c>
      <c r="E57" t="s">
        <v>41</v>
      </c>
      <c r="G57" t="s">
        <v>99</v>
      </c>
      <c r="H57" t="s">
        <v>15</v>
      </c>
      <c r="I57" t="s">
        <v>30</v>
      </c>
      <c r="J57">
        <v>304003761</v>
      </c>
      <c r="K57">
        <v>5206</v>
      </c>
      <c r="L57" s="1">
        <v>43556</v>
      </c>
      <c r="N57">
        <f t="shared" si="0"/>
        <v>8268670</v>
      </c>
    </row>
    <row r="58" spans="1:14" hidden="1" x14ac:dyDescent="0.25">
      <c r="A58">
        <v>1900002051</v>
      </c>
      <c r="B58" s="1">
        <v>43705</v>
      </c>
      <c r="C58" t="s">
        <v>16</v>
      </c>
      <c r="D58" t="s">
        <v>14</v>
      </c>
      <c r="E58" t="s">
        <v>41</v>
      </c>
      <c r="G58" t="s">
        <v>99</v>
      </c>
      <c r="H58" t="s">
        <v>15</v>
      </c>
      <c r="I58" t="s">
        <v>53</v>
      </c>
      <c r="J58" t="s">
        <v>130</v>
      </c>
      <c r="K58">
        <v>23750</v>
      </c>
      <c r="L58" s="1">
        <v>43533</v>
      </c>
      <c r="N58">
        <f t="shared" si="0"/>
        <v>8263464</v>
      </c>
    </row>
    <row r="59" spans="1:14" hidden="1" x14ac:dyDescent="0.25">
      <c r="A59">
        <v>1900002052</v>
      </c>
      <c r="B59" s="1">
        <v>43705</v>
      </c>
      <c r="C59" t="s">
        <v>16</v>
      </c>
      <c r="D59" t="s">
        <v>14</v>
      </c>
      <c r="E59" t="s">
        <v>41</v>
      </c>
      <c r="G59" t="s">
        <v>99</v>
      </c>
      <c r="H59" t="s">
        <v>15</v>
      </c>
      <c r="I59" t="s">
        <v>36</v>
      </c>
      <c r="J59" t="s">
        <v>131</v>
      </c>
      <c r="K59">
        <v>1557</v>
      </c>
      <c r="L59" s="1">
        <v>43571</v>
      </c>
      <c r="N59">
        <f t="shared" si="0"/>
        <v>8239714</v>
      </c>
    </row>
    <row r="60" spans="1:14" x14ac:dyDescent="0.25">
      <c r="A60">
        <v>1900002072</v>
      </c>
      <c r="B60" s="1">
        <v>43705</v>
      </c>
      <c r="C60" t="s">
        <v>16</v>
      </c>
      <c r="D60" t="s">
        <v>14</v>
      </c>
      <c r="E60" t="s">
        <v>22</v>
      </c>
      <c r="F60">
        <v>13</v>
      </c>
      <c r="G60" t="s">
        <v>94</v>
      </c>
      <c r="H60" t="s">
        <v>42</v>
      </c>
      <c r="I60" t="s">
        <v>56</v>
      </c>
      <c r="J60" t="s">
        <v>132</v>
      </c>
      <c r="K60">
        <v>40960</v>
      </c>
      <c r="L60" s="1">
        <v>43575</v>
      </c>
    </row>
    <row r="61" spans="1:14" hidden="1" x14ac:dyDescent="0.25">
      <c r="A61">
        <v>1900002229</v>
      </c>
      <c r="B61" s="1">
        <v>43708</v>
      </c>
      <c r="C61" t="s">
        <v>16</v>
      </c>
      <c r="D61" t="s">
        <v>14</v>
      </c>
      <c r="E61" t="s">
        <v>22</v>
      </c>
      <c r="G61" t="s">
        <v>94</v>
      </c>
      <c r="H61" t="s">
        <v>15</v>
      </c>
      <c r="I61" t="s">
        <v>56</v>
      </c>
      <c r="J61" t="s">
        <v>133</v>
      </c>
      <c r="K61">
        <v>12055</v>
      </c>
      <c r="L61" s="1">
        <v>43510</v>
      </c>
      <c r="N61">
        <f t="shared" si="0"/>
        <v>8197197</v>
      </c>
    </row>
    <row r="62" spans="1:14" hidden="1" x14ac:dyDescent="0.25">
      <c r="A62">
        <v>1900002230</v>
      </c>
      <c r="B62" s="1">
        <v>43708</v>
      </c>
      <c r="C62" t="s">
        <v>16</v>
      </c>
      <c r="D62" t="s">
        <v>14</v>
      </c>
      <c r="E62" t="s">
        <v>34</v>
      </c>
      <c r="G62" t="s">
        <v>94</v>
      </c>
      <c r="H62" t="s">
        <v>15</v>
      </c>
      <c r="I62" t="s">
        <v>56</v>
      </c>
      <c r="J62" t="s">
        <v>134</v>
      </c>
      <c r="K62">
        <v>131090</v>
      </c>
      <c r="L62" s="1">
        <v>43522</v>
      </c>
      <c r="N62">
        <f t="shared" si="0"/>
        <v>8185142</v>
      </c>
    </row>
    <row r="63" spans="1:14" hidden="1" x14ac:dyDescent="0.25">
      <c r="A63">
        <v>1900002232</v>
      </c>
      <c r="B63" s="1">
        <v>43708</v>
      </c>
      <c r="C63" t="s">
        <v>16</v>
      </c>
      <c r="D63" t="s">
        <v>14</v>
      </c>
      <c r="E63" t="s">
        <v>22</v>
      </c>
      <c r="G63" t="s">
        <v>94</v>
      </c>
      <c r="H63" t="s">
        <v>15</v>
      </c>
      <c r="I63" t="s">
        <v>56</v>
      </c>
      <c r="J63" t="s">
        <v>135</v>
      </c>
      <c r="K63">
        <v>27069</v>
      </c>
      <c r="L63" s="1">
        <v>43510</v>
      </c>
      <c r="N63">
        <f t="shared" si="0"/>
        <v>8054052</v>
      </c>
    </row>
    <row r="64" spans="1:14" hidden="1" x14ac:dyDescent="0.25">
      <c r="A64">
        <v>1900002265</v>
      </c>
      <c r="B64" s="1">
        <v>43708</v>
      </c>
      <c r="C64" t="s">
        <v>16</v>
      </c>
      <c r="D64" t="s">
        <v>14</v>
      </c>
      <c r="E64" t="s">
        <v>41</v>
      </c>
      <c r="G64" t="s">
        <v>99</v>
      </c>
      <c r="H64" t="s">
        <v>15</v>
      </c>
      <c r="I64" t="s">
        <v>52</v>
      </c>
      <c r="J64" t="s">
        <v>136</v>
      </c>
      <c r="K64">
        <v>215165</v>
      </c>
      <c r="L64" s="1">
        <v>43556</v>
      </c>
      <c r="N64">
        <f t="shared" si="0"/>
        <v>8026983</v>
      </c>
    </row>
    <row r="65" spans="1:14" hidden="1" x14ac:dyDescent="0.25">
      <c r="A65">
        <v>1900002331</v>
      </c>
      <c r="B65" s="1">
        <v>43711</v>
      </c>
      <c r="C65" t="s">
        <v>16</v>
      </c>
      <c r="D65" t="s">
        <v>14</v>
      </c>
      <c r="E65" t="s">
        <v>41</v>
      </c>
      <c r="G65" t="s">
        <v>99</v>
      </c>
      <c r="H65" t="s">
        <v>15</v>
      </c>
      <c r="I65" t="s">
        <v>56</v>
      </c>
      <c r="J65" t="s">
        <v>137</v>
      </c>
      <c r="K65">
        <v>870</v>
      </c>
      <c r="L65" s="1">
        <v>43611</v>
      </c>
      <c r="N65">
        <f t="shared" si="0"/>
        <v>7811818</v>
      </c>
    </row>
    <row r="66" spans="1:14" hidden="1" x14ac:dyDescent="0.25">
      <c r="A66">
        <v>1900002384</v>
      </c>
      <c r="B66" s="1">
        <v>43713</v>
      </c>
      <c r="C66" t="s">
        <v>16</v>
      </c>
      <c r="D66" t="s">
        <v>14</v>
      </c>
      <c r="E66" t="s">
        <v>65</v>
      </c>
      <c r="G66" t="s">
        <v>126</v>
      </c>
      <c r="I66" t="s">
        <v>52</v>
      </c>
      <c r="J66">
        <v>2000010048</v>
      </c>
      <c r="K66">
        <v>8174</v>
      </c>
      <c r="L66" s="1">
        <v>43664</v>
      </c>
      <c r="M66" t="e">
        <f>SUM(K66:K266)/Budget!F73</f>
        <v>#DIV/0!</v>
      </c>
      <c r="N66">
        <f t="shared" ref="N66:N129" si="1">SUM(K66:K266)</f>
        <v>7810948</v>
      </c>
    </row>
    <row r="67" spans="1:14" hidden="1" x14ac:dyDescent="0.25">
      <c r="A67">
        <v>1900002387</v>
      </c>
      <c r="B67" s="1">
        <v>43713</v>
      </c>
      <c r="C67" t="s">
        <v>16</v>
      </c>
      <c r="D67" t="s">
        <v>14</v>
      </c>
      <c r="E67" t="s">
        <v>29</v>
      </c>
      <c r="G67" t="s">
        <v>104</v>
      </c>
      <c r="H67" t="s">
        <v>15</v>
      </c>
      <c r="I67" t="s">
        <v>74</v>
      </c>
      <c r="J67" t="s">
        <v>138</v>
      </c>
      <c r="K67">
        <v>22246</v>
      </c>
      <c r="L67" s="1">
        <v>43660</v>
      </c>
      <c r="N67">
        <f t="shared" si="1"/>
        <v>7802774</v>
      </c>
    </row>
    <row r="68" spans="1:14" hidden="1" x14ac:dyDescent="0.25">
      <c r="A68">
        <v>1900002458</v>
      </c>
      <c r="B68" s="1">
        <v>43717</v>
      </c>
      <c r="C68" t="s">
        <v>16</v>
      </c>
      <c r="D68" t="s">
        <v>14</v>
      </c>
      <c r="E68" t="s">
        <v>24</v>
      </c>
      <c r="G68" t="s">
        <v>103</v>
      </c>
      <c r="H68" t="s">
        <v>19</v>
      </c>
      <c r="I68" t="s">
        <v>56</v>
      </c>
      <c r="J68">
        <v>43187020</v>
      </c>
      <c r="K68">
        <v>7451</v>
      </c>
      <c r="L68" s="1">
        <v>43577</v>
      </c>
      <c r="N68">
        <f t="shared" si="1"/>
        <v>7780528</v>
      </c>
    </row>
    <row r="69" spans="1:14" hidden="1" x14ac:dyDescent="0.25">
      <c r="A69">
        <v>1900002464</v>
      </c>
      <c r="B69" s="1">
        <v>43717</v>
      </c>
      <c r="C69" t="s">
        <v>16</v>
      </c>
      <c r="D69" t="s">
        <v>14</v>
      </c>
      <c r="E69" t="s">
        <v>29</v>
      </c>
      <c r="G69" t="s">
        <v>104</v>
      </c>
      <c r="I69" t="s">
        <v>116</v>
      </c>
      <c r="J69" t="s">
        <v>118</v>
      </c>
      <c r="K69">
        <v>7110</v>
      </c>
      <c r="L69" s="1">
        <v>43675</v>
      </c>
      <c r="M69" t="e">
        <f>SUM(K69:K269)/Budget!F76</f>
        <v>#DIV/0!</v>
      </c>
      <c r="N69">
        <f t="shared" si="1"/>
        <v>7773077</v>
      </c>
    </row>
    <row r="70" spans="1:14" hidden="1" x14ac:dyDescent="0.25">
      <c r="A70">
        <v>1900002472</v>
      </c>
      <c r="B70" s="1">
        <v>43717</v>
      </c>
      <c r="C70" t="s">
        <v>16</v>
      </c>
      <c r="D70" t="s">
        <v>14</v>
      </c>
      <c r="E70" t="s">
        <v>41</v>
      </c>
      <c r="G70" t="s">
        <v>99</v>
      </c>
      <c r="H70" t="s">
        <v>15</v>
      </c>
      <c r="I70" t="s">
        <v>56</v>
      </c>
      <c r="J70" t="s">
        <v>139</v>
      </c>
      <c r="K70">
        <v>692</v>
      </c>
      <c r="L70" s="1">
        <v>43600</v>
      </c>
      <c r="N70">
        <f t="shared" si="1"/>
        <v>7765967</v>
      </c>
    </row>
    <row r="71" spans="1:14" hidden="1" x14ac:dyDescent="0.25">
      <c r="A71">
        <v>1900002635</v>
      </c>
      <c r="B71" s="1">
        <v>43725</v>
      </c>
      <c r="C71" t="s">
        <v>16</v>
      </c>
      <c r="D71" t="s">
        <v>14</v>
      </c>
      <c r="E71" t="s">
        <v>65</v>
      </c>
      <c r="G71" t="s">
        <v>126</v>
      </c>
      <c r="H71" t="s">
        <v>15</v>
      </c>
      <c r="I71" t="s">
        <v>56</v>
      </c>
      <c r="J71" t="s">
        <v>140</v>
      </c>
      <c r="K71">
        <v>65051</v>
      </c>
      <c r="L71" s="1">
        <v>43466</v>
      </c>
      <c r="N71">
        <f t="shared" si="1"/>
        <v>7765275</v>
      </c>
    </row>
    <row r="72" spans="1:14" hidden="1" x14ac:dyDescent="0.25">
      <c r="A72">
        <v>1900002636</v>
      </c>
      <c r="B72" s="1">
        <v>43725</v>
      </c>
      <c r="C72" t="s">
        <v>16</v>
      </c>
      <c r="D72" t="s">
        <v>14</v>
      </c>
      <c r="E72" t="s">
        <v>41</v>
      </c>
      <c r="G72" t="s">
        <v>99</v>
      </c>
      <c r="H72" t="s">
        <v>15</v>
      </c>
      <c r="I72" t="s">
        <v>52</v>
      </c>
      <c r="J72" t="s">
        <v>141</v>
      </c>
      <c r="K72">
        <v>1005</v>
      </c>
      <c r="L72" s="1">
        <v>43586</v>
      </c>
      <c r="N72">
        <f t="shared" si="1"/>
        <v>7700224</v>
      </c>
    </row>
    <row r="73" spans="1:14" hidden="1" x14ac:dyDescent="0.25">
      <c r="A73">
        <v>1900002637</v>
      </c>
      <c r="B73" s="1">
        <v>43725</v>
      </c>
      <c r="C73" t="s">
        <v>16</v>
      </c>
      <c r="D73" t="s">
        <v>14</v>
      </c>
      <c r="E73" t="s">
        <v>29</v>
      </c>
      <c r="G73" t="s">
        <v>104</v>
      </c>
      <c r="I73" t="s">
        <v>116</v>
      </c>
      <c r="J73" t="s">
        <v>118</v>
      </c>
      <c r="K73">
        <v>6259</v>
      </c>
      <c r="L73" s="1">
        <v>43637</v>
      </c>
      <c r="M73" t="e">
        <f>SUM(K73:K273)/Budget!F80</f>
        <v>#DIV/0!</v>
      </c>
      <c r="N73">
        <f t="shared" si="1"/>
        <v>7699219</v>
      </c>
    </row>
    <row r="74" spans="1:14" hidden="1" x14ac:dyDescent="0.25">
      <c r="A74">
        <v>1900002638</v>
      </c>
      <c r="B74" s="1">
        <v>43725</v>
      </c>
      <c r="C74" t="s">
        <v>16</v>
      </c>
      <c r="D74" t="s">
        <v>14</v>
      </c>
      <c r="E74" t="s">
        <v>29</v>
      </c>
      <c r="G74" t="s">
        <v>104</v>
      </c>
      <c r="I74" t="s">
        <v>74</v>
      </c>
      <c r="J74" t="s">
        <v>105</v>
      </c>
      <c r="K74">
        <v>9941</v>
      </c>
      <c r="L74" s="1">
        <v>43656</v>
      </c>
      <c r="M74" t="e">
        <f>SUM(K74:K274)/Budget!F81</f>
        <v>#DIV/0!</v>
      </c>
      <c r="N74">
        <f t="shared" si="1"/>
        <v>7692960</v>
      </c>
    </row>
    <row r="75" spans="1:14" x14ac:dyDescent="0.25">
      <c r="A75">
        <v>1900002639</v>
      </c>
      <c r="B75" s="1">
        <v>43725</v>
      </c>
      <c r="C75" t="s">
        <v>16</v>
      </c>
      <c r="D75" t="s">
        <v>14</v>
      </c>
      <c r="E75" t="s">
        <v>41</v>
      </c>
      <c r="F75">
        <v>1</v>
      </c>
      <c r="G75" t="s">
        <v>13</v>
      </c>
      <c r="H75" t="s">
        <v>42</v>
      </c>
      <c r="I75" t="s">
        <v>52</v>
      </c>
      <c r="J75" t="s">
        <v>142</v>
      </c>
      <c r="K75">
        <v>9990</v>
      </c>
      <c r="L75" s="1">
        <v>43608</v>
      </c>
    </row>
    <row r="76" spans="1:14" hidden="1" x14ac:dyDescent="0.25">
      <c r="A76">
        <v>1900002640</v>
      </c>
      <c r="B76" s="1">
        <v>43725</v>
      </c>
      <c r="C76" t="s">
        <v>16</v>
      </c>
      <c r="D76" t="s">
        <v>14</v>
      </c>
      <c r="E76" t="s">
        <v>29</v>
      </c>
      <c r="G76" t="s">
        <v>104</v>
      </c>
      <c r="H76" t="s">
        <v>15</v>
      </c>
      <c r="I76" t="s">
        <v>20</v>
      </c>
      <c r="J76" t="s">
        <v>58</v>
      </c>
      <c r="K76">
        <v>74673</v>
      </c>
      <c r="L76" s="1">
        <v>43645</v>
      </c>
      <c r="N76">
        <f t="shared" si="1"/>
        <v>7673029</v>
      </c>
    </row>
    <row r="77" spans="1:14" hidden="1" x14ac:dyDescent="0.25">
      <c r="A77">
        <v>1900002880</v>
      </c>
      <c r="B77" s="1">
        <v>43728</v>
      </c>
      <c r="C77" t="s">
        <v>16</v>
      </c>
      <c r="D77" t="s">
        <v>14</v>
      </c>
      <c r="E77" t="s">
        <v>41</v>
      </c>
      <c r="G77" t="s">
        <v>99</v>
      </c>
      <c r="H77" t="s">
        <v>15</v>
      </c>
      <c r="I77" t="s">
        <v>36</v>
      </c>
      <c r="J77" t="s">
        <v>143</v>
      </c>
      <c r="K77">
        <v>4362</v>
      </c>
      <c r="L77" s="1">
        <v>43557</v>
      </c>
      <c r="N77">
        <f t="shared" si="1"/>
        <v>7598356</v>
      </c>
    </row>
    <row r="78" spans="1:14" hidden="1" x14ac:dyDescent="0.25">
      <c r="A78">
        <v>1900003129</v>
      </c>
      <c r="B78" s="1">
        <v>43738</v>
      </c>
      <c r="C78" t="s">
        <v>16</v>
      </c>
      <c r="D78" t="s">
        <v>14</v>
      </c>
      <c r="E78" t="s">
        <v>34</v>
      </c>
      <c r="G78" t="s">
        <v>94</v>
      </c>
      <c r="H78" t="s">
        <v>15</v>
      </c>
      <c r="I78" t="s">
        <v>56</v>
      </c>
      <c r="J78" t="s">
        <v>144</v>
      </c>
      <c r="K78">
        <v>1610</v>
      </c>
      <c r="L78" s="1">
        <v>43510</v>
      </c>
      <c r="N78">
        <f t="shared" si="1"/>
        <v>7593994</v>
      </c>
    </row>
    <row r="79" spans="1:14" hidden="1" x14ac:dyDescent="0.25">
      <c r="A79">
        <v>1900003131</v>
      </c>
      <c r="B79" s="1">
        <v>43738</v>
      </c>
      <c r="C79" t="s">
        <v>16</v>
      </c>
      <c r="D79" t="s">
        <v>14</v>
      </c>
      <c r="E79" t="s">
        <v>41</v>
      </c>
      <c r="G79" t="s">
        <v>99</v>
      </c>
      <c r="H79" t="s">
        <v>15</v>
      </c>
      <c r="I79" t="s">
        <v>52</v>
      </c>
      <c r="J79">
        <v>3.1142011248201999E+18</v>
      </c>
      <c r="K79">
        <v>20166</v>
      </c>
      <c r="L79" s="1">
        <v>43647</v>
      </c>
      <c r="N79">
        <f t="shared" si="1"/>
        <v>7592384</v>
      </c>
    </row>
    <row r="80" spans="1:14" hidden="1" x14ac:dyDescent="0.25">
      <c r="A80">
        <v>1900003209</v>
      </c>
      <c r="B80" s="1">
        <v>43748</v>
      </c>
      <c r="C80" t="s">
        <v>16</v>
      </c>
      <c r="D80" t="s">
        <v>14</v>
      </c>
      <c r="E80" t="s">
        <v>29</v>
      </c>
      <c r="G80" t="s">
        <v>104</v>
      </c>
      <c r="H80" t="s">
        <v>15</v>
      </c>
      <c r="I80" t="s">
        <v>20</v>
      </c>
      <c r="J80" t="s">
        <v>57</v>
      </c>
      <c r="K80">
        <v>8605</v>
      </c>
      <c r="L80" s="1">
        <v>43645</v>
      </c>
      <c r="N80">
        <f t="shared" si="1"/>
        <v>7572218</v>
      </c>
    </row>
    <row r="81" spans="1:14" hidden="1" x14ac:dyDescent="0.25">
      <c r="A81">
        <v>1900003210</v>
      </c>
      <c r="B81" s="1">
        <v>43748</v>
      </c>
      <c r="C81" t="s">
        <v>16</v>
      </c>
      <c r="D81" t="s">
        <v>14</v>
      </c>
      <c r="E81" t="s">
        <v>29</v>
      </c>
      <c r="G81" t="s">
        <v>104</v>
      </c>
      <c r="H81" t="s">
        <v>15</v>
      </c>
      <c r="I81" t="s">
        <v>35</v>
      </c>
      <c r="J81" t="s">
        <v>145</v>
      </c>
      <c r="K81">
        <v>52500</v>
      </c>
      <c r="L81" s="1">
        <v>43602</v>
      </c>
      <c r="N81">
        <f t="shared" si="1"/>
        <v>7563613</v>
      </c>
    </row>
    <row r="82" spans="1:14" x14ac:dyDescent="0.25">
      <c r="A82">
        <v>1900003211</v>
      </c>
      <c r="B82" s="1">
        <v>43748</v>
      </c>
      <c r="C82" t="s">
        <v>16</v>
      </c>
      <c r="D82" t="s">
        <v>14</v>
      </c>
      <c r="E82" t="s">
        <v>24</v>
      </c>
      <c r="F82">
        <v>13</v>
      </c>
      <c r="G82" t="s">
        <v>94</v>
      </c>
      <c r="H82" t="s">
        <v>42</v>
      </c>
      <c r="I82" t="s">
        <v>56</v>
      </c>
      <c r="J82" t="s">
        <v>146</v>
      </c>
      <c r="K82">
        <v>21875</v>
      </c>
      <c r="L82" s="1">
        <v>43497</v>
      </c>
    </row>
    <row r="83" spans="1:14" hidden="1" x14ac:dyDescent="0.25">
      <c r="A83">
        <v>1900003212</v>
      </c>
      <c r="B83" s="1">
        <v>43748</v>
      </c>
      <c r="C83" t="s">
        <v>16</v>
      </c>
      <c r="D83" t="s">
        <v>14</v>
      </c>
      <c r="E83" t="s">
        <v>29</v>
      </c>
      <c r="G83" t="s">
        <v>104</v>
      </c>
      <c r="I83" t="s">
        <v>74</v>
      </c>
      <c r="J83" t="s">
        <v>105</v>
      </c>
      <c r="K83">
        <v>93906</v>
      </c>
      <c r="L83" s="1">
        <v>43531</v>
      </c>
      <c r="M83" t="e">
        <f>SUM(K83:K283)/Budget!F90</f>
        <v>#DIV/0!</v>
      </c>
      <c r="N83">
        <f t="shared" si="1"/>
        <v>7489238</v>
      </c>
    </row>
    <row r="84" spans="1:14" hidden="1" x14ac:dyDescent="0.25">
      <c r="A84">
        <v>1900003213</v>
      </c>
      <c r="B84" s="1">
        <v>43748</v>
      </c>
      <c r="C84" t="s">
        <v>16</v>
      </c>
      <c r="D84" t="s">
        <v>14</v>
      </c>
      <c r="E84" t="s">
        <v>29</v>
      </c>
      <c r="G84" t="s">
        <v>104</v>
      </c>
      <c r="H84" t="s">
        <v>15</v>
      </c>
      <c r="I84" t="s">
        <v>74</v>
      </c>
      <c r="J84">
        <v>54407334</v>
      </c>
      <c r="K84">
        <v>23387</v>
      </c>
      <c r="L84" s="1">
        <v>43466</v>
      </c>
      <c r="N84">
        <f t="shared" si="1"/>
        <v>7395332</v>
      </c>
    </row>
    <row r="85" spans="1:14" hidden="1" x14ac:dyDescent="0.25">
      <c r="A85">
        <v>1900003214</v>
      </c>
      <c r="B85" s="1">
        <v>43748</v>
      </c>
      <c r="C85" t="s">
        <v>16</v>
      </c>
      <c r="D85" t="s">
        <v>14</v>
      </c>
      <c r="E85" t="s">
        <v>29</v>
      </c>
      <c r="G85" t="s">
        <v>104</v>
      </c>
      <c r="H85" t="s">
        <v>15</v>
      </c>
      <c r="I85" t="s">
        <v>74</v>
      </c>
      <c r="J85" t="s">
        <v>147</v>
      </c>
      <c r="K85">
        <v>3347</v>
      </c>
      <c r="L85" s="1">
        <v>43556</v>
      </c>
      <c r="N85">
        <f t="shared" si="1"/>
        <v>7371945</v>
      </c>
    </row>
    <row r="86" spans="1:14" x14ac:dyDescent="0.25">
      <c r="A86">
        <v>1900003404</v>
      </c>
      <c r="B86" s="1">
        <v>43755</v>
      </c>
      <c r="C86" t="s">
        <v>16</v>
      </c>
      <c r="D86" t="s">
        <v>14</v>
      </c>
      <c r="E86" t="s">
        <v>24</v>
      </c>
      <c r="F86">
        <v>2</v>
      </c>
      <c r="G86" t="s">
        <v>18</v>
      </c>
      <c r="H86" t="s">
        <v>42</v>
      </c>
      <c r="I86" t="s">
        <v>50</v>
      </c>
      <c r="J86">
        <v>2.9992028733097999E+18</v>
      </c>
      <c r="K86">
        <v>60025</v>
      </c>
      <c r="L86" s="1">
        <v>43654</v>
      </c>
    </row>
    <row r="87" spans="1:14" hidden="1" x14ac:dyDescent="0.25">
      <c r="A87">
        <v>1900003405</v>
      </c>
      <c r="B87" s="1">
        <v>43755</v>
      </c>
      <c r="C87" t="s">
        <v>16</v>
      </c>
      <c r="D87" t="s">
        <v>14</v>
      </c>
      <c r="E87" t="s">
        <v>12</v>
      </c>
      <c r="G87" t="s">
        <v>94</v>
      </c>
      <c r="H87" t="s">
        <v>15</v>
      </c>
      <c r="I87" t="s">
        <v>33</v>
      </c>
      <c r="J87" t="s">
        <v>148</v>
      </c>
      <c r="K87">
        <v>13613</v>
      </c>
      <c r="L87" s="1">
        <v>43472</v>
      </c>
      <c r="N87">
        <f t="shared" si="1"/>
        <v>7308573</v>
      </c>
    </row>
    <row r="88" spans="1:14" hidden="1" x14ac:dyDescent="0.25">
      <c r="A88">
        <v>1900003406</v>
      </c>
      <c r="B88" s="1">
        <v>43755</v>
      </c>
      <c r="C88" t="s">
        <v>16</v>
      </c>
      <c r="D88" t="s">
        <v>14</v>
      </c>
      <c r="E88" t="s">
        <v>29</v>
      </c>
      <c r="G88" t="s">
        <v>149</v>
      </c>
      <c r="H88" t="s">
        <v>19</v>
      </c>
      <c r="I88" t="s">
        <v>11</v>
      </c>
      <c r="J88" t="s">
        <v>31</v>
      </c>
      <c r="K88">
        <v>79834</v>
      </c>
      <c r="L88" s="1">
        <v>43641</v>
      </c>
      <c r="N88">
        <f t="shared" si="1"/>
        <v>7294960</v>
      </c>
    </row>
    <row r="89" spans="1:14" x14ac:dyDescent="0.25">
      <c r="A89">
        <v>1900003407</v>
      </c>
      <c r="B89" s="1">
        <v>43755</v>
      </c>
      <c r="C89" t="s">
        <v>16</v>
      </c>
      <c r="D89" t="s">
        <v>14</v>
      </c>
      <c r="E89" t="s">
        <v>24</v>
      </c>
      <c r="F89">
        <v>2</v>
      </c>
      <c r="G89" t="s">
        <v>18</v>
      </c>
      <c r="H89" t="s">
        <v>42</v>
      </c>
      <c r="I89" t="s">
        <v>50</v>
      </c>
      <c r="J89">
        <v>2.9992028732742001E+18</v>
      </c>
      <c r="K89">
        <v>60025</v>
      </c>
      <c r="L89" s="1">
        <v>43654</v>
      </c>
    </row>
    <row r="90" spans="1:14" x14ac:dyDescent="0.25">
      <c r="A90">
        <v>1900003928</v>
      </c>
      <c r="B90" s="1">
        <v>43781</v>
      </c>
      <c r="C90" t="s">
        <v>16</v>
      </c>
      <c r="D90" t="s">
        <v>14</v>
      </c>
      <c r="E90" t="s">
        <v>24</v>
      </c>
      <c r="F90">
        <v>10</v>
      </c>
      <c r="G90" t="s">
        <v>28</v>
      </c>
      <c r="H90" t="s">
        <v>42</v>
      </c>
      <c r="I90" t="s">
        <v>52</v>
      </c>
      <c r="J90">
        <v>14055133</v>
      </c>
      <c r="K90">
        <v>63000</v>
      </c>
      <c r="L90" s="1">
        <v>43672</v>
      </c>
    </row>
    <row r="91" spans="1:14" x14ac:dyDescent="0.25">
      <c r="A91">
        <v>1900003930</v>
      </c>
      <c r="B91" s="1">
        <v>43781</v>
      </c>
      <c r="C91" t="s">
        <v>79</v>
      </c>
      <c r="D91" t="s">
        <v>14</v>
      </c>
      <c r="E91" t="s">
        <v>22</v>
      </c>
      <c r="F91">
        <v>2</v>
      </c>
      <c r="G91" t="s">
        <v>18</v>
      </c>
      <c r="H91" t="s">
        <v>42</v>
      </c>
      <c r="I91" t="s">
        <v>56</v>
      </c>
      <c r="K91">
        <v>100000</v>
      </c>
      <c r="L91" s="1">
        <v>43663</v>
      </c>
    </row>
    <row r="92" spans="1:14" x14ac:dyDescent="0.25">
      <c r="A92">
        <v>1900003931</v>
      </c>
      <c r="B92" s="1">
        <v>43781</v>
      </c>
      <c r="C92" t="s">
        <v>79</v>
      </c>
      <c r="D92" t="s">
        <v>14</v>
      </c>
      <c r="E92" t="s">
        <v>22</v>
      </c>
      <c r="F92">
        <v>2</v>
      </c>
      <c r="G92" t="s">
        <v>18</v>
      </c>
      <c r="H92" t="s">
        <v>42</v>
      </c>
      <c r="I92" t="s">
        <v>56</v>
      </c>
      <c r="K92">
        <v>100000</v>
      </c>
      <c r="L92" s="1">
        <v>43486</v>
      </c>
    </row>
    <row r="93" spans="1:14" hidden="1" x14ac:dyDescent="0.25">
      <c r="A93">
        <v>1900004171</v>
      </c>
      <c r="B93" s="1">
        <v>43795</v>
      </c>
      <c r="C93" t="s">
        <v>79</v>
      </c>
      <c r="D93" t="s">
        <v>14</v>
      </c>
      <c r="E93" t="s">
        <v>41</v>
      </c>
      <c r="G93" t="s">
        <v>99</v>
      </c>
      <c r="H93" t="s">
        <v>15</v>
      </c>
      <c r="I93" t="s">
        <v>74</v>
      </c>
      <c r="K93">
        <v>254336</v>
      </c>
      <c r="L93" s="1">
        <v>43490</v>
      </c>
      <c r="N93">
        <f t="shared" si="1"/>
        <v>6892101</v>
      </c>
    </row>
    <row r="94" spans="1:14" hidden="1" x14ac:dyDescent="0.25">
      <c r="A94">
        <v>1900004173</v>
      </c>
      <c r="B94" s="1">
        <v>43795</v>
      </c>
      <c r="C94" t="s">
        <v>79</v>
      </c>
      <c r="D94" t="s">
        <v>14</v>
      </c>
      <c r="E94" t="s">
        <v>41</v>
      </c>
      <c r="G94" t="s">
        <v>99</v>
      </c>
      <c r="H94" t="s">
        <v>15</v>
      </c>
      <c r="I94" t="s">
        <v>36</v>
      </c>
      <c r="K94">
        <v>266949</v>
      </c>
      <c r="L94" s="1">
        <v>43490</v>
      </c>
      <c r="N94">
        <f t="shared" si="1"/>
        <v>6637765</v>
      </c>
    </row>
    <row r="95" spans="1:14" hidden="1" x14ac:dyDescent="0.25">
      <c r="A95">
        <v>1900004220</v>
      </c>
      <c r="B95" s="1">
        <v>43802</v>
      </c>
      <c r="C95" t="s">
        <v>16</v>
      </c>
      <c r="D95" t="s">
        <v>14</v>
      </c>
      <c r="E95" t="s">
        <v>29</v>
      </c>
      <c r="G95" t="s">
        <v>104</v>
      </c>
      <c r="H95" t="s">
        <v>15</v>
      </c>
      <c r="I95" t="s">
        <v>116</v>
      </c>
      <c r="J95">
        <v>54445288</v>
      </c>
      <c r="K95">
        <v>11111</v>
      </c>
      <c r="L95" s="1">
        <v>43524</v>
      </c>
      <c r="N95">
        <f t="shared" si="1"/>
        <v>6370816</v>
      </c>
    </row>
    <row r="96" spans="1:14" x14ac:dyDescent="0.25">
      <c r="A96">
        <v>1900004221</v>
      </c>
      <c r="B96" s="1">
        <v>43802</v>
      </c>
      <c r="C96" t="s">
        <v>16</v>
      </c>
      <c r="D96" t="s">
        <v>14</v>
      </c>
      <c r="E96" t="s">
        <v>22</v>
      </c>
      <c r="F96">
        <v>3</v>
      </c>
      <c r="G96" t="s">
        <v>40</v>
      </c>
      <c r="H96" t="s">
        <v>42</v>
      </c>
      <c r="I96" t="s">
        <v>74</v>
      </c>
      <c r="J96">
        <v>9.9000044190299996E+19</v>
      </c>
      <c r="K96">
        <v>3008</v>
      </c>
      <c r="L96" s="1">
        <v>43567</v>
      </c>
    </row>
    <row r="97" spans="1:14" x14ac:dyDescent="0.25">
      <c r="A97">
        <v>1900004376</v>
      </c>
      <c r="B97" s="1">
        <v>43804</v>
      </c>
      <c r="C97" t="s">
        <v>16</v>
      </c>
      <c r="D97" t="s">
        <v>14</v>
      </c>
      <c r="E97" t="s">
        <v>24</v>
      </c>
      <c r="F97">
        <v>3</v>
      </c>
      <c r="G97" t="s">
        <v>40</v>
      </c>
      <c r="H97" t="s">
        <v>42</v>
      </c>
      <c r="I97" t="s">
        <v>36</v>
      </c>
      <c r="J97">
        <v>43193940</v>
      </c>
      <c r="K97">
        <v>6184</v>
      </c>
      <c r="L97" s="1">
        <v>43684</v>
      </c>
    </row>
    <row r="98" spans="1:14" hidden="1" x14ac:dyDescent="0.25">
      <c r="A98">
        <v>1900004378</v>
      </c>
      <c r="B98" s="1">
        <v>43804</v>
      </c>
      <c r="C98" t="s">
        <v>16</v>
      </c>
      <c r="D98" t="s">
        <v>14</v>
      </c>
      <c r="E98" t="s">
        <v>34</v>
      </c>
      <c r="G98" t="s">
        <v>103</v>
      </c>
      <c r="H98" t="s">
        <v>19</v>
      </c>
      <c r="I98" t="s">
        <v>49</v>
      </c>
      <c r="J98" t="s">
        <v>150</v>
      </c>
      <c r="K98">
        <v>1568</v>
      </c>
      <c r="L98" s="1">
        <v>43504</v>
      </c>
      <c r="N98">
        <f t="shared" si="1"/>
        <v>6350513</v>
      </c>
    </row>
    <row r="99" spans="1:14" hidden="1" x14ac:dyDescent="0.25">
      <c r="A99">
        <v>1900004380</v>
      </c>
      <c r="B99" s="1">
        <v>43804</v>
      </c>
      <c r="C99" t="s">
        <v>16</v>
      </c>
      <c r="D99" t="s">
        <v>14</v>
      </c>
      <c r="E99" t="s">
        <v>29</v>
      </c>
      <c r="G99" t="s">
        <v>104</v>
      </c>
      <c r="I99" t="s">
        <v>74</v>
      </c>
      <c r="J99" t="s">
        <v>105</v>
      </c>
      <c r="K99">
        <v>18901</v>
      </c>
      <c r="L99" s="1">
        <v>43722</v>
      </c>
      <c r="M99" t="e">
        <f>SUM(K99:K299)/Budget!F106</f>
        <v>#DIV/0!</v>
      </c>
      <c r="N99">
        <f t="shared" si="1"/>
        <v>6348945</v>
      </c>
    </row>
    <row r="100" spans="1:14" hidden="1" x14ac:dyDescent="0.25">
      <c r="A100">
        <v>1900004382</v>
      </c>
      <c r="B100" s="1">
        <v>43804</v>
      </c>
      <c r="C100" t="s">
        <v>16</v>
      </c>
      <c r="D100" t="s">
        <v>14</v>
      </c>
      <c r="E100" t="s">
        <v>29</v>
      </c>
      <c r="G100" t="s">
        <v>104</v>
      </c>
      <c r="I100" t="s">
        <v>74</v>
      </c>
      <c r="J100" t="s">
        <v>105</v>
      </c>
      <c r="K100">
        <v>27682</v>
      </c>
      <c r="L100" s="1">
        <v>43691</v>
      </c>
      <c r="M100" t="e">
        <f>SUM(K100:K300)/Budget!F107</f>
        <v>#DIV/0!</v>
      </c>
      <c r="N100">
        <f t="shared" si="1"/>
        <v>6330044</v>
      </c>
    </row>
    <row r="101" spans="1:14" hidden="1" x14ac:dyDescent="0.25">
      <c r="A101">
        <v>1900004383</v>
      </c>
      <c r="B101" s="1">
        <v>43804</v>
      </c>
      <c r="C101" t="s">
        <v>16</v>
      </c>
      <c r="D101" t="s">
        <v>14</v>
      </c>
      <c r="E101" t="s">
        <v>29</v>
      </c>
      <c r="G101" t="s">
        <v>104</v>
      </c>
      <c r="I101" t="s">
        <v>116</v>
      </c>
      <c r="J101" t="s">
        <v>118</v>
      </c>
      <c r="K101">
        <v>5501</v>
      </c>
      <c r="L101" s="1">
        <v>43759</v>
      </c>
      <c r="M101" t="e">
        <f>SUM(K101:K301)/Budget!F108</f>
        <v>#DIV/0!</v>
      </c>
      <c r="N101">
        <f t="shared" si="1"/>
        <v>6302362</v>
      </c>
    </row>
    <row r="102" spans="1:14" hidden="1" x14ac:dyDescent="0.25">
      <c r="A102">
        <v>1900004384</v>
      </c>
      <c r="B102" s="1">
        <v>43804</v>
      </c>
      <c r="C102" t="s">
        <v>16</v>
      </c>
      <c r="D102" t="s">
        <v>14</v>
      </c>
      <c r="E102" t="s">
        <v>29</v>
      </c>
      <c r="G102" t="s">
        <v>104</v>
      </c>
      <c r="H102" t="s">
        <v>15</v>
      </c>
      <c r="I102" t="s">
        <v>56</v>
      </c>
      <c r="J102" t="s">
        <v>339</v>
      </c>
      <c r="K102">
        <v>123750</v>
      </c>
      <c r="L102" s="3">
        <v>43738</v>
      </c>
      <c r="N102">
        <f t="shared" si="1"/>
        <v>6296861</v>
      </c>
    </row>
    <row r="103" spans="1:14" hidden="1" x14ac:dyDescent="0.25">
      <c r="A103">
        <v>1900004404</v>
      </c>
      <c r="B103" s="1">
        <v>43805</v>
      </c>
      <c r="C103" t="s">
        <v>16</v>
      </c>
      <c r="D103" t="s">
        <v>14</v>
      </c>
      <c r="E103" t="s">
        <v>41</v>
      </c>
      <c r="G103" t="s">
        <v>99</v>
      </c>
      <c r="H103" t="s">
        <v>15</v>
      </c>
      <c r="I103" t="s">
        <v>35</v>
      </c>
      <c r="J103" t="s">
        <v>303</v>
      </c>
      <c r="K103">
        <v>825</v>
      </c>
      <c r="L103" s="1">
        <v>43647</v>
      </c>
      <c r="N103">
        <f t="shared" si="1"/>
        <v>6173111</v>
      </c>
    </row>
    <row r="104" spans="1:14" hidden="1" x14ac:dyDescent="0.25">
      <c r="A104">
        <v>1900004408</v>
      </c>
      <c r="B104" s="1">
        <v>43805</v>
      </c>
      <c r="C104" t="s">
        <v>16</v>
      </c>
      <c r="D104" t="s">
        <v>14</v>
      </c>
      <c r="E104" t="s">
        <v>41</v>
      </c>
      <c r="G104" t="s">
        <v>99</v>
      </c>
      <c r="H104" t="s">
        <v>15</v>
      </c>
      <c r="I104" t="s">
        <v>35</v>
      </c>
      <c r="J104" t="s">
        <v>311</v>
      </c>
      <c r="K104">
        <v>1556</v>
      </c>
      <c r="L104" s="1">
        <v>43647</v>
      </c>
      <c r="N104">
        <f t="shared" si="1"/>
        <v>6172286</v>
      </c>
    </row>
    <row r="105" spans="1:14" hidden="1" x14ac:dyDescent="0.25">
      <c r="A105">
        <v>1900004411</v>
      </c>
      <c r="B105" s="1">
        <v>43805</v>
      </c>
      <c r="C105" t="s">
        <v>16</v>
      </c>
      <c r="D105" t="s">
        <v>14</v>
      </c>
      <c r="E105" t="s">
        <v>41</v>
      </c>
      <c r="G105" t="s">
        <v>99</v>
      </c>
      <c r="H105" t="s">
        <v>15</v>
      </c>
      <c r="I105" t="s">
        <v>35</v>
      </c>
      <c r="J105" t="s">
        <v>309</v>
      </c>
      <c r="K105">
        <v>12350</v>
      </c>
      <c r="L105" s="1">
        <v>43647</v>
      </c>
      <c r="N105">
        <f t="shared" si="1"/>
        <v>6170730</v>
      </c>
    </row>
    <row r="106" spans="1:14" x14ac:dyDescent="0.25">
      <c r="A106">
        <v>1900004474</v>
      </c>
      <c r="B106" s="1">
        <v>43808</v>
      </c>
      <c r="C106" t="s">
        <v>16</v>
      </c>
      <c r="D106" t="s">
        <v>14</v>
      </c>
      <c r="E106" t="s">
        <v>12</v>
      </c>
      <c r="F106">
        <v>3</v>
      </c>
      <c r="G106" t="s">
        <v>40</v>
      </c>
      <c r="H106" t="s">
        <v>42</v>
      </c>
      <c r="I106" t="s">
        <v>53</v>
      </c>
      <c r="J106" t="s">
        <v>332</v>
      </c>
      <c r="K106">
        <v>15593</v>
      </c>
      <c r="L106" s="1">
        <v>43477</v>
      </c>
    </row>
    <row r="107" spans="1:14" x14ac:dyDescent="0.25">
      <c r="A107">
        <v>1900004500</v>
      </c>
      <c r="B107" s="1">
        <v>43808</v>
      </c>
      <c r="C107" t="s">
        <v>16</v>
      </c>
      <c r="D107" t="s">
        <v>14</v>
      </c>
      <c r="E107" t="s">
        <v>22</v>
      </c>
      <c r="F107">
        <v>3</v>
      </c>
      <c r="G107" t="s">
        <v>40</v>
      </c>
      <c r="H107" t="s">
        <v>42</v>
      </c>
      <c r="I107" t="s">
        <v>74</v>
      </c>
      <c r="J107">
        <v>9.9000044190300006E+17</v>
      </c>
      <c r="K107">
        <v>2212</v>
      </c>
      <c r="L107" s="1">
        <v>43565</v>
      </c>
    </row>
    <row r="108" spans="1:14" x14ac:dyDescent="0.25">
      <c r="A108">
        <v>1900004501</v>
      </c>
      <c r="B108" s="1">
        <v>43808</v>
      </c>
      <c r="C108" t="s">
        <v>16</v>
      </c>
      <c r="D108" t="s">
        <v>14</v>
      </c>
      <c r="E108" t="s">
        <v>29</v>
      </c>
      <c r="F108">
        <v>3</v>
      </c>
      <c r="G108" t="s">
        <v>40</v>
      </c>
      <c r="H108" t="s">
        <v>42</v>
      </c>
      <c r="I108" t="s">
        <v>53</v>
      </c>
      <c r="J108">
        <v>54522170</v>
      </c>
      <c r="K108">
        <v>9056</v>
      </c>
      <c r="L108" s="1">
        <v>43655</v>
      </c>
    </row>
    <row r="109" spans="1:14" hidden="1" x14ac:dyDescent="0.25">
      <c r="A109">
        <v>1900004503</v>
      </c>
      <c r="B109" s="1">
        <v>43809</v>
      </c>
      <c r="C109" t="s">
        <v>16</v>
      </c>
      <c r="D109" t="s">
        <v>14</v>
      </c>
      <c r="E109" t="s">
        <v>41</v>
      </c>
      <c r="G109" t="s">
        <v>99</v>
      </c>
      <c r="H109" t="s">
        <v>15</v>
      </c>
      <c r="I109" t="s">
        <v>35</v>
      </c>
      <c r="J109" t="s">
        <v>304</v>
      </c>
      <c r="K109">
        <v>1897</v>
      </c>
      <c r="L109" s="1">
        <v>43647</v>
      </c>
      <c r="N109">
        <f t="shared" si="1"/>
        <v>6131519</v>
      </c>
    </row>
    <row r="110" spans="1:14" hidden="1" x14ac:dyDescent="0.25">
      <c r="A110">
        <v>1900004505</v>
      </c>
      <c r="B110" s="1">
        <v>43809</v>
      </c>
      <c r="C110" t="s">
        <v>16</v>
      </c>
      <c r="D110" t="s">
        <v>14</v>
      </c>
      <c r="E110" t="s">
        <v>41</v>
      </c>
      <c r="G110" t="s">
        <v>99</v>
      </c>
      <c r="H110" t="s">
        <v>15</v>
      </c>
      <c r="I110" t="s">
        <v>35</v>
      </c>
      <c r="J110" t="s">
        <v>306</v>
      </c>
      <c r="K110">
        <v>42500</v>
      </c>
      <c r="L110" s="1">
        <v>43647</v>
      </c>
      <c r="N110">
        <f t="shared" si="1"/>
        <v>6129622</v>
      </c>
    </row>
    <row r="111" spans="1:14" hidden="1" x14ac:dyDescent="0.25">
      <c r="A111">
        <v>1900004507</v>
      </c>
      <c r="B111" s="1">
        <v>43809</v>
      </c>
      <c r="C111" t="s">
        <v>16</v>
      </c>
      <c r="D111" t="s">
        <v>14</v>
      </c>
      <c r="E111" t="s">
        <v>41</v>
      </c>
      <c r="G111" t="s">
        <v>99</v>
      </c>
      <c r="H111" t="s">
        <v>15</v>
      </c>
      <c r="I111" t="s">
        <v>35</v>
      </c>
      <c r="J111" t="s">
        <v>307</v>
      </c>
      <c r="K111">
        <v>10917</v>
      </c>
      <c r="L111" s="1">
        <v>43647</v>
      </c>
      <c r="N111">
        <f t="shared" si="1"/>
        <v>6087122</v>
      </c>
    </row>
    <row r="112" spans="1:14" hidden="1" x14ac:dyDescent="0.25">
      <c r="A112">
        <v>1900004518</v>
      </c>
      <c r="B112" s="1">
        <v>43809</v>
      </c>
      <c r="C112" t="s">
        <v>16</v>
      </c>
      <c r="D112" t="s">
        <v>14</v>
      </c>
      <c r="E112" t="s">
        <v>41</v>
      </c>
      <c r="G112" t="s">
        <v>99</v>
      </c>
      <c r="H112" t="s">
        <v>15</v>
      </c>
      <c r="I112" t="s">
        <v>35</v>
      </c>
      <c r="J112" t="s">
        <v>310</v>
      </c>
      <c r="K112">
        <v>3375</v>
      </c>
      <c r="L112" s="1">
        <v>43647</v>
      </c>
      <c r="N112">
        <f t="shared" si="1"/>
        <v>6076205</v>
      </c>
    </row>
    <row r="113" spans="1:14" hidden="1" x14ac:dyDescent="0.25">
      <c r="A113">
        <v>1900004535</v>
      </c>
      <c r="B113" s="1">
        <v>43809</v>
      </c>
      <c r="C113" t="s">
        <v>79</v>
      </c>
      <c r="D113" t="s">
        <v>14</v>
      </c>
      <c r="E113" t="s">
        <v>41</v>
      </c>
      <c r="G113" t="s">
        <v>99</v>
      </c>
      <c r="H113" t="s">
        <v>15</v>
      </c>
      <c r="I113" t="s">
        <v>56</v>
      </c>
      <c r="J113" t="s">
        <v>338</v>
      </c>
      <c r="K113">
        <v>320175</v>
      </c>
      <c r="L113" s="1">
        <v>43805</v>
      </c>
      <c r="N113">
        <f t="shared" si="1"/>
        <v>6072830</v>
      </c>
    </row>
    <row r="114" spans="1:14" hidden="1" x14ac:dyDescent="0.25">
      <c r="A114">
        <v>1900004535</v>
      </c>
      <c r="B114" s="1">
        <v>43809</v>
      </c>
      <c r="C114" t="s">
        <v>79</v>
      </c>
      <c r="D114" t="s">
        <v>14</v>
      </c>
      <c r="E114" t="s">
        <v>41</v>
      </c>
      <c r="G114" t="s">
        <v>99</v>
      </c>
      <c r="H114" t="s">
        <v>15</v>
      </c>
      <c r="I114" t="s">
        <v>56</v>
      </c>
      <c r="J114">
        <v>3.1242015891005998E+18</v>
      </c>
      <c r="K114">
        <v>320175</v>
      </c>
      <c r="L114" s="1">
        <v>43805</v>
      </c>
      <c r="N114">
        <f t="shared" si="1"/>
        <v>5752655</v>
      </c>
    </row>
    <row r="115" spans="1:14" hidden="1" x14ac:dyDescent="0.25">
      <c r="A115">
        <v>1900004535</v>
      </c>
      <c r="B115" s="1">
        <v>43809</v>
      </c>
      <c r="C115" t="s">
        <v>79</v>
      </c>
      <c r="D115" t="s">
        <v>14</v>
      </c>
      <c r="E115" t="s">
        <v>41</v>
      </c>
      <c r="G115" t="s">
        <v>99</v>
      </c>
      <c r="H115" t="s">
        <v>15</v>
      </c>
      <c r="I115" t="s">
        <v>56</v>
      </c>
      <c r="J115" t="s">
        <v>340</v>
      </c>
      <c r="K115">
        <v>320175</v>
      </c>
      <c r="L115" s="1">
        <v>43805</v>
      </c>
      <c r="N115">
        <f t="shared" si="1"/>
        <v>5432480</v>
      </c>
    </row>
    <row r="116" spans="1:14" hidden="1" x14ac:dyDescent="0.25">
      <c r="A116">
        <v>1900004538</v>
      </c>
      <c r="B116" s="1">
        <v>43809</v>
      </c>
      <c r="C116" t="s">
        <v>79</v>
      </c>
      <c r="D116" t="s">
        <v>14</v>
      </c>
      <c r="E116" t="s">
        <v>41</v>
      </c>
      <c r="G116" t="s">
        <v>99</v>
      </c>
      <c r="H116" t="s">
        <v>15</v>
      </c>
      <c r="I116" t="s">
        <v>74</v>
      </c>
      <c r="J116" t="s">
        <v>351</v>
      </c>
      <c r="K116">
        <v>168593</v>
      </c>
      <c r="L116" s="1">
        <v>43613</v>
      </c>
      <c r="N116">
        <f t="shared" si="1"/>
        <v>5112305</v>
      </c>
    </row>
    <row r="117" spans="1:14" hidden="1" x14ac:dyDescent="0.25">
      <c r="A117">
        <v>1900004538</v>
      </c>
      <c r="B117" s="1">
        <v>43809</v>
      </c>
      <c r="C117" t="s">
        <v>79</v>
      </c>
      <c r="D117" t="s">
        <v>14</v>
      </c>
      <c r="E117" t="s">
        <v>41</v>
      </c>
      <c r="G117" t="s">
        <v>99</v>
      </c>
      <c r="H117" t="s">
        <v>15</v>
      </c>
      <c r="I117" t="s">
        <v>74</v>
      </c>
      <c r="J117" t="s">
        <v>113</v>
      </c>
      <c r="K117">
        <v>168593</v>
      </c>
      <c r="L117" s="1">
        <v>43613</v>
      </c>
      <c r="N117">
        <f t="shared" si="1"/>
        <v>4943712</v>
      </c>
    </row>
    <row r="118" spans="1:14" hidden="1" x14ac:dyDescent="0.25">
      <c r="A118">
        <v>1900004894</v>
      </c>
      <c r="B118" s="1">
        <v>43818</v>
      </c>
      <c r="C118" t="s">
        <v>16</v>
      </c>
      <c r="D118" t="s">
        <v>14</v>
      </c>
      <c r="E118" t="s">
        <v>41</v>
      </c>
      <c r="G118" t="s">
        <v>99</v>
      </c>
      <c r="H118" t="s">
        <v>15</v>
      </c>
      <c r="I118" t="s">
        <v>64</v>
      </c>
      <c r="J118">
        <v>43196279</v>
      </c>
      <c r="K118">
        <v>2970</v>
      </c>
      <c r="L118" s="1">
        <v>43730</v>
      </c>
      <c r="N118">
        <f t="shared" si="1"/>
        <v>4775119</v>
      </c>
    </row>
    <row r="119" spans="1:14" x14ac:dyDescent="0.25">
      <c r="A119">
        <v>1900004898</v>
      </c>
      <c r="B119" s="1">
        <v>43818</v>
      </c>
      <c r="C119" t="s">
        <v>16</v>
      </c>
      <c r="D119" t="s">
        <v>14</v>
      </c>
      <c r="E119" t="s">
        <v>41</v>
      </c>
      <c r="F119">
        <v>1</v>
      </c>
      <c r="G119" t="s">
        <v>13</v>
      </c>
      <c r="H119" t="s">
        <v>42</v>
      </c>
      <c r="I119" t="s">
        <v>25</v>
      </c>
      <c r="J119">
        <v>3.1142029633600998E+18</v>
      </c>
      <c r="K119">
        <v>7022</v>
      </c>
      <c r="L119" s="1">
        <v>43703</v>
      </c>
    </row>
    <row r="120" spans="1:14" hidden="1" x14ac:dyDescent="0.25">
      <c r="A120">
        <v>1900004909</v>
      </c>
      <c r="B120" s="1">
        <v>43818</v>
      </c>
      <c r="C120" t="s">
        <v>16</v>
      </c>
      <c r="D120" t="s">
        <v>14</v>
      </c>
      <c r="E120" t="s">
        <v>41</v>
      </c>
      <c r="G120" t="s">
        <v>99</v>
      </c>
      <c r="H120" t="s">
        <v>15</v>
      </c>
      <c r="I120" t="s">
        <v>36</v>
      </c>
      <c r="J120" t="s">
        <v>312</v>
      </c>
      <c r="K120">
        <v>202350</v>
      </c>
      <c r="L120" s="1">
        <v>43738</v>
      </c>
      <c r="N120">
        <f t="shared" si="1"/>
        <v>4765127</v>
      </c>
    </row>
    <row r="121" spans="1:14" x14ac:dyDescent="0.25">
      <c r="A121">
        <v>1900004912</v>
      </c>
      <c r="B121" s="1">
        <v>43818</v>
      </c>
      <c r="C121" t="s">
        <v>16</v>
      </c>
      <c r="D121" t="s">
        <v>14</v>
      </c>
      <c r="E121" t="s">
        <v>41</v>
      </c>
      <c r="F121">
        <v>1</v>
      </c>
      <c r="G121" t="s">
        <v>13</v>
      </c>
      <c r="H121" t="s">
        <v>42</v>
      </c>
      <c r="I121" t="s">
        <v>36</v>
      </c>
      <c r="J121">
        <v>3.213400201191E+23</v>
      </c>
      <c r="K121">
        <v>87500</v>
      </c>
      <c r="L121" s="1">
        <v>43677</v>
      </c>
    </row>
    <row r="122" spans="1:14" x14ac:dyDescent="0.25">
      <c r="A122">
        <v>1900004917</v>
      </c>
      <c r="B122" s="1">
        <v>43818</v>
      </c>
      <c r="C122" t="s">
        <v>16</v>
      </c>
      <c r="D122" t="s">
        <v>14</v>
      </c>
      <c r="E122" t="s">
        <v>41</v>
      </c>
      <c r="F122">
        <v>1</v>
      </c>
      <c r="G122" t="s">
        <v>13</v>
      </c>
      <c r="H122" t="s">
        <v>42</v>
      </c>
      <c r="I122" t="s">
        <v>36</v>
      </c>
      <c r="J122">
        <v>22515779</v>
      </c>
      <c r="K122">
        <v>44260</v>
      </c>
      <c r="L122" s="1">
        <v>43738</v>
      </c>
    </row>
    <row r="123" spans="1:14" hidden="1" x14ac:dyDescent="0.25">
      <c r="A123">
        <v>1900004919</v>
      </c>
      <c r="B123" s="1">
        <v>43818</v>
      </c>
      <c r="C123" t="s">
        <v>16</v>
      </c>
      <c r="D123" t="s">
        <v>14</v>
      </c>
      <c r="E123" t="s">
        <v>34</v>
      </c>
      <c r="G123" t="s">
        <v>149</v>
      </c>
      <c r="H123" t="s">
        <v>19</v>
      </c>
      <c r="I123" t="s">
        <v>36</v>
      </c>
      <c r="J123">
        <v>9.9000046190100005E+19</v>
      </c>
      <c r="K123">
        <v>11550</v>
      </c>
      <c r="L123" s="1">
        <v>43716</v>
      </c>
      <c r="N123">
        <f t="shared" si="1"/>
        <v>4431017</v>
      </c>
    </row>
    <row r="124" spans="1:14" hidden="1" x14ac:dyDescent="0.25">
      <c r="A124">
        <v>1900004920</v>
      </c>
      <c r="B124" s="1">
        <v>43818</v>
      </c>
      <c r="C124" t="s">
        <v>16</v>
      </c>
      <c r="D124" t="s">
        <v>14</v>
      </c>
      <c r="E124" t="s">
        <v>38</v>
      </c>
      <c r="G124" t="s">
        <v>149</v>
      </c>
      <c r="H124" t="s">
        <v>19</v>
      </c>
      <c r="I124" t="s">
        <v>36</v>
      </c>
      <c r="J124">
        <v>9.90000111903E+19</v>
      </c>
      <c r="K124">
        <v>43033</v>
      </c>
      <c r="L124" s="1">
        <v>43716</v>
      </c>
      <c r="N124">
        <f t="shared" si="1"/>
        <v>4419467</v>
      </c>
    </row>
    <row r="125" spans="1:14" hidden="1" x14ac:dyDescent="0.25">
      <c r="A125">
        <v>1900004922</v>
      </c>
      <c r="B125" s="1">
        <v>43818</v>
      </c>
      <c r="C125" t="s">
        <v>16</v>
      </c>
      <c r="D125" t="s">
        <v>14</v>
      </c>
      <c r="E125" t="s">
        <v>34</v>
      </c>
      <c r="G125" t="s">
        <v>149</v>
      </c>
      <c r="H125" t="s">
        <v>19</v>
      </c>
      <c r="I125" t="s">
        <v>36</v>
      </c>
      <c r="J125">
        <v>9.9000046190100005E+19</v>
      </c>
      <c r="K125">
        <v>7700</v>
      </c>
      <c r="L125" s="1">
        <v>43716</v>
      </c>
      <c r="N125">
        <f t="shared" si="1"/>
        <v>4376434</v>
      </c>
    </row>
    <row r="126" spans="1:14" hidden="1" x14ac:dyDescent="0.25">
      <c r="A126">
        <v>1900004923</v>
      </c>
      <c r="B126" s="1">
        <v>43818</v>
      </c>
      <c r="C126" t="s">
        <v>16</v>
      </c>
      <c r="D126" t="s">
        <v>14</v>
      </c>
      <c r="E126" t="s">
        <v>38</v>
      </c>
      <c r="G126" t="s">
        <v>149</v>
      </c>
      <c r="H126" t="s">
        <v>19</v>
      </c>
      <c r="I126" t="s">
        <v>36</v>
      </c>
      <c r="J126">
        <v>9.90000111903E+19</v>
      </c>
      <c r="K126">
        <v>72139</v>
      </c>
      <c r="L126" s="1">
        <v>43716</v>
      </c>
      <c r="N126">
        <f t="shared" si="1"/>
        <v>4368734</v>
      </c>
    </row>
    <row r="127" spans="1:14" x14ac:dyDescent="0.25">
      <c r="A127">
        <v>1900004928</v>
      </c>
      <c r="B127" s="1">
        <v>43818</v>
      </c>
      <c r="C127" t="s">
        <v>16</v>
      </c>
      <c r="D127" t="s">
        <v>14</v>
      </c>
      <c r="E127" t="s">
        <v>22</v>
      </c>
      <c r="F127">
        <v>3</v>
      </c>
      <c r="G127" t="s">
        <v>40</v>
      </c>
      <c r="H127" t="s">
        <v>42</v>
      </c>
      <c r="I127" t="s">
        <v>36</v>
      </c>
      <c r="J127">
        <v>9.9000044190299996E+19</v>
      </c>
      <c r="K127">
        <v>32585</v>
      </c>
      <c r="L127" s="1">
        <v>43719</v>
      </c>
    </row>
    <row r="128" spans="1:14" x14ac:dyDescent="0.25">
      <c r="A128">
        <v>1900004933</v>
      </c>
      <c r="B128" s="1">
        <v>43818</v>
      </c>
      <c r="C128" t="s">
        <v>16</v>
      </c>
      <c r="D128" t="s">
        <v>14</v>
      </c>
      <c r="E128" t="s">
        <v>22</v>
      </c>
      <c r="F128">
        <v>3</v>
      </c>
      <c r="G128" t="s">
        <v>40</v>
      </c>
      <c r="H128" t="s">
        <v>42</v>
      </c>
      <c r="I128" t="s">
        <v>36</v>
      </c>
      <c r="J128">
        <v>9.9000044190299996E+19</v>
      </c>
      <c r="K128">
        <v>8045</v>
      </c>
      <c r="L128" s="1">
        <v>43730</v>
      </c>
    </row>
    <row r="129" spans="1:14" hidden="1" x14ac:dyDescent="0.25">
      <c r="A129">
        <v>1900004983</v>
      </c>
      <c r="B129" s="1">
        <v>43818</v>
      </c>
      <c r="C129" t="s">
        <v>16</v>
      </c>
      <c r="D129" t="s">
        <v>14</v>
      </c>
      <c r="E129" t="s">
        <v>41</v>
      </c>
      <c r="G129" t="s">
        <v>99</v>
      </c>
      <c r="H129" t="s">
        <v>15</v>
      </c>
      <c r="I129" t="s">
        <v>56</v>
      </c>
      <c r="J129" t="s">
        <v>337</v>
      </c>
      <c r="K129">
        <v>26968</v>
      </c>
      <c r="L129" s="1">
        <v>43763</v>
      </c>
      <c r="N129">
        <f t="shared" si="1"/>
        <v>4255965</v>
      </c>
    </row>
    <row r="130" spans="1:14" hidden="1" x14ac:dyDescent="0.25">
      <c r="A130">
        <v>1900004984</v>
      </c>
      <c r="B130" s="1">
        <v>43818</v>
      </c>
      <c r="C130" t="s">
        <v>16</v>
      </c>
      <c r="D130" t="s">
        <v>14</v>
      </c>
      <c r="E130" t="s">
        <v>41</v>
      </c>
      <c r="G130" t="s">
        <v>99</v>
      </c>
      <c r="H130" t="s">
        <v>15</v>
      </c>
      <c r="I130" t="s">
        <v>56</v>
      </c>
      <c r="J130" t="s">
        <v>336</v>
      </c>
      <c r="K130">
        <v>2437</v>
      </c>
      <c r="L130" s="1">
        <v>43764</v>
      </c>
      <c r="N130">
        <f t="shared" ref="N130:N193" si="2">SUM(K130:K330)</f>
        <v>4228997</v>
      </c>
    </row>
    <row r="131" spans="1:14" hidden="1" x14ac:dyDescent="0.25">
      <c r="A131">
        <v>1900004985</v>
      </c>
      <c r="B131" s="1">
        <v>43818</v>
      </c>
      <c r="C131" t="s">
        <v>16</v>
      </c>
      <c r="D131" t="s">
        <v>14</v>
      </c>
      <c r="E131" t="s">
        <v>41</v>
      </c>
      <c r="G131" t="s">
        <v>99</v>
      </c>
      <c r="H131" t="s">
        <v>15</v>
      </c>
      <c r="I131" t="s">
        <v>56</v>
      </c>
      <c r="J131" t="s">
        <v>340</v>
      </c>
      <c r="K131">
        <v>53278</v>
      </c>
      <c r="L131" s="1">
        <v>43466</v>
      </c>
      <c r="N131">
        <f t="shared" si="2"/>
        <v>4226560</v>
      </c>
    </row>
    <row r="132" spans="1:14" hidden="1" x14ac:dyDescent="0.25">
      <c r="A132">
        <v>1900004986</v>
      </c>
      <c r="B132" s="1">
        <v>43818</v>
      </c>
      <c r="C132" t="s">
        <v>16</v>
      </c>
      <c r="D132" t="s">
        <v>14</v>
      </c>
      <c r="E132" t="s">
        <v>41</v>
      </c>
      <c r="G132" t="s">
        <v>99</v>
      </c>
      <c r="H132" t="s">
        <v>15</v>
      </c>
      <c r="I132" t="s">
        <v>56</v>
      </c>
      <c r="J132" t="s">
        <v>341</v>
      </c>
      <c r="K132">
        <v>30048</v>
      </c>
      <c r="L132" s="1">
        <v>43466</v>
      </c>
      <c r="N132">
        <f t="shared" si="2"/>
        <v>4173282</v>
      </c>
    </row>
    <row r="133" spans="1:14" hidden="1" x14ac:dyDescent="0.25">
      <c r="A133">
        <v>1900004987</v>
      </c>
      <c r="B133" s="1">
        <v>43818</v>
      </c>
      <c r="C133" t="s">
        <v>16</v>
      </c>
      <c r="D133" t="s">
        <v>14</v>
      </c>
      <c r="E133" t="s">
        <v>41</v>
      </c>
      <c r="G133" t="s">
        <v>99</v>
      </c>
      <c r="H133" t="s">
        <v>15</v>
      </c>
      <c r="I133" t="s">
        <v>56</v>
      </c>
      <c r="J133">
        <v>3.1142029974272998E+18</v>
      </c>
      <c r="K133">
        <v>12500</v>
      </c>
      <c r="L133" s="1">
        <v>43727</v>
      </c>
      <c r="N133">
        <f t="shared" si="2"/>
        <v>4143234</v>
      </c>
    </row>
    <row r="134" spans="1:14" x14ac:dyDescent="0.25">
      <c r="A134">
        <v>1900005036</v>
      </c>
      <c r="B134" s="1">
        <v>43819</v>
      </c>
      <c r="C134" t="s">
        <v>16</v>
      </c>
      <c r="D134" t="s">
        <v>14</v>
      </c>
      <c r="E134" t="s">
        <v>41</v>
      </c>
      <c r="F134">
        <v>1</v>
      </c>
      <c r="G134" t="s">
        <v>13</v>
      </c>
      <c r="H134" t="s">
        <v>42</v>
      </c>
      <c r="I134" t="s">
        <v>52</v>
      </c>
      <c r="J134" t="s">
        <v>327</v>
      </c>
      <c r="K134">
        <v>3854</v>
      </c>
      <c r="L134" s="1">
        <v>43585</v>
      </c>
    </row>
    <row r="135" spans="1:14" hidden="1" x14ac:dyDescent="0.25">
      <c r="A135">
        <v>1900005300</v>
      </c>
      <c r="B135" s="1">
        <v>43823</v>
      </c>
      <c r="C135" t="s">
        <v>79</v>
      </c>
      <c r="D135" t="s">
        <v>14</v>
      </c>
      <c r="E135" t="s">
        <v>41</v>
      </c>
      <c r="G135" t="s">
        <v>99</v>
      </c>
      <c r="H135" t="s">
        <v>15</v>
      </c>
      <c r="I135" t="s">
        <v>52</v>
      </c>
      <c r="J135">
        <v>304003763</v>
      </c>
      <c r="K135">
        <v>132392</v>
      </c>
      <c r="L135" s="1">
        <v>43819</v>
      </c>
      <c r="N135">
        <f t="shared" si="2"/>
        <v>4126880</v>
      </c>
    </row>
    <row r="136" spans="1:14" hidden="1" x14ac:dyDescent="0.25">
      <c r="A136">
        <v>1900005300</v>
      </c>
      <c r="B136" s="1">
        <v>43823</v>
      </c>
      <c r="C136" t="s">
        <v>79</v>
      </c>
      <c r="D136" t="s">
        <v>14</v>
      </c>
      <c r="E136" t="s">
        <v>41</v>
      </c>
      <c r="G136" t="s">
        <v>99</v>
      </c>
      <c r="H136" t="s">
        <v>15</v>
      </c>
      <c r="I136" t="s">
        <v>52</v>
      </c>
      <c r="J136" t="s">
        <v>326</v>
      </c>
      <c r="K136">
        <v>132392</v>
      </c>
      <c r="L136" s="1">
        <v>43819</v>
      </c>
      <c r="N136">
        <f t="shared" si="2"/>
        <v>3994488</v>
      </c>
    </row>
    <row r="137" spans="1:14" hidden="1" x14ac:dyDescent="0.25">
      <c r="A137">
        <v>1900005300</v>
      </c>
      <c r="B137" s="1">
        <v>43823</v>
      </c>
      <c r="C137" t="s">
        <v>79</v>
      </c>
      <c r="D137" t="s">
        <v>14</v>
      </c>
      <c r="E137" t="s">
        <v>41</v>
      </c>
      <c r="G137" t="s">
        <v>99</v>
      </c>
      <c r="H137" t="s">
        <v>15</v>
      </c>
      <c r="I137" t="s">
        <v>52</v>
      </c>
      <c r="J137">
        <v>2.4142020928135997E+18</v>
      </c>
      <c r="K137">
        <v>132392</v>
      </c>
      <c r="L137" s="1">
        <v>43819</v>
      </c>
      <c r="N137">
        <f t="shared" si="2"/>
        <v>3862096</v>
      </c>
    </row>
    <row r="138" spans="1:14" hidden="1" x14ac:dyDescent="0.25">
      <c r="A138">
        <v>1900005300</v>
      </c>
      <c r="B138" s="1">
        <v>43823</v>
      </c>
      <c r="C138" t="s">
        <v>79</v>
      </c>
      <c r="D138" t="s">
        <v>14</v>
      </c>
      <c r="E138" t="s">
        <v>41</v>
      </c>
      <c r="G138" t="s">
        <v>99</v>
      </c>
      <c r="H138" t="s">
        <v>15</v>
      </c>
      <c r="I138" t="s">
        <v>52</v>
      </c>
      <c r="J138" t="s">
        <v>136</v>
      </c>
      <c r="K138">
        <v>132392</v>
      </c>
      <c r="L138" s="1">
        <v>43819</v>
      </c>
      <c r="N138">
        <f t="shared" si="2"/>
        <v>3729704</v>
      </c>
    </row>
    <row r="139" spans="1:14" x14ac:dyDescent="0.25">
      <c r="A139">
        <v>1900005324</v>
      </c>
      <c r="B139" s="1">
        <v>43823</v>
      </c>
      <c r="C139" t="s">
        <v>16</v>
      </c>
      <c r="D139" t="s">
        <v>14</v>
      </c>
      <c r="E139" t="s">
        <v>22</v>
      </c>
      <c r="F139">
        <v>3</v>
      </c>
      <c r="G139" t="s">
        <v>40</v>
      </c>
      <c r="H139" t="s">
        <v>42</v>
      </c>
      <c r="I139" t="s">
        <v>74</v>
      </c>
      <c r="J139">
        <v>9.9000044190299996E+19</v>
      </c>
      <c r="K139">
        <v>26805</v>
      </c>
      <c r="L139" s="1">
        <v>43788</v>
      </c>
    </row>
    <row r="140" spans="1:14" hidden="1" x14ac:dyDescent="0.25">
      <c r="A140">
        <v>1900005325</v>
      </c>
      <c r="B140" s="1">
        <v>43823</v>
      </c>
      <c r="C140" t="s">
        <v>16</v>
      </c>
      <c r="D140" t="s">
        <v>14</v>
      </c>
      <c r="E140" t="s">
        <v>29</v>
      </c>
      <c r="G140" t="s">
        <v>103</v>
      </c>
      <c r="H140" t="s">
        <v>15</v>
      </c>
      <c r="I140" t="s">
        <v>74</v>
      </c>
      <c r="J140">
        <v>43191791</v>
      </c>
      <c r="K140">
        <v>956</v>
      </c>
      <c r="L140" s="1">
        <v>43649</v>
      </c>
      <c r="N140">
        <f t="shared" si="2"/>
        <v>3570507</v>
      </c>
    </row>
    <row r="141" spans="1:14" x14ac:dyDescent="0.25">
      <c r="A141">
        <v>1900005329</v>
      </c>
      <c r="B141" s="1">
        <v>43823</v>
      </c>
      <c r="C141" t="s">
        <v>16</v>
      </c>
      <c r="D141" t="s">
        <v>14</v>
      </c>
      <c r="E141" t="s">
        <v>41</v>
      </c>
      <c r="F141">
        <v>1</v>
      </c>
      <c r="G141" t="s">
        <v>13</v>
      </c>
      <c r="H141" t="s">
        <v>42</v>
      </c>
      <c r="I141" t="s">
        <v>11</v>
      </c>
      <c r="J141">
        <v>3.1142029634361999E+18</v>
      </c>
      <c r="K141">
        <v>2089</v>
      </c>
      <c r="L141" s="1">
        <v>43703</v>
      </c>
    </row>
    <row r="142" spans="1:14" hidden="1" x14ac:dyDescent="0.25">
      <c r="A142">
        <v>1900005331</v>
      </c>
      <c r="B142" s="1">
        <v>43823</v>
      </c>
      <c r="C142" t="s">
        <v>16</v>
      </c>
      <c r="D142" t="s">
        <v>14</v>
      </c>
      <c r="E142" t="s">
        <v>41</v>
      </c>
      <c r="G142" t="s">
        <v>99</v>
      </c>
      <c r="H142" t="s">
        <v>15</v>
      </c>
      <c r="I142" t="s">
        <v>64</v>
      </c>
      <c r="J142" t="s">
        <v>353</v>
      </c>
      <c r="K142">
        <v>8580</v>
      </c>
      <c r="L142" s="1">
        <v>43729</v>
      </c>
      <c r="N142">
        <f t="shared" si="2"/>
        <v>3567462</v>
      </c>
    </row>
    <row r="143" spans="1:14" hidden="1" x14ac:dyDescent="0.25">
      <c r="A143">
        <v>1900005394</v>
      </c>
      <c r="B143" s="1">
        <v>43824</v>
      </c>
      <c r="C143" t="s">
        <v>16</v>
      </c>
      <c r="D143" t="s">
        <v>14</v>
      </c>
      <c r="E143" t="s">
        <v>41</v>
      </c>
      <c r="G143" t="s">
        <v>99</v>
      </c>
      <c r="H143" t="s">
        <v>15</v>
      </c>
      <c r="I143" t="s">
        <v>35</v>
      </c>
      <c r="J143" t="s">
        <v>308</v>
      </c>
      <c r="K143">
        <v>60713</v>
      </c>
      <c r="L143" s="1">
        <v>43647</v>
      </c>
      <c r="N143">
        <f t="shared" si="2"/>
        <v>3558882</v>
      </c>
    </row>
    <row r="144" spans="1:14" hidden="1" x14ac:dyDescent="0.25">
      <c r="A144">
        <v>1900005395</v>
      </c>
      <c r="B144" s="1">
        <v>43824</v>
      </c>
      <c r="C144" t="s">
        <v>16</v>
      </c>
      <c r="D144" t="s">
        <v>14</v>
      </c>
      <c r="E144" t="s">
        <v>12</v>
      </c>
      <c r="G144" t="s">
        <v>99</v>
      </c>
      <c r="H144" t="s">
        <v>15</v>
      </c>
      <c r="I144" t="s">
        <v>36</v>
      </c>
      <c r="J144">
        <v>22531899</v>
      </c>
      <c r="K144">
        <v>50160</v>
      </c>
      <c r="L144" s="1">
        <v>43765</v>
      </c>
      <c r="N144">
        <f t="shared" si="2"/>
        <v>3498169</v>
      </c>
    </row>
    <row r="145" spans="1:14" hidden="1" x14ac:dyDescent="0.25">
      <c r="A145">
        <v>1900005396</v>
      </c>
      <c r="B145" s="1">
        <v>43824</v>
      </c>
      <c r="C145" t="s">
        <v>16</v>
      </c>
      <c r="D145" t="s">
        <v>14</v>
      </c>
      <c r="E145" t="s">
        <v>41</v>
      </c>
      <c r="G145" t="s">
        <v>99</v>
      </c>
      <c r="I145" t="s">
        <v>36</v>
      </c>
      <c r="J145" t="s">
        <v>314</v>
      </c>
      <c r="K145">
        <v>71765</v>
      </c>
      <c r="L145" s="1">
        <v>43764</v>
      </c>
      <c r="M145" t="e">
        <f>SUM(K145:K345)/Budget!F152</f>
        <v>#DIV/0!</v>
      </c>
      <c r="N145">
        <f t="shared" si="2"/>
        <v>3448009</v>
      </c>
    </row>
    <row r="146" spans="1:14" x14ac:dyDescent="0.25">
      <c r="A146">
        <v>1900005439</v>
      </c>
      <c r="B146" s="1">
        <v>43824</v>
      </c>
      <c r="C146" t="s">
        <v>16</v>
      </c>
      <c r="D146" t="s">
        <v>14</v>
      </c>
      <c r="E146" t="s">
        <v>22</v>
      </c>
      <c r="F146">
        <v>13</v>
      </c>
      <c r="G146" t="s">
        <v>94</v>
      </c>
      <c r="H146" t="s">
        <v>42</v>
      </c>
      <c r="I146" t="s">
        <v>56</v>
      </c>
      <c r="J146" t="s">
        <v>343</v>
      </c>
      <c r="K146">
        <v>62399</v>
      </c>
      <c r="L146" s="1">
        <v>43783</v>
      </c>
    </row>
    <row r="147" spans="1:14" x14ac:dyDescent="0.25">
      <c r="A147">
        <v>1900005516</v>
      </c>
      <c r="B147" s="1">
        <v>43825</v>
      </c>
      <c r="C147" t="s">
        <v>16</v>
      </c>
      <c r="D147" t="s">
        <v>14</v>
      </c>
      <c r="E147" t="s">
        <v>24</v>
      </c>
      <c r="F147">
        <v>10</v>
      </c>
      <c r="G147" t="s">
        <v>28</v>
      </c>
      <c r="H147" t="s">
        <v>42</v>
      </c>
      <c r="I147" t="s">
        <v>55</v>
      </c>
      <c r="J147">
        <v>2280014070</v>
      </c>
      <c r="K147">
        <v>27530</v>
      </c>
      <c r="L147" s="1">
        <v>43533</v>
      </c>
    </row>
    <row r="148" spans="1:14" hidden="1" x14ac:dyDescent="0.25">
      <c r="A148">
        <v>1900005526</v>
      </c>
      <c r="B148" s="1">
        <v>43825</v>
      </c>
      <c r="C148" t="s">
        <v>16</v>
      </c>
      <c r="D148" t="s">
        <v>14</v>
      </c>
      <c r="E148" t="s">
        <v>29</v>
      </c>
      <c r="G148" t="s">
        <v>104</v>
      </c>
      <c r="H148" t="s">
        <v>15</v>
      </c>
      <c r="I148" t="s">
        <v>11</v>
      </c>
      <c r="J148" t="s">
        <v>46</v>
      </c>
      <c r="K148">
        <v>60000</v>
      </c>
      <c r="L148" s="1">
        <v>43556</v>
      </c>
      <c r="N148">
        <f t="shared" si="2"/>
        <v>3286315</v>
      </c>
    </row>
    <row r="149" spans="1:14" hidden="1" x14ac:dyDescent="0.25">
      <c r="A149">
        <v>1900005527</v>
      </c>
      <c r="B149" s="1">
        <v>43825</v>
      </c>
      <c r="C149" t="s">
        <v>16</v>
      </c>
      <c r="D149" t="s">
        <v>14</v>
      </c>
      <c r="E149" t="s">
        <v>41</v>
      </c>
      <c r="G149" t="s">
        <v>99</v>
      </c>
      <c r="H149" t="s">
        <v>15</v>
      </c>
      <c r="I149" t="s">
        <v>25</v>
      </c>
      <c r="J149">
        <v>1.203004619248E+19</v>
      </c>
      <c r="K149">
        <v>77400</v>
      </c>
      <c r="L149" s="1">
        <v>43687</v>
      </c>
      <c r="N149">
        <f t="shared" si="2"/>
        <v>3226315</v>
      </c>
    </row>
    <row r="150" spans="1:14" hidden="1" x14ac:dyDescent="0.25">
      <c r="A150">
        <v>1900005528</v>
      </c>
      <c r="B150" s="1">
        <v>43825</v>
      </c>
      <c r="C150" t="s">
        <v>16</v>
      </c>
      <c r="D150" t="s">
        <v>14</v>
      </c>
      <c r="E150" t="s">
        <v>41</v>
      </c>
      <c r="G150" t="s">
        <v>99</v>
      </c>
      <c r="H150" t="s">
        <v>15</v>
      </c>
      <c r="I150" t="s">
        <v>25</v>
      </c>
      <c r="J150">
        <v>1.203004619248E+19</v>
      </c>
      <c r="K150">
        <v>302812</v>
      </c>
      <c r="L150" s="1">
        <v>43687</v>
      </c>
      <c r="N150">
        <f t="shared" si="2"/>
        <v>3148915</v>
      </c>
    </row>
    <row r="151" spans="1:14" hidden="1" x14ac:dyDescent="0.25">
      <c r="A151">
        <v>1900005529</v>
      </c>
      <c r="B151" s="1">
        <v>43825</v>
      </c>
      <c r="C151" t="s">
        <v>16</v>
      </c>
      <c r="D151" t="s">
        <v>14</v>
      </c>
      <c r="E151" t="s">
        <v>34</v>
      </c>
      <c r="G151" t="s">
        <v>94</v>
      </c>
      <c r="H151" t="s">
        <v>15</v>
      </c>
      <c r="I151" t="s">
        <v>39</v>
      </c>
      <c r="J151" t="s">
        <v>318</v>
      </c>
      <c r="K151">
        <v>275569</v>
      </c>
      <c r="L151" s="1">
        <v>43525</v>
      </c>
      <c r="N151">
        <f t="shared" si="2"/>
        <v>2846103</v>
      </c>
    </row>
    <row r="152" spans="1:14" hidden="1" x14ac:dyDescent="0.25">
      <c r="A152">
        <v>1900005530</v>
      </c>
      <c r="B152" s="1">
        <v>43825</v>
      </c>
      <c r="C152" t="s">
        <v>16</v>
      </c>
      <c r="D152" t="s">
        <v>14</v>
      </c>
      <c r="E152" t="s">
        <v>24</v>
      </c>
      <c r="G152" t="s">
        <v>94</v>
      </c>
      <c r="H152" t="s">
        <v>15</v>
      </c>
      <c r="I152" t="s">
        <v>39</v>
      </c>
      <c r="J152" t="s">
        <v>317</v>
      </c>
      <c r="K152">
        <v>320000</v>
      </c>
      <c r="L152" s="1">
        <v>43496</v>
      </c>
      <c r="N152">
        <f t="shared" si="2"/>
        <v>2570534</v>
      </c>
    </row>
    <row r="153" spans="1:14" hidden="1" x14ac:dyDescent="0.25">
      <c r="A153">
        <v>1900005531</v>
      </c>
      <c r="B153" s="1">
        <v>43825</v>
      </c>
      <c r="C153" t="s">
        <v>16</v>
      </c>
      <c r="D153" t="s">
        <v>14</v>
      </c>
      <c r="E153" t="s">
        <v>29</v>
      </c>
      <c r="G153" t="s">
        <v>104</v>
      </c>
      <c r="H153" t="s">
        <v>15</v>
      </c>
      <c r="I153" t="s">
        <v>74</v>
      </c>
      <c r="J153">
        <v>3393</v>
      </c>
      <c r="K153">
        <v>114752</v>
      </c>
      <c r="L153" s="1">
        <v>43770</v>
      </c>
      <c r="N153">
        <f t="shared" si="2"/>
        <v>2250534</v>
      </c>
    </row>
    <row r="154" spans="1:14" hidden="1" x14ac:dyDescent="0.25">
      <c r="A154">
        <v>1900005532</v>
      </c>
      <c r="B154" s="1">
        <v>43825</v>
      </c>
      <c r="C154" t="s">
        <v>16</v>
      </c>
      <c r="D154" t="s">
        <v>14</v>
      </c>
      <c r="E154" t="s">
        <v>29</v>
      </c>
      <c r="G154" t="s">
        <v>104</v>
      </c>
      <c r="I154" t="s">
        <v>74</v>
      </c>
      <c r="J154" t="s">
        <v>111</v>
      </c>
      <c r="K154">
        <v>49027</v>
      </c>
      <c r="L154" s="1">
        <v>43500</v>
      </c>
      <c r="M154" t="e">
        <f>SUM(K154:K354)/Budget!F161</f>
        <v>#DIV/0!</v>
      </c>
      <c r="N154">
        <f t="shared" si="2"/>
        <v>2135782</v>
      </c>
    </row>
    <row r="155" spans="1:14" x14ac:dyDescent="0.25">
      <c r="A155">
        <v>1900005555</v>
      </c>
      <c r="B155" s="1">
        <v>43825</v>
      </c>
      <c r="C155" t="s">
        <v>16</v>
      </c>
      <c r="D155" t="s">
        <v>14</v>
      </c>
      <c r="E155" t="s">
        <v>22</v>
      </c>
      <c r="F155">
        <v>13</v>
      </c>
      <c r="G155" t="s">
        <v>94</v>
      </c>
      <c r="H155" t="s">
        <v>42</v>
      </c>
      <c r="I155" t="s">
        <v>56</v>
      </c>
      <c r="J155" t="s">
        <v>345</v>
      </c>
      <c r="K155">
        <v>153332</v>
      </c>
      <c r="L155" s="1">
        <v>43757</v>
      </c>
    </row>
    <row r="156" spans="1:14" hidden="1" x14ac:dyDescent="0.25">
      <c r="A156">
        <v>1900005760</v>
      </c>
      <c r="B156" s="1">
        <v>43827</v>
      </c>
      <c r="C156" t="s">
        <v>16</v>
      </c>
      <c r="D156" t="s">
        <v>14</v>
      </c>
      <c r="E156" t="s">
        <v>12</v>
      </c>
      <c r="G156" t="s">
        <v>149</v>
      </c>
      <c r="H156" t="s">
        <v>19</v>
      </c>
      <c r="I156" t="s">
        <v>315</v>
      </c>
      <c r="J156">
        <v>2.4142027811737001E+18</v>
      </c>
      <c r="K156">
        <v>23591</v>
      </c>
      <c r="L156" s="1">
        <v>43586</v>
      </c>
      <c r="N156">
        <f t="shared" si="2"/>
        <v>1933423</v>
      </c>
    </row>
    <row r="157" spans="1:14" hidden="1" x14ac:dyDescent="0.25">
      <c r="A157">
        <v>1900005761</v>
      </c>
      <c r="B157" s="1">
        <v>43827</v>
      </c>
      <c r="C157" t="s">
        <v>16</v>
      </c>
      <c r="D157" t="s">
        <v>14</v>
      </c>
      <c r="E157" t="s">
        <v>41</v>
      </c>
      <c r="G157" t="s">
        <v>99</v>
      </c>
      <c r="H157" t="s">
        <v>15</v>
      </c>
      <c r="I157" t="s">
        <v>35</v>
      </c>
      <c r="J157" t="s">
        <v>305</v>
      </c>
      <c r="K157">
        <v>19181</v>
      </c>
      <c r="L157" s="1">
        <v>43679</v>
      </c>
      <c r="N157">
        <f t="shared" si="2"/>
        <v>1909832</v>
      </c>
    </row>
    <row r="158" spans="1:14" hidden="1" x14ac:dyDescent="0.25">
      <c r="A158">
        <v>1900005767</v>
      </c>
      <c r="B158" s="1">
        <v>43827</v>
      </c>
      <c r="C158" t="s">
        <v>16</v>
      </c>
      <c r="D158" t="s">
        <v>14</v>
      </c>
      <c r="E158" t="s">
        <v>38</v>
      </c>
      <c r="G158" t="s">
        <v>149</v>
      </c>
      <c r="H158" t="s">
        <v>19</v>
      </c>
      <c r="I158" t="s">
        <v>36</v>
      </c>
      <c r="J158">
        <v>2.3060011180300001E+19</v>
      </c>
      <c r="K158">
        <v>8228</v>
      </c>
      <c r="L158" s="1">
        <v>43524</v>
      </c>
      <c r="N158">
        <f t="shared" si="2"/>
        <v>1890651</v>
      </c>
    </row>
    <row r="159" spans="1:14" hidden="1" x14ac:dyDescent="0.25">
      <c r="A159">
        <v>1900005768</v>
      </c>
      <c r="B159" s="1">
        <v>43827</v>
      </c>
      <c r="C159" t="s">
        <v>16</v>
      </c>
      <c r="D159" t="s">
        <v>14</v>
      </c>
      <c r="E159" t="s">
        <v>38</v>
      </c>
      <c r="G159" t="s">
        <v>149</v>
      </c>
      <c r="I159" t="s">
        <v>36</v>
      </c>
      <c r="J159">
        <v>2.3060011180300001E+19</v>
      </c>
      <c r="K159">
        <v>5241</v>
      </c>
      <c r="L159" s="1">
        <v>43658</v>
      </c>
      <c r="M159" t="e">
        <f>SUM(K159:K359)/Budget!F166</f>
        <v>#DIV/0!</v>
      </c>
      <c r="N159">
        <f t="shared" si="2"/>
        <v>1882423</v>
      </c>
    </row>
    <row r="160" spans="1:14" hidden="1" x14ac:dyDescent="0.25">
      <c r="A160">
        <v>1900005769</v>
      </c>
      <c r="B160" s="1">
        <v>43827</v>
      </c>
      <c r="C160" t="s">
        <v>16</v>
      </c>
      <c r="D160" t="s">
        <v>14</v>
      </c>
      <c r="E160" t="s">
        <v>38</v>
      </c>
      <c r="G160" t="s">
        <v>149</v>
      </c>
      <c r="I160" t="s">
        <v>36</v>
      </c>
      <c r="J160">
        <v>9.9000046190799995E+19</v>
      </c>
      <c r="K160">
        <v>13154</v>
      </c>
      <c r="L160" s="1">
        <v>43748</v>
      </c>
      <c r="M160" t="e">
        <f>SUM(K160:K360)/Budget!F167</f>
        <v>#DIV/0!</v>
      </c>
      <c r="N160">
        <f t="shared" si="2"/>
        <v>1877182</v>
      </c>
    </row>
    <row r="161" spans="1:14" hidden="1" x14ac:dyDescent="0.25">
      <c r="A161">
        <v>1900005770</v>
      </c>
      <c r="B161" s="1">
        <v>43827</v>
      </c>
      <c r="C161" t="s">
        <v>16</v>
      </c>
      <c r="D161" t="s">
        <v>14</v>
      </c>
      <c r="E161" t="s">
        <v>38</v>
      </c>
      <c r="G161" t="s">
        <v>149</v>
      </c>
      <c r="H161" t="s">
        <v>19</v>
      </c>
      <c r="I161" t="s">
        <v>36</v>
      </c>
      <c r="J161">
        <v>9.9000046190799995E+19</v>
      </c>
      <c r="K161">
        <v>14461</v>
      </c>
      <c r="L161" s="1">
        <v>43716</v>
      </c>
      <c r="N161">
        <f t="shared" si="2"/>
        <v>1864028</v>
      </c>
    </row>
    <row r="162" spans="1:14" hidden="1" x14ac:dyDescent="0.25">
      <c r="A162">
        <v>1900005771</v>
      </c>
      <c r="B162" s="1">
        <v>43827</v>
      </c>
      <c r="C162" t="s">
        <v>16</v>
      </c>
      <c r="D162" t="s">
        <v>14</v>
      </c>
      <c r="E162" t="s">
        <v>41</v>
      </c>
      <c r="G162" t="s">
        <v>99</v>
      </c>
      <c r="H162" t="s">
        <v>15</v>
      </c>
      <c r="I162" t="s">
        <v>39</v>
      </c>
      <c r="J162" t="s">
        <v>322</v>
      </c>
      <c r="K162">
        <v>2853</v>
      </c>
      <c r="L162" s="1">
        <v>43639</v>
      </c>
      <c r="N162">
        <f t="shared" si="2"/>
        <v>1849567</v>
      </c>
    </row>
    <row r="163" spans="1:14" hidden="1" x14ac:dyDescent="0.25">
      <c r="A163">
        <v>1900005772</v>
      </c>
      <c r="B163" s="1">
        <v>43827</v>
      </c>
      <c r="C163" t="s">
        <v>16</v>
      </c>
      <c r="D163" t="s">
        <v>14</v>
      </c>
      <c r="E163" t="s">
        <v>41</v>
      </c>
      <c r="G163" t="s">
        <v>99</v>
      </c>
      <c r="H163" t="s">
        <v>15</v>
      </c>
      <c r="I163" t="s">
        <v>39</v>
      </c>
      <c r="J163" t="s">
        <v>323</v>
      </c>
      <c r="K163">
        <v>495</v>
      </c>
      <c r="L163" s="1">
        <v>43639</v>
      </c>
      <c r="N163">
        <f t="shared" si="2"/>
        <v>1846714</v>
      </c>
    </row>
    <row r="164" spans="1:14" hidden="1" x14ac:dyDescent="0.25">
      <c r="A164">
        <v>1900005773</v>
      </c>
      <c r="B164" s="1">
        <v>43827</v>
      </c>
      <c r="C164" t="s">
        <v>16</v>
      </c>
      <c r="D164" t="s">
        <v>14</v>
      </c>
      <c r="E164" t="s">
        <v>41</v>
      </c>
      <c r="G164" t="s">
        <v>99</v>
      </c>
      <c r="I164" t="s">
        <v>39</v>
      </c>
      <c r="J164" t="s">
        <v>321</v>
      </c>
      <c r="K164">
        <v>5891</v>
      </c>
      <c r="L164" s="1">
        <v>43500</v>
      </c>
      <c r="M164" t="e">
        <f>SUM(K164:K364)/Budget!F171</f>
        <v>#DIV/0!</v>
      </c>
      <c r="N164">
        <f t="shared" si="2"/>
        <v>1846219</v>
      </c>
    </row>
    <row r="165" spans="1:14" x14ac:dyDescent="0.25">
      <c r="A165">
        <v>1900005774</v>
      </c>
      <c r="B165" s="1">
        <v>43827</v>
      </c>
      <c r="C165" t="s">
        <v>16</v>
      </c>
      <c r="D165" t="s">
        <v>14</v>
      </c>
      <c r="E165" t="s">
        <v>34</v>
      </c>
      <c r="F165">
        <v>3</v>
      </c>
      <c r="G165" t="s">
        <v>40</v>
      </c>
      <c r="H165" t="s">
        <v>42</v>
      </c>
      <c r="I165" t="s">
        <v>53</v>
      </c>
      <c r="J165" t="s">
        <v>334</v>
      </c>
      <c r="K165">
        <v>4596</v>
      </c>
      <c r="L165" s="1">
        <v>43601</v>
      </c>
    </row>
    <row r="166" spans="1:14" x14ac:dyDescent="0.25">
      <c r="A166">
        <v>1900005775</v>
      </c>
      <c r="B166" s="1">
        <v>43827</v>
      </c>
      <c r="C166" t="s">
        <v>16</v>
      </c>
      <c r="D166" t="s">
        <v>14</v>
      </c>
      <c r="E166" t="s">
        <v>22</v>
      </c>
      <c r="F166">
        <v>3</v>
      </c>
      <c r="G166" t="s">
        <v>40</v>
      </c>
      <c r="H166" t="s">
        <v>42</v>
      </c>
      <c r="I166" t="s">
        <v>74</v>
      </c>
      <c r="J166">
        <v>9.9000044180300005E+19</v>
      </c>
      <c r="K166">
        <v>21443</v>
      </c>
      <c r="L166" s="1">
        <v>43649</v>
      </c>
    </row>
    <row r="167" spans="1:14" x14ac:dyDescent="0.25">
      <c r="A167">
        <v>1900005776</v>
      </c>
      <c r="B167" s="1">
        <v>43827</v>
      </c>
      <c r="C167" t="s">
        <v>16</v>
      </c>
      <c r="D167" t="s">
        <v>14</v>
      </c>
      <c r="E167" t="s">
        <v>22</v>
      </c>
      <c r="F167">
        <v>3</v>
      </c>
      <c r="G167" t="s">
        <v>40</v>
      </c>
      <c r="H167" t="s">
        <v>42</v>
      </c>
      <c r="I167" t="s">
        <v>74</v>
      </c>
      <c r="J167">
        <v>9.9000044180300005E+19</v>
      </c>
      <c r="K167">
        <v>21442</v>
      </c>
      <c r="L167" s="1">
        <v>43758</v>
      </c>
    </row>
    <row r="168" spans="1:14" x14ac:dyDescent="0.25">
      <c r="A168">
        <v>1900005777</v>
      </c>
      <c r="B168" s="1">
        <v>43827</v>
      </c>
      <c r="C168" t="s">
        <v>16</v>
      </c>
      <c r="D168" t="s">
        <v>14</v>
      </c>
      <c r="E168" t="s">
        <v>22</v>
      </c>
      <c r="F168">
        <v>3</v>
      </c>
      <c r="G168" t="s">
        <v>40</v>
      </c>
      <c r="H168" t="s">
        <v>42</v>
      </c>
      <c r="I168" t="s">
        <v>74</v>
      </c>
      <c r="J168">
        <v>9.9000044180300005E+19</v>
      </c>
      <c r="K168">
        <v>21443</v>
      </c>
      <c r="L168" s="1">
        <v>43540</v>
      </c>
    </row>
    <row r="169" spans="1:14" x14ac:dyDescent="0.25">
      <c r="A169">
        <v>1900005778</v>
      </c>
      <c r="B169" s="1">
        <v>43827</v>
      </c>
      <c r="C169" t="s">
        <v>16</v>
      </c>
      <c r="D169" t="s">
        <v>14</v>
      </c>
      <c r="E169" t="s">
        <v>22</v>
      </c>
      <c r="F169">
        <v>3</v>
      </c>
      <c r="G169" t="s">
        <v>40</v>
      </c>
      <c r="H169" t="s">
        <v>42</v>
      </c>
      <c r="I169" t="s">
        <v>74</v>
      </c>
      <c r="J169">
        <v>9.9000044180300005E+19</v>
      </c>
      <c r="K169">
        <v>17949</v>
      </c>
      <c r="L169" s="1">
        <v>43649</v>
      </c>
    </row>
    <row r="170" spans="1:14" x14ac:dyDescent="0.25">
      <c r="A170">
        <v>1900005779</v>
      </c>
      <c r="B170" s="1">
        <v>43827</v>
      </c>
      <c r="C170" t="s">
        <v>16</v>
      </c>
      <c r="D170" t="s">
        <v>14</v>
      </c>
      <c r="E170" t="s">
        <v>22</v>
      </c>
      <c r="F170">
        <v>3</v>
      </c>
      <c r="G170" t="s">
        <v>40</v>
      </c>
      <c r="H170" t="s">
        <v>42</v>
      </c>
      <c r="I170" t="s">
        <v>74</v>
      </c>
      <c r="J170">
        <v>9.9000044180300005E+19</v>
      </c>
      <c r="K170">
        <v>17949</v>
      </c>
      <c r="L170" s="1">
        <v>43540</v>
      </c>
    </row>
    <row r="171" spans="1:14" hidden="1" x14ac:dyDescent="0.25">
      <c r="A171">
        <v>1900005780</v>
      </c>
      <c r="B171" s="1">
        <v>43827</v>
      </c>
      <c r="C171" t="s">
        <v>16</v>
      </c>
      <c r="D171" t="s">
        <v>14</v>
      </c>
      <c r="E171" t="s">
        <v>34</v>
      </c>
      <c r="G171" t="s">
        <v>103</v>
      </c>
      <c r="H171" t="s">
        <v>19</v>
      </c>
      <c r="I171" t="s">
        <v>74</v>
      </c>
      <c r="J171" t="s">
        <v>350</v>
      </c>
      <c r="K171">
        <v>7889</v>
      </c>
      <c r="L171" s="1">
        <v>43477</v>
      </c>
      <c r="N171">
        <f t="shared" si="2"/>
        <v>1735506</v>
      </c>
    </row>
    <row r="172" spans="1:14" x14ac:dyDescent="0.25">
      <c r="A172">
        <v>1900005781</v>
      </c>
      <c r="B172" s="1">
        <v>43827</v>
      </c>
      <c r="C172" t="s">
        <v>16</v>
      </c>
      <c r="D172" t="s">
        <v>14</v>
      </c>
      <c r="E172" t="s">
        <v>24</v>
      </c>
      <c r="F172">
        <v>3</v>
      </c>
      <c r="G172" t="s">
        <v>40</v>
      </c>
      <c r="H172" t="s">
        <v>42</v>
      </c>
      <c r="I172" t="s">
        <v>74</v>
      </c>
      <c r="J172">
        <v>3.1142031258438999E+18</v>
      </c>
      <c r="K172">
        <v>8198</v>
      </c>
      <c r="L172" s="1">
        <v>43763</v>
      </c>
    </row>
    <row r="173" spans="1:14" hidden="1" x14ac:dyDescent="0.25">
      <c r="A173">
        <v>1900005782</v>
      </c>
      <c r="B173" s="1">
        <v>43827</v>
      </c>
      <c r="C173" t="s">
        <v>16</v>
      </c>
      <c r="D173" t="s">
        <v>14</v>
      </c>
      <c r="E173" t="s">
        <v>29</v>
      </c>
      <c r="G173" t="s">
        <v>104</v>
      </c>
      <c r="I173" t="s">
        <v>74</v>
      </c>
      <c r="J173" t="s">
        <v>105</v>
      </c>
      <c r="K173">
        <v>18697</v>
      </c>
      <c r="L173" s="1">
        <v>43535</v>
      </c>
      <c r="M173" t="e">
        <f>SUM(K173:K373)/Budget!F180</f>
        <v>#DIV/0!</v>
      </c>
      <c r="N173">
        <f t="shared" si="2"/>
        <v>1719419</v>
      </c>
    </row>
    <row r="174" spans="1:14" hidden="1" x14ac:dyDescent="0.25">
      <c r="A174">
        <v>1900005783</v>
      </c>
      <c r="B174" s="1">
        <v>43827</v>
      </c>
      <c r="C174" t="s">
        <v>16</v>
      </c>
      <c r="D174" t="s">
        <v>14</v>
      </c>
      <c r="E174" t="s">
        <v>29</v>
      </c>
      <c r="G174" t="s">
        <v>104</v>
      </c>
      <c r="I174" t="s">
        <v>74</v>
      </c>
      <c r="J174" t="s">
        <v>105</v>
      </c>
      <c r="K174">
        <v>17140</v>
      </c>
      <c r="L174" s="1">
        <v>43749</v>
      </c>
      <c r="M174" t="e">
        <f>SUM(K174:K374)/Budget!F181</f>
        <v>#DIV/0!</v>
      </c>
      <c r="N174">
        <f t="shared" si="2"/>
        <v>1700722</v>
      </c>
    </row>
    <row r="175" spans="1:14" hidden="1" x14ac:dyDescent="0.25">
      <c r="A175">
        <v>1900005784</v>
      </c>
      <c r="B175" s="1">
        <v>43827</v>
      </c>
      <c r="C175" t="s">
        <v>16</v>
      </c>
      <c r="D175" t="s">
        <v>14</v>
      </c>
      <c r="E175" t="s">
        <v>29</v>
      </c>
      <c r="G175" t="s">
        <v>104</v>
      </c>
      <c r="I175" t="s">
        <v>74</v>
      </c>
      <c r="J175" t="s">
        <v>105</v>
      </c>
      <c r="K175">
        <v>8561</v>
      </c>
      <c r="L175" s="1">
        <v>43783</v>
      </c>
      <c r="M175" t="e">
        <f>SUM(K175:K375)/Budget!F182</f>
        <v>#DIV/0!</v>
      </c>
      <c r="N175">
        <f t="shared" si="2"/>
        <v>1683582</v>
      </c>
    </row>
    <row r="176" spans="1:14" hidden="1" x14ac:dyDescent="0.25">
      <c r="A176">
        <v>1900005785</v>
      </c>
      <c r="B176" s="1">
        <v>43827</v>
      </c>
      <c r="C176" t="s">
        <v>16</v>
      </c>
      <c r="D176" t="s">
        <v>14</v>
      </c>
      <c r="E176" t="s">
        <v>24</v>
      </c>
      <c r="G176" t="s">
        <v>103</v>
      </c>
      <c r="H176" t="s">
        <v>15</v>
      </c>
      <c r="I176" t="s">
        <v>64</v>
      </c>
      <c r="J176">
        <v>43191787</v>
      </c>
      <c r="K176">
        <v>6213</v>
      </c>
      <c r="L176" s="1">
        <v>43649</v>
      </c>
      <c r="N176">
        <f t="shared" si="2"/>
        <v>1675021</v>
      </c>
    </row>
    <row r="177" spans="1:14" hidden="1" x14ac:dyDescent="0.25">
      <c r="A177">
        <v>1900005786</v>
      </c>
      <c r="B177" s="1">
        <v>43827</v>
      </c>
      <c r="C177" t="s">
        <v>16</v>
      </c>
      <c r="D177" t="s">
        <v>14</v>
      </c>
      <c r="E177" t="s">
        <v>41</v>
      </c>
      <c r="G177" t="s">
        <v>99</v>
      </c>
      <c r="H177" t="s">
        <v>15</v>
      </c>
      <c r="I177" t="s">
        <v>64</v>
      </c>
      <c r="J177" t="s">
        <v>356</v>
      </c>
      <c r="K177">
        <v>8625</v>
      </c>
      <c r="L177" s="1">
        <v>43729</v>
      </c>
      <c r="N177">
        <f t="shared" si="2"/>
        <v>1668808</v>
      </c>
    </row>
    <row r="178" spans="1:14" hidden="1" x14ac:dyDescent="0.25">
      <c r="A178">
        <v>1900005787</v>
      </c>
      <c r="B178" s="1">
        <v>43827</v>
      </c>
      <c r="C178" t="s">
        <v>16</v>
      </c>
      <c r="D178" t="s">
        <v>14</v>
      </c>
      <c r="E178" t="s">
        <v>41</v>
      </c>
      <c r="G178" t="s">
        <v>99</v>
      </c>
      <c r="H178" t="s">
        <v>15</v>
      </c>
      <c r="I178" t="s">
        <v>64</v>
      </c>
      <c r="J178" t="s">
        <v>354</v>
      </c>
      <c r="K178">
        <v>4579</v>
      </c>
      <c r="L178" s="1">
        <v>43729</v>
      </c>
      <c r="N178">
        <f t="shared" si="2"/>
        <v>1660183</v>
      </c>
    </row>
    <row r="179" spans="1:14" hidden="1" x14ac:dyDescent="0.25">
      <c r="A179">
        <v>1900005788</v>
      </c>
      <c r="B179" s="1">
        <v>43827</v>
      </c>
      <c r="C179" t="s">
        <v>16</v>
      </c>
      <c r="D179" t="s">
        <v>14</v>
      </c>
      <c r="E179" t="s">
        <v>41</v>
      </c>
      <c r="G179" t="s">
        <v>99</v>
      </c>
      <c r="I179" t="s">
        <v>64</v>
      </c>
      <c r="J179" t="s">
        <v>352</v>
      </c>
      <c r="K179">
        <v>1980</v>
      </c>
      <c r="L179" s="1">
        <v>43630</v>
      </c>
      <c r="M179" t="e">
        <f>SUM(K179:K379)/Budget!F186</f>
        <v>#DIV/0!</v>
      </c>
      <c r="N179">
        <f t="shared" si="2"/>
        <v>1655604</v>
      </c>
    </row>
    <row r="180" spans="1:14" hidden="1" x14ac:dyDescent="0.25">
      <c r="A180">
        <v>1900005789</v>
      </c>
      <c r="B180" s="1">
        <v>43827</v>
      </c>
      <c r="C180" t="s">
        <v>16</v>
      </c>
      <c r="D180" t="s">
        <v>14</v>
      </c>
      <c r="E180" t="s">
        <v>41</v>
      </c>
      <c r="G180" t="s">
        <v>99</v>
      </c>
      <c r="H180" t="s">
        <v>15</v>
      </c>
      <c r="I180" t="s">
        <v>64</v>
      </c>
      <c r="J180" t="s">
        <v>355</v>
      </c>
      <c r="K180">
        <v>3330</v>
      </c>
      <c r="L180" s="1">
        <v>43729</v>
      </c>
      <c r="N180">
        <f t="shared" si="2"/>
        <v>1653624</v>
      </c>
    </row>
    <row r="181" spans="1:14" x14ac:dyDescent="0.25">
      <c r="A181">
        <v>1900005910</v>
      </c>
      <c r="B181" s="1">
        <v>43830</v>
      </c>
      <c r="C181" t="s">
        <v>16</v>
      </c>
      <c r="D181" t="s">
        <v>14</v>
      </c>
      <c r="E181" t="s">
        <v>22</v>
      </c>
      <c r="F181">
        <v>2</v>
      </c>
      <c r="G181" t="s">
        <v>18</v>
      </c>
      <c r="H181" t="s">
        <v>42</v>
      </c>
      <c r="I181" t="s">
        <v>56</v>
      </c>
      <c r="J181" t="s">
        <v>342</v>
      </c>
      <c r="K181">
        <v>90282</v>
      </c>
      <c r="L181" s="1">
        <v>43523</v>
      </c>
    </row>
    <row r="182" spans="1:14" x14ac:dyDescent="0.25">
      <c r="A182">
        <v>1900005911</v>
      </c>
      <c r="B182" s="1">
        <v>43830</v>
      </c>
      <c r="C182" t="s">
        <v>16</v>
      </c>
      <c r="D182" t="s">
        <v>14</v>
      </c>
      <c r="E182" t="s">
        <v>22</v>
      </c>
      <c r="F182">
        <v>13</v>
      </c>
      <c r="G182" t="s">
        <v>94</v>
      </c>
      <c r="H182" t="s">
        <v>42</v>
      </c>
      <c r="I182" t="s">
        <v>56</v>
      </c>
      <c r="J182" t="s">
        <v>343</v>
      </c>
      <c r="K182">
        <v>68639</v>
      </c>
      <c r="L182" s="1">
        <v>43599</v>
      </c>
    </row>
    <row r="183" spans="1:14" x14ac:dyDescent="0.25">
      <c r="A183">
        <v>1900005912</v>
      </c>
      <c r="B183" s="1">
        <v>43830</v>
      </c>
      <c r="C183" t="s">
        <v>16</v>
      </c>
      <c r="D183" t="s">
        <v>14</v>
      </c>
      <c r="E183" t="s">
        <v>22</v>
      </c>
      <c r="F183">
        <v>2</v>
      </c>
      <c r="G183" t="s">
        <v>18</v>
      </c>
      <c r="H183" t="s">
        <v>42</v>
      </c>
      <c r="I183" t="s">
        <v>56</v>
      </c>
      <c r="J183" t="s">
        <v>342</v>
      </c>
      <c r="K183">
        <v>90282</v>
      </c>
      <c r="L183" s="1">
        <v>43704</v>
      </c>
    </row>
    <row r="184" spans="1:14" x14ac:dyDescent="0.25">
      <c r="A184">
        <v>1900005913</v>
      </c>
      <c r="B184" s="1">
        <v>43830</v>
      </c>
      <c r="C184" t="s">
        <v>16</v>
      </c>
      <c r="D184" t="s">
        <v>14</v>
      </c>
      <c r="E184" t="s">
        <v>22</v>
      </c>
      <c r="F184">
        <v>2</v>
      </c>
      <c r="G184" t="s">
        <v>18</v>
      </c>
      <c r="H184" t="s">
        <v>42</v>
      </c>
      <c r="I184" t="s">
        <v>56</v>
      </c>
      <c r="J184" t="s">
        <v>342</v>
      </c>
      <c r="K184">
        <v>90282</v>
      </c>
      <c r="L184" s="1">
        <v>43612</v>
      </c>
    </row>
    <row r="185" spans="1:14" x14ac:dyDescent="0.25">
      <c r="A185">
        <v>1900005915</v>
      </c>
      <c r="B185" s="1">
        <v>43830</v>
      </c>
      <c r="C185" t="s">
        <v>16</v>
      </c>
      <c r="D185" t="s">
        <v>14</v>
      </c>
      <c r="E185" t="s">
        <v>22</v>
      </c>
      <c r="F185">
        <v>13</v>
      </c>
      <c r="G185" t="s">
        <v>94</v>
      </c>
      <c r="H185" t="s">
        <v>42</v>
      </c>
      <c r="I185" t="s">
        <v>56</v>
      </c>
      <c r="J185" t="s">
        <v>344</v>
      </c>
      <c r="K185">
        <v>67102</v>
      </c>
      <c r="L185" s="1">
        <v>43551</v>
      </c>
    </row>
    <row r="186" spans="1:14" hidden="1" x14ac:dyDescent="0.25">
      <c r="A186">
        <v>1900005959</v>
      </c>
      <c r="B186" s="1">
        <v>43830</v>
      </c>
      <c r="C186" t="s">
        <v>16</v>
      </c>
      <c r="D186" t="s">
        <v>14</v>
      </c>
      <c r="E186" t="s">
        <v>24</v>
      </c>
      <c r="G186" t="s">
        <v>94</v>
      </c>
      <c r="H186" t="s">
        <v>15</v>
      </c>
      <c r="I186" t="s">
        <v>39</v>
      </c>
      <c r="J186" t="s">
        <v>316</v>
      </c>
      <c r="K186">
        <v>125000</v>
      </c>
      <c r="L186" s="1">
        <v>43496</v>
      </c>
      <c r="N186">
        <f t="shared" si="2"/>
        <v>1243707</v>
      </c>
    </row>
    <row r="187" spans="1:14" hidden="1" x14ac:dyDescent="0.25">
      <c r="A187">
        <v>1900005960</v>
      </c>
      <c r="B187" s="1">
        <v>43830</v>
      </c>
      <c r="C187" t="s">
        <v>16</v>
      </c>
      <c r="D187" t="s">
        <v>14</v>
      </c>
      <c r="E187" t="s">
        <v>65</v>
      </c>
      <c r="G187" t="s">
        <v>126</v>
      </c>
      <c r="H187" t="s">
        <v>15</v>
      </c>
      <c r="I187" t="s">
        <v>52</v>
      </c>
      <c r="J187" t="s">
        <v>359</v>
      </c>
      <c r="K187">
        <v>115781</v>
      </c>
      <c r="L187" s="1">
        <v>43674</v>
      </c>
      <c r="N187">
        <f t="shared" si="2"/>
        <v>1118707</v>
      </c>
    </row>
    <row r="188" spans="1:14" hidden="1" x14ac:dyDescent="0.25">
      <c r="A188">
        <v>1900005961</v>
      </c>
      <c r="B188" s="1">
        <v>43830</v>
      </c>
      <c r="C188" t="s">
        <v>16</v>
      </c>
      <c r="D188" t="s">
        <v>14</v>
      </c>
      <c r="E188" t="s">
        <v>24</v>
      </c>
      <c r="G188" t="s">
        <v>94</v>
      </c>
      <c r="H188" t="s">
        <v>15</v>
      </c>
      <c r="I188" t="s">
        <v>25</v>
      </c>
      <c r="J188" t="s">
        <v>67</v>
      </c>
      <c r="K188">
        <v>137500</v>
      </c>
      <c r="L188" s="1">
        <v>43466</v>
      </c>
      <c r="N188">
        <f t="shared" si="2"/>
        <v>1002926</v>
      </c>
    </row>
    <row r="189" spans="1:14" x14ac:dyDescent="0.25">
      <c r="A189">
        <v>1900005962</v>
      </c>
      <c r="B189" s="1">
        <v>43830</v>
      </c>
      <c r="C189" t="s">
        <v>16</v>
      </c>
      <c r="D189" t="s">
        <v>14</v>
      </c>
      <c r="E189" t="s">
        <v>22</v>
      </c>
      <c r="F189">
        <v>2</v>
      </c>
      <c r="G189" t="s">
        <v>18</v>
      </c>
      <c r="H189" t="s">
        <v>42</v>
      </c>
      <c r="I189" t="s">
        <v>56</v>
      </c>
      <c r="J189" t="s">
        <v>345</v>
      </c>
      <c r="K189">
        <v>208093</v>
      </c>
      <c r="L189" s="1">
        <v>43549</v>
      </c>
    </row>
    <row r="190" spans="1:14" x14ac:dyDescent="0.25">
      <c r="A190">
        <v>1900005964</v>
      </c>
      <c r="B190" s="1">
        <v>43830</v>
      </c>
      <c r="C190" t="s">
        <v>16</v>
      </c>
      <c r="D190" t="s">
        <v>14</v>
      </c>
      <c r="E190" t="s">
        <v>22</v>
      </c>
      <c r="F190">
        <v>2</v>
      </c>
      <c r="G190" t="s">
        <v>18</v>
      </c>
      <c r="H190" t="s">
        <v>42</v>
      </c>
      <c r="I190" t="s">
        <v>56</v>
      </c>
      <c r="J190" t="s">
        <v>345</v>
      </c>
      <c r="K190">
        <v>153332</v>
      </c>
      <c r="L190" s="1">
        <v>43653</v>
      </c>
    </row>
    <row r="191" spans="1:14" hidden="1" x14ac:dyDescent="0.25">
      <c r="A191">
        <v>1900005965</v>
      </c>
      <c r="B191" s="1">
        <v>43830</v>
      </c>
      <c r="C191" t="s">
        <v>16</v>
      </c>
      <c r="D191" t="s">
        <v>14</v>
      </c>
      <c r="E191" t="s">
        <v>24</v>
      </c>
      <c r="G191" t="s">
        <v>94</v>
      </c>
      <c r="H191" t="s">
        <v>15</v>
      </c>
      <c r="I191" t="s">
        <v>25</v>
      </c>
      <c r="J191" t="s">
        <v>70</v>
      </c>
      <c r="K191">
        <v>131250</v>
      </c>
      <c r="L191" s="1">
        <v>43608</v>
      </c>
      <c r="N191">
        <f t="shared" si="2"/>
        <v>504001</v>
      </c>
    </row>
    <row r="192" spans="1:14" hidden="1" x14ac:dyDescent="0.25">
      <c r="A192">
        <v>2000001072</v>
      </c>
      <c r="B192" s="1">
        <v>43833</v>
      </c>
      <c r="C192" t="s">
        <v>16</v>
      </c>
      <c r="D192" t="s">
        <v>14</v>
      </c>
      <c r="E192" t="s">
        <v>12</v>
      </c>
      <c r="G192" t="s">
        <v>149</v>
      </c>
      <c r="I192" t="s">
        <v>74</v>
      </c>
      <c r="J192">
        <v>2.4142025629033999E+18</v>
      </c>
      <c r="K192">
        <v>56100</v>
      </c>
      <c r="L192" s="1">
        <v>43532</v>
      </c>
      <c r="M192" t="e">
        <f>SUM(K192:K392)/Budget!F199</f>
        <v>#DIV/0!</v>
      </c>
      <c r="N192">
        <f t="shared" si="2"/>
        <v>372751</v>
      </c>
    </row>
    <row r="193" spans="1:14" hidden="1" x14ac:dyDescent="0.25">
      <c r="A193">
        <v>2000001076</v>
      </c>
      <c r="B193" s="1">
        <v>43833</v>
      </c>
      <c r="C193" t="s">
        <v>16</v>
      </c>
      <c r="D193" t="s">
        <v>14</v>
      </c>
      <c r="E193" t="s">
        <v>12</v>
      </c>
      <c r="G193" t="s">
        <v>94</v>
      </c>
      <c r="H193" t="s">
        <v>15</v>
      </c>
      <c r="I193" t="s">
        <v>39</v>
      </c>
      <c r="J193" t="s">
        <v>319</v>
      </c>
      <c r="K193">
        <v>50333</v>
      </c>
      <c r="L193" s="1">
        <v>43525</v>
      </c>
      <c r="N193">
        <f t="shared" si="2"/>
        <v>316651</v>
      </c>
    </row>
    <row r="194" spans="1:14" hidden="1" x14ac:dyDescent="0.25">
      <c r="A194">
        <v>2000001082</v>
      </c>
      <c r="B194" s="1">
        <v>43833</v>
      </c>
      <c r="C194" t="s">
        <v>16</v>
      </c>
      <c r="D194" t="s">
        <v>14</v>
      </c>
      <c r="E194" t="s">
        <v>24</v>
      </c>
      <c r="G194" t="s">
        <v>94</v>
      </c>
      <c r="H194" t="s">
        <v>15</v>
      </c>
      <c r="I194" t="s">
        <v>64</v>
      </c>
      <c r="J194">
        <v>41046110</v>
      </c>
      <c r="K194">
        <v>74250</v>
      </c>
      <c r="L194" s="1">
        <v>43564</v>
      </c>
      <c r="N194">
        <f t="shared" ref="N194:N204" si="3">SUM(K194:K394)</f>
        <v>266318</v>
      </c>
    </row>
    <row r="195" spans="1:14" hidden="1" x14ac:dyDescent="0.25">
      <c r="A195">
        <v>2000001083</v>
      </c>
      <c r="B195" s="1">
        <v>43833</v>
      </c>
      <c r="C195" t="s">
        <v>16</v>
      </c>
      <c r="D195" t="s">
        <v>14</v>
      </c>
      <c r="E195" t="s">
        <v>29</v>
      </c>
      <c r="G195" t="s">
        <v>103</v>
      </c>
      <c r="H195" t="s">
        <v>15</v>
      </c>
      <c r="I195" t="s">
        <v>53</v>
      </c>
      <c r="J195" t="s">
        <v>333</v>
      </c>
      <c r="K195">
        <v>48929</v>
      </c>
      <c r="L195" s="1">
        <v>43779</v>
      </c>
      <c r="N195">
        <f t="shared" si="3"/>
        <v>192068</v>
      </c>
    </row>
    <row r="196" spans="1:14" x14ac:dyDescent="0.25">
      <c r="A196">
        <v>2000001086</v>
      </c>
      <c r="B196" s="1">
        <v>43833</v>
      </c>
      <c r="C196" t="s">
        <v>16</v>
      </c>
      <c r="D196" t="s">
        <v>14</v>
      </c>
      <c r="E196" t="s">
        <v>41</v>
      </c>
      <c r="F196">
        <v>1</v>
      </c>
      <c r="G196" t="s">
        <v>13</v>
      </c>
      <c r="H196" t="s">
        <v>42</v>
      </c>
      <c r="I196" t="s">
        <v>56</v>
      </c>
      <c r="J196">
        <v>1.11200441808E+19</v>
      </c>
      <c r="K196">
        <v>49401</v>
      </c>
      <c r="L196" s="1">
        <v>43468</v>
      </c>
    </row>
    <row r="197" spans="1:14" hidden="1" x14ac:dyDescent="0.25">
      <c r="A197">
        <v>2000001563</v>
      </c>
      <c r="B197" s="1">
        <v>43846</v>
      </c>
      <c r="C197" t="s">
        <v>16</v>
      </c>
      <c r="D197" t="s">
        <v>14</v>
      </c>
      <c r="E197" t="s">
        <v>12</v>
      </c>
      <c r="G197" t="s">
        <v>103</v>
      </c>
      <c r="H197" t="s">
        <v>19</v>
      </c>
      <c r="I197" t="s">
        <v>74</v>
      </c>
      <c r="J197" t="s">
        <v>349</v>
      </c>
      <c r="K197">
        <v>9075</v>
      </c>
      <c r="L197" s="1">
        <v>43477</v>
      </c>
      <c r="N197">
        <f t="shared" si="3"/>
        <v>93738</v>
      </c>
    </row>
    <row r="198" spans="1:14" x14ac:dyDescent="0.25">
      <c r="A198">
        <v>2000001567</v>
      </c>
      <c r="B198" s="1">
        <v>43846</v>
      </c>
      <c r="C198" t="s">
        <v>16</v>
      </c>
      <c r="D198" t="s">
        <v>14</v>
      </c>
      <c r="E198" t="s">
        <v>22</v>
      </c>
      <c r="F198">
        <v>13</v>
      </c>
      <c r="G198" t="s">
        <v>94</v>
      </c>
      <c r="H198" t="s">
        <v>42</v>
      </c>
      <c r="I198" t="s">
        <v>52</v>
      </c>
      <c r="J198" t="s">
        <v>328</v>
      </c>
      <c r="K198">
        <v>24072</v>
      </c>
      <c r="L198" s="1">
        <v>43537</v>
      </c>
    </row>
    <row r="199" spans="1:14" hidden="1" x14ac:dyDescent="0.25">
      <c r="A199">
        <v>2000001570</v>
      </c>
      <c r="B199" s="1">
        <v>43846</v>
      </c>
      <c r="C199" t="s">
        <v>16</v>
      </c>
      <c r="D199" t="s">
        <v>14</v>
      </c>
      <c r="E199" t="s">
        <v>29</v>
      </c>
      <c r="G199" t="s">
        <v>104</v>
      </c>
      <c r="H199" t="s">
        <v>15</v>
      </c>
      <c r="I199" t="s">
        <v>64</v>
      </c>
      <c r="J199" t="s">
        <v>358</v>
      </c>
      <c r="K199">
        <v>5550</v>
      </c>
      <c r="L199" s="1">
        <v>43469</v>
      </c>
      <c r="N199">
        <f t="shared" si="3"/>
        <v>60591</v>
      </c>
    </row>
    <row r="200" spans="1:14" x14ac:dyDescent="0.25">
      <c r="A200">
        <v>2000001575</v>
      </c>
      <c r="B200" s="1">
        <v>43846</v>
      </c>
      <c r="C200" t="s">
        <v>16</v>
      </c>
      <c r="D200" t="s">
        <v>14</v>
      </c>
      <c r="E200" t="s">
        <v>34</v>
      </c>
      <c r="F200">
        <v>13</v>
      </c>
      <c r="G200" t="s">
        <v>94</v>
      </c>
      <c r="H200" t="s">
        <v>42</v>
      </c>
      <c r="I200" t="s">
        <v>56</v>
      </c>
      <c r="J200" t="s">
        <v>346</v>
      </c>
      <c r="K200">
        <v>10938</v>
      </c>
      <c r="L200" s="1">
        <v>43628</v>
      </c>
    </row>
    <row r="201" spans="1:14" x14ac:dyDescent="0.25">
      <c r="A201">
        <v>2000001579</v>
      </c>
      <c r="B201" s="1">
        <v>43846</v>
      </c>
      <c r="C201" t="s">
        <v>16</v>
      </c>
      <c r="D201" t="s">
        <v>14</v>
      </c>
      <c r="E201" t="s">
        <v>235</v>
      </c>
      <c r="F201">
        <v>3</v>
      </c>
      <c r="G201" t="s">
        <v>40</v>
      </c>
      <c r="H201" t="s">
        <v>42</v>
      </c>
      <c r="I201" t="s">
        <v>74</v>
      </c>
      <c r="J201">
        <v>2280038722</v>
      </c>
      <c r="K201">
        <v>2789</v>
      </c>
      <c r="L201" s="1">
        <v>43661</v>
      </c>
    </row>
    <row r="202" spans="1:14" hidden="1" x14ac:dyDescent="0.25">
      <c r="A202">
        <v>2000001583</v>
      </c>
      <c r="B202" s="1">
        <v>43846</v>
      </c>
      <c r="C202" t="s">
        <v>16</v>
      </c>
      <c r="D202" t="s">
        <v>14</v>
      </c>
      <c r="E202" t="s">
        <v>12</v>
      </c>
      <c r="G202" t="s">
        <v>149</v>
      </c>
      <c r="I202" t="s">
        <v>74</v>
      </c>
      <c r="J202">
        <v>2.4142025629033999E+18</v>
      </c>
      <c r="K202">
        <v>14025</v>
      </c>
      <c r="L202" s="1">
        <v>43760</v>
      </c>
      <c r="M202" t="e">
        <f>SUM(K202:K402)/Budget!F209</f>
        <v>#DIV/0!</v>
      </c>
      <c r="N202">
        <f t="shared" si="3"/>
        <v>41314</v>
      </c>
    </row>
    <row r="203" spans="1:14" hidden="1" x14ac:dyDescent="0.25">
      <c r="A203">
        <v>2000001589</v>
      </c>
      <c r="B203" s="1">
        <v>43846</v>
      </c>
      <c r="C203" t="s">
        <v>16</v>
      </c>
      <c r="D203" t="s">
        <v>14</v>
      </c>
      <c r="E203" t="s">
        <v>41</v>
      </c>
      <c r="G203" t="s">
        <v>99</v>
      </c>
      <c r="H203" t="s">
        <v>15</v>
      </c>
      <c r="I203" t="s">
        <v>36</v>
      </c>
      <c r="J203" t="s">
        <v>313</v>
      </c>
      <c r="K203">
        <v>1112</v>
      </c>
      <c r="L203" s="1">
        <v>43488</v>
      </c>
      <c r="N203">
        <f t="shared" si="3"/>
        <v>27289</v>
      </c>
    </row>
    <row r="204" spans="1:14" hidden="1" x14ac:dyDescent="0.25">
      <c r="A204">
        <v>2000001598</v>
      </c>
      <c r="B204" s="1">
        <v>43846</v>
      </c>
      <c r="C204" t="s">
        <v>16</v>
      </c>
      <c r="D204" t="s">
        <v>14</v>
      </c>
      <c r="E204" t="s">
        <v>29</v>
      </c>
      <c r="G204" t="s">
        <v>104</v>
      </c>
      <c r="H204" t="s">
        <v>15</v>
      </c>
      <c r="I204" t="s">
        <v>35</v>
      </c>
      <c r="J204">
        <v>2.9992015408021002E+18</v>
      </c>
      <c r="K204">
        <v>4302</v>
      </c>
      <c r="L204" s="1">
        <v>43770</v>
      </c>
      <c r="N204">
        <f t="shared" si="3"/>
        <v>26177</v>
      </c>
    </row>
    <row r="205" spans="1:14" x14ac:dyDescent="0.25">
      <c r="A205">
        <v>2000001604</v>
      </c>
      <c r="B205" s="1">
        <v>43846</v>
      </c>
      <c r="C205" t="s">
        <v>16</v>
      </c>
      <c r="D205" t="s">
        <v>14</v>
      </c>
      <c r="E205" t="s">
        <v>24</v>
      </c>
      <c r="F205">
        <v>13</v>
      </c>
      <c r="G205" t="s">
        <v>94</v>
      </c>
      <c r="H205" t="s">
        <v>42</v>
      </c>
      <c r="I205" t="s">
        <v>39</v>
      </c>
      <c r="J205" t="s">
        <v>320</v>
      </c>
      <c r="K205">
        <v>21875</v>
      </c>
      <c r="L205" s="1">
        <v>43507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workbookViewId="0">
      <selection activeCell="E30" sqref="E30"/>
    </sheetView>
  </sheetViews>
  <sheetFormatPr defaultRowHeight="15" x14ac:dyDescent="0.25"/>
  <cols>
    <col min="1" max="1" width="15.85546875" bestFit="1" customWidth="1"/>
    <col min="2" max="2" width="18.7109375" bestFit="1" customWidth="1"/>
    <col min="3" max="3" width="14.85546875" bestFit="1" customWidth="1"/>
    <col min="4" max="4" width="25" bestFit="1" customWidth="1"/>
    <col min="5" max="5" width="14.85546875" bestFit="1" customWidth="1"/>
    <col min="6" max="6" width="18.7109375" bestFit="1" customWidth="1"/>
    <col min="7" max="7" width="14.85546875" bestFit="1" customWidth="1"/>
    <col min="8" max="8" width="25" bestFit="1" customWidth="1"/>
    <col min="9" max="9" width="14.85546875" bestFit="1" customWidth="1"/>
  </cols>
  <sheetData>
    <row r="1" spans="1:5" x14ac:dyDescent="0.25">
      <c r="A1" t="s">
        <v>4</v>
      </c>
      <c r="B1" t="s">
        <v>77</v>
      </c>
      <c r="C1" t="s">
        <v>5</v>
      </c>
      <c r="D1" t="s">
        <v>151</v>
      </c>
      <c r="E1" s="3" t="s">
        <v>152</v>
      </c>
    </row>
    <row r="2" spans="1:5" x14ac:dyDescent="0.25">
      <c r="A2">
        <v>2</v>
      </c>
      <c r="B2" t="s">
        <v>18</v>
      </c>
      <c r="C2" t="s">
        <v>14</v>
      </c>
      <c r="D2" t="s">
        <v>153</v>
      </c>
      <c r="E2" s="1">
        <v>43755</v>
      </c>
    </row>
    <row r="3" spans="1:5" x14ac:dyDescent="0.25">
      <c r="A3">
        <v>2</v>
      </c>
      <c r="B3" t="s">
        <v>18</v>
      </c>
      <c r="C3" t="s">
        <v>14</v>
      </c>
      <c r="E3" s="1">
        <v>43755</v>
      </c>
    </row>
    <row r="4" spans="1:5" x14ac:dyDescent="0.25">
      <c r="A4">
        <v>2</v>
      </c>
      <c r="B4" t="s">
        <v>18</v>
      </c>
      <c r="C4" t="s">
        <v>14</v>
      </c>
      <c r="D4" t="s">
        <v>154</v>
      </c>
      <c r="E4" s="1">
        <v>43823</v>
      </c>
    </row>
    <row r="5" spans="1:5" x14ac:dyDescent="0.25">
      <c r="A5">
        <v>2</v>
      </c>
      <c r="B5" t="s">
        <v>18</v>
      </c>
      <c r="C5" t="s">
        <v>14</v>
      </c>
      <c r="D5" t="s">
        <v>155</v>
      </c>
      <c r="E5" s="1">
        <v>43833</v>
      </c>
    </row>
    <row r="6" spans="1:5" x14ac:dyDescent="0.25">
      <c r="A6">
        <v>2</v>
      </c>
      <c r="B6" t="s">
        <v>18</v>
      </c>
      <c r="C6" t="s">
        <v>14</v>
      </c>
      <c r="D6" t="s">
        <v>156</v>
      </c>
      <c r="E6" s="1">
        <v>43838</v>
      </c>
    </row>
    <row r="7" spans="1:5" x14ac:dyDescent="0.25">
      <c r="A7">
        <v>2</v>
      </c>
      <c r="B7" t="s">
        <v>18</v>
      </c>
      <c r="C7" t="s">
        <v>14</v>
      </c>
      <c r="D7" t="s">
        <v>157</v>
      </c>
      <c r="E7" s="1">
        <v>43838</v>
      </c>
    </row>
    <row r="8" spans="1:5" x14ac:dyDescent="0.25">
      <c r="A8">
        <v>2</v>
      </c>
      <c r="B8" t="s">
        <v>18</v>
      </c>
      <c r="C8" t="s">
        <v>14</v>
      </c>
      <c r="D8" t="s">
        <v>158</v>
      </c>
      <c r="E8" s="1">
        <v>43839</v>
      </c>
    </row>
    <row r="9" spans="1:5" x14ac:dyDescent="0.25">
      <c r="A9">
        <v>1</v>
      </c>
      <c r="B9" t="s">
        <v>13</v>
      </c>
      <c r="C9" t="s">
        <v>14</v>
      </c>
      <c r="D9" t="s">
        <v>159</v>
      </c>
      <c r="E9" s="1">
        <v>43832</v>
      </c>
    </row>
    <row r="10" spans="1:5" x14ac:dyDescent="0.25">
      <c r="A10">
        <v>1</v>
      </c>
      <c r="B10" t="s">
        <v>13</v>
      </c>
      <c r="C10" t="s">
        <v>14</v>
      </c>
      <c r="D10" t="s">
        <v>160</v>
      </c>
      <c r="E10" s="1">
        <v>43833</v>
      </c>
    </row>
    <row r="11" spans="1:5" x14ac:dyDescent="0.25">
      <c r="A11">
        <v>1</v>
      </c>
      <c r="B11" t="s">
        <v>13</v>
      </c>
      <c r="C11" t="s">
        <v>14</v>
      </c>
      <c r="D11" t="s">
        <v>160</v>
      </c>
      <c r="E11" s="1">
        <v>43836</v>
      </c>
    </row>
    <row r="12" spans="1:5" x14ac:dyDescent="0.25">
      <c r="A12">
        <v>1</v>
      </c>
      <c r="B12" t="s">
        <v>13</v>
      </c>
      <c r="C12" t="s">
        <v>14</v>
      </c>
      <c r="D12" t="s">
        <v>160</v>
      </c>
      <c r="E12" s="1">
        <v>43837</v>
      </c>
    </row>
    <row r="13" spans="1:5" x14ac:dyDescent="0.25">
      <c r="A13">
        <v>1</v>
      </c>
      <c r="B13" t="s">
        <v>13</v>
      </c>
      <c r="C13" t="s">
        <v>14</v>
      </c>
      <c r="D13" t="s">
        <v>160</v>
      </c>
      <c r="E13" s="1">
        <v>43838</v>
      </c>
    </row>
    <row r="14" spans="1:5" x14ac:dyDescent="0.25">
      <c r="A14">
        <v>3</v>
      </c>
      <c r="B14" t="s">
        <v>40</v>
      </c>
      <c r="C14" t="s">
        <v>14</v>
      </c>
      <c r="D14" t="s">
        <v>158</v>
      </c>
      <c r="E14" s="1">
        <v>43843</v>
      </c>
    </row>
    <row r="15" spans="1:5" x14ac:dyDescent="0.25">
      <c r="A15">
        <v>3</v>
      </c>
      <c r="B15" t="s">
        <v>40</v>
      </c>
      <c r="C15" t="s">
        <v>14</v>
      </c>
      <c r="D15" t="s">
        <v>161</v>
      </c>
      <c r="E15" s="1">
        <v>43843</v>
      </c>
    </row>
    <row r="16" spans="1:5" x14ac:dyDescent="0.25">
      <c r="A16">
        <v>3</v>
      </c>
      <c r="B16" t="s">
        <v>40</v>
      </c>
      <c r="C16" t="s">
        <v>14</v>
      </c>
      <c r="D16" t="s">
        <v>160</v>
      </c>
      <c r="E16" s="1">
        <v>43839</v>
      </c>
    </row>
    <row r="17" spans="1:5" x14ac:dyDescent="0.25">
      <c r="A17">
        <v>3</v>
      </c>
      <c r="B17" t="s">
        <v>40</v>
      </c>
      <c r="C17" t="s">
        <v>14</v>
      </c>
      <c r="E17" s="1">
        <v>43840</v>
      </c>
    </row>
    <row r="18" spans="1:5" x14ac:dyDescent="0.25">
      <c r="A18">
        <v>6</v>
      </c>
      <c r="B18" t="s">
        <v>51</v>
      </c>
      <c r="C18" t="s">
        <v>14</v>
      </c>
      <c r="D18" t="s">
        <v>162</v>
      </c>
      <c r="E18" s="1">
        <v>43833</v>
      </c>
    </row>
    <row r="19" spans="1:5" x14ac:dyDescent="0.25">
      <c r="A19">
        <v>6</v>
      </c>
      <c r="B19" t="s">
        <v>51</v>
      </c>
      <c r="C19" t="s">
        <v>14</v>
      </c>
      <c r="E19" s="1">
        <v>43838</v>
      </c>
    </row>
    <row r="20" spans="1:5" x14ac:dyDescent="0.25">
      <c r="A20">
        <v>6</v>
      </c>
      <c r="B20" t="s">
        <v>51</v>
      </c>
      <c r="C20" t="s">
        <v>14</v>
      </c>
      <c r="D20" t="s">
        <v>163</v>
      </c>
      <c r="E20" s="1">
        <v>43843</v>
      </c>
    </row>
    <row r="21" spans="1:5" x14ac:dyDescent="0.25">
      <c r="A21">
        <v>6</v>
      </c>
      <c r="B21" t="s">
        <v>51</v>
      </c>
      <c r="C21" t="s">
        <v>14</v>
      </c>
      <c r="E21" s="1">
        <v>43839</v>
      </c>
    </row>
    <row r="22" spans="1:5" x14ac:dyDescent="0.25">
      <c r="A22">
        <v>4</v>
      </c>
      <c r="B22" t="s">
        <v>90</v>
      </c>
      <c r="C22" t="s">
        <v>14</v>
      </c>
      <c r="D22" t="s">
        <v>164</v>
      </c>
      <c r="E22" s="1">
        <v>43836</v>
      </c>
    </row>
    <row r="23" spans="1:5" x14ac:dyDescent="0.25">
      <c r="A23">
        <v>4</v>
      </c>
      <c r="B23" t="s">
        <v>90</v>
      </c>
      <c r="C23" t="s">
        <v>14</v>
      </c>
      <c r="E23" s="1">
        <v>43850</v>
      </c>
    </row>
    <row r="24" spans="1:5" x14ac:dyDescent="0.25">
      <c r="A24">
        <v>4</v>
      </c>
      <c r="B24" t="s">
        <v>90</v>
      </c>
      <c r="C24" t="s">
        <v>14</v>
      </c>
      <c r="D24" t="s">
        <v>165</v>
      </c>
      <c r="E24" s="1">
        <v>43850</v>
      </c>
    </row>
    <row r="25" spans="1:5" x14ac:dyDescent="0.25">
      <c r="A25">
        <v>12</v>
      </c>
      <c r="B25" t="s">
        <v>47</v>
      </c>
      <c r="C25" t="s">
        <v>14</v>
      </c>
      <c r="D25" t="s">
        <v>166</v>
      </c>
      <c r="E25" s="1">
        <v>43851</v>
      </c>
    </row>
    <row r="26" spans="1:5" x14ac:dyDescent="0.25">
      <c r="A26">
        <v>12</v>
      </c>
      <c r="B26" t="s">
        <v>47</v>
      </c>
      <c r="C26" t="s">
        <v>14</v>
      </c>
      <c r="D26" t="s">
        <v>167</v>
      </c>
      <c r="E26" s="1">
        <v>43851</v>
      </c>
    </row>
    <row r="27" spans="1:5" x14ac:dyDescent="0.25">
      <c r="A27">
        <v>12</v>
      </c>
      <c r="B27" t="s">
        <v>47</v>
      </c>
      <c r="C27" t="s">
        <v>14</v>
      </c>
      <c r="D27" t="s">
        <v>158</v>
      </c>
      <c r="E27" s="1">
        <v>43851</v>
      </c>
    </row>
    <row r="28" spans="1:5" x14ac:dyDescent="0.25">
      <c r="A28">
        <v>12</v>
      </c>
      <c r="B28" t="s">
        <v>47</v>
      </c>
      <c r="C28" t="s">
        <v>14</v>
      </c>
      <c r="D28" t="s">
        <v>158</v>
      </c>
      <c r="E28" s="1">
        <v>43852</v>
      </c>
    </row>
    <row r="29" spans="1:5" x14ac:dyDescent="0.25">
      <c r="A29">
        <v>9</v>
      </c>
      <c r="B29" t="s">
        <v>37</v>
      </c>
      <c r="C29" t="s">
        <v>14</v>
      </c>
      <c r="D29" t="s">
        <v>168</v>
      </c>
      <c r="E29" s="1">
        <v>43843</v>
      </c>
    </row>
    <row r="30" spans="1:5" x14ac:dyDescent="0.25">
      <c r="A30">
        <v>9</v>
      </c>
      <c r="B30" t="s">
        <v>37</v>
      </c>
      <c r="C30" t="s">
        <v>14</v>
      </c>
      <c r="D30" t="s">
        <v>168</v>
      </c>
      <c r="E30" s="1">
        <v>43839</v>
      </c>
    </row>
    <row r="31" spans="1:5" x14ac:dyDescent="0.25">
      <c r="A31">
        <v>9</v>
      </c>
      <c r="B31" t="s">
        <v>37</v>
      </c>
      <c r="C31" t="s">
        <v>14</v>
      </c>
      <c r="D31" t="s">
        <v>168</v>
      </c>
      <c r="E31" s="1">
        <v>43851</v>
      </c>
    </row>
    <row r="32" spans="1:5" x14ac:dyDescent="0.25">
      <c r="A32">
        <v>11</v>
      </c>
      <c r="B32" t="s">
        <v>62</v>
      </c>
      <c r="C32" t="s">
        <v>14</v>
      </c>
      <c r="D32" t="s">
        <v>168</v>
      </c>
      <c r="E32" s="1">
        <v>43852</v>
      </c>
    </row>
    <row r="33" spans="1:5" x14ac:dyDescent="0.25">
      <c r="A33">
        <v>11</v>
      </c>
      <c r="B33" t="s">
        <v>62</v>
      </c>
      <c r="C33" t="s">
        <v>14</v>
      </c>
      <c r="E33" s="1">
        <v>43850</v>
      </c>
    </row>
    <row r="34" spans="1:5" x14ac:dyDescent="0.25">
      <c r="A34">
        <v>10</v>
      </c>
      <c r="B34" t="s">
        <v>28</v>
      </c>
      <c r="C34" t="s">
        <v>14</v>
      </c>
      <c r="D34" t="s">
        <v>168</v>
      </c>
      <c r="E34" s="1">
        <v>43852</v>
      </c>
    </row>
    <row r="35" spans="1:5" x14ac:dyDescent="0.25">
      <c r="A35">
        <v>10</v>
      </c>
      <c r="B35" t="s">
        <v>28</v>
      </c>
      <c r="C35" t="s">
        <v>14</v>
      </c>
      <c r="D35" t="s">
        <v>167</v>
      </c>
      <c r="E35" s="1">
        <v>43843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0"/>
  <sheetViews>
    <sheetView workbookViewId="0">
      <selection activeCell="N2" sqref="N2"/>
    </sheetView>
  </sheetViews>
  <sheetFormatPr defaultRowHeight="15" x14ac:dyDescent="0.25"/>
  <cols>
    <col min="1" max="1" width="26.28515625" bestFit="1" customWidth="1"/>
    <col min="2" max="2" width="16" bestFit="1" customWidth="1"/>
    <col min="3" max="3" width="15.7109375" bestFit="1" customWidth="1"/>
    <col min="4" max="5" width="18.7109375" bestFit="1" customWidth="1"/>
    <col min="6" max="6" width="17.85546875" bestFit="1" customWidth="1"/>
    <col min="7" max="7" width="13.7109375" bestFit="1" customWidth="1"/>
    <col min="8" max="8" width="17.28515625" bestFit="1" customWidth="1"/>
    <col min="9" max="9" width="10.7109375" bestFit="1" customWidth="1"/>
    <col min="10" max="10" width="38.5703125" bestFit="1" customWidth="1"/>
    <col min="11" max="11" width="16.28515625" bestFit="1" customWidth="1"/>
    <col min="12" max="12" width="30.28515625" bestFit="1" customWidth="1"/>
    <col min="13" max="13" width="47.140625" bestFit="1" customWidth="1"/>
    <col min="14" max="14" width="15.7109375" bestFit="1" customWidth="1"/>
    <col min="15" max="16" width="18.7109375" bestFit="1" customWidth="1"/>
    <col min="17" max="17" width="17.85546875" bestFit="1" customWidth="1"/>
    <col min="18" max="18" width="13.7109375" bestFit="1" customWidth="1"/>
    <col min="19" max="19" width="17.28515625" bestFit="1" customWidth="1"/>
    <col min="20" max="20" width="10.7109375" bestFit="1" customWidth="1"/>
    <col min="21" max="21" width="38.5703125" bestFit="1" customWidth="1"/>
    <col min="22" max="22" width="16.28515625" bestFit="1" customWidth="1"/>
    <col min="23" max="23" width="30.28515625" bestFit="1" customWidth="1"/>
    <col min="24" max="24" width="47.140625" bestFit="1" customWidth="1"/>
  </cols>
  <sheetData>
    <row r="1" spans="1:14" x14ac:dyDescent="0.25">
      <c r="A1" t="s">
        <v>169</v>
      </c>
      <c r="B1" t="s">
        <v>170</v>
      </c>
      <c r="C1" t="s">
        <v>171</v>
      </c>
      <c r="D1" t="s">
        <v>77</v>
      </c>
      <c r="E1" t="s">
        <v>172</v>
      </c>
      <c r="F1" t="s">
        <v>173</v>
      </c>
      <c r="G1" s="1" t="s">
        <v>174</v>
      </c>
      <c r="H1" t="s">
        <v>175</v>
      </c>
      <c r="I1" t="s">
        <v>176</v>
      </c>
      <c r="J1" t="s">
        <v>177</v>
      </c>
      <c r="K1" t="s">
        <v>2</v>
      </c>
      <c r="L1" t="s">
        <v>178</v>
      </c>
      <c r="M1" s="2" t="s">
        <v>179</v>
      </c>
      <c r="N1" t="s">
        <v>376</v>
      </c>
    </row>
    <row r="2" spans="1:14" x14ac:dyDescent="0.25">
      <c r="A2" t="s">
        <v>180</v>
      </c>
      <c r="B2" t="s">
        <v>181</v>
      </c>
      <c r="C2">
        <v>3</v>
      </c>
      <c r="D2" t="s">
        <v>40</v>
      </c>
      <c r="E2">
        <v>8000000</v>
      </c>
      <c r="F2">
        <v>400000</v>
      </c>
      <c r="G2" s="1">
        <v>43782</v>
      </c>
      <c r="H2" t="s">
        <v>182</v>
      </c>
      <c r="I2" t="s">
        <v>14</v>
      </c>
      <c r="J2" t="s">
        <v>29</v>
      </c>
      <c r="K2" t="s">
        <v>27</v>
      </c>
      <c r="L2" t="s">
        <v>183</v>
      </c>
      <c r="M2" s="2" t="s">
        <v>184</v>
      </c>
    </row>
    <row r="3" spans="1:14" x14ac:dyDescent="0.25">
      <c r="A3" t="s">
        <v>185</v>
      </c>
      <c r="B3" t="s">
        <v>186</v>
      </c>
      <c r="C3">
        <v>1</v>
      </c>
      <c r="D3" t="s">
        <v>13</v>
      </c>
      <c r="E3">
        <v>200000</v>
      </c>
      <c r="F3">
        <v>30000</v>
      </c>
      <c r="G3" s="1">
        <v>43921</v>
      </c>
      <c r="H3" t="s">
        <v>182</v>
      </c>
      <c r="I3" t="s">
        <v>14</v>
      </c>
      <c r="J3" t="s">
        <v>29</v>
      </c>
      <c r="K3" t="s">
        <v>27</v>
      </c>
      <c r="L3" t="s">
        <v>183</v>
      </c>
      <c r="M3" s="2" t="s">
        <v>187</v>
      </c>
    </row>
    <row r="4" spans="1:14" x14ac:dyDescent="0.25">
      <c r="A4" t="s">
        <v>188</v>
      </c>
      <c r="B4" t="s">
        <v>189</v>
      </c>
      <c r="C4">
        <v>1</v>
      </c>
      <c r="D4" t="s">
        <v>13</v>
      </c>
      <c r="E4">
        <v>0</v>
      </c>
      <c r="F4">
        <v>100000</v>
      </c>
      <c r="G4" s="1">
        <v>44012</v>
      </c>
      <c r="H4" t="s">
        <v>182</v>
      </c>
      <c r="I4" t="s">
        <v>14</v>
      </c>
      <c r="J4" t="s">
        <v>12</v>
      </c>
      <c r="K4" t="s">
        <v>12</v>
      </c>
      <c r="L4" t="s">
        <v>190</v>
      </c>
      <c r="M4" s="2" t="s">
        <v>191</v>
      </c>
    </row>
    <row r="5" spans="1:14" x14ac:dyDescent="0.25">
      <c r="A5" t="s">
        <v>192</v>
      </c>
      <c r="B5" t="s">
        <v>193</v>
      </c>
      <c r="C5">
        <v>1</v>
      </c>
      <c r="D5" t="s">
        <v>13</v>
      </c>
      <c r="E5">
        <v>0</v>
      </c>
      <c r="F5">
        <v>100000</v>
      </c>
      <c r="G5" s="1">
        <v>43921</v>
      </c>
      <c r="H5" t="s">
        <v>182</v>
      </c>
      <c r="I5" t="s">
        <v>14</v>
      </c>
      <c r="J5" t="s">
        <v>12</v>
      </c>
      <c r="K5" t="s">
        <v>12</v>
      </c>
      <c r="L5" t="s">
        <v>190</v>
      </c>
      <c r="M5" s="2" t="s">
        <v>191</v>
      </c>
    </row>
    <row r="6" spans="1:14" x14ac:dyDescent="0.25">
      <c r="A6" t="s">
        <v>194</v>
      </c>
      <c r="B6" t="s">
        <v>195</v>
      </c>
      <c r="C6">
        <v>1</v>
      </c>
      <c r="D6" t="s">
        <v>13</v>
      </c>
      <c r="E6">
        <v>1200000</v>
      </c>
      <c r="F6">
        <v>100000</v>
      </c>
      <c r="G6" s="1">
        <v>43921</v>
      </c>
      <c r="H6" t="s">
        <v>182</v>
      </c>
      <c r="I6" t="s">
        <v>14</v>
      </c>
      <c r="J6" t="s">
        <v>65</v>
      </c>
      <c r="K6" t="s">
        <v>23</v>
      </c>
      <c r="L6" t="s">
        <v>23</v>
      </c>
      <c r="M6" s="2" t="s">
        <v>196</v>
      </c>
    </row>
    <row r="7" spans="1:14" x14ac:dyDescent="0.25">
      <c r="A7" t="s">
        <v>197</v>
      </c>
      <c r="B7" t="s">
        <v>198</v>
      </c>
      <c r="C7">
        <v>1</v>
      </c>
      <c r="D7" t="s">
        <v>13</v>
      </c>
      <c r="E7">
        <v>0</v>
      </c>
      <c r="F7">
        <v>100000</v>
      </c>
      <c r="G7" s="1">
        <v>43982</v>
      </c>
      <c r="H7" t="s">
        <v>182</v>
      </c>
      <c r="I7" t="s">
        <v>14</v>
      </c>
      <c r="J7" t="s">
        <v>24</v>
      </c>
      <c r="K7" t="s">
        <v>24</v>
      </c>
      <c r="L7" t="s">
        <v>199</v>
      </c>
      <c r="M7" s="2" t="s">
        <v>200</v>
      </c>
    </row>
    <row r="8" spans="1:14" x14ac:dyDescent="0.25">
      <c r="A8" t="s">
        <v>201</v>
      </c>
      <c r="B8" t="s">
        <v>202</v>
      </c>
      <c r="C8">
        <v>1</v>
      </c>
      <c r="D8" t="s">
        <v>13</v>
      </c>
      <c r="E8">
        <v>0</v>
      </c>
      <c r="F8">
        <v>100000</v>
      </c>
      <c r="G8" s="1">
        <v>43982</v>
      </c>
      <c r="H8" t="s">
        <v>182</v>
      </c>
      <c r="I8" t="s">
        <v>14</v>
      </c>
      <c r="J8" t="s">
        <v>12</v>
      </c>
      <c r="K8" t="s">
        <v>12</v>
      </c>
      <c r="L8" t="s">
        <v>190</v>
      </c>
      <c r="M8" s="2" t="s">
        <v>191</v>
      </c>
    </row>
    <row r="9" spans="1:14" x14ac:dyDescent="0.25">
      <c r="A9" t="s">
        <v>203</v>
      </c>
      <c r="B9" t="s">
        <v>204</v>
      </c>
      <c r="C9">
        <v>1</v>
      </c>
      <c r="D9" t="s">
        <v>13</v>
      </c>
      <c r="E9">
        <v>0</v>
      </c>
      <c r="F9">
        <v>125000</v>
      </c>
      <c r="G9" s="1">
        <v>44012</v>
      </c>
      <c r="H9" t="s">
        <v>182</v>
      </c>
      <c r="I9" t="s">
        <v>14</v>
      </c>
      <c r="J9" t="s">
        <v>29</v>
      </c>
      <c r="K9" t="s">
        <v>27</v>
      </c>
      <c r="L9" t="s">
        <v>183</v>
      </c>
      <c r="M9" s="2" t="s">
        <v>184</v>
      </c>
    </row>
    <row r="10" spans="1:14" x14ac:dyDescent="0.25">
      <c r="A10" t="s">
        <v>205</v>
      </c>
      <c r="B10" t="s">
        <v>206</v>
      </c>
      <c r="C10">
        <v>1</v>
      </c>
      <c r="D10" t="s">
        <v>13</v>
      </c>
      <c r="E10">
        <v>0</v>
      </c>
      <c r="F10">
        <v>100000</v>
      </c>
      <c r="G10" s="1">
        <v>43921</v>
      </c>
      <c r="H10" t="s">
        <v>182</v>
      </c>
      <c r="I10" t="s">
        <v>14</v>
      </c>
      <c r="J10" t="s">
        <v>12</v>
      </c>
      <c r="K10" t="s">
        <v>12</v>
      </c>
      <c r="L10" t="s">
        <v>190</v>
      </c>
      <c r="M10" s="2" t="s">
        <v>191</v>
      </c>
    </row>
    <row r="11" spans="1:14" x14ac:dyDescent="0.25">
      <c r="A11" t="s">
        <v>207</v>
      </c>
      <c r="B11" t="s">
        <v>208</v>
      </c>
      <c r="C11">
        <v>12</v>
      </c>
      <c r="D11" t="s">
        <v>47</v>
      </c>
      <c r="E11">
        <v>0</v>
      </c>
      <c r="F11">
        <v>200000</v>
      </c>
      <c r="G11" s="1">
        <v>43921</v>
      </c>
      <c r="H11" t="s">
        <v>182</v>
      </c>
      <c r="I11" t="s">
        <v>14</v>
      </c>
      <c r="J11" t="s">
        <v>12</v>
      </c>
      <c r="K11" t="s">
        <v>12</v>
      </c>
      <c r="L11" t="s">
        <v>190</v>
      </c>
      <c r="M11" s="2" t="s">
        <v>191</v>
      </c>
    </row>
    <row r="12" spans="1:14" x14ac:dyDescent="0.25">
      <c r="A12" t="s">
        <v>209</v>
      </c>
      <c r="B12" t="s">
        <v>210</v>
      </c>
      <c r="C12">
        <v>12</v>
      </c>
      <c r="D12" t="s">
        <v>47</v>
      </c>
      <c r="E12">
        <v>0</v>
      </c>
      <c r="F12">
        <v>75000</v>
      </c>
      <c r="G12" s="1">
        <v>43921</v>
      </c>
      <c r="H12" t="s">
        <v>182</v>
      </c>
      <c r="I12" t="s">
        <v>14</v>
      </c>
      <c r="J12" t="s">
        <v>29</v>
      </c>
      <c r="K12" t="s">
        <v>27</v>
      </c>
      <c r="L12" t="s">
        <v>183</v>
      </c>
      <c r="M12" s="2" t="s">
        <v>184</v>
      </c>
    </row>
    <row r="13" spans="1:14" x14ac:dyDescent="0.25">
      <c r="A13" t="s">
        <v>211</v>
      </c>
      <c r="B13" t="s">
        <v>212</v>
      </c>
      <c r="C13">
        <v>12</v>
      </c>
      <c r="D13" t="s">
        <v>47</v>
      </c>
      <c r="E13">
        <v>0</v>
      </c>
      <c r="F13">
        <v>25000</v>
      </c>
      <c r="G13" s="1">
        <v>43921</v>
      </c>
      <c r="H13" t="s">
        <v>182</v>
      </c>
      <c r="I13" t="s">
        <v>14</v>
      </c>
      <c r="J13" t="s">
        <v>29</v>
      </c>
      <c r="K13" t="s">
        <v>27</v>
      </c>
      <c r="L13" t="s">
        <v>183</v>
      </c>
      <c r="M13" s="2" t="s">
        <v>187</v>
      </c>
    </row>
    <row r="14" spans="1:14" x14ac:dyDescent="0.25">
      <c r="A14" t="s">
        <v>213</v>
      </c>
      <c r="B14" t="s">
        <v>214</v>
      </c>
      <c r="C14">
        <v>12</v>
      </c>
      <c r="D14" t="s">
        <v>47</v>
      </c>
      <c r="E14">
        <v>2000000</v>
      </c>
      <c r="F14">
        <v>150000</v>
      </c>
      <c r="G14" s="1">
        <v>43982</v>
      </c>
      <c r="H14" t="s">
        <v>182</v>
      </c>
      <c r="I14" t="s">
        <v>14</v>
      </c>
      <c r="J14" t="s">
        <v>29</v>
      </c>
      <c r="K14" t="s">
        <v>27</v>
      </c>
      <c r="L14" t="s">
        <v>183</v>
      </c>
      <c r="M14" s="2" t="s">
        <v>184</v>
      </c>
    </row>
    <row r="15" spans="1:14" x14ac:dyDescent="0.25">
      <c r="A15" t="s">
        <v>215</v>
      </c>
      <c r="B15" t="s">
        <v>216</v>
      </c>
      <c r="C15">
        <v>12</v>
      </c>
      <c r="D15" t="s">
        <v>47</v>
      </c>
      <c r="E15">
        <v>500000</v>
      </c>
      <c r="F15">
        <v>75000</v>
      </c>
      <c r="G15" s="1">
        <v>43982</v>
      </c>
      <c r="H15" t="s">
        <v>182</v>
      </c>
      <c r="I15" t="s">
        <v>14</v>
      </c>
      <c r="J15" t="s">
        <v>24</v>
      </c>
      <c r="K15" t="s">
        <v>24</v>
      </c>
      <c r="L15" t="s">
        <v>199</v>
      </c>
      <c r="M15" s="2" t="s">
        <v>217</v>
      </c>
    </row>
    <row r="16" spans="1:14" x14ac:dyDescent="0.25">
      <c r="A16" t="s">
        <v>218</v>
      </c>
      <c r="B16" t="s">
        <v>219</v>
      </c>
      <c r="C16">
        <v>3</v>
      </c>
      <c r="D16" t="s">
        <v>40</v>
      </c>
      <c r="E16">
        <v>2500000</v>
      </c>
      <c r="F16">
        <v>125000</v>
      </c>
      <c r="G16" s="1">
        <v>43800</v>
      </c>
      <c r="H16" t="s">
        <v>182</v>
      </c>
      <c r="I16" t="s">
        <v>14</v>
      </c>
      <c r="J16" t="s">
        <v>29</v>
      </c>
      <c r="K16" t="s">
        <v>27</v>
      </c>
      <c r="L16" t="s">
        <v>183</v>
      </c>
      <c r="M16" s="2" t="s">
        <v>184</v>
      </c>
    </row>
    <row r="17" spans="1:13" x14ac:dyDescent="0.25">
      <c r="A17" t="s">
        <v>220</v>
      </c>
      <c r="B17" t="s">
        <v>221</v>
      </c>
      <c r="C17">
        <v>10</v>
      </c>
      <c r="D17" t="s">
        <v>28</v>
      </c>
      <c r="E17">
        <v>1400000</v>
      </c>
      <c r="F17">
        <v>100000</v>
      </c>
      <c r="G17" s="1">
        <v>43808</v>
      </c>
      <c r="H17" t="s">
        <v>182</v>
      </c>
      <c r="I17" t="s">
        <v>14</v>
      </c>
      <c r="J17" t="s">
        <v>29</v>
      </c>
      <c r="K17" t="s">
        <v>27</v>
      </c>
      <c r="L17" t="s">
        <v>183</v>
      </c>
      <c r="M17" s="2" t="s">
        <v>184</v>
      </c>
    </row>
    <row r="18" spans="1:13" x14ac:dyDescent="0.25">
      <c r="A18" t="s">
        <v>222</v>
      </c>
      <c r="B18" t="s">
        <v>223</v>
      </c>
      <c r="C18">
        <v>10</v>
      </c>
      <c r="D18" t="s">
        <v>28</v>
      </c>
      <c r="E18">
        <v>4500000</v>
      </c>
      <c r="F18">
        <v>350000</v>
      </c>
      <c r="G18" s="1">
        <v>43810</v>
      </c>
      <c r="H18" t="s">
        <v>182</v>
      </c>
      <c r="I18" t="s">
        <v>14</v>
      </c>
      <c r="J18" t="s">
        <v>29</v>
      </c>
      <c r="K18" t="s">
        <v>23</v>
      </c>
      <c r="L18" t="s">
        <v>23</v>
      </c>
      <c r="M18" s="2" t="s">
        <v>184</v>
      </c>
    </row>
    <row r="19" spans="1:13" x14ac:dyDescent="0.25">
      <c r="A19" t="s">
        <v>224</v>
      </c>
      <c r="B19" t="s">
        <v>225</v>
      </c>
      <c r="C19">
        <v>3</v>
      </c>
      <c r="D19" t="s">
        <v>40</v>
      </c>
      <c r="E19">
        <v>9500000</v>
      </c>
      <c r="F19">
        <v>200000</v>
      </c>
      <c r="G19" s="1">
        <v>43738</v>
      </c>
      <c r="H19" t="s">
        <v>226</v>
      </c>
      <c r="I19" t="s">
        <v>14</v>
      </c>
      <c r="J19" t="s">
        <v>29</v>
      </c>
      <c r="K19" t="s">
        <v>27</v>
      </c>
      <c r="L19" t="s">
        <v>183</v>
      </c>
      <c r="M19" s="2" t="s">
        <v>184</v>
      </c>
    </row>
    <row r="20" spans="1:13" x14ac:dyDescent="0.25">
      <c r="A20" t="s">
        <v>227</v>
      </c>
      <c r="B20" t="s">
        <v>228</v>
      </c>
      <c r="C20">
        <v>10</v>
      </c>
      <c r="D20" t="s">
        <v>28</v>
      </c>
      <c r="E20">
        <v>4500000</v>
      </c>
      <c r="F20">
        <v>300000</v>
      </c>
      <c r="G20" s="1">
        <v>43767</v>
      </c>
      <c r="H20" t="s">
        <v>182</v>
      </c>
      <c r="I20" t="s">
        <v>14</v>
      </c>
      <c r="J20" t="s">
        <v>29</v>
      </c>
      <c r="K20" t="s">
        <v>27</v>
      </c>
      <c r="L20" t="s">
        <v>183</v>
      </c>
      <c r="M20" s="2" t="s">
        <v>184</v>
      </c>
    </row>
    <row r="21" spans="1:13" x14ac:dyDescent="0.25">
      <c r="A21" t="s">
        <v>229</v>
      </c>
      <c r="B21" t="s">
        <v>230</v>
      </c>
      <c r="C21">
        <v>3</v>
      </c>
      <c r="D21" t="s">
        <v>40</v>
      </c>
      <c r="E21">
        <v>0</v>
      </c>
      <c r="F21">
        <v>100000</v>
      </c>
      <c r="G21" s="1">
        <v>43784</v>
      </c>
      <c r="H21" t="s">
        <v>182</v>
      </c>
      <c r="I21" t="s">
        <v>14</v>
      </c>
      <c r="J21" t="s">
        <v>29</v>
      </c>
      <c r="K21" t="s">
        <v>27</v>
      </c>
      <c r="L21" t="s">
        <v>183</v>
      </c>
      <c r="M21" s="2" t="s">
        <v>184</v>
      </c>
    </row>
    <row r="22" spans="1:13" x14ac:dyDescent="0.25">
      <c r="A22" t="s">
        <v>231</v>
      </c>
      <c r="B22" t="s">
        <v>232</v>
      </c>
      <c r="C22">
        <v>3</v>
      </c>
      <c r="D22" t="s">
        <v>40</v>
      </c>
      <c r="E22">
        <v>6000000</v>
      </c>
      <c r="F22">
        <v>300000</v>
      </c>
      <c r="G22" s="1">
        <v>43800</v>
      </c>
      <c r="H22" t="s">
        <v>182</v>
      </c>
      <c r="I22" t="s">
        <v>14</v>
      </c>
      <c r="J22" t="s">
        <v>29</v>
      </c>
      <c r="K22" t="s">
        <v>27</v>
      </c>
      <c r="L22" t="s">
        <v>183</v>
      </c>
      <c r="M22" s="2" t="s">
        <v>184</v>
      </c>
    </row>
    <row r="23" spans="1:13" x14ac:dyDescent="0.25">
      <c r="A23" t="s">
        <v>233</v>
      </c>
      <c r="B23" t="s">
        <v>234</v>
      </c>
      <c r="C23">
        <v>10</v>
      </c>
      <c r="D23" t="s">
        <v>28</v>
      </c>
      <c r="E23">
        <v>600000</v>
      </c>
      <c r="F23">
        <v>100000</v>
      </c>
      <c r="G23" s="1">
        <v>43799</v>
      </c>
      <c r="H23" t="s">
        <v>182</v>
      </c>
      <c r="I23" t="s">
        <v>14</v>
      </c>
      <c r="J23" t="s">
        <v>235</v>
      </c>
      <c r="K23" t="s">
        <v>27</v>
      </c>
      <c r="L23" t="s">
        <v>183</v>
      </c>
      <c r="M23" s="2" t="s">
        <v>184</v>
      </c>
    </row>
    <row r="24" spans="1:13" x14ac:dyDescent="0.25">
      <c r="A24" t="s">
        <v>236</v>
      </c>
      <c r="B24" t="s">
        <v>237</v>
      </c>
      <c r="C24">
        <v>10</v>
      </c>
      <c r="D24" t="s">
        <v>28</v>
      </c>
      <c r="E24">
        <v>210000</v>
      </c>
      <c r="F24">
        <v>35000</v>
      </c>
      <c r="G24" s="1">
        <v>43799</v>
      </c>
      <c r="H24" t="s">
        <v>182</v>
      </c>
      <c r="I24" t="s">
        <v>14</v>
      </c>
      <c r="J24" t="s">
        <v>235</v>
      </c>
      <c r="K24" t="s">
        <v>27</v>
      </c>
      <c r="L24" t="s">
        <v>183</v>
      </c>
      <c r="M24" s="2" t="s">
        <v>187</v>
      </c>
    </row>
    <row r="25" spans="1:13" x14ac:dyDescent="0.25">
      <c r="A25" t="s">
        <v>238</v>
      </c>
      <c r="B25" t="s">
        <v>239</v>
      </c>
      <c r="C25">
        <v>10</v>
      </c>
      <c r="D25" t="s">
        <v>28</v>
      </c>
      <c r="E25">
        <v>300000</v>
      </c>
      <c r="F25">
        <v>49500</v>
      </c>
      <c r="G25" s="1">
        <v>43738</v>
      </c>
      <c r="H25" t="s">
        <v>226</v>
      </c>
      <c r="I25" t="s">
        <v>14</v>
      </c>
      <c r="J25" t="s">
        <v>24</v>
      </c>
      <c r="K25" t="s">
        <v>24</v>
      </c>
      <c r="L25" t="s">
        <v>199</v>
      </c>
      <c r="M25" s="2" t="s">
        <v>200</v>
      </c>
    </row>
    <row r="26" spans="1:13" x14ac:dyDescent="0.25">
      <c r="A26" t="s">
        <v>240</v>
      </c>
      <c r="B26" t="s">
        <v>241</v>
      </c>
      <c r="C26">
        <v>10</v>
      </c>
      <c r="D26" t="s">
        <v>28</v>
      </c>
      <c r="E26">
        <v>300000</v>
      </c>
      <c r="F26">
        <v>49500</v>
      </c>
      <c r="G26" s="1">
        <v>43738</v>
      </c>
      <c r="H26" t="s">
        <v>226</v>
      </c>
      <c r="I26" t="s">
        <v>14</v>
      </c>
      <c r="J26" t="s">
        <v>24</v>
      </c>
      <c r="K26" t="s">
        <v>24</v>
      </c>
      <c r="L26" t="s">
        <v>199</v>
      </c>
      <c r="M26" s="2" t="s">
        <v>242</v>
      </c>
    </row>
    <row r="27" spans="1:13" x14ac:dyDescent="0.25">
      <c r="A27" t="s">
        <v>243</v>
      </c>
      <c r="B27" t="s">
        <v>244</v>
      </c>
      <c r="C27">
        <v>10</v>
      </c>
      <c r="D27" t="s">
        <v>28</v>
      </c>
      <c r="E27">
        <v>5000000</v>
      </c>
      <c r="F27">
        <v>250000</v>
      </c>
      <c r="G27" s="1">
        <v>43799</v>
      </c>
      <c r="H27" t="s">
        <v>182</v>
      </c>
      <c r="I27" t="s">
        <v>14</v>
      </c>
      <c r="J27" t="s">
        <v>29</v>
      </c>
      <c r="K27" t="s">
        <v>27</v>
      </c>
      <c r="L27" t="s">
        <v>183</v>
      </c>
      <c r="M27" s="2" t="s">
        <v>184</v>
      </c>
    </row>
    <row r="28" spans="1:13" x14ac:dyDescent="0.25">
      <c r="A28" t="s">
        <v>12</v>
      </c>
      <c r="B28" t="s">
        <v>245</v>
      </c>
      <c r="C28">
        <v>3</v>
      </c>
      <c r="D28" t="s">
        <v>40</v>
      </c>
      <c r="E28">
        <v>0</v>
      </c>
      <c r="F28">
        <v>100000</v>
      </c>
      <c r="G28" s="1">
        <v>43769</v>
      </c>
      <c r="H28" t="s">
        <v>226</v>
      </c>
      <c r="I28" t="s">
        <v>14</v>
      </c>
      <c r="J28" t="s">
        <v>12</v>
      </c>
      <c r="K28" t="s">
        <v>12</v>
      </c>
      <c r="L28" t="s">
        <v>246</v>
      </c>
      <c r="M28" s="2" t="s">
        <v>247</v>
      </c>
    </row>
    <row r="29" spans="1:13" x14ac:dyDescent="0.25">
      <c r="A29" t="s">
        <v>248</v>
      </c>
      <c r="B29" t="s">
        <v>249</v>
      </c>
      <c r="C29">
        <v>12</v>
      </c>
      <c r="D29" t="s">
        <v>47</v>
      </c>
      <c r="E29">
        <v>90000000</v>
      </c>
      <c r="F29">
        <v>200000</v>
      </c>
      <c r="G29" s="1">
        <v>44074</v>
      </c>
      <c r="H29" t="s">
        <v>182</v>
      </c>
      <c r="I29" t="s">
        <v>14</v>
      </c>
      <c r="J29" t="s">
        <v>34</v>
      </c>
      <c r="K29" t="s">
        <v>21</v>
      </c>
      <c r="L29" t="s">
        <v>250</v>
      </c>
      <c r="M29" s="2" t="s">
        <v>251</v>
      </c>
    </row>
    <row r="30" spans="1:13" x14ac:dyDescent="0.25">
      <c r="A30" t="s">
        <v>252</v>
      </c>
      <c r="B30" t="s">
        <v>253</v>
      </c>
      <c r="C30">
        <v>3</v>
      </c>
      <c r="D30" t="s">
        <v>40</v>
      </c>
      <c r="E30">
        <v>0</v>
      </c>
      <c r="F30">
        <v>10000</v>
      </c>
      <c r="G30" s="1">
        <v>43738</v>
      </c>
      <c r="H30" t="s">
        <v>254</v>
      </c>
      <c r="I30" t="s">
        <v>14</v>
      </c>
      <c r="J30" t="s">
        <v>12</v>
      </c>
      <c r="K30" t="s">
        <v>12</v>
      </c>
      <c r="L30" t="s">
        <v>246</v>
      </c>
      <c r="M30" s="2" t="s">
        <v>246</v>
      </c>
    </row>
    <row r="31" spans="1:13" x14ac:dyDescent="0.25">
      <c r="A31" t="s">
        <v>255</v>
      </c>
      <c r="B31" t="s">
        <v>256</v>
      </c>
      <c r="C31">
        <v>6</v>
      </c>
      <c r="D31" t="s">
        <v>51</v>
      </c>
      <c r="E31">
        <v>0</v>
      </c>
      <c r="F31">
        <v>50000</v>
      </c>
      <c r="G31" s="1">
        <v>43921</v>
      </c>
      <c r="H31" t="s">
        <v>182</v>
      </c>
      <c r="I31" t="s">
        <v>14</v>
      </c>
      <c r="J31" t="s">
        <v>34</v>
      </c>
      <c r="K31" t="s">
        <v>21</v>
      </c>
      <c r="L31" t="s">
        <v>250</v>
      </c>
      <c r="M31" s="2" t="s">
        <v>257</v>
      </c>
    </row>
    <row r="32" spans="1:13" x14ac:dyDescent="0.25">
      <c r="A32" t="s">
        <v>258</v>
      </c>
      <c r="B32" t="s">
        <v>259</v>
      </c>
      <c r="C32">
        <v>6</v>
      </c>
      <c r="D32" t="s">
        <v>51</v>
      </c>
      <c r="E32">
        <v>300000</v>
      </c>
      <c r="F32">
        <v>30000</v>
      </c>
      <c r="G32" s="1">
        <v>43921</v>
      </c>
      <c r="H32" t="s">
        <v>182</v>
      </c>
      <c r="I32" t="s">
        <v>14</v>
      </c>
      <c r="J32" t="s">
        <v>22</v>
      </c>
      <c r="K32" t="s">
        <v>75</v>
      </c>
      <c r="L32" t="s">
        <v>75</v>
      </c>
      <c r="M32" s="2" t="s">
        <v>260</v>
      </c>
    </row>
    <row r="33" spans="1:13" x14ac:dyDescent="0.25">
      <c r="A33" t="s">
        <v>261</v>
      </c>
      <c r="B33" t="s">
        <v>262</v>
      </c>
      <c r="C33">
        <v>6</v>
      </c>
      <c r="D33" t="s">
        <v>51</v>
      </c>
      <c r="E33">
        <v>0</v>
      </c>
      <c r="F33">
        <v>200000</v>
      </c>
      <c r="G33" s="1">
        <v>43921</v>
      </c>
      <c r="H33" t="s">
        <v>182</v>
      </c>
      <c r="I33" t="s">
        <v>14</v>
      </c>
      <c r="J33" t="s">
        <v>34</v>
      </c>
      <c r="K33" t="s">
        <v>21</v>
      </c>
      <c r="L33" t="s">
        <v>250</v>
      </c>
      <c r="M33" s="2" t="s">
        <v>257</v>
      </c>
    </row>
    <row r="34" spans="1:13" x14ac:dyDescent="0.25">
      <c r="A34" t="s">
        <v>263</v>
      </c>
      <c r="B34" t="s">
        <v>264</v>
      </c>
      <c r="C34">
        <v>6</v>
      </c>
      <c r="D34" t="s">
        <v>51</v>
      </c>
      <c r="E34">
        <v>300000</v>
      </c>
      <c r="F34">
        <v>50000</v>
      </c>
      <c r="G34" s="1">
        <v>43921</v>
      </c>
      <c r="H34" t="s">
        <v>182</v>
      </c>
      <c r="I34" t="s">
        <v>14</v>
      </c>
      <c r="J34" t="s">
        <v>34</v>
      </c>
      <c r="K34" t="s">
        <v>21</v>
      </c>
      <c r="L34" t="s">
        <v>250</v>
      </c>
      <c r="M34" s="2" t="s">
        <v>257</v>
      </c>
    </row>
    <row r="35" spans="1:13" x14ac:dyDescent="0.25">
      <c r="A35" t="s">
        <v>265</v>
      </c>
      <c r="B35" t="s">
        <v>266</v>
      </c>
      <c r="C35">
        <v>6</v>
      </c>
      <c r="D35" t="s">
        <v>51</v>
      </c>
      <c r="E35">
        <v>1000000</v>
      </c>
      <c r="F35">
        <v>100000</v>
      </c>
      <c r="G35" s="1">
        <v>44043</v>
      </c>
      <c r="H35" t="s">
        <v>182</v>
      </c>
      <c r="I35" t="s">
        <v>14</v>
      </c>
      <c r="J35" t="s">
        <v>34</v>
      </c>
      <c r="K35" t="s">
        <v>21</v>
      </c>
      <c r="L35" t="s">
        <v>250</v>
      </c>
      <c r="M35" s="2" t="s">
        <v>257</v>
      </c>
    </row>
    <row r="36" spans="1:13" x14ac:dyDescent="0.25">
      <c r="A36" t="s">
        <v>267</v>
      </c>
      <c r="B36" t="s">
        <v>268</v>
      </c>
      <c r="C36">
        <v>6</v>
      </c>
      <c r="D36" t="s">
        <v>51</v>
      </c>
      <c r="E36">
        <v>0</v>
      </c>
      <c r="F36">
        <v>300000</v>
      </c>
      <c r="G36" s="1">
        <v>44012</v>
      </c>
      <c r="H36" t="s">
        <v>182</v>
      </c>
      <c r="I36" t="s">
        <v>14</v>
      </c>
      <c r="J36" t="s">
        <v>34</v>
      </c>
      <c r="K36" t="s">
        <v>21</v>
      </c>
      <c r="L36" t="s">
        <v>250</v>
      </c>
      <c r="M36" s="2" t="s">
        <v>257</v>
      </c>
    </row>
    <row r="37" spans="1:13" x14ac:dyDescent="0.25">
      <c r="A37" t="s">
        <v>269</v>
      </c>
      <c r="B37" t="s">
        <v>270</v>
      </c>
      <c r="C37">
        <v>6</v>
      </c>
      <c r="D37" t="s">
        <v>51</v>
      </c>
      <c r="E37">
        <v>0</v>
      </c>
      <c r="F37">
        <v>200000</v>
      </c>
      <c r="G37" s="1">
        <v>44012</v>
      </c>
      <c r="H37" t="s">
        <v>182</v>
      </c>
      <c r="I37" t="s">
        <v>14</v>
      </c>
      <c r="J37" t="s">
        <v>34</v>
      </c>
      <c r="K37" t="s">
        <v>21</v>
      </c>
      <c r="L37" t="s">
        <v>250</v>
      </c>
      <c r="M37" s="2" t="s">
        <v>257</v>
      </c>
    </row>
    <row r="38" spans="1:13" x14ac:dyDescent="0.25">
      <c r="A38" t="s">
        <v>271</v>
      </c>
      <c r="B38" t="s">
        <v>272</v>
      </c>
      <c r="C38">
        <v>6</v>
      </c>
      <c r="D38" t="s">
        <v>51</v>
      </c>
      <c r="E38">
        <v>0</v>
      </c>
      <c r="F38">
        <v>200000</v>
      </c>
      <c r="G38" s="1">
        <v>44012</v>
      </c>
      <c r="H38" t="s">
        <v>182</v>
      </c>
      <c r="I38" t="s">
        <v>14</v>
      </c>
      <c r="J38" t="s">
        <v>34</v>
      </c>
      <c r="K38" t="s">
        <v>21</v>
      </c>
      <c r="L38" t="s">
        <v>250</v>
      </c>
      <c r="M38" s="2" t="s">
        <v>257</v>
      </c>
    </row>
    <row r="39" spans="1:13" x14ac:dyDescent="0.25">
      <c r="A39" t="s">
        <v>273</v>
      </c>
      <c r="B39" t="s">
        <v>274</v>
      </c>
      <c r="C39">
        <v>6</v>
      </c>
      <c r="D39" t="s">
        <v>51</v>
      </c>
      <c r="E39">
        <v>0</v>
      </c>
      <c r="F39">
        <v>400000</v>
      </c>
      <c r="G39" s="1">
        <v>44012</v>
      </c>
      <c r="H39" t="s">
        <v>182</v>
      </c>
      <c r="I39" t="s">
        <v>14</v>
      </c>
      <c r="J39" t="s">
        <v>34</v>
      </c>
      <c r="K39" t="s">
        <v>21</v>
      </c>
      <c r="L39" t="s">
        <v>250</v>
      </c>
      <c r="M39" s="2" t="s">
        <v>257</v>
      </c>
    </row>
    <row r="40" spans="1:13" x14ac:dyDescent="0.25">
      <c r="A40" t="s">
        <v>275</v>
      </c>
      <c r="B40" t="s">
        <v>276</v>
      </c>
      <c r="C40">
        <v>12</v>
      </c>
      <c r="D40" t="s">
        <v>47</v>
      </c>
      <c r="E40">
        <v>0</v>
      </c>
      <c r="F40">
        <v>300000</v>
      </c>
      <c r="G40" s="1">
        <v>44012</v>
      </c>
      <c r="H40" t="s">
        <v>182</v>
      </c>
      <c r="I40" t="s">
        <v>14</v>
      </c>
      <c r="J40" t="s">
        <v>277</v>
      </c>
      <c r="K40" t="s">
        <v>278</v>
      </c>
      <c r="L40" t="s">
        <v>279</v>
      </c>
      <c r="M40" s="2" t="s">
        <v>280</v>
      </c>
    </row>
    <row r="41" spans="1:13" x14ac:dyDescent="0.25">
      <c r="A41" t="s">
        <v>281</v>
      </c>
      <c r="B41" t="s">
        <v>282</v>
      </c>
      <c r="C41">
        <v>12</v>
      </c>
      <c r="D41" t="s">
        <v>47</v>
      </c>
      <c r="E41">
        <v>500000</v>
      </c>
      <c r="F41">
        <v>50000</v>
      </c>
      <c r="G41" s="1">
        <v>43830</v>
      </c>
      <c r="H41" t="s">
        <v>182</v>
      </c>
      <c r="I41" t="s">
        <v>14</v>
      </c>
      <c r="J41" t="s">
        <v>22</v>
      </c>
      <c r="K41" t="s">
        <v>75</v>
      </c>
      <c r="L41" t="s">
        <v>75</v>
      </c>
      <c r="M41" s="2" t="s">
        <v>260</v>
      </c>
    </row>
    <row r="42" spans="1:13" x14ac:dyDescent="0.25">
      <c r="A42" t="s">
        <v>283</v>
      </c>
      <c r="B42" t="s">
        <v>284</v>
      </c>
      <c r="C42">
        <v>12</v>
      </c>
      <c r="D42" t="s">
        <v>47</v>
      </c>
      <c r="E42">
        <v>1000000</v>
      </c>
      <c r="F42">
        <v>100000</v>
      </c>
      <c r="G42" s="1">
        <v>43738</v>
      </c>
      <c r="H42" t="s">
        <v>182</v>
      </c>
      <c r="I42" t="s">
        <v>14</v>
      </c>
      <c r="J42" t="s">
        <v>22</v>
      </c>
      <c r="K42" t="s">
        <v>75</v>
      </c>
      <c r="L42" t="s">
        <v>75</v>
      </c>
      <c r="M42" s="2" t="s">
        <v>260</v>
      </c>
    </row>
    <row r="43" spans="1:13" x14ac:dyDescent="0.25">
      <c r="A43" t="s">
        <v>285</v>
      </c>
      <c r="B43" t="s">
        <v>286</v>
      </c>
      <c r="C43">
        <v>10</v>
      </c>
      <c r="D43" t="s">
        <v>28</v>
      </c>
      <c r="E43">
        <v>500000</v>
      </c>
      <c r="F43">
        <v>62000</v>
      </c>
      <c r="G43" s="1">
        <v>43738</v>
      </c>
      <c r="H43" t="s">
        <v>182</v>
      </c>
      <c r="I43" t="s">
        <v>14</v>
      </c>
      <c r="J43" t="s">
        <v>22</v>
      </c>
      <c r="K43" t="s">
        <v>75</v>
      </c>
      <c r="L43" t="s">
        <v>75</v>
      </c>
      <c r="M43" s="2" t="s">
        <v>260</v>
      </c>
    </row>
    <row r="44" spans="1:13" x14ac:dyDescent="0.25">
      <c r="A44" t="s">
        <v>287</v>
      </c>
      <c r="B44" t="s">
        <v>288</v>
      </c>
      <c r="C44">
        <v>10</v>
      </c>
      <c r="D44" t="s">
        <v>28</v>
      </c>
      <c r="E44">
        <v>300000</v>
      </c>
      <c r="F44">
        <v>37500</v>
      </c>
      <c r="G44" s="1">
        <v>43738</v>
      </c>
      <c r="H44" t="s">
        <v>182</v>
      </c>
      <c r="I44" t="s">
        <v>14</v>
      </c>
      <c r="J44" t="s">
        <v>22</v>
      </c>
      <c r="K44" t="s">
        <v>75</v>
      </c>
      <c r="L44" t="s">
        <v>75</v>
      </c>
      <c r="M44" s="2" t="s">
        <v>260</v>
      </c>
    </row>
    <row r="45" spans="1:13" x14ac:dyDescent="0.25">
      <c r="A45" t="s">
        <v>289</v>
      </c>
      <c r="B45" t="s">
        <v>290</v>
      </c>
      <c r="C45">
        <v>3</v>
      </c>
      <c r="D45" t="s">
        <v>40</v>
      </c>
      <c r="E45">
        <v>700000</v>
      </c>
      <c r="F45">
        <v>100000</v>
      </c>
      <c r="G45" s="1">
        <v>43830</v>
      </c>
      <c r="H45" t="s">
        <v>182</v>
      </c>
      <c r="I45" t="s">
        <v>14</v>
      </c>
      <c r="J45" t="s">
        <v>34</v>
      </c>
      <c r="K45" t="s">
        <v>21</v>
      </c>
      <c r="L45" t="s">
        <v>250</v>
      </c>
      <c r="M45" s="2" t="s">
        <v>257</v>
      </c>
    </row>
    <row r="46" spans="1:13" x14ac:dyDescent="0.25">
      <c r="A46" t="s">
        <v>291</v>
      </c>
      <c r="B46" t="s">
        <v>292</v>
      </c>
      <c r="C46">
        <v>10</v>
      </c>
      <c r="D46" t="s">
        <v>28</v>
      </c>
      <c r="E46">
        <v>800000</v>
      </c>
      <c r="F46">
        <v>50000</v>
      </c>
      <c r="G46" s="1">
        <v>43738</v>
      </c>
      <c r="H46" t="s">
        <v>182</v>
      </c>
      <c r="I46" t="s">
        <v>14</v>
      </c>
      <c r="J46" t="s">
        <v>22</v>
      </c>
      <c r="K46" t="s">
        <v>75</v>
      </c>
      <c r="L46" t="s">
        <v>75</v>
      </c>
      <c r="M46" s="2" t="s">
        <v>260</v>
      </c>
    </row>
    <row r="47" spans="1:13" x14ac:dyDescent="0.25">
      <c r="A47" t="s">
        <v>21</v>
      </c>
      <c r="B47" t="s">
        <v>293</v>
      </c>
      <c r="C47">
        <v>3</v>
      </c>
      <c r="D47" t="s">
        <v>40</v>
      </c>
      <c r="E47">
        <v>0</v>
      </c>
      <c r="F47">
        <v>500000</v>
      </c>
      <c r="G47" s="1">
        <v>43739</v>
      </c>
      <c r="H47" t="s">
        <v>226</v>
      </c>
      <c r="I47" t="s">
        <v>14</v>
      </c>
      <c r="J47" t="s">
        <v>34</v>
      </c>
      <c r="K47" t="s">
        <v>21</v>
      </c>
      <c r="L47" t="s">
        <v>250</v>
      </c>
      <c r="M47" s="2" t="s">
        <v>257</v>
      </c>
    </row>
    <row r="48" spans="1:13" x14ac:dyDescent="0.25">
      <c r="A48" t="s">
        <v>294</v>
      </c>
      <c r="B48" t="s">
        <v>295</v>
      </c>
      <c r="C48">
        <v>12</v>
      </c>
      <c r="D48" t="s">
        <v>47</v>
      </c>
      <c r="E48">
        <v>1000000</v>
      </c>
      <c r="F48">
        <v>100000</v>
      </c>
      <c r="G48" s="1">
        <v>43830</v>
      </c>
      <c r="H48" t="s">
        <v>182</v>
      </c>
      <c r="I48" t="s">
        <v>14</v>
      </c>
      <c r="J48" t="s">
        <v>34</v>
      </c>
      <c r="K48" t="s">
        <v>21</v>
      </c>
      <c r="L48" t="s">
        <v>250</v>
      </c>
      <c r="M48" s="2" t="s">
        <v>257</v>
      </c>
    </row>
    <row r="49" spans="1:13" x14ac:dyDescent="0.25">
      <c r="A49" t="s">
        <v>296</v>
      </c>
      <c r="B49" t="s">
        <v>297</v>
      </c>
      <c r="C49">
        <v>3</v>
      </c>
      <c r="D49" t="s">
        <v>40</v>
      </c>
      <c r="E49">
        <v>0</v>
      </c>
      <c r="F49">
        <v>50000</v>
      </c>
      <c r="G49" s="1">
        <v>43738</v>
      </c>
      <c r="H49" t="s">
        <v>254</v>
      </c>
      <c r="I49" t="s">
        <v>14</v>
      </c>
      <c r="J49" t="s">
        <v>34</v>
      </c>
      <c r="K49" t="s">
        <v>21</v>
      </c>
      <c r="L49" t="s">
        <v>250</v>
      </c>
      <c r="M49" s="2" t="s">
        <v>257</v>
      </c>
    </row>
    <row r="50" spans="1:13" x14ac:dyDescent="0.25">
      <c r="A50" t="s">
        <v>298</v>
      </c>
      <c r="B50" t="s">
        <v>299</v>
      </c>
      <c r="C50">
        <v>12</v>
      </c>
      <c r="D50" t="s">
        <v>47</v>
      </c>
      <c r="E50">
        <v>0</v>
      </c>
      <c r="F50">
        <v>50000</v>
      </c>
      <c r="G50" s="1">
        <v>43921</v>
      </c>
      <c r="H50" t="s">
        <v>182</v>
      </c>
      <c r="I50" t="s">
        <v>14</v>
      </c>
      <c r="J50" t="s">
        <v>24</v>
      </c>
      <c r="K50" t="s">
        <v>24</v>
      </c>
      <c r="L50" t="s">
        <v>199</v>
      </c>
      <c r="M50" s="2" t="s">
        <v>300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71"/>
  <sheetViews>
    <sheetView topLeftCell="F9" zoomScale="130" zoomScaleNormal="130" workbookViewId="0">
      <selection activeCell="L19" sqref="L19"/>
    </sheetView>
  </sheetViews>
  <sheetFormatPr defaultRowHeight="15" x14ac:dyDescent="0.25"/>
  <cols>
    <col min="1" max="1" width="13.5703125" bestFit="1" customWidth="1"/>
    <col min="2" max="2" width="12.28515625" bestFit="1" customWidth="1"/>
    <col min="3" max="3" width="15.85546875" bestFit="1" customWidth="1"/>
    <col min="4" max="4" width="14.85546875" bestFit="1" customWidth="1"/>
    <col min="5" max="5" width="31.5703125" bestFit="1" customWidth="1"/>
    <col min="6" max="6" width="14.28515625" bestFit="1" customWidth="1"/>
    <col min="7" max="7" width="10.140625" customWidth="1"/>
    <col min="8" max="8" width="18.5703125" bestFit="1" customWidth="1"/>
    <col min="9" max="9" width="25.7109375" bestFit="1" customWidth="1"/>
    <col min="10" max="10" width="15.5703125" bestFit="1" customWidth="1"/>
    <col min="11" max="11" width="18.7109375" bestFit="1" customWidth="1"/>
    <col min="12" max="12" width="15.85546875" bestFit="1" customWidth="1"/>
    <col min="13" max="13" width="14.85546875" bestFit="1" customWidth="1"/>
    <col min="14" max="14" width="31.5703125" bestFit="1" customWidth="1"/>
    <col min="15" max="15" width="14.28515625" bestFit="1" customWidth="1"/>
    <col min="16" max="16" width="10.140625" bestFit="1" customWidth="1"/>
    <col min="17" max="17" width="18.5703125" bestFit="1" customWidth="1"/>
    <col min="18" max="18" width="25.7109375" bestFit="1" customWidth="1"/>
    <col min="19" max="19" width="15.5703125" bestFit="1" customWidth="1"/>
    <col min="20" max="20" width="18.7109375" bestFit="1" customWidth="1"/>
  </cols>
  <sheetData>
    <row r="1" spans="1:12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s="1" t="s">
        <v>9</v>
      </c>
      <c r="I1" t="s">
        <v>10</v>
      </c>
      <c r="J1" t="s">
        <v>76</v>
      </c>
      <c r="K1" s="2" t="s">
        <v>77</v>
      </c>
      <c r="L1" t="s">
        <v>379</v>
      </c>
    </row>
    <row r="2" spans="1:12" hidden="1" x14ac:dyDescent="0.25">
      <c r="A2" t="s">
        <v>11</v>
      </c>
      <c r="B2">
        <v>1</v>
      </c>
      <c r="C2" t="s">
        <v>13</v>
      </c>
      <c r="D2" t="s">
        <v>14</v>
      </c>
      <c r="E2" t="s">
        <v>12</v>
      </c>
      <c r="F2" t="s">
        <v>15</v>
      </c>
      <c r="G2">
        <v>32186.720000000001</v>
      </c>
      <c r="H2" s="1">
        <v>43209</v>
      </c>
      <c r="I2" t="s">
        <v>16</v>
      </c>
      <c r="K2" s="2"/>
      <c r="L2">
        <f t="shared" ref="L2:L65" si="0">SUM(G1:G954)</f>
        <v>34464996.599999972</v>
      </c>
    </row>
    <row r="3" spans="1:12" x14ac:dyDescent="0.25">
      <c r="A3" t="s">
        <v>17</v>
      </c>
      <c r="B3">
        <v>2</v>
      </c>
      <c r="C3" t="s">
        <v>18</v>
      </c>
      <c r="D3" t="s">
        <v>14</v>
      </c>
      <c r="E3" t="s">
        <v>12</v>
      </c>
      <c r="F3" t="s">
        <v>19</v>
      </c>
      <c r="G3">
        <v>23590.71</v>
      </c>
      <c r="H3" s="1">
        <v>43586</v>
      </c>
      <c r="I3" t="s">
        <v>16</v>
      </c>
      <c r="K3" s="2"/>
      <c r="L3">
        <f t="shared" si="0"/>
        <v>34474279.649999969</v>
      </c>
    </row>
    <row r="4" spans="1:12" hidden="1" x14ac:dyDescent="0.25">
      <c r="A4" t="s">
        <v>20</v>
      </c>
      <c r="B4">
        <v>1</v>
      </c>
      <c r="C4" t="s">
        <v>13</v>
      </c>
      <c r="D4" t="s">
        <v>14</v>
      </c>
      <c r="E4" t="s">
        <v>22</v>
      </c>
      <c r="F4" t="s">
        <v>15</v>
      </c>
      <c r="G4">
        <v>4611.96</v>
      </c>
      <c r="H4" s="1">
        <v>43356</v>
      </c>
      <c r="I4" t="s">
        <v>16</v>
      </c>
      <c r="K4" s="2"/>
      <c r="L4">
        <f t="shared" si="0"/>
        <v>34448996.379999973</v>
      </c>
    </row>
    <row r="5" spans="1:12" hidden="1" x14ac:dyDescent="0.25">
      <c r="A5" t="s">
        <v>20</v>
      </c>
      <c r="B5">
        <v>1</v>
      </c>
      <c r="C5" t="s">
        <v>13</v>
      </c>
      <c r="D5" t="s">
        <v>14</v>
      </c>
      <c r="E5" t="s">
        <v>22</v>
      </c>
      <c r="F5" t="s">
        <v>15</v>
      </c>
      <c r="G5">
        <v>4975.41</v>
      </c>
      <c r="H5" s="1">
        <v>43721</v>
      </c>
      <c r="I5" t="s">
        <v>16</v>
      </c>
      <c r="K5" s="2"/>
      <c r="L5">
        <f t="shared" si="0"/>
        <v>34425804.899999969</v>
      </c>
    </row>
    <row r="6" spans="1:12" hidden="1" x14ac:dyDescent="0.25">
      <c r="A6" t="s">
        <v>20</v>
      </c>
      <c r="B6">
        <v>1</v>
      </c>
      <c r="C6" t="s">
        <v>13</v>
      </c>
      <c r="D6" t="s">
        <v>14</v>
      </c>
      <c r="E6" t="s">
        <v>24</v>
      </c>
      <c r="F6" t="s">
        <v>15</v>
      </c>
      <c r="G6">
        <v>1198.8800000000001</v>
      </c>
      <c r="H6" s="1">
        <v>43410</v>
      </c>
      <c r="I6" t="s">
        <v>16</v>
      </c>
      <c r="K6" s="2"/>
      <c r="L6">
        <f t="shared" si="0"/>
        <v>34427452.289999969</v>
      </c>
    </row>
    <row r="7" spans="1:12" hidden="1" x14ac:dyDescent="0.25">
      <c r="A7" t="s">
        <v>25</v>
      </c>
      <c r="B7">
        <v>10</v>
      </c>
      <c r="C7" t="s">
        <v>28</v>
      </c>
      <c r="D7" t="s">
        <v>14</v>
      </c>
      <c r="E7" t="s">
        <v>29</v>
      </c>
      <c r="F7" t="s">
        <v>15</v>
      </c>
      <c r="G7">
        <v>1825.43</v>
      </c>
      <c r="H7" s="1">
        <v>43497</v>
      </c>
      <c r="I7" t="s">
        <v>16</v>
      </c>
      <c r="K7" s="2"/>
      <c r="L7">
        <f t="shared" si="0"/>
        <v>34429587.329999976</v>
      </c>
    </row>
    <row r="8" spans="1:12" x14ac:dyDescent="0.25">
      <c r="A8" t="s">
        <v>30</v>
      </c>
      <c r="B8">
        <v>2</v>
      </c>
      <c r="C8" t="s">
        <v>18</v>
      </c>
      <c r="D8" t="s">
        <v>14</v>
      </c>
      <c r="E8" t="s">
        <v>29</v>
      </c>
      <c r="F8" t="s">
        <v>19</v>
      </c>
      <c r="G8">
        <v>79833.600000000006</v>
      </c>
      <c r="H8" s="1">
        <v>43641</v>
      </c>
      <c r="I8" t="s">
        <v>16</v>
      </c>
      <c r="K8" s="2"/>
      <c r="L8">
        <f t="shared" si="0"/>
        <v>34433889.479999974</v>
      </c>
    </row>
    <row r="9" spans="1:12" x14ac:dyDescent="0.25">
      <c r="A9" t="s">
        <v>30</v>
      </c>
      <c r="B9">
        <v>2</v>
      </c>
      <c r="C9" t="s">
        <v>18</v>
      </c>
      <c r="D9" t="s">
        <v>14</v>
      </c>
      <c r="E9" t="s">
        <v>29</v>
      </c>
      <c r="F9" t="s">
        <v>19</v>
      </c>
      <c r="G9">
        <v>11435.86</v>
      </c>
      <c r="H9" s="1">
        <v>43679</v>
      </c>
      <c r="I9" t="s">
        <v>32</v>
      </c>
      <c r="K9" s="2"/>
      <c r="L9">
        <f t="shared" si="0"/>
        <v>34456375.149999976</v>
      </c>
    </row>
    <row r="10" spans="1:12" hidden="1" x14ac:dyDescent="0.25">
      <c r="A10" t="s">
        <v>33</v>
      </c>
      <c r="B10">
        <v>1</v>
      </c>
      <c r="C10" t="s">
        <v>13</v>
      </c>
      <c r="D10" t="s">
        <v>14</v>
      </c>
      <c r="E10" t="s">
        <v>29</v>
      </c>
      <c r="F10" t="s">
        <v>15</v>
      </c>
      <c r="G10">
        <v>847.38</v>
      </c>
      <c r="H10" s="1">
        <v>43215</v>
      </c>
      <c r="I10" t="s">
        <v>16</v>
      </c>
      <c r="K10" s="2"/>
      <c r="L10">
        <f t="shared" si="0"/>
        <v>34418958.299999982</v>
      </c>
    </row>
    <row r="11" spans="1:12" hidden="1" x14ac:dyDescent="0.25">
      <c r="A11" t="s">
        <v>33</v>
      </c>
      <c r="B11">
        <v>1</v>
      </c>
      <c r="C11" t="s">
        <v>13</v>
      </c>
      <c r="D11" t="s">
        <v>14</v>
      </c>
      <c r="E11" t="s">
        <v>12</v>
      </c>
      <c r="F11" t="s">
        <v>15</v>
      </c>
      <c r="G11">
        <v>9900</v>
      </c>
      <c r="H11" s="1">
        <v>43215</v>
      </c>
      <c r="I11" t="s">
        <v>16</v>
      </c>
      <c r="K11" s="2"/>
      <c r="L11">
        <f t="shared" si="0"/>
        <v>34546762.439999983</v>
      </c>
    </row>
    <row r="12" spans="1:12" hidden="1" x14ac:dyDescent="0.25">
      <c r="A12" t="s">
        <v>33</v>
      </c>
      <c r="B12">
        <v>1</v>
      </c>
      <c r="C12" t="s">
        <v>13</v>
      </c>
      <c r="D12" t="s">
        <v>14</v>
      </c>
      <c r="E12" t="s">
        <v>12</v>
      </c>
      <c r="F12" t="s">
        <v>15</v>
      </c>
      <c r="G12">
        <v>8250</v>
      </c>
      <c r="H12" s="1">
        <v>43476</v>
      </c>
      <c r="I12" t="s">
        <v>16</v>
      </c>
      <c r="K12" s="2"/>
      <c r="L12">
        <f t="shared" si="0"/>
        <v>34685155.059999973</v>
      </c>
    </row>
    <row r="13" spans="1:12" hidden="1" x14ac:dyDescent="0.25">
      <c r="A13" t="s">
        <v>33</v>
      </c>
      <c r="B13">
        <v>1</v>
      </c>
      <c r="C13" t="s">
        <v>13</v>
      </c>
      <c r="D13" t="s">
        <v>14</v>
      </c>
      <c r="E13" t="s">
        <v>34</v>
      </c>
      <c r="F13" t="s">
        <v>15</v>
      </c>
      <c r="G13">
        <v>4093.2</v>
      </c>
      <c r="H13" s="1">
        <v>43215</v>
      </c>
      <c r="I13" t="s">
        <v>16</v>
      </c>
      <c r="K13" s="2"/>
      <c r="L13">
        <f t="shared" si="0"/>
        <v>34677455.059999973</v>
      </c>
    </row>
    <row r="14" spans="1:12" hidden="1" x14ac:dyDescent="0.25">
      <c r="A14" t="s">
        <v>35</v>
      </c>
      <c r="B14">
        <v>1</v>
      </c>
      <c r="C14" t="s">
        <v>13</v>
      </c>
      <c r="D14" t="s">
        <v>14</v>
      </c>
      <c r="E14" t="s">
        <v>24</v>
      </c>
      <c r="F14" t="s">
        <v>15</v>
      </c>
      <c r="G14">
        <v>8117</v>
      </c>
      <c r="H14" s="1">
        <v>43850</v>
      </c>
      <c r="I14" t="s">
        <v>16</v>
      </c>
      <c r="K14" s="2"/>
      <c r="L14">
        <f t="shared" si="0"/>
        <v>34673705.059999973</v>
      </c>
    </row>
    <row r="15" spans="1:12" hidden="1" x14ac:dyDescent="0.25">
      <c r="A15" t="s">
        <v>35</v>
      </c>
      <c r="B15">
        <v>1</v>
      </c>
      <c r="C15" t="s">
        <v>13</v>
      </c>
      <c r="D15" t="s">
        <v>14</v>
      </c>
      <c r="E15" t="s">
        <v>24</v>
      </c>
      <c r="F15" t="s">
        <v>15</v>
      </c>
      <c r="G15">
        <v>6101.25</v>
      </c>
      <c r="H15" s="1">
        <v>43240</v>
      </c>
      <c r="I15" t="s">
        <v>16</v>
      </c>
      <c r="K15" s="2"/>
      <c r="L15">
        <f t="shared" si="0"/>
        <v>34787611.859999977</v>
      </c>
    </row>
    <row r="16" spans="1:12" hidden="1" x14ac:dyDescent="0.25">
      <c r="A16" t="s">
        <v>36</v>
      </c>
      <c r="B16">
        <v>9</v>
      </c>
      <c r="C16" t="s">
        <v>37</v>
      </c>
      <c r="D16" t="s">
        <v>14</v>
      </c>
      <c r="E16" t="s">
        <v>38</v>
      </c>
      <c r="F16" t="s">
        <v>15</v>
      </c>
      <c r="G16">
        <v>1980</v>
      </c>
      <c r="H16" s="1">
        <v>43263</v>
      </c>
      <c r="I16" t="s">
        <v>16</v>
      </c>
      <c r="K16" s="2"/>
      <c r="L16">
        <f t="shared" si="0"/>
        <v>34782294.859999977</v>
      </c>
    </row>
    <row r="17" spans="1:12" hidden="1" x14ac:dyDescent="0.25">
      <c r="A17" t="s">
        <v>36</v>
      </c>
      <c r="B17">
        <v>9</v>
      </c>
      <c r="C17" t="s">
        <v>37</v>
      </c>
      <c r="D17" t="s">
        <v>14</v>
      </c>
      <c r="E17" t="s">
        <v>38</v>
      </c>
      <c r="F17" t="s">
        <v>15</v>
      </c>
      <c r="G17">
        <v>1980</v>
      </c>
      <c r="H17" s="1">
        <v>43475</v>
      </c>
      <c r="I17" t="s">
        <v>32</v>
      </c>
      <c r="K17" s="2"/>
      <c r="L17">
        <f t="shared" si="0"/>
        <v>34779434.609999977</v>
      </c>
    </row>
    <row r="18" spans="1:12" hidden="1" x14ac:dyDescent="0.25">
      <c r="A18" t="s">
        <v>39</v>
      </c>
      <c r="B18">
        <v>3</v>
      </c>
      <c r="C18" t="s">
        <v>40</v>
      </c>
      <c r="D18" t="s">
        <v>14</v>
      </c>
      <c r="E18" t="s">
        <v>41</v>
      </c>
      <c r="F18" t="s">
        <v>42</v>
      </c>
      <c r="G18">
        <v>2089.25</v>
      </c>
      <c r="H18" s="1">
        <v>43703</v>
      </c>
      <c r="I18" t="s">
        <v>16</v>
      </c>
      <c r="K18" s="2"/>
      <c r="L18">
        <f>SUM(G17:G970)</f>
        <v>34877454.60999997</v>
      </c>
    </row>
    <row r="19" spans="1:12" hidden="1" x14ac:dyDescent="0.25">
      <c r="A19" t="s">
        <v>39</v>
      </c>
      <c r="B19">
        <v>3</v>
      </c>
      <c r="C19" t="s">
        <v>40</v>
      </c>
      <c r="D19" t="s">
        <v>14</v>
      </c>
      <c r="E19" t="s">
        <v>41</v>
      </c>
      <c r="F19" t="s">
        <v>42</v>
      </c>
      <c r="G19">
        <v>21768.61</v>
      </c>
      <c r="H19" s="1">
        <v>43466</v>
      </c>
      <c r="I19" t="s">
        <v>16</v>
      </c>
      <c r="K19" s="2"/>
      <c r="L19">
        <f t="shared" si="0"/>
        <v>34880784.60999997</v>
      </c>
    </row>
    <row r="20" spans="1:12" hidden="1" x14ac:dyDescent="0.25">
      <c r="A20" t="s">
        <v>39</v>
      </c>
      <c r="B20">
        <v>3</v>
      </c>
      <c r="C20" t="s">
        <v>40</v>
      </c>
      <c r="D20" t="s">
        <v>14</v>
      </c>
      <c r="E20" t="s">
        <v>41</v>
      </c>
      <c r="F20" t="s">
        <v>42</v>
      </c>
      <c r="G20">
        <v>12019.2</v>
      </c>
      <c r="H20" s="1">
        <v>43466</v>
      </c>
      <c r="I20" t="s">
        <v>16</v>
      </c>
      <c r="K20" s="2"/>
      <c r="L20">
        <f t="shared" si="0"/>
        <v>34878695.35999997</v>
      </c>
    </row>
    <row r="21" spans="1:12" hidden="1" x14ac:dyDescent="0.25">
      <c r="A21" t="s">
        <v>45</v>
      </c>
      <c r="B21">
        <v>3</v>
      </c>
      <c r="C21" t="s">
        <v>40</v>
      </c>
      <c r="D21" t="s">
        <v>14</v>
      </c>
      <c r="E21" t="s">
        <v>41</v>
      </c>
      <c r="F21" t="s">
        <v>15</v>
      </c>
      <c r="G21">
        <v>66937.72</v>
      </c>
      <c r="H21" s="1">
        <v>43191</v>
      </c>
      <c r="I21" t="s">
        <v>16</v>
      </c>
      <c r="K21" s="2"/>
      <c r="L21">
        <f t="shared" si="0"/>
        <v>34856926.74999997</v>
      </c>
    </row>
    <row r="22" spans="1:12" hidden="1" x14ac:dyDescent="0.25">
      <c r="A22" t="s">
        <v>45</v>
      </c>
      <c r="B22">
        <v>3</v>
      </c>
      <c r="C22" t="s">
        <v>40</v>
      </c>
      <c r="D22" t="s">
        <v>14</v>
      </c>
      <c r="E22" t="s">
        <v>41</v>
      </c>
      <c r="F22" t="s">
        <v>15</v>
      </c>
      <c r="G22">
        <v>78374.84</v>
      </c>
      <c r="H22" s="1">
        <v>43231</v>
      </c>
      <c r="I22" t="s">
        <v>16</v>
      </c>
      <c r="K22" s="2"/>
      <c r="L22">
        <f t="shared" si="0"/>
        <v>34844907.549999967</v>
      </c>
    </row>
    <row r="23" spans="1:12" hidden="1" x14ac:dyDescent="0.25">
      <c r="A23" t="s">
        <v>45</v>
      </c>
      <c r="B23">
        <v>10</v>
      </c>
      <c r="C23" t="s">
        <v>28</v>
      </c>
      <c r="D23" t="s">
        <v>14</v>
      </c>
      <c r="E23" t="s">
        <v>29</v>
      </c>
      <c r="F23" t="s">
        <v>15</v>
      </c>
      <c r="G23">
        <v>60000</v>
      </c>
      <c r="H23" s="1">
        <v>43191</v>
      </c>
      <c r="I23" t="s">
        <v>16</v>
      </c>
      <c r="K23" s="2"/>
      <c r="L23">
        <f t="shared" si="0"/>
        <v>34777969.829999968</v>
      </c>
    </row>
    <row r="24" spans="1:12" hidden="1" x14ac:dyDescent="0.25">
      <c r="A24" t="s">
        <v>45</v>
      </c>
      <c r="B24">
        <v>10</v>
      </c>
      <c r="C24" t="s">
        <v>28</v>
      </c>
      <c r="D24" t="s">
        <v>14</v>
      </c>
      <c r="E24" t="s">
        <v>29</v>
      </c>
      <c r="F24" t="s">
        <v>15</v>
      </c>
      <c r="G24">
        <v>60000</v>
      </c>
      <c r="H24" s="1">
        <v>43556</v>
      </c>
      <c r="I24" t="s">
        <v>16</v>
      </c>
      <c r="K24" s="2"/>
      <c r="L24">
        <f t="shared" si="0"/>
        <v>34699594.989999965</v>
      </c>
    </row>
    <row r="25" spans="1:12" hidden="1" x14ac:dyDescent="0.25">
      <c r="A25" t="s">
        <v>45</v>
      </c>
      <c r="B25">
        <v>10</v>
      </c>
      <c r="C25" t="s">
        <v>28</v>
      </c>
      <c r="D25" t="s">
        <v>14</v>
      </c>
      <c r="E25" t="s">
        <v>29</v>
      </c>
      <c r="F25" t="s">
        <v>15</v>
      </c>
      <c r="G25">
        <v>60000</v>
      </c>
      <c r="H25" s="1">
        <v>43556</v>
      </c>
      <c r="I25" t="s">
        <v>16</v>
      </c>
      <c r="K25" s="2"/>
      <c r="L25">
        <f t="shared" si="0"/>
        <v>34639594.989999965</v>
      </c>
    </row>
    <row r="26" spans="1:12" hidden="1" x14ac:dyDescent="0.25">
      <c r="A26" t="s">
        <v>45</v>
      </c>
      <c r="B26">
        <v>3</v>
      </c>
      <c r="C26" t="s">
        <v>40</v>
      </c>
      <c r="D26" t="s">
        <v>14</v>
      </c>
      <c r="E26" t="s">
        <v>41</v>
      </c>
      <c r="F26" t="s">
        <v>15</v>
      </c>
      <c r="G26">
        <v>4715.63</v>
      </c>
      <c r="H26" s="1">
        <v>43191</v>
      </c>
      <c r="I26" t="s">
        <v>16</v>
      </c>
      <c r="K26" s="2"/>
      <c r="L26">
        <f t="shared" si="0"/>
        <v>34579594.989999965</v>
      </c>
    </row>
    <row r="27" spans="1:12" hidden="1" x14ac:dyDescent="0.25">
      <c r="A27" t="s">
        <v>45</v>
      </c>
      <c r="B27">
        <v>3</v>
      </c>
      <c r="C27" t="s">
        <v>40</v>
      </c>
      <c r="D27" t="s">
        <v>14</v>
      </c>
      <c r="E27" t="s">
        <v>41</v>
      </c>
      <c r="F27" t="s">
        <v>15</v>
      </c>
      <c r="G27">
        <v>22755.25</v>
      </c>
      <c r="H27" s="1">
        <v>43191</v>
      </c>
      <c r="I27" t="s">
        <v>16</v>
      </c>
      <c r="K27" s="2"/>
      <c r="L27">
        <f t="shared" si="0"/>
        <v>34519594.989999965</v>
      </c>
    </row>
    <row r="28" spans="1:12" hidden="1" x14ac:dyDescent="0.25">
      <c r="A28" t="s">
        <v>45</v>
      </c>
      <c r="B28">
        <v>12</v>
      </c>
      <c r="C28" t="s">
        <v>47</v>
      </c>
      <c r="D28" t="s">
        <v>14</v>
      </c>
      <c r="E28" t="s">
        <v>41</v>
      </c>
      <c r="F28" t="s">
        <v>15</v>
      </c>
      <c r="G28">
        <v>26443.63</v>
      </c>
      <c r="H28" s="1">
        <v>43191</v>
      </c>
      <c r="I28" t="s">
        <v>16</v>
      </c>
      <c r="K28" s="2"/>
      <c r="L28">
        <f t="shared" si="0"/>
        <v>34514879.35999997</v>
      </c>
    </row>
    <row r="29" spans="1:12" hidden="1" x14ac:dyDescent="0.25">
      <c r="A29" t="s">
        <v>48</v>
      </c>
      <c r="B29">
        <v>1</v>
      </c>
      <c r="C29" t="s">
        <v>13</v>
      </c>
      <c r="D29" t="s">
        <v>14</v>
      </c>
      <c r="E29" t="s">
        <v>12</v>
      </c>
      <c r="F29" t="s">
        <v>15</v>
      </c>
      <c r="G29">
        <v>49499.839999999997</v>
      </c>
      <c r="H29" s="1">
        <v>43196</v>
      </c>
      <c r="I29" t="s">
        <v>16</v>
      </c>
      <c r="K29" s="2"/>
      <c r="L29">
        <f t="shared" si="0"/>
        <v>34492124.109999962</v>
      </c>
    </row>
    <row r="30" spans="1:12" hidden="1" x14ac:dyDescent="0.25">
      <c r="A30" t="s">
        <v>48</v>
      </c>
      <c r="B30">
        <v>1</v>
      </c>
      <c r="C30" t="s">
        <v>13</v>
      </c>
      <c r="D30" t="s">
        <v>14</v>
      </c>
      <c r="E30" t="s">
        <v>12</v>
      </c>
      <c r="F30" t="s">
        <v>15</v>
      </c>
      <c r="H30" s="1">
        <v>43384</v>
      </c>
      <c r="I30" t="s">
        <v>32</v>
      </c>
      <c r="K30" s="2"/>
      <c r="L30">
        <f t="shared" si="0"/>
        <v>34465680.479999967</v>
      </c>
    </row>
    <row r="31" spans="1:12" hidden="1" x14ac:dyDescent="0.25">
      <c r="A31" t="s">
        <v>48</v>
      </c>
      <c r="B31">
        <v>1</v>
      </c>
      <c r="C31" t="s">
        <v>13</v>
      </c>
      <c r="D31" t="s">
        <v>14</v>
      </c>
      <c r="E31" t="s">
        <v>12</v>
      </c>
      <c r="F31" t="s">
        <v>15</v>
      </c>
      <c r="G31">
        <v>16500</v>
      </c>
      <c r="H31" s="1">
        <v>43482</v>
      </c>
      <c r="I31" t="s">
        <v>32</v>
      </c>
      <c r="K31" s="2"/>
      <c r="L31">
        <f t="shared" si="0"/>
        <v>34416180.639999963</v>
      </c>
    </row>
    <row r="32" spans="1:12" hidden="1" x14ac:dyDescent="0.25">
      <c r="A32" t="s">
        <v>48</v>
      </c>
      <c r="B32">
        <v>1</v>
      </c>
      <c r="C32" t="s">
        <v>13</v>
      </c>
      <c r="D32" t="s">
        <v>14</v>
      </c>
      <c r="E32" t="s">
        <v>12</v>
      </c>
      <c r="F32" t="s">
        <v>15</v>
      </c>
      <c r="G32">
        <v>26400</v>
      </c>
      <c r="H32" s="1">
        <v>43561</v>
      </c>
      <c r="I32" t="s">
        <v>16</v>
      </c>
      <c r="K32" s="2"/>
      <c r="L32">
        <f t="shared" si="0"/>
        <v>34416180.639999963</v>
      </c>
    </row>
    <row r="33" spans="1:12" hidden="1" x14ac:dyDescent="0.25">
      <c r="A33" t="s">
        <v>48</v>
      </c>
      <c r="B33">
        <v>1</v>
      </c>
      <c r="C33" t="s">
        <v>13</v>
      </c>
      <c r="D33" t="s">
        <v>14</v>
      </c>
      <c r="E33" t="s">
        <v>12</v>
      </c>
      <c r="F33" t="s">
        <v>15</v>
      </c>
      <c r="G33">
        <v>3300</v>
      </c>
      <c r="H33" s="1">
        <v>43332</v>
      </c>
      <c r="I33" t="s">
        <v>16</v>
      </c>
      <c r="K33" s="2"/>
      <c r="L33">
        <f t="shared" si="0"/>
        <v>34399680.639999963</v>
      </c>
    </row>
    <row r="34" spans="1:12" hidden="1" x14ac:dyDescent="0.25">
      <c r="A34" t="s">
        <v>48</v>
      </c>
      <c r="B34">
        <v>1</v>
      </c>
      <c r="C34" t="s">
        <v>13</v>
      </c>
      <c r="D34" t="s">
        <v>14</v>
      </c>
      <c r="E34" t="s">
        <v>12</v>
      </c>
      <c r="F34" t="s">
        <v>15</v>
      </c>
      <c r="G34">
        <v>1072.5</v>
      </c>
      <c r="H34" s="1">
        <v>43354</v>
      </c>
      <c r="I34" t="s">
        <v>16</v>
      </c>
      <c r="K34" s="2"/>
      <c r="L34">
        <f t="shared" si="0"/>
        <v>34373280.639999963</v>
      </c>
    </row>
    <row r="35" spans="1:12" hidden="1" x14ac:dyDescent="0.25">
      <c r="A35" t="s">
        <v>48</v>
      </c>
      <c r="B35">
        <v>1</v>
      </c>
      <c r="C35" t="s">
        <v>13</v>
      </c>
      <c r="D35" t="s">
        <v>14</v>
      </c>
      <c r="E35" t="s">
        <v>34</v>
      </c>
      <c r="F35" t="s">
        <v>15</v>
      </c>
      <c r="G35">
        <v>4002.46</v>
      </c>
      <c r="H35" s="1">
        <v>43186</v>
      </c>
      <c r="I35" t="s">
        <v>16</v>
      </c>
      <c r="K35" s="2"/>
      <c r="L35">
        <f t="shared" si="0"/>
        <v>34369980.639999963</v>
      </c>
    </row>
    <row r="36" spans="1:12" hidden="1" x14ac:dyDescent="0.25">
      <c r="A36" t="s">
        <v>48</v>
      </c>
      <c r="B36">
        <v>1</v>
      </c>
      <c r="C36" t="s">
        <v>13</v>
      </c>
      <c r="D36" t="s">
        <v>14</v>
      </c>
      <c r="E36" t="s">
        <v>34</v>
      </c>
      <c r="F36" t="s">
        <v>15</v>
      </c>
      <c r="G36">
        <v>1374.25</v>
      </c>
      <c r="H36" s="1">
        <v>43326</v>
      </c>
      <c r="I36" t="s">
        <v>16</v>
      </c>
      <c r="K36" s="2"/>
      <c r="L36">
        <f t="shared" si="0"/>
        <v>34368908.139999963</v>
      </c>
    </row>
    <row r="37" spans="1:12" hidden="1" x14ac:dyDescent="0.25">
      <c r="A37" t="s">
        <v>48</v>
      </c>
      <c r="B37">
        <v>1</v>
      </c>
      <c r="C37" t="s">
        <v>13</v>
      </c>
      <c r="D37" t="s">
        <v>14</v>
      </c>
      <c r="E37" t="s">
        <v>34</v>
      </c>
      <c r="F37" t="s">
        <v>42</v>
      </c>
      <c r="G37">
        <v>566.25</v>
      </c>
      <c r="H37" s="1">
        <v>43186</v>
      </c>
      <c r="I37" t="s">
        <v>16</v>
      </c>
      <c r="K37" s="2"/>
      <c r="L37">
        <f t="shared" si="0"/>
        <v>34364905.679999962</v>
      </c>
    </row>
    <row r="38" spans="1:12" hidden="1" x14ac:dyDescent="0.25">
      <c r="A38" t="s">
        <v>48</v>
      </c>
      <c r="B38">
        <v>1</v>
      </c>
      <c r="C38" t="s">
        <v>13</v>
      </c>
      <c r="D38" t="s">
        <v>14</v>
      </c>
      <c r="E38" t="s">
        <v>34</v>
      </c>
      <c r="F38" t="s">
        <v>15</v>
      </c>
      <c r="G38">
        <v>445</v>
      </c>
      <c r="H38" s="1">
        <v>43326</v>
      </c>
      <c r="I38" t="s">
        <v>16</v>
      </c>
      <c r="K38" s="2"/>
      <c r="L38">
        <f t="shared" si="0"/>
        <v>34363531.429999962</v>
      </c>
    </row>
    <row r="39" spans="1:12" hidden="1" x14ac:dyDescent="0.25">
      <c r="A39" t="s">
        <v>49</v>
      </c>
      <c r="B39">
        <v>1</v>
      </c>
      <c r="C39" t="s">
        <v>13</v>
      </c>
      <c r="D39" t="s">
        <v>14</v>
      </c>
      <c r="E39" t="s">
        <v>34</v>
      </c>
      <c r="F39" t="s">
        <v>15</v>
      </c>
      <c r="G39">
        <v>13114.95</v>
      </c>
      <c r="H39" s="1">
        <v>43709</v>
      </c>
      <c r="I39" t="s">
        <v>16</v>
      </c>
      <c r="K39" s="2"/>
      <c r="L39">
        <f t="shared" si="0"/>
        <v>34362965.179999962</v>
      </c>
    </row>
    <row r="40" spans="1:12" hidden="1" x14ac:dyDescent="0.25">
      <c r="A40" t="s">
        <v>49</v>
      </c>
      <c r="B40">
        <v>1</v>
      </c>
      <c r="C40" t="s">
        <v>13</v>
      </c>
      <c r="D40" t="s">
        <v>14</v>
      </c>
      <c r="E40" t="s">
        <v>34</v>
      </c>
      <c r="F40" t="s">
        <v>15</v>
      </c>
      <c r="G40">
        <v>2049.42</v>
      </c>
      <c r="H40" s="1">
        <v>43344</v>
      </c>
      <c r="I40" t="s">
        <v>16</v>
      </c>
      <c r="K40" s="2"/>
      <c r="L40">
        <f t="shared" si="0"/>
        <v>34362520.179999962</v>
      </c>
    </row>
    <row r="41" spans="1:12" hidden="1" x14ac:dyDescent="0.25">
      <c r="A41" t="s">
        <v>50</v>
      </c>
      <c r="B41">
        <v>6</v>
      </c>
      <c r="C41" t="s">
        <v>51</v>
      </c>
      <c r="D41" t="s">
        <v>14</v>
      </c>
      <c r="E41" t="s">
        <v>24</v>
      </c>
      <c r="F41" t="s">
        <v>15</v>
      </c>
      <c r="G41">
        <v>61425</v>
      </c>
      <c r="H41" s="1">
        <v>43313</v>
      </c>
      <c r="I41" t="s">
        <v>16</v>
      </c>
      <c r="K41" s="2"/>
      <c r="L41">
        <f t="shared" si="0"/>
        <v>34349405.229999967</v>
      </c>
    </row>
    <row r="42" spans="1:12" hidden="1" x14ac:dyDescent="0.25">
      <c r="A42" t="s">
        <v>52</v>
      </c>
      <c r="B42">
        <v>1</v>
      </c>
      <c r="C42" t="s">
        <v>13</v>
      </c>
      <c r="D42" t="s">
        <v>14</v>
      </c>
      <c r="E42" t="s">
        <v>12</v>
      </c>
      <c r="F42" t="s">
        <v>15</v>
      </c>
      <c r="G42">
        <v>1650</v>
      </c>
      <c r="H42" s="1">
        <v>43370</v>
      </c>
      <c r="I42" t="s">
        <v>16</v>
      </c>
      <c r="K42" s="2"/>
      <c r="L42">
        <f t="shared" si="0"/>
        <v>34347355.809999965</v>
      </c>
    </row>
    <row r="43" spans="1:12" hidden="1" x14ac:dyDescent="0.25">
      <c r="A43" t="s">
        <v>53</v>
      </c>
      <c r="B43">
        <v>3</v>
      </c>
      <c r="C43" t="s">
        <v>40</v>
      </c>
      <c r="D43" t="s">
        <v>14</v>
      </c>
      <c r="E43" t="s">
        <v>41</v>
      </c>
      <c r="F43" t="s">
        <v>15</v>
      </c>
      <c r="G43">
        <v>16335</v>
      </c>
      <c r="H43" s="1">
        <v>43160</v>
      </c>
      <c r="I43" t="s">
        <v>16</v>
      </c>
      <c r="K43" s="2"/>
      <c r="L43">
        <f t="shared" si="0"/>
        <v>34285930.809999965</v>
      </c>
    </row>
    <row r="44" spans="1:12" hidden="1" x14ac:dyDescent="0.25">
      <c r="A44" t="s">
        <v>53</v>
      </c>
      <c r="B44">
        <v>3</v>
      </c>
      <c r="C44" t="s">
        <v>40</v>
      </c>
      <c r="D44" t="s">
        <v>14</v>
      </c>
      <c r="E44" t="s">
        <v>41</v>
      </c>
      <c r="F44" t="s">
        <v>15</v>
      </c>
      <c r="G44">
        <v>18562.5</v>
      </c>
      <c r="H44" s="1">
        <v>43525</v>
      </c>
      <c r="I44" t="s">
        <v>16</v>
      </c>
      <c r="K44" s="2"/>
      <c r="L44">
        <f t="shared" si="0"/>
        <v>34284280.809999965</v>
      </c>
    </row>
    <row r="45" spans="1:12" hidden="1" x14ac:dyDescent="0.25">
      <c r="A45" t="s">
        <v>55</v>
      </c>
      <c r="B45">
        <v>12</v>
      </c>
      <c r="C45" t="s">
        <v>47</v>
      </c>
      <c r="D45" t="s">
        <v>14</v>
      </c>
      <c r="E45" t="s">
        <v>41</v>
      </c>
      <c r="F45" t="s">
        <v>15</v>
      </c>
      <c r="G45">
        <v>0</v>
      </c>
      <c r="H45" s="1">
        <v>43314</v>
      </c>
      <c r="I45" t="s">
        <v>16</v>
      </c>
      <c r="K45" s="2"/>
      <c r="L45">
        <f t="shared" si="0"/>
        <v>34267945.809999965</v>
      </c>
    </row>
    <row r="46" spans="1:12" hidden="1" x14ac:dyDescent="0.25">
      <c r="A46" t="s">
        <v>56</v>
      </c>
      <c r="B46">
        <v>10</v>
      </c>
      <c r="C46" t="s">
        <v>28</v>
      </c>
      <c r="D46" t="s">
        <v>14</v>
      </c>
      <c r="E46" t="s">
        <v>29</v>
      </c>
      <c r="F46" t="s">
        <v>15</v>
      </c>
      <c r="G46">
        <v>4330.05</v>
      </c>
      <c r="H46" s="1">
        <v>43280</v>
      </c>
      <c r="I46" t="s">
        <v>16</v>
      </c>
      <c r="K46" s="2"/>
      <c r="L46">
        <f t="shared" si="0"/>
        <v>34249383.309999965</v>
      </c>
    </row>
    <row r="47" spans="1:12" hidden="1" x14ac:dyDescent="0.25">
      <c r="A47" t="s">
        <v>56</v>
      </c>
      <c r="B47">
        <v>10</v>
      </c>
      <c r="C47" t="s">
        <v>28</v>
      </c>
      <c r="D47" t="s">
        <v>14</v>
      </c>
      <c r="E47" t="s">
        <v>29</v>
      </c>
      <c r="F47" t="s">
        <v>15</v>
      </c>
      <c r="H47" s="1">
        <v>43286</v>
      </c>
      <c r="I47" t="s">
        <v>32</v>
      </c>
      <c r="K47" s="2"/>
      <c r="L47">
        <f t="shared" si="0"/>
        <v>34249383.309999965</v>
      </c>
    </row>
    <row r="48" spans="1:12" hidden="1" x14ac:dyDescent="0.25">
      <c r="A48" t="s">
        <v>56</v>
      </c>
      <c r="B48">
        <v>10</v>
      </c>
      <c r="C48" t="s">
        <v>28</v>
      </c>
      <c r="D48" t="s">
        <v>14</v>
      </c>
      <c r="E48" t="s">
        <v>29</v>
      </c>
      <c r="F48" t="s">
        <v>15</v>
      </c>
      <c r="G48">
        <v>8604.68</v>
      </c>
      <c r="H48" s="1">
        <v>43645</v>
      </c>
      <c r="I48" t="s">
        <v>16</v>
      </c>
      <c r="K48" s="2"/>
      <c r="L48">
        <f t="shared" si="0"/>
        <v>34245053.259999961</v>
      </c>
    </row>
    <row r="49" spans="1:12" hidden="1" x14ac:dyDescent="0.25">
      <c r="A49" t="s">
        <v>56</v>
      </c>
      <c r="B49">
        <v>10</v>
      </c>
      <c r="C49" t="s">
        <v>28</v>
      </c>
      <c r="D49" t="s">
        <v>14</v>
      </c>
      <c r="E49" t="s">
        <v>29</v>
      </c>
      <c r="F49" t="s">
        <v>15</v>
      </c>
      <c r="G49">
        <v>41313.599999999999</v>
      </c>
      <c r="H49" s="1">
        <v>43280</v>
      </c>
      <c r="I49" t="s">
        <v>16</v>
      </c>
      <c r="K49" s="2"/>
      <c r="L49">
        <f t="shared" si="0"/>
        <v>34245053.259999961</v>
      </c>
    </row>
    <row r="50" spans="1:12" hidden="1" x14ac:dyDescent="0.25">
      <c r="A50" t="s">
        <v>56</v>
      </c>
      <c r="B50">
        <v>10</v>
      </c>
      <c r="C50" t="s">
        <v>28</v>
      </c>
      <c r="D50" t="s">
        <v>14</v>
      </c>
      <c r="E50" t="s">
        <v>29</v>
      </c>
      <c r="F50" t="s">
        <v>15</v>
      </c>
      <c r="H50" s="1">
        <v>43312</v>
      </c>
      <c r="I50" t="s">
        <v>32</v>
      </c>
      <c r="K50" s="2"/>
      <c r="L50">
        <f t="shared" si="0"/>
        <v>34236448.579999961</v>
      </c>
    </row>
    <row r="51" spans="1:12" hidden="1" x14ac:dyDescent="0.25">
      <c r="A51" t="s">
        <v>56</v>
      </c>
      <c r="B51">
        <v>10</v>
      </c>
      <c r="C51" t="s">
        <v>28</v>
      </c>
      <c r="D51" t="s">
        <v>14</v>
      </c>
      <c r="E51" t="s">
        <v>29</v>
      </c>
      <c r="F51" t="s">
        <v>15</v>
      </c>
      <c r="G51">
        <v>74672.78</v>
      </c>
      <c r="H51" s="1">
        <v>43645</v>
      </c>
      <c r="I51" t="s">
        <v>16</v>
      </c>
      <c r="K51" s="2"/>
      <c r="L51">
        <f t="shared" si="0"/>
        <v>34195134.979999959</v>
      </c>
    </row>
    <row r="52" spans="1:12" hidden="1" x14ac:dyDescent="0.25">
      <c r="A52" t="s">
        <v>55</v>
      </c>
      <c r="B52">
        <v>12</v>
      </c>
      <c r="C52" t="s">
        <v>47</v>
      </c>
      <c r="D52" t="s">
        <v>14</v>
      </c>
      <c r="E52" t="s">
        <v>41</v>
      </c>
      <c r="F52" t="s">
        <v>15</v>
      </c>
      <c r="G52">
        <v>66622.350000000006</v>
      </c>
      <c r="H52" s="1">
        <v>43103</v>
      </c>
      <c r="I52" t="s">
        <v>16</v>
      </c>
      <c r="K52" s="2"/>
      <c r="L52">
        <f t="shared" si="0"/>
        <v>34195134.979999959</v>
      </c>
    </row>
    <row r="53" spans="1:12" hidden="1" x14ac:dyDescent="0.25">
      <c r="A53" t="s">
        <v>55</v>
      </c>
      <c r="B53">
        <v>12</v>
      </c>
      <c r="C53" t="s">
        <v>47</v>
      </c>
      <c r="D53" t="s">
        <v>14</v>
      </c>
      <c r="E53" t="s">
        <v>41</v>
      </c>
      <c r="F53" t="s">
        <v>15</v>
      </c>
      <c r="G53">
        <v>0</v>
      </c>
      <c r="H53" s="1">
        <v>43191</v>
      </c>
      <c r="I53" t="s">
        <v>16</v>
      </c>
      <c r="K53" s="2"/>
      <c r="L53">
        <f t="shared" si="0"/>
        <v>34120462.199999958</v>
      </c>
    </row>
    <row r="54" spans="1:12" hidden="1" x14ac:dyDescent="0.25">
      <c r="A54" t="s">
        <v>59</v>
      </c>
      <c r="B54">
        <v>1</v>
      </c>
      <c r="C54" t="s">
        <v>13</v>
      </c>
      <c r="D54" t="s">
        <v>14</v>
      </c>
      <c r="E54" t="s">
        <v>12</v>
      </c>
      <c r="F54" t="s">
        <v>15</v>
      </c>
      <c r="G54">
        <v>92812.5</v>
      </c>
      <c r="H54" s="1">
        <v>43405</v>
      </c>
      <c r="I54" t="s">
        <v>16</v>
      </c>
      <c r="K54" s="2"/>
      <c r="L54">
        <f t="shared" si="0"/>
        <v>34053839.849999957</v>
      </c>
    </row>
    <row r="55" spans="1:12" hidden="1" x14ac:dyDescent="0.25">
      <c r="A55" t="s">
        <v>59</v>
      </c>
      <c r="B55">
        <v>1</v>
      </c>
      <c r="C55" t="s">
        <v>13</v>
      </c>
      <c r="D55" t="s">
        <v>14</v>
      </c>
      <c r="E55" t="s">
        <v>12</v>
      </c>
      <c r="F55" t="s">
        <v>15</v>
      </c>
      <c r="G55">
        <v>18562.5</v>
      </c>
      <c r="H55" s="1">
        <v>43783</v>
      </c>
      <c r="I55" t="s">
        <v>16</v>
      </c>
      <c r="K55" s="2"/>
      <c r="L55">
        <f t="shared" si="0"/>
        <v>34053839.849999957</v>
      </c>
    </row>
    <row r="56" spans="1:12" hidden="1" x14ac:dyDescent="0.25">
      <c r="A56" t="s">
        <v>59</v>
      </c>
      <c r="B56">
        <v>1</v>
      </c>
      <c r="C56" t="s">
        <v>13</v>
      </c>
      <c r="D56" t="s">
        <v>14</v>
      </c>
      <c r="E56" t="s">
        <v>12</v>
      </c>
      <c r="F56" t="s">
        <v>15</v>
      </c>
      <c r="G56">
        <v>3526.88</v>
      </c>
      <c r="H56" s="1">
        <v>43746</v>
      </c>
      <c r="I56" t="s">
        <v>16</v>
      </c>
      <c r="K56" s="2"/>
      <c r="L56">
        <f t="shared" si="0"/>
        <v>33961027.349999957</v>
      </c>
    </row>
    <row r="57" spans="1:12" hidden="1" x14ac:dyDescent="0.25">
      <c r="A57" t="s">
        <v>59</v>
      </c>
      <c r="B57">
        <v>5</v>
      </c>
      <c r="C57" t="s">
        <v>60</v>
      </c>
      <c r="D57" t="s">
        <v>14</v>
      </c>
      <c r="E57" t="s">
        <v>12</v>
      </c>
      <c r="F57" t="s">
        <v>15</v>
      </c>
      <c r="G57">
        <v>34950.980000000003</v>
      </c>
      <c r="H57" s="1">
        <v>43016</v>
      </c>
      <c r="I57" t="s">
        <v>16</v>
      </c>
      <c r="K57" s="2"/>
      <c r="L57">
        <f t="shared" si="0"/>
        <v>33942464.849999964</v>
      </c>
    </row>
    <row r="58" spans="1:12" hidden="1" x14ac:dyDescent="0.25">
      <c r="A58" t="s">
        <v>59</v>
      </c>
      <c r="B58">
        <v>5</v>
      </c>
      <c r="C58" t="s">
        <v>60</v>
      </c>
      <c r="D58" t="s">
        <v>14</v>
      </c>
      <c r="E58" t="s">
        <v>12</v>
      </c>
      <c r="F58" t="s">
        <v>15</v>
      </c>
      <c r="G58">
        <v>55687.5</v>
      </c>
      <c r="H58" s="1">
        <v>43040</v>
      </c>
      <c r="I58" t="s">
        <v>16</v>
      </c>
      <c r="K58" s="2"/>
      <c r="L58">
        <f t="shared" si="0"/>
        <v>33938937.969999954</v>
      </c>
    </row>
    <row r="59" spans="1:12" hidden="1" x14ac:dyDescent="0.25">
      <c r="A59" t="s">
        <v>61</v>
      </c>
      <c r="B59">
        <v>11</v>
      </c>
      <c r="C59" t="s">
        <v>62</v>
      </c>
      <c r="D59" t="s">
        <v>14</v>
      </c>
      <c r="E59" t="s">
        <v>34</v>
      </c>
      <c r="F59" t="s">
        <v>15</v>
      </c>
      <c r="G59">
        <v>5187.3100000000004</v>
      </c>
      <c r="H59" s="1">
        <v>43567</v>
      </c>
      <c r="I59" t="s">
        <v>16</v>
      </c>
      <c r="K59" s="2"/>
      <c r="L59">
        <f t="shared" si="0"/>
        <v>33903986.989999957</v>
      </c>
    </row>
    <row r="60" spans="1:12" hidden="1" x14ac:dyDescent="0.25">
      <c r="A60" t="s">
        <v>63</v>
      </c>
      <c r="B60">
        <v>1</v>
      </c>
      <c r="C60" t="s">
        <v>13</v>
      </c>
      <c r="D60" t="s">
        <v>14</v>
      </c>
      <c r="E60" t="s">
        <v>34</v>
      </c>
      <c r="F60" t="s">
        <v>42</v>
      </c>
      <c r="G60">
        <v>2116.48</v>
      </c>
      <c r="H60" s="1">
        <v>43337</v>
      </c>
      <c r="I60" t="s">
        <v>16</v>
      </c>
      <c r="K60" s="2"/>
      <c r="L60">
        <f t="shared" si="0"/>
        <v>33848299.489999957</v>
      </c>
    </row>
    <row r="61" spans="1:12" hidden="1" x14ac:dyDescent="0.25">
      <c r="A61" t="s">
        <v>63</v>
      </c>
      <c r="B61">
        <v>1</v>
      </c>
      <c r="C61" t="s">
        <v>13</v>
      </c>
      <c r="D61" t="s">
        <v>14</v>
      </c>
      <c r="E61" t="s">
        <v>34</v>
      </c>
      <c r="F61" t="s">
        <v>15</v>
      </c>
      <c r="G61">
        <v>810.28</v>
      </c>
      <c r="H61" s="1">
        <v>43434</v>
      </c>
      <c r="I61" t="s">
        <v>16</v>
      </c>
      <c r="K61" s="2"/>
      <c r="L61">
        <f t="shared" si="0"/>
        <v>33843112.179999955</v>
      </c>
    </row>
    <row r="62" spans="1:12" x14ac:dyDescent="0.25">
      <c r="A62" t="s">
        <v>64</v>
      </c>
      <c r="B62">
        <v>6</v>
      </c>
      <c r="C62" t="s">
        <v>51</v>
      </c>
      <c r="D62" t="s">
        <v>14</v>
      </c>
      <c r="E62" t="s">
        <v>65</v>
      </c>
      <c r="F62" t="s">
        <v>19</v>
      </c>
      <c r="G62">
        <v>379836.08</v>
      </c>
      <c r="H62" s="1">
        <v>43586</v>
      </c>
      <c r="I62" t="s">
        <v>16</v>
      </c>
      <c r="K62" s="2"/>
      <c r="L62">
        <f t="shared" si="0"/>
        <v>33840995.699999958</v>
      </c>
    </row>
    <row r="63" spans="1:12" hidden="1" x14ac:dyDescent="0.25">
      <c r="A63" t="s">
        <v>64</v>
      </c>
      <c r="B63">
        <v>6</v>
      </c>
      <c r="C63" t="s">
        <v>51</v>
      </c>
      <c r="D63" t="s">
        <v>14</v>
      </c>
      <c r="E63" t="s">
        <v>24</v>
      </c>
      <c r="F63" t="s">
        <v>42</v>
      </c>
      <c r="G63">
        <v>28087.5</v>
      </c>
      <c r="H63" s="1">
        <v>43555</v>
      </c>
      <c r="I63" t="s">
        <v>16</v>
      </c>
      <c r="K63" s="2"/>
      <c r="L63">
        <f t="shared" si="0"/>
        <v>33840185.419999957</v>
      </c>
    </row>
    <row r="64" spans="1:12" hidden="1" x14ac:dyDescent="0.25">
      <c r="A64" t="s">
        <v>66</v>
      </c>
      <c r="B64">
        <v>1</v>
      </c>
      <c r="C64" t="s">
        <v>13</v>
      </c>
      <c r="D64" t="s">
        <v>14</v>
      </c>
      <c r="E64" t="s">
        <v>24</v>
      </c>
      <c r="F64" t="s">
        <v>15</v>
      </c>
      <c r="G64">
        <v>137500</v>
      </c>
      <c r="H64" s="1">
        <v>43466</v>
      </c>
      <c r="I64" t="s">
        <v>16</v>
      </c>
      <c r="K64" s="2"/>
      <c r="L64">
        <f t="shared" si="0"/>
        <v>33460349.339999959</v>
      </c>
    </row>
    <row r="65" spans="1:12" hidden="1" x14ac:dyDescent="0.25">
      <c r="A65" t="s">
        <v>66</v>
      </c>
      <c r="B65">
        <v>1</v>
      </c>
      <c r="C65" t="s">
        <v>13</v>
      </c>
      <c r="D65" t="s">
        <v>14</v>
      </c>
      <c r="E65" t="s">
        <v>24</v>
      </c>
      <c r="F65" t="s">
        <v>42</v>
      </c>
      <c r="G65">
        <v>18750</v>
      </c>
      <c r="H65" s="1">
        <v>43377</v>
      </c>
      <c r="I65" t="s">
        <v>16</v>
      </c>
      <c r="K65" s="2"/>
      <c r="L65">
        <f t="shared" si="0"/>
        <v>33432261.839999955</v>
      </c>
    </row>
    <row r="66" spans="1:12" hidden="1" x14ac:dyDescent="0.25">
      <c r="A66" t="s">
        <v>66</v>
      </c>
      <c r="B66">
        <v>1</v>
      </c>
      <c r="C66" t="s">
        <v>13</v>
      </c>
      <c r="D66" t="s">
        <v>14</v>
      </c>
      <c r="E66" t="s">
        <v>24</v>
      </c>
      <c r="F66" t="s">
        <v>15</v>
      </c>
      <c r="G66">
        <v>8125</v>
      </c>
      <c r="H66" s="1">
        <v>43801</v>
      </c>
      <c r="I66" t="s">
        <v>16</v>
      </c>
      <c r="K66" s="2"/>
      <c r="L66">
        <f t="shared" ref="L66:L129" si="1">SUM(G65:G1018)</f>
        <v>33294761.839999955</v>
      </c>
    </row>
    <row r="67" spans="1:12" x14ac:dyDescent="0.25">
      <c r="A67" t="s">
        <v>68</v>
      </c>
      <c r="B67">
        <v>5</v>
      </c>
      <c r="C67" t="s">
        <v>60</v>
      </c>
      <c r="D67" t="s">
        <v>14</v>
      </c>
      <c r="E67" t="s">
        <v>38</v>
      </c>
      <c r="F67" t="s">
        <v>19</v>
      </c>
      <c r="G67">
        <v>116487.03999999999</v>
      </c>
      <c r="H67" s="1">
        <v>43160</v>
      </c>
      <c r="I67" t="s">
        <v>16</v>
      </c>
      <c r="K67" s="2"/>
      <c r="L67">
        <f t="shared" si="1"/>
        <v>33276011.839999955</v>
      </c>
    </row>
    <row r="68" spans="1:12" x14ac:dyDescent="0.25">
      <c r="A68" t="s">
        <v>68</v>
      </c>
      <c r="B68">
        <v>5</v>
      </c>
      <c r="C68" t="s">
        <v>60</v>
      </c>
      <c r="D68" t="s">
        <v>14</v>
      </c>
      <c r="E68" t="s">
        <v>38</v>
      </c>
      <c r="F68" t="s">
        <v>19</v>
      </c>
      <c r="G68">
        <v>2988.62</v>
      </c>
      <c r="H68" s="1">
        <v>43160</v>
      </c>
      <c r="I68" t="s">
        <v>16</v>
      </c>
      <c r="K68" s="2"/>
      <c r="L68">
        <f t="shared" si="1"/>
        <v>33267886.839999955</v>
      </c>
    </row>
    <row r="69" spans="1:12" x14ac:dyDescent="0.25">
      <c r="A69" t="s">
        <v>68</v>
      </c>
      <c r="B69">
        <v>5</v>
      </c>
      <c r="C69" t="s">
        <v>60</v>
      </c>
      <c r="D69" t="s">
        <v>14</v>
      </c>
      <c r="E69" t="s">
        <v>38</v>
      </c>
      <c r="F69" t="s">
        <v>19</v>
      </c>
      <c r="G69">
        <v>14627.5</v>
      </c>
      <c r="H69" s="1">
        <v>43160</v>
      </c>
      <c r="I69" t="s">
        <v>16</v>
      </c>
      <c r="K69" s="2"/>
      <c r="L69">
        <f t="shared" si="1"/>
        <v>33151399.799999952</v>
      </c>
    </row>
    <row r="70" spans="1:12" x14ac:dyDescent="0.25">
      <c r="A70" t="s">
        <v>68</v>
      </c>
      <c r="B70">
        <v>5</v>
      </c>
      <c r="C70" t="s">
        <v>60</v>
      </c>
      <c r="D70" t="s">
        <v>14</v>
      </c>
      <c r="E70" t="s">
        <v>38</v>
      </c>
      <c r="F70" t="s">
        <v>19</v>
      </c>
      <c r="G70">
        <v>2020.5</v>
      </c>
      <c r="H70" s="1">
        <v>43160</v>
      </c>
      <c r="I70" t="s">
        <v>16</v>
      </c>
      <c r="K70" s="2"/>
      <c r="L70">
        <f t="shared" si="1"/>
        <v>33148411.179999955</v>
      </c>
    </row>
    <row r="71" spans="1:12" x14ac:dyDescent="0.25">
      <c r="A71" t="s">
        <v>68</v>
      </c>
      <c r="B71">
        <v>5</v>
      </c>
      <c r="C71" t="s">
        <v>60</v>
      </c>
      <c r="D71" t="s">
        <v>14</v>
      </c>
      <c r="E71" t="s">
        <v>38</v>
      </c>
      <c r="F71" t="s">
        <v>19</v>
      </c>
      <c r="G71">
        <v>625.13</v>
      </c>
      <c r="H71" s="1">
        <v>43160</v>
      </c>
      <c r="I71" t="s">
        <v>16</v>
      </c>
      <c r="K71" s="2"/>
      <c r="L71">
        <f t="shared" si="1"/>
        <v>33133783.679999955</v>
      </c>
    </row>
    <row r="72" spans="1:12" hidden="1" x14ac:dyDescent="0.25">
      <c r="A72" t="s">
        <v>68</v>
      </c>
      <c r="B72">
        <v>5</v>
      </c>
      <c r="C72" t="s">
        <v>60</v>
      </c>
      <c r="D72" t="s">
        <v>14</v>
      </c>
      <c r="E72" t="s">
        <v>38</v>
      </c>
      <c r="F72" t="s">
        <v>42</v>
      </c>
      <c r="G72">
        <v>417</v>
      </c>
      <c r="H72" s="1">
        <v>43160</v>
      </c>
      <c r="I72" t="s">
        <v>16</v>
      </c>
      <c r="K72" s="2"/>
      <c r="L72">
        <f t="shared" si="1"/>
        <v>33131763.179999955</v>
      </c>
    </row>
    <row r="73" spans="1:12" x14ac:dyDescent="0.25">
      <c r="A73" t="s">
        <v>68</v>
      </c>
      <c r="B73">
        <v>5</v>
      </c>
      <c r="C73" t="s">
        <v>60</v>
      </c>
      <c r="D73" t="s">
        <v>14</v>
      </c>
      <c r="E73" t="s">
        <v>38</v>
      </c>
      <c r="F73" t="s">
        <v>19</v>
      </c>
      <c r="G73">
        <v>687.63</v>
      </c>
      <c r="H73" s="1">
        <v>43160</v>
      </c>
      <c r="I73" t="s">
        <v>16</v>
      </c>
      <c r="K73" s="2"/>
      <c r="L73">
        <f t="shared" si="1"/>
        <v>33131138.049999952</v>
      </c>
    </row>
    <row r="74" spans="1:12" x14ac:dyDescent="0.25">
      <c r="A74" t="s">
        <v>68</v>
      </c>
      <c r="B74">
        <v>5</v>
      </c>
      <c r="C74" t="s">
        <v>60</v>
      </c>
      <c r="D74" t="s">
        <v>14</v>
      </c>
      <c r="E74" t="s">
        <v>38</v>
      </c>
      <c r="F74" t="s">
        <v>19</v>
      </c>
      <c r="G74">
        <v>374.88</v>
      </c>
      <c r="H74" s="1">
        <v>43160</v>
      </c>
      <c r="I74" t="s">
        <v>16</v>
      </c>
      <c r="K74" s="2"/>
      <c r="L74">
        <f t="shared" si="1"/>
        <v>33130721.049999952</v>
      </c>
    </row>
    <row r="75" spans="1:12" x14ac:dyDescent="0.25">
      <c r="A75" t="s">
        <v>68</v>
      </c>
      <c r="B75">
        <v>5</v>
      </c>
      <c r="C75" t="s">
        <v>60</v>
      </c>
      <c r="D75" t="s">
        <v>14</v>
      </c>
      <c r="E75" t="s">
        <v>38</v>
      </c>
      <c r="F75" t="s">
        <v>19</v>
      </c>
      <c r="G75">
        <v>3537.25</v>
      </c>
      <c r="H75" s="1">
        <v>43160</v>
      </c>
      <c r="I75" t="s">
        <v>16</v>
      </c>
      <c r="K75" s="2"/>
      <c r="L75">
        <f t="shared" si="1"/>
        <v>33130033.419999953</v>
      </c>
    </row>
    <row r="76" spans="1:12" x14ac:dyDescent="0.25">
      <c r="A76" t="s">
        <v>68</v>
      </c>
      <c r="B76">
        <v>5</v>
      </c>
      <c r="C76" t="s">
        <v>60</v>
      </c>
      <c r="D76" t="s">
        <v>14</v>
      </c>
      <c r="E76" t="s">
        <v>38</v>
      </c>
      <c r="F76" t="s">
        <v>19</v>
      </c>
      <c r="G76">
        <v>8881.5</v>
      </c>
      <c r="H76" s="1">
        <v>43160</v>
      </c>
      <c r="I76" t="s">
        <v>16</v>
      </c>
      <c r="K76" s="2"/>
      <c r="L76">
        <f t="shared" si="1"/>
        <v>33129658.539999954</v>
      </c>
    </row>
    <row r="77" spans="1:12" hidden="1" x14ac:dyDescent="0.25">
      <c r="A77" t="s">
        <v>69</v>
      </c>
      <c r="B77">
        <v>1</v>
      </c>
      <c r="C77" t="s">
        <v>13</v>
      </c>
      <c r="D77" t="s">
        <v>14</v>
      </c>
      <c r="E77" t="s">
        <v>24</v>
      </c>
      <c r="F77" t="s">
        <v>15</v>
      </c>
      <c r="G77">
        <v>28125</v>
      </c>
      <c r="H77" s="1">
        <v>43608</v>
      </c>
      <c r="I77" t="s">
        <v>16</v>
      </c>
      <c r="K77" s="2"/>
      <c r="L77">
        <f t="shared" si="1"/>
        <v>33126121.289999954</v>
      </c>
    </row>
    <row r="78" spans="1:12" hidden="1" x14ac:dyDescent="0.25">
      <c r="A78" t="s">
        <v>69</v>
      </c>
      <c r="B78">
        <v>1</v>
      </c>
      <c r="C78" t="s">
        <v>13</v>
      </c>
      <c r="D78" t="s">
        <v>14</v>
      </c>
      <c r="E78" t="s">
        <v>24</v>
      </c>
      <c r="F78" t="s">
        <v>15</v>
      </c>
      <c r="G78">
        <v>131250</v>
      </c>
      <c r="H78" s="1">
        <v>43608</v>
      </c>
      <c r="I78" t="s">
        <v>16</v>
      </c>
      <c r="K78" s="2"/>
      <c r="L78">
        <f t="shared" si="1"/>
        <v>33117239.789999954</v>
      </c>
    </row>
    <row r="79" spans="1:12" hidden="1" x14ac:dyDescent="0.25">
      <c r="A79" t="s">
        <v>71</v>
      </c>
      <c r="B79">
        <v>3</v>
      </c>
      <c r="C79" t="s">
        <v>40</v>
      </c>
      <c r="D79" t="s">
        <v>14</v>
      </c>
      <c r="E79" t="s">
        <v>41</v>
      </c>
      <c r="F79" t="s">
        <v>15</v>
      </c>
      <c r="G79">
        <v>6058.38</v>
      </c>
      <c r="H79" s="1">
        <v>43348</v>
      </c>
      <c r="I79" t="s">
        <v>16</v>
      </c>
      <c r="K79" s="2"/>
      <c r="L79">
        <f t="shared" si="1"/>
        <v>33089114.789999954</v>
      </c>
    </row>
    <row r="80" spans="1:12" hidden="1" x14ac:dyDescent="0.25">
      <c r="A80" t="s">
        <v>71</v>
      </c>
      <c r="B80">
        <v>3</v>
      </c>
      <c r="C80" t="s">
        <v>40</v>
      </c>
      <c r="D80" t="s">
        <v>14</v>
      </c>
      <c r="E80" t="s">
        <v>41</v>
      </c>
      <c r="F80" t="s">
        <v>15</v>
      </c>
      <c r="G80">
        <v>29608.99</v>
      </c>
      <c r="H80" s="1">
        <v>43025</v>
      </c>
      <c r="I80" t="s">
        <v>16</v>
      </c>
      <c r="K80" s="2"/>
      <c r="L80">
        <f t="shared" si="1"/>
        <v>32957864.789999962</v>
      </c>
    </row>
    <row r="81" spans="1:12" hidden="1" x14ac:dyDescent="0.25">
      <c r="A81" t="s">
        <v>71</v>
      </c>
      <c r="B81">
        <v>3</v>
      </c>
      <c r="C81" t="s">
        <v>40</v>
      </c>
      <c r="D81" t="s">
        <v>14</v>
      </c>
      <c r="E81" t="s">
        <v>41</v>
      </c>
      <c r="F81" t="s">
        <v>15</v>
      </c>
      <c r="G81">
        <v>29638.400000000001</v>
      </c>
      <c r="H81" s="1">
        <v>43025</v>
      </c>
      <c r="I81" t="s">
        <v>16</v>
      </c>
      <c r="K81" s="2"/>
      <c r="L81">
        <f t="shared" si="1"/>
        <v>32951806.409999959</v>
      </c>
    </row>
    <row r="82" spans="1:12" hidden="1" x14ac:dyDescent="0.25">
      <c r="A82" t="s">
        <v>71</v>
      </c>
      <c r="B82">
        <v>3</v>
      </c>
      <c r="C82" t="s">
        <v>40</v>
      </c>
      <c r="D82" t="s">
        <v>14</v>
      </c>
      <c r="E82" t="s">
        <v>41</v>
      </c>
      <c r="F82" t="s">
        <v>15</v>
      </c>
      <c r="G82">
        <v>237107.16</v>
      </c>
      <c r="H82" s="1">
        <v>43025</v>
      </c>
      <c r="I82" t="s">
        <v>16</v>
      </c>
      <c r="K82" s="2"/>
      <c r="L82">
        <f t="shared" si="1"/>
        <v>32922197.419999957</v>
      </c>
    </row>
    <row r="83" spans="1:12" hidden="1" x14ac:dyDescent="0.25">
      <c r="A83" t="s">
        <v>71</v>
      </c>
      <c r="B83">
        <v>3</v>
      </c>
      <c r="C83" t="s">
        <v>40</v>
      </c>
      <c r="D83" t="s">
        <v>14</v>
      </c>
      <c r="E83" t="s">
        <v>41</v>
      </c>
      <c r="F83" t="s">
        <v>15</v>
      </c>
      <c r="G83">
        <v>295501.76</v>
      </c>
      <c r="H83" s="1">
        <v>43390</v>
      </c>
      <c r="I83" t="s">
        <v>16</v>
      </c>
      <c r="K83" s="2"/>
      <c r="L83">
        <f t="shared" si="1"/>
        <v>32892559.019999959</v>
      </c>
    </row>
    <row r="84" spans="1:12" hidden="1" x14ac:dyDescent="0.25">
      <c r="A84" t="s">
        <v>71</v>
      </c>
      <c r="B84">
        <v>3</v>
      </c>
      <c r="C84" t="s">
        <v>40</v>
      </c>
      <c r="D84" t="s">
        <v>14</v>
      </c>
      <c r="E84" t="s">
        <v>41</v>
      </c>
      <c r="F84" t="s">
        <v>15</v>
      </c>
      <c r="G84">
        <v>5612.25</v>
      </c>
      <c r="H84" s="1">
        <v>43713</v>
      </c>
      <c r="I84" t="s">
        <v>16</v>
      </c>
      <c r="K84" s="2"/>
      <c r="L84">
        <f t="shared" si="1"/>
        <v>32655451.859999958</v>
      </c>
    </row>
    <row r="85" spans="1:12" hidden="1" x14ac:dyDescent="0.25">
      <c r="A85" t="s">
        <v>71</v>
      </c>
      <c r="B85">
        <v>3</v>
      </c>
      <c r="C85" t="s">
        <v>40</v>
      </c>
      <c r="D85" t="s">
        <v>14</v>
      </c>
      <c r="E85" t="s">
        <v>41</v>
      </c>
      <c r="F85" t="s">
        <v>15</v>
      </c>
      <c r="G85">
        <v>30875</v>
      </c>
      <c r="H85" s="1">
        <v>43101</v>
      </c>
      <c r="I85" t="s">
        <v>16</v>
      </c>
      <c r="K85" s="2"/>
      <c r="L85">
        <f t="shared" si="1"/>
        <v>32359950.099999961</v>
      </c>
    </row>
    <row r="86" spans="1:12" hidden="1" x14ac:dyDescent="0.25">
      <c r="A86" t="s">
        <v>71</v>
      </c>
      <c r="B86">
        <v>3</v>
      </c>
      <c r="C86" t="s">
        <v>40</v>
      </c>
      <c r="D86" t="s">
        <v>14</v>
      </c>
      <c r="E86" t="s">
        <v>41</v>
      </c>
      <c r="F86" t="s">
        <v>42</v>
      </c>
      <c r="G86">
        <v>7022.25</v>
      </c>
      <c r="H86" s="1">
        <v>43703</v>
      </c>
      <c r="I86" t="s">
        <v>16</v>
      </c>
      <c r="K86" s="2"/>
      <c r="L86">
        <f t="shared" si="1"/>
        <v>32354337.849999961</v>
      </c>
    </row>
    <row r="87" spans="1:12" hidden="1" x14ac:dyDescent="0.25">
      <c r="A87" t="s">
        <v>71</v>
      </c>
      <c r="B87">
        <v>3</v>
      </c>
      <c r="C87" t="s">
        <v>40</v>
      </c>
      <c r="D87" t="s">
        <v>14</v>
      </c>
      <c r="E87" t="s">
        <v>41</v>
      </c>
      <c r="F87" t="s">
        <v>42</v>
      </c>
      <c r="G87">
        <v>77787.360000000001</v>
      </c>
      <c r="H87" s="1">
        <v>43466</v>
      </c>
      <c r="I87" t="s">
        <v>16</v>
      </c>
      <c r="K87" s="2"/>
      <c r="L87">
        <f t="shared" si="1"/>
        <v>32323462.849999961</v>
      </c>
    </row>
    <row r="88" spans="1:12" hidden="1" x14ac:dyDescent="0.25">
      <c r="A88" t="s">
        <v>71</v>
      </c>
      <c r="B88">
        <v>3</v>
      </c>
      <c r="C88" t="s">
        <v>40</v>
      </c>
      <c r="D88" t="s">
        <v>14</v>
      </c>
      <c r="E88" t="s">
        <v>41</v>
      </c>
      <c r="F88" t="s">
        <v>42</v>
      </c>
      <c r="G88">
        <v>30048.080000000002</v>
      </c>
      <c r="H88" s="1">
        <v>43466</v>
      </c>
      <c r="I88" t="s">
        <v>16</v>
      </c>
      <c r="K88" s="2"/>
      <c r="L88">
        <f t="shared" si="1"/>
        <v>32316440.599999961</v>
      </c>
    </row>
    <row r="89" spans="1:12" hidden="1" x14ac:dyDescent="0.25">
      <c r="A89" t="s">
        <v>71</v>
      </c>
      <c r="B89">
        <v>3</v>
      </c>
      <c r="C89" t="s">
        <v>40</v>
      </c>
      <c r="D89" t="s">
        <v>14</v>
      </c>
      <c r="E89" t="s">
        <v>41</v>
      </c>
      <c r="F89" t="s">
        <v>42</v>
      </c>
      <c r="G89">
        <v>7690.95</v>
      </c>
      <c r="H89" s="1">
        <v>43724</v>
      </c>
      <c r="I89" t="s">
        <v>16</v>
      </c>
      <c r="K89" s="2"/>
      <c r="L89">
        <f t="shared" si="1"/>
        <v>32238653.239999961</v>
      </c>
    </row>
    <row r="90" spans="1:12" hidden="1" x14ac:dyDescent="0.25">
      <c r="A90" t="s">
        <v>71</v>
      </c>
      <c r="B90">
        <v>12</v>
      </c>
      <c r="C90" t="s">
        <v>47</v>
      </c>
      <c r="D90" t="s">
        <v>14</v>
      </c>
      <c r="E90" t="s">
        <v>41</v>
      </c>
      <c r="F90" t="s">
        <v>15</v>
      </c>
      <c r="G90">
        <v>86400</v>
      </c>
      <c r="H90" s="1">
        <v>43322</v>
      </c>
      <c r="I90" t="s">
        <v>16</v>
      </c>
      <c r="K90" s="2"/>
      <c r="L90">
        <f t="shared" si="1"/>
        <v>32208605.159999959</v>
      </c>
    </row>
    <row r="91" spans="1:12" hidden="1" x14ac:dyDescent="0.25">
      <c r="A91" t="s">
        <v>71</v>
      </c>
      <c r="B91">
        <v>12</v>
      </c>
      <c r="C91" t="s">
        <v>47</v>
      </c>
      <c r="D91" t="s">
        <v>14</v>
      </c>
      <c r="E91" t="s">
        <v>41</v>
      </c>
      <c r="F91" t="s">
        <v>15</v>
      </c>
      <c r="G91">
        <v>345705</v>
      </c>
      <c r="H91" s="1">
        <v>43322</v>
      </c>
      <c r="I91" t="s">
        <v>16</v>
      </c>
      <c r="K91" s="2"/>
      <c r="L91">
        <f t="shared" si="1"/>
        <v>32200914.20999996</v>
      </c>
    </row>
    <row r="92" spans="1:12" hidden="1" x14ac:dyDescent="0.25">
      <c r="A92" t="s">
        <v>71</v>
      </c>
      <c r="B92">
        <v>3</v>
      </c>
      <c r="C92" t="s">
        <v>40</v>
      </c>
      <c r="D92" t="s">
        <v>14</v>
      </c>
      <c r="E92" t="s">
        <v>41</v>
      </c>
      <c r="F92" t="s">
        <v>15</v>
      </c>
      <c r="G92">
        <v>77400</v>
      </c>
      <c r="H92" s="1">
        <v>43687</v>
      </c>
      <c r="I92" t="s">
        <v>16</v>
      </c>
      <c r="K92" s="2"/>
      <c r="L92">
        <f t="shared" si="1"/>
        <v>32114514.209999964</v>
      </c>
    </row>
    <row r="93" spans="1:12" hidden="1" x14ac:dyDescent="0.25">
      <c r="A93" t="s">
        <v>71</v>
      </c>
      <c r="B93">
        <v>3</v>
      </c>
      <c r="C93" t="s">
        <v>40</v>
      </c>
      <c r="D93" t="s">
        <v>14</v>
      </c>
      <c r="E93" t="s">
        <v>41</v>
      </c>
      <c r="F93" t="s">
        <v>15</v>
      </c>
      <c r="G93">
        <v>302811.08</v>
      </c>
      <c r="H93" s="1">
        <v>43687</v>
      </c>
      <c r="I93" t="s">
        <v>16</v>
      </c>
      <c r="K93" s="2"/>
      <c r="L93">
        <f t="shared" si="1"/>
        <v>31768809.209999964</v>
      </c>
    </row>
    <row r="94" spans="1:12" hidden="1" x14ac:dyDescent="0.25">
      <c r="A94" t="s">
        <v>71</v>
      </c>
      <c r="B94">
        <v>12</v>
      </c>
      <c r="C94" t="s">
        <v>47</v>
      </c>
      <c r="D94" t="s">
        <v>14</v>
      </c>
      <c r="E94" t="s">
        <v>41</v>
      </c>
      <c r="F94" t="s">
        <v>15</v>
      </c>
      <c r="G94">
        <v>1183.3800000000001</v>
      </c>
      <c r="H94" s="1">
        <v>43282</v>
      </c>
      <c r="I94" t="s">
        <v>16</v>
      </c>
      <c r="K94" s="2"/>
      <c r="L94">
        <f t="shared" si="1"/>
        <v>31691409.209999964</v>
      </c>
    </row>
    <row r="95" spans="1:12" hidden="1" x14ac:dyDescent="0.25">
      <c r="A95" t="s">
        <v>74</v>
      </c>
      <c r="B95">
        <v>1</v>
      </c>
      <c r="C95" t="s">
        <v>13</v>
      </c>
      <c r="D95" t="s">
        <v>14</v>
      </c>
      <c r="E95" t="s">
        <v>34</v>
      </c>
      <c r="F95" t="s">
        <v>15</v>
      </c>
      <c r="G95">
        <v>33977.82</v>
      </c>
      <c r="H95" s="1">
        <v>43359</v>
      </c>
      <c r="I95" t="s">
        <v>16</v>
      </c>
      <c r="K95" s="2"/>
      <c r="L95">
        <f t="shared" si="1"/>
        <v>31388598.129999962</v>
      </c>
    </row>
    <row r="96" spans="1:12" hidden="1" x14ac:dyDescent="0.25">
      <c r="A96" t="s">
        <v>71</v>
      </c>
      <c r="B96">
        <v>11</v>
      </c>
      <c r="C96" t="s">
        <v>62</v>
      </c>
      <c r="D96" t="s">
        <v>14</v>
      </c>
      <c r="E96" t="s">
        <v>22</v>
      </c>
      <c r="F96" t="s">
        <v>42</v>
      </c>
      <c r="G96">
        <v>25303.02</v>
      </c>
      <c r="H96" s="1">
        <v>43247</v>
      </c>
      <c r="I96" t="s">
        <v>16</v>
      </c>
      <c r="K96" s="2"/>
      <c r="L96">
        <f t="shared" si="1"/>
        <v>31387414.749999963</v>
      </c>
    </row>
    <row r="97" spans="1:12" hidden="1" x14ac:dyDescent="0.25">
      <c r="A97" t="s">
        <v>71</v>
      </c>
      <c r="B97">
        <v>11</v>
      </c>
      <c r="C97" t="s">
        <v>62</v>
      </c>
      <c r="D97" t="s">
        <v>14</v>
      </c>
      <c r="E97" t="s">
        <v>22</v>
      </c>
      <c r="F97" t="s">
        <v>42</v>
      </c>
      <c r="G97">
        <v>25302.959999999999</v>
      </c>
      <c r="H97" s="1">
        <v>43612</v>
      </c>
      <c r="I97" t="s">
        <v>16</v>
      </c>
      <c r="K97" s="2"/>
      <c r="L97">
        <f t="shared" si="1"/>
        <v>31353436.929999962</v>
      </c>
    </row>
    <row r="98" spans="1:12" hidden="1" x14ac:dyDescent="0.25">
      <c r="A98" t="s">
        <v>71</v>
      </c>
      <c r="B98">
        <v>11</v>
      </c>
      <c r="C98" t="s">
        <v>62</v>
      </c>
      <c r="D98" t="s">
        <v>14</v>
      </c>
      <c r="E98" t="s">
        <v>22</v>
      </c>
      <c r="F98" t="s">
        <v>42</v>
      </c>
      <c r="G98">
        <v>25302.959999999999</v>
      </c>
      <c r="H98" s="1">
        <v>43704</v>
      </c>
      <c r="I98" t="s">
        <v>16</v>
      </c>
      <c r="K98" s="2"/>
      <c r="L98">
        <f t="shared" si="1"/>
        <v>31328133.909999963</v>
      </c>
    </row>
    <row r="99" spans="1:12" hidden="1" x14ac:dyDescent="0.25">
      <c r="A99" t="s">
        <v>71</v>
      </c>
      <c r="B99">
        <v>11</v>
      </c>
      <c r="C99" t="s">
        <v>62</v>
      </c>
      <c r="D99" t="s">
        <v>14</v>
      </c>
      <c r="E99" t="s">
        <v>22</v>
      </c>
      <c r="F99" t="s">
        <v>42</v>
      </c>
      <c r="G99">
        <v>25302.959999999999</v>
      </c>
      <c r="H99" s="1">
        <v>43796</v>
      </c>
      <c r="I99" t="s">
        <v>16</v>
      </c>
      <c r="K99" s="2"/>
      <c r="L99">
        <f t="shared" si="1"/>
        <v>31302830.949999962</v>
      </c>
    </row>
    <row r="100" spans="1:12" hidden="1" x14ac:dyDescent="0.25">
      <c r="A100" t="s">
        <v>71</v>
      </c>
      <c r="B100">
        <v>11</v>
      </c>
      <c r="C100" t="s">
        <v>62</v>
      </c>
      <c r="D100" t="s">
        <v>14</v>
      </c>
      <c r="E100" t="s">
        <v>22</v>
      </c>
      <c r="F100" t="s">
        <v>42</v>
      </c>
      <c r="G100">
        <v>25302.959999999999</v>
      </c>
      <c r="H100" s="1">
        <v>43888</v>
      </c>
      <c r="I100" t="s">
        <v>16</v>
      </c>
      <c r="K100" s="2"/>
      <c r="L100">
        <f t="shared" si="1"/>
        <v>31277527.989999965</v>
      </c>
    </row>
    <row r="101" spans="1:12" hidden="1" x14ac:dyDescent="0.25">
      <c r="A101" t="s">
        <v>71</v>
      </c>
      <c r="B101">
        <v>11</v>
      </c>
      <c r="C101" t="s">
        <v>62</v>
      </c>
      <c r="D101" t="s">
        <v>14</v>
      </c>
      <c r="E101" t="s">
        <v>22</v>
      </c>
      <c r="F101" t="s">
        <v>42</v>
      </c>
      <c r="G101">
        <v>25302.959999999999</v>
      </c>
      <c r="H101" s="1">
        <v>43978</v>
      </c>
      <c r="I101" t="s">
        <v>16</v>
      </c>
      <c r="K101" s="2"/>
      <c r="L101">
        <f t="shared" si="1"/>
        <v>31252225.029999964</v>
      </c>
    </row>
    <row r="102" spans="1:12" hidden="1" x14ac:dyDescent="0.25">
      <c r="A102" t="s">
        <v>71</v>
      </c>
      <c r="B102">
        <v>11</v>
      </c>
      <c r="C102" t="s">
        <v>62</v>
      </c>
      <c r="D102" t="s">
        <v>14</v>
      </c>
      <c r="E102" t="s">
        <v>22</v>
      </c>
      <c r="F102" t="s">
        <v>42</v>
      </c>
      <c r="G102">
        <v>25302.959999999999</v>
      </c>
      <c r="H102" s="1">
        <v>43339</v>
      </c>
      <c r="I102" t="s">
        <v>16</v>
      </c>
      <c r="K102" s="2"/>
      <c r="L102">
        <f t="shared" si="1"/>
        <v>31226922.069999963</v>
      </c>
    </row>
    <row r="103" spans="1:12" hidden="1" x14ac:dyDescent="0.25">
      <c r="A103" t="s">
        <v>71</v>
      </c>
      <c r="B103">
        <v>11</v>
      </c>
      <c r="C103" t="s">
        <v>62</v>
      </c>
      <c r="D103" t="s">
        <v>14</v>
      </c>
      <c r="E103" t="s">
        <v>22</v>
      </c>
      <c r="F103" t="s">
        <v>42</v>
      </c>
      <c r="G103">
        <v>25302.959999999999</v>
      </c>
      <c r="H103" s="1">
        <v>43431</v>
      </c>
      <c r="I103" t="s">
        <v>16</v>
      </c>
      <c r="L103">
        <f t="shared" si="1"/>
        <v>31201619.109999962</v>
      </c>
    </row>
    <row r="104" spans="1:12" hidden="1" x14ac:dyDescent="0.25">
      <c r="A104" t="s">
        <v>71</v>
      </c>
      <c r="B104">
        <v>11</v>
      </c>
      <c r="C104" t="s">
        <v>62</v>
      </c>
      <c r="D104" t="s">
        <v>14</v>
      </c>
      <c r="E104" t="s">
        <v>22</v>
      </c>
      <c r="F104" t="s">
        <v>42</v>
      </c>
      <c r="G104">
        <v>25302.959999999999</v>
      </c>
      <c r="H104" s="1">
        <v>43523</v>
      </c>
      <c r="I104" t="s">
        <v>16</v>
      </c>
      <c r="L104">
        <f t="shared" si="1"/>
        <v>31176316.149999961</v>
      </c>
    </row>
    <row r="105" spans="1:12" hidden="1" x14ac:dyDescent="0.25">
      <c r="A105" t="s">
        <v>71</v>
      </c>
      <c r="B105">
        <v>11</v>
      </c>
      <c r="C105" t="s">
        <v>62</v>
      </c>
      <c r="D105" t="s">
        <v>14</v>
      </c>
      <c r="E105" t="s">
        <v>22</v>
      </c>
      <c r="F105" t="s">
        <v>42</v>
      </c>
      <c r="G105">
        <v>25303.02</v>
      </c>
      <c r="H105" s="1">
        <v>43158</v>
      </c>
      <c r="I105" t="s">
        <v>16</v>
      </c>
      <c r="L105">
        <f t="shared" si="1"/>
        <v>31151013.18999996</v>
      </c>
    </row>
    <row r="106" spans="1:12" hidden="1" x14ac:dyDescent="0.25">
      <c r="A106" t="s">
        <v>71</v>
      </c>
      <c r="B106">
        <v>11</v>
      </c>
      <c r="C106" t="s">
        <v>62</v>
      </c>
      <c r="D106" t="s">
        <v>14</v>
      </c>
      <c r="E106" t="s">
        <v>22</v>
      </c>
      <c r="F106" t="s">
        <v>42</v>
      </c>
      <c r="G106">
        <v>39952.080000000002</v>
      </c>
      <c r="H106" s="1">
        <v>43066</v>
      </c>
      <c r="I106" t="s">
        <v>16</v>
      </c>
      <c r="L106">
        <f t="shared" si="1"/>
        <v>31125710.229999963</v>
      </c>
    </row>
    <row r="107" spans="1:12" hidden="1" x14ac:dyDescent="0.25">
      <c r="A107" t="s">
        <v>71</v>
      </c>
      <c r="B107">
        <v>1</v>
      </c>
      <c r="C107" t="s">
        <v>13</v>
      </c>
      <c r="D107" t="s">
        <v>14</v>
      </c>
      <c r="E107" t="s">
        <v>34</v>
      </c>
      <c r="F107" t="s">
        <v>15</v>
      </c>
      <c r="G107">
        <v>562.24</v>
      </c>
      <c r="H107" s="1">
        <v>43158</v>
      </c>
      <c r="I107" t="s">
        <v>16</v>
      </c>
      <c r="L107">
        <f t="shared" si="1"/>
        <v>31100407.209999964</v>
      </c>
    </row>
    <row r="108" spans="1:12" hidden="1" x14ac:dyDescent="0.25">
      <c r="A108" t="s">
        <v>71</v>
      </c>
      <c r="B108">
        <v>1</v>
      </c>
      <c r="C108" t="s">
        <v>13</v>
      </c>
      <c r="D108" t="s">
        <v>14</v>
      </c>
      <c r="E108" t="s">
        <v>34</v>
      </c>
      <c r="F108" t="s">
        <v>15</v>
      </c>
      <c r="G108">
        <v>628.70000000000005</v>
      </c>
      <c r="H108" s="1">
        <v>43526</v>
      </c>
      <c r="I108" t="s">
        <v>16</v>
      </c>
      <c r="L108">
        <f t="shared" si="1"/>
        <v>31060455.129999962</v>
      </c>
    </row>
    <row r="109" spans="1:12" hidden="1" x14ac:dyDescent="0.25">
      <c r="A109" t="s">
        <v>71</v>
      </c>
      <c r="B109">
        <v>12</v>
      </c>
      <c r="C109" t="s">
        <v>47</v>
      </c>
      <c r="D109" t="s">
        <v>14</v>
      </c>
      <c r="E109" t="s">
        <v>41</v>
      </c>
      <c r="F109" t="s">
        <v>15</v>
      </c>
      <c r="G109">
        <v>5075.5</v>
      </c>
      <c r="H109" s="1">
        <v>43191</v>
      </c>
      <c r="I109" t="s">
        <v>16</v>
      </c>
      <c r="L109">
        <f t="shared" si="1"/>
        <v>31059892.889999963</v>
      </c>
    </row>
    <row r="110" spans="1:12" hidden="1" x14ac:dyDescent="0.25">
      <c r="A110" t="s">
        <v>71</v>
      </c>
      <c r="B110">
        <v>3</v>
      </c>
      <c r="C110" t="s">
        <v>40</v>
      </c>
      <c r="D110" t="s">
        <v>14</v>
      </c>
      <c r="E110" t="s">
        <v>41</v>
      </c>
      <c r="F110" t="s">
        <v>15</v>
      </c>
      <c r="G110">
        <v>5206</v>
      </c>
      <c r="H110" s="1">
        <v>43556</v>
      </c>
      <c r="I110" t="s">
        <v>16</v>
      </c>
      <c r="L110">
        <f t="shared" si="1"/>
        <v>31059264.18999996</v>
      </c>
    </row>
    <row r="111" spans="1:12" x14ac:dyDescent="0.25">
      <c r="A111" t="s">
        <v>301</v>
      </c>
      <c r="B111">
        <v>13</v>
      </c>
      <c r="C111" t="s">
        <v>302</v>
      </c>
      <c r="D111" t="s">
        <v>14</v>
      </c>
      <c r="E111" t="s">
        <v>34</v>
      </c>
      <c r="F111" t="s">
        <v>19</v>
      </c>
      <c r="G111">
        <v>5462.5</v>
      </c>
      <c r="H111" s="1">
        <v>43494</v>
      </c>
      <c r="I111" t="s">
        <v>16</v>
      </c>
      <c r="L111">
        <f t="shared" si="1"/>
        <v>31054188.68999996</v>
      </c>
    </row>
    <row r="112" spans="1:12" hidden="1" x14ac:dyDescent="0.25">
      <c r="A112" t="s">
        <v>301</v>
      </c>
      <c r="B112">
        <v>1</v>
      </c>
      <c r="C112" t="s">
        <v>13</v>
      </c>
      <c r="D112" t="s">
        <v>14</v>
      </c>
      <c r="E112" t="s">
        <v>12</v>
      </c>
      <c r="F112" t="s">
        <v>15</v>
      </c>
      <c r="G112">
        <v>13612.5</v>
      </c>
      <c r="H112" s="1">
        <v>43472</v>
      </c>
      <c r="I112" t="s">
        <v>16</v>
      </c>
      <c r="L112">
        <f t="shared" si="1"/>
        <v>31048982.68999996</v>
      </c>
    </row>
    <row r="113" spans="1:12" hidden="1" x14ac:dyDescent="0.25">
      <c r="A113" t="s">
        <v>301</v>
      </c>
      <c r="B113">
        <v>1</v>
      </c>
      <c r="C113" t="s">
        <v>13</v>
      </c>
      <c r="D113" t="s">
        <v>14</v>
      </c>
      <c r="E113" t="s">
        <v>12</v>
      </c>
      <c r="F113" t="s">
        <v>15</v>
      </c>
      <c r="G113">
        <v>6991.55</v>
      </c>
      <c r="H113" s="1">
        <v>43559</v>
      </c>
      <c r="I113" t="s">
        <v>32</v>
      </c>
      <c r="L113">
        <f t="shared" si="1"/>
        <v>31043520.18999996</v>
      </c>
    </row>
    <row r="114" spans="1:12" hidden="1" x14ac:dyDescent="0.25">
      <c r="A114" t="s">
        <v>301</v>
      </c>
      <c r="B114">
        <v>1</v>
      </c>
      <c r="C114" t="s">
        <v>13</v>
      </c>
      <c r="D114" t="s">
        <v>14</v>
      </c>
      <c r="E114" t="s">
        <v>24</v>
      </c>
      <c r="F114" t="s">
        <v>15</v>
      </c>
      <c r="G114">
        <v>13750</v>
      </c>
      <c r="H114" s="1">
        <v>43339</v>
      </c>
      <c r="I114" t="s">
        <v>16</v>
      </c>
      <c r="L114">
        <f t="shared" si="1"/>
        <v>31029907.68999996</v>
      </c>
    </row>
    <row r="115" spans="1:12" x14ac:dyDescent="0.25">
      <c r="A115" t="s">
        <v>301</v>
      </c>
      <c r="B115">
        <v>13</v>
      </c>
      <c r="C115" t="s">
        <v>302</v>
      </c>
      <c r="D115" t="s">
        <v>14</v>
      </c>
      <c r="E115" t="s">
        <v>24</v>
      </c>
      <c r="F115" t="s">
        <v>19</v>
      </c>
      <c r="G115">
        <v>70125</v>
      </c>
      <c r="H115" s="1">
        <v>43543</v>
      </c>
      <c r="I115" t="s">
        <v>16</v>
      </c>
      <c r="L115">
        <f t="shared" si="1"/>
        <v>31022916.139999963</v>
      </c>
    </row>
    <row r="116" spans="1:12" x14ac:dyDescent="0.25">
      <c r="A116" t="s">
        <v>301</v>
      </c>
      <c r="B116">
        <v>13</v>
      </c>
      <c r="C116" t="s">
        <v>302</v>
      </c>
      <c r="D116" t="s">
        <v>14</v>
      </c>
      <c r="E116" t="s">
        <v>24</v>
      </c>
      <c r="F116" t="s">
        <v>19</v>
      </c>
      <c r="G116">
        <v>70125</v>
      </c>
      <c r="H116" s="1">
        <v>43543</v>
      </c>
      <c r="I116" t="s">
        <v>16</v>
      </c>
      <c r="L116">
        <f t="shared" si="1"/>
        <v>31009166.13999996</v>
      </c>
    </row>
    <row r="117" spans="1:12" hidden="1" x14ac:dyDescent="0.25">
      <c r="A117" t="s">
        <v>301</v>
      </c>
      <c r="B117">
        <v>3</v>
      </c>
      <c r="C117" t="s">
        <v>40</v>
      </c>
      <c r="D117" t="s">
        <v>14</v>
      </c>
      <c r="E117" t="s">
        <v>41</v>
      </c>
      <c r="F117" t="s">
        <v>15</v>
      </c>
      <c r="G117">
        <v>208122.92</v>
      </c>
      <c r="H117" s="1">
        <v>43191</v>
      </c>
      <c r="I117" t="s">
        <v>16</v>
      </c>
      <c r="L117">
        <f t="shared" si="1"/>
        <v>30939041.139999963</v>
      </c>
    </row>
    <row r="118" spans="1:12" hidden="1" x14ac:dyDescent="0.25">
      <c r="A118" t="s">
        <v>301</v>
      </c>
      <c r="B118">
        <v>3</v>
      </c>
      <c r="C118" t="s">
        <v>40</v>
      </c>
      <c r="D118" t="s">
        <v>14</v>
      </c>
      <c r="E118" t="s">
        <v>41</v>
      </c>
      <c r="F118" t="s">
        <v>15</v>
      </c>
      <c r="G118">
        <v>45375.15</v>
      </c>
      <c r="H118" s="1">
        <v>43160</v>
      </c>
      <c r="I118" t="s">
        <v>16</v>
      </c>
      <c r="L118">
        <f t="shared" si="1"/>
        <v>30868916.13999996</v>
      </c>
    </row>
    <row r="119" spans="1:12" hidden="1" x14ac:dyDescent="0.25">
      <c r="A119" t="s">
        <v>301</v>
      </c>
      <c r="B119">
        <v>3</v>
      </c>
      <c r="C119" t="s">
        <v>40</v>
      </c>
      <c r="D119" t="s">
        <v>14</v>
      </c>
      <c r="E119" t="s">
        <v>41</v>
      </c>
      <c r="F119" t="s">
        <v>15</v>
      </c>
      <c r="G119">
        <v>18150</v>
      </c>
      <c r="H119" s="1">
        <v>43468</v>
      </c>
      <c r="I119" t="s">
        <v>32</v>
      </c>
      <c r="L119">
        <f t="shared" si="1"/>
        <v>30660793.219999954</v>
      </c>
    </row>
    <row r="120" spans="1:12" hidden="1" x14ac:dyDescent="0.25">
      <c r="A120" t="s">
        <v>301</v>
      </c>
      <c r="B120">
        <v>3</v>
      </c>
      <c r="C120" t="s">
        <v>40</v>
      </c>
      <c r="D120" t="s">
        <v>14</v>
      </c>
      <c r="E120" t="s">
        <v>41</v>
      </c>
      <c r="F120" t="s">
        <v>15</v>
      </c>
      <c r="G120">
        <v>45375.15</v>
      </c>
      <c r="H120" s="1">
        <v>43525</v>
      </c>
      <c r="I120" t="s">
        <v>16</v>
      </c>
      <c r="L120">
        <f t="shared" si="1"/>
        <v>30615418.069999952</v>
      </c>
    </row>
    <row r="121" spans="1:12" hidden="1" x14ac:dyDescent="0.25">
      <c r="A121" t="s">
        <v>301</v>
      </c>
      <c r="B121">
        <v>3</v>
      </c>
      <c r="C121" t="s">
        <v>40</v>
      </c>
      <c r="D121" t="s">
        <v>14</v>
      </c>
      <c r="E121" t="s">
        <v>41</v>
      </c>
      <c r="F121" t="s">
        <v>15</v>
      </c>
      <c r="G121">
        <v>45375</v>
      </c>
      <c r="H121" s="1">
        <v>43666</v>
      </c>
      <c r="I121" t="s">
        <v>32</v>
      </c>
      <c r="L121">
        <f t="shared" si="1"/>
        <v>30597268.069999952</v>
      </c>
    </row>
    <row r="122" spans="1:12" hidden="1" x14ac:dyDescent="0.25">
      <c r="A122" t="s">
        <v>301</v>
      </c>
      <c r="B122">
        <v>3</v>
      </c>
      <c r="C122" t="s">
        <v>40</v>
      </c>
      <c r="D122" t="s">
        <v>14</v>
      </c>
      <c r="E122" t="s">
        <v>41</v>
      </c>
      <c r="F122" t="s">
        <v>15</v>
      </c>
      <c r="G122">
        <v>0</v>
      </c>
      <c r="H122" s="1"/>
      <c r="I122" t="s">
        <v>32</v>
      </c>
      <c r="L122">
        <f t="shared" si="1"/>
        <v>30551892.919999953</v>
      </c>
    </row>
    <row r="123" spans="1:12" hidden="1" x14ac:dyDescent="0.25">
      <c r="A123" t="s">
        <v>301</v>
      </c>
      <c r="B123">
        <v>10</v>
      </c>
      <c r="C123" t="s">
        <v>28</v>
      </c>
      <c r="D123" t="s">
        <v>14</v>
      </c>
      <c r="E123" t="s">
        <v>29</v>
      </c>
      <c r="F123" t="s">
        <v>15</v>
      </c>
      <c r="G123">
        <v>6157.88</v>
      </c>
      <c r="H123" s="1">
        <v>43405</v>
      </c>
      <c r="I123" t="s">
        <v>16</v>
      </c>
      <c r="L123">
        <f t="shared" si="1"/>
        <v>30506517.919999953</v>
      </c>
    </row>
    <row r="124" spans="1:12" hidden="1" x14ac:dyDescent="0.25">
      <c r="A124" t="s">
        <v>301</v>
      </c>
      <c r="B124">
        <v>10</v>
      </c>
      <c r="C124" t="s">
        <v>28</v>
      </c>
      <c r="D124" t="s">
        <v>14</v>
      </c>
      <c r="E124" t="s">
        <v>29</v>
      </c>
      <c r="F124" t="s">
        <v>15</v>
      </c>
      <c r="H124" s="1">
        <v>43439</v>
      </c>
      <c r="I124" t="s">
        <v>32</v>
      </c>
      <c r="L124">
        <f t="shared" si="1"/>
        <v>30506517.919999953</v>
      </c>
    </row>
    <row r="125" spans="1:12" hidden="1" x14ac:dyDescent="0.25">
      <c r="A125" t="s">
        <v>301</v>
      </c>
      <c r="B125">
        <v>10</v>
      </c>
      <c r="C125" t="s">
        <v>28</v>
      </c>
      <c r="D125" t="s">
        <v>14</v>
      </c>
      <c r="E125" t="s">
        <v>29</v>
      </c>
      <c r="F125" t="s">
        <v>15</v>
      </c>
      <c r="G125">
        <v>113.48</v>
      </c>
      <c r="H125" s="1">
        <v>43504</v>
      </c>
      <c r="I125" t="s">
        <v>32</v>
      </c>
      <c r="L125">
        <f t="shared" si="1"/>
        <v>30500360.039999954</v>
      </c>
    </row>
    <row r="126" spans="1:12" hidden="1" x14ac:dyDescent="0.25">
      <c r="A126" t="s">
        <v>301</v>
      </c>
      <c r="B126">
        <v>10</v>
      </c>
      <c r="C126" t="s">
        <v>28</v>
      </c>
      <c r="D126" t="s">
        <v>14</v>
      </c>
      <c r="E126" t="s">
        <v>29</v>
      </c>
      <c r="F126" t="s">
        <v>15</v>
      </c>
      <c r="G126">
        <v>4302.3</v>
      </c>
      <c r="H126" s="1">
        <v>43770</v>
      </c>
      <c r="I126" t="s">
        <v>16</v>
      </c>
      <c r="L126">
        <f t="shared" si="1"/>
        <v>30500360.039999954</v>
      </c>
    </row>
    <row r="127" spans="1:12" hidden="1" x14ac:dyDescent="0.25">
      <c r="A127" t="s">
        <v>301</v>
      </c>
      <c r="B127">
        <v>10</v>
      </c>
      <c r="C127" t="s">
        <v>28</v>
      </c>
      <c r="D127" t="s">
        <v>14</v>
      </c>
      <c r="E127" t="s">
        <v>29</v>
      </c>
      <c r="F127" t="s">
        <v>15</v>
      </c>
      <c r="G127">
        <v>52500</v>
      </c>
      <c r="H127" s="1">
        <v>43602</v>
      </c>
      <c r="I127" t="s">
        <v>16</v>
      </c>
      <c r="L127">
        <f t="shared" si="1"/>
        <v>30500246.559999954</v>
      </c>
    </row>
    <row r="128" spans="1:12" hidden="1" x14ac:dyDescent="0.25">
      <c r="A128" t="s">
        <v>301</v>
      </c>
      <c r="B128">
        <v>3</v>
      </c>
      <c r="C128" t="s">
        <v>40</v>
      </c>
      <c r="D128" t="s">
        <v>14</v>
      </c>
      <c r="E128" t="s">
        <v>41</v>
      </c>
      <c r="F128" t="s">
        <v>42</v>
      </c>
      <c r="G128">
        <v>1147.82</v>
      </c>
      <c r="H128" s="1">
        <v>43646</v>
      </c>
      <c r="I128" t="s">
        <v>16</v>
      </c>
      <c r="L128">
        <f t="shared" si="1"/>
        <v>30495944.259999953</v>
      </c>
    </row>
    <row r="129" spans="1:12" hidden="1" x14ac:dyDescent="0.25">
      <c r="A129" t="s">
        <v>301</v>
      </c>
      <c r="B129">
        <v>3</v>
      </c>
      <c r="C129" t="s">
        <v>40</v>
      </c>
      <c r="D129" t="s">
        <v>14</v>
      </c>
      <c r="E129" t="s">
        <v>41</v>
      </c>
      <c r="F129" t="s">
        <v>15</v>
      </c>
      <c r="G129">
        <v>1896.63</v>
      </c>
      <c r="H129" s="1">
        <v>43282</v>
      </c>
      <c r="I129" t="s">
        <v>16</v>
      </c>
      <c r="L129">
        <f t="shared" si="1"/>
        <v>30443444.259999953</v>
      </c>
    </row>
    <row r="130" spans="1:12" hidden="1" x14ac:dyDescent="0.25">
      <c r="A130" t="s">
        <v>301</v>
      </c>
      <c r="B130">
        <v>3</v>
      </c>
      <c r="C130" t="s">
        <v>40</v>
      </c>
      <c r="D130" t="s">
        <v>14</v>
      </c>
      <c r="E130" t="s">
        <v>41</v>
      </c>
      <c r="F130" t="s">
        <v>15</v>
      </c>
      <c r="G130">
        <v>0</v>
      </c>
      <c r="H130" s="1">
        <v>43646</v>
      </c>
      <c r="I130" t="s">
        <v>16</v>
      </c>
      <c r="L130">
        <f t="shared" ref="L130:L193" si="2">SUM(G129:G1082)</f>
        <v>30442296.439999953</v>
      </c>
    </row>
    <row r="131" spans="1:12" hidden="1" x14ac:dyDescent="0.25">
      <c r="A131" t="s">
        <v>301</v>
      </c>
      <c r="B131">
        <v>3</v>
      </c>
      <c r="C131" t="s">
        <v>40</v>
      </c>
      <c r="D131" t="s">
        <v>14</v>
      </c>
      <c r="E131" t="s">
        <v>41</v>
      </c>
      <c r="F131" t="s">
        <v>15</v>
      </c>
      <c r="G131">
        <v>48125</v>
      </c>
      <c r="H131" s="1">
        <v>43282</v>
      </c>
      <c r="I131" t="s">
        <v>16</v>
      </c>
      <c r="L131">
        <f t="shared" si="2"/>
        <v>30440399.809999954</v>
      </c>
    </row>
    <row r="132" spans="1:12" hidden="1" x14ac:dyDescent="0.25">
      <c r="A132" t="s">
        <v>301</v>
      </c>
      <c r="B132">
        <v>3</v>
      </c>
      <c r="C132" t="s">
        <v>40</v>
      </c>
      <c r="D132" t="s">
        <v>14</v>
      </c>
      <c r="E132" t="s">
        <v>41</v>
      </c>
      <c r="F132" t="s">
        <v>15</v>
      </c>
      <c r="G132">
        <v>13560.92</v>
      </c>
      <c r="H132" s="1">
        <v>43282</v>
      </c>
      <c r="I132" t="s">
        <v>16</v>
      </c>
      <c r="L132">
        <f t="shared" si="2"/>
        <v>30440399.809999954</v>
      </c>
    </row>
    <row r="133" spans="1:12" hidden="1" x14ac:dyDescent="0.25">
      <c r="A133" t="s">
        <v>301</v>
      </c>
      <c r="B133">
        <v>3</v>
      </c>
      <c r="C133" t="s">
        <v>40</v>
      </c>
      <c r="D133" t="s">
        <v>14</v>
      </c>
      <c r="E133" t="s">
        <v>41</v>
      </c>
      <c r="F133" t="s">
        <v>15</v>
      </c>
      <c r="G133">
        <v>55052.69</v>
      </c>
      <c r="H133" s="1">
        <v>43282</v>
      </c>
      <c r="I133" t="s">
        <v>16</v>
      </c>
      <c r="L133">
        <f t="shared" si="2"/>
        <v>30392274.809999954</v>
      </c>
    </row>
    <row r="134" spans="1:12" hidden="1" x14ac:dyDescent="0.25">
      <c r="A134" t="s">
        <v>301</v>
      </c>
      <c r="B134">
        <v>3</v>
      </c>
      <c r="C134" t="s">
        <v>40</v>
      </c>
      <c r="D134" t="s">
        <v>14</v>
      </c>
      <c r="E134" t="s">
        <v>41</v>
      </c>
      <c r="F134" t="s">
        <v>15</v>
      </c>
      <c r="G134">
        <v>14131.43</v>
      </c>
      <c r="H134" s="1">
        <v>43282</v>
      </c>
      <c r="I134" t="s">
        <v>16</v>
      </c>
      <c r="L134">
        <f t="shared" si="2"/>
        <v>30378713.889999952</v>
      </c>
    </row>
    <row r="135" spans="1:12" hidden="1" x14ac:dyDescent="0.25">
      <c r="A135" t="s">
        <v>301</v>
      </c>
      <c r="B135">
        <v>3</v>
      </c>
      <c r="C135" t="s">
        <v>40</v>
      </c>
      <c r="D135" t="s">
        <v>14</v>
      </c>
      <c r="E135" t="s">
        <v>41</v>
      </c>
      <c r="F135" t="s">
        <v>15</v>
      </c>
      <c r="G135">
        <v>3125</v>
      </c>
      <c r="H135" s="1">
        <v>43282</v>
      </c>
      <c r="I135" t="s">
        <v>16</v>
      </c>
      <c r="L135">
        <f t="shared" si="2"/>
        <v>30323661.199999958</v>
      </c>
    </row>
    <row r="136" spans="1:12" hidden="1" x14ac:dyDescent="0.25">
      <c r="A136" t="s">
        <v>301</v>
      </c>
      <c r="B136">
        <v>3</v>
      </c>
      <c r="C136" t="s">
        <v>40</v>
      </c>
      <c r="D136" t="s">
        <v>14</v>
      </c>
      <c r="E136" t="s">
        <v>41</v>
      </c>
      <c r="F136" t="s">
        <v>15</v>
      </c>
      <c r="G136">
        <v>1125</v>
      </c>
      <c r="H136" s="1">
        <v>43282</v>
      </c>
      <c r="I136" t="s">
        <v>16</v>
      </c>
      <c r="L136">
        <f t="shared" si="2"/>
        <v>30309529.769999959</v>
      </c>
    </row>
    <row r="137" spans="1:12" hidden="1" x14ac:dyDescent="0.25">
      <c r="A137" t="s">
        <v>301</v>
      </c>
      <c r="B137">
        <v>3</v>
      </c>
      <c r="C137" t="s">
        <v>40</v>
      </c>
      <c r="D137" t="s">
        <v>14</v>
      </c>
      <c r="E137" t="s">
        <v>41</v>
      </c>
      <c r="F137" t="s">
        <v>15</v>
      </c>
      <c r="G137">
        <v>4706.25</v>
      </c>
      <c r="H137" s="1">
        <v>43282</v>
      </c>
      <c r="I137" t="s">
        <v>16</v>
      </c>
      <c r="L137">
        <f t="shared" si="2"/>
        <v>30306404.769999959</v>
      </c>
    </row>
    <row r="138" spans="1:12" hidden="1" x14ac:dyDescent="0.25">
      <c r="A138" t="s">
        <v>301</v>
      </c>
      <c r="B138">
        <v>3</v>
      </c>
      <c r="C138" t="s">
        <v>40</v>
      </c>
      <c r="D138" t="s">
        <v>14</v>
      </c>
      <c r="E138" t="s">
        <v>41</v>
      </c>
      <c r="F138" t="s">
        <v>15</v>
      </c>
      <c r="G138">
        <v>825</v>
      </c>
      <c r="H138" s="1">
        <v>43647</v>
      </c>
      <c r="I138" t="s">
        <v>16</v>
      </c>
      <c r="L138">
        <f t="shared" si="2"/>
        <v>30305279.769999959</v>
      </c>
    </row>
    <row r="139" spans="1:12" hidden="1" x14ac:dyDescent="0.25">
      <c r="A139" t="s">
        <v>301</v>
      </c>
      <c r="B139">
        <v>3</v>
      </c>
      <c r="C139" t="s">
        <v>40</v>
      </c>
      <c r="D139" t="s">
        <v>14</v>
      </c>
      <c r="E139" t="s">
        <v>41</v>
      </c>
      <c r="F139" t="s">
        <v>15</v>
      </c>
      <c r="G139">
        <v>1896.63</v>
      </c>
      <c r="H139" s="1">
        <v>43647</v>
      </c>
      <c r="I139" t="s">
        <v>16</v>
      </c>
      <c r="L139">
        <f t="shared" si="2"/>
        <v>30300573.519999959</v>
      </c>
    </row>
    <row r="140" spans="1:12" hidden="1" x14ac:dyDescent="0.25">
      <c r="A140" t="s">
        <v>301</v>
      </c>
      <c r="B140">
        <v>3</v>
      </c>
      <c r="C140" t="s">
        <v>40</v>
      </c>
      <c r="D140" t="s">
        <v>14</v>
      </c>
      <c r="E140" t="s">
        <v>41</v>
      </c>
      <c r="F140" t="s">
        <v>15</v>
      </c>
      <c r="G140">
        <v>19181.25</v>
      </c>
      <c r="H140" s="1">
        <v>43679</v>
      </c>
      <c r="I140" t="s">
        <v>16</v>
      </c>
      <c r="L140">
        <f t="shared" si="2"/>
        <v>30299748.519999959</v>
      </c>
    </row>
    <row r="141" spans="1:12" hidden="1" x14ac:dyDescent="0.25">
      <c r="A141" t="s">
        <v>301</v>
      </c>
      <c r="B141">
        <v>3</v>
      </c>
      <c r="C141" t="s">
        <v>40</v>
      </c>
      <c r="D141" t="s">
        <v>14</v>
      </c>
      <c r="E141" t="s">
        <v>41</v>
      </c>
      <c r="F141" t="s">
        <v>15</v>
      </c>
      <c r="G141">
        <v>42500</v>
      </c>
      <c r="H141" s="1">
        <v>43647</v>
      </c>
      <c r="I141" t="s">
        <v>16</v>
      </c>
      <c r="L141">
        <f t="shared" si="2"/>
        <v>30297851.889999956</v>
      </c>
    </row>
    <row r="142" spans="1:12" hidden="1" x14ac:dyDescent="0.25">
      <c r="A142" t="s">
        <v>301</v>
      </c>
      <c r="B142">
        <v>3</v>
      </c>
      <c r="C142" t="s">
        <v>40</v>
      </c>
      <c r="D142" t="s">
        <v>14</v>
      </c>
      <c r="E142" t="s">
        <v>41</v>
      </c>
      <c r="F142" t="s">
        <v>15</v>
      </c>
      <c r="G142">
        <v>10917.07</v>
      </c>
      <c r="H142" s="1">
        <v>43647</v>
      </c>
      <c r="I142" t="s">
        <v>16</v>
      </c>
      <c r="L142">
        <f t="shared" si="2"/>
        <v>30278670.639999956</v>
      </c>
    </row>
    <row r="143" spans="1:12" hidden="1" x14ac:dyDescent="0.25">
      <c r="A143" t="s">
        <v>301</v>
      </c>
      <c r="B143">
        <v>3</v>
      </c>
      <c r="C143" t="s">
        <v>40</v>
      </c>
      <c r="D143" t="s">
        <v>14</v>
      </c>
      <c r="E143" t="s">
        <v>41</v>
      </c>
      <c r="F143" t="s">
        <v>15</v>
      </c>
      <c r="G143">
        <v>60713.1</v>
      </c>
      <c r="H143" s="1">
        <v>43647</v>
      </c>
      <c r="I143" t="s">
        <v>16</v>
      </c>
      <c r="L143">
        <f t="shared" si="2"/>
        <v>30236170.63999996</v>
      </c>
    </row>
    <row r="144" spans="1:12" hidden="1" x14ac:dyDescent="0.25">
      <c r="A144" t="s">
        <v>301</v>
      </c>
      <c r="B144">
        <v>3</v>
      </c>
      <c r="C144" t="s">
        <v>40</v>
      </c>
      <c r="D144" t="s">
        <v>14</v>
      </c>
      <c r="E144" t="s">
        <v>41</v>
      </c>
      <c r="F144" t="s">
        <v>15</v>
      </c>
      <c r="G144">
        <v>12349.97</v>
      </c>
      <c r="H144" s="1">
        <v>43647</v>
      </c>
      <c r="I144" t="s">
        <v>16</v>
      </c>
      <c r="L144">
        <f t="shared" si="2"/>
        <v>30225253.569999963</v>
      </c>
    </row>
    <row r="145" spans="1:12" hidden="1" x14ac:dyDescent="0.25">
      <c r="A145" t="s">
        <v>301</v>
      </c>
      <c r="B145">
        <v>3</v>
      </c>
      <c r="C145" t="s">
        <v>40</v>
      </c>
      <c r="D145" t="s">
        <v>14</v>
      </c>
      <c r="E145" t="s">
        <v>41</v>
      </c>
      <c r="F145" t="s">
        <v>15</v>
      </c>
      <c r="G145">
        <v>3375</v>
      </c>
      <c r="H145" s="1">
        <v>43647</v>
      </c>
      <c r="I145" t="s">
        <v>16</v>
      </c>
      <c r="L145">
        <f t="shared" si="2"/>
        <v>30164540.469999962</v>
      </c>
    </row>
    <row r="146" spans="1:12" hidden="1" x14ac:dyDescent="0.25">
      <c r="A146" t="s">
        <v>301</v>
      </c>
      <c r="B146">
        <v>3</v>
      </c>
      <c r="C146" t="s">
        <v>40</v>
      </c>
      <c r="D146" t="s">
        <v>14</v>
      </c>
      <c r="E146" t="s">
        <v>41</v>
      </c>
      <c r="F146" t="s">
        <v>15</v>
      </c>
      <c r="G146">
        <v>875</v>
      </c>
      <c r="H146" s="1">
        <v>43647</v>
      </c>
      <c r="I146" t="s">
        <v>16</v>
      </c>
      <c r="L146">
        <f t="shared" si="2"/>
        <v>30152190.499999963</v>
      </c>
    </row>
    <row r="147" spans="1:12" hidden="1" x14ac:dyDescent="0.25">
      <c r="A147" t="s">
        <v>301</v>
      </c>
      <c r="B147">
        <v>3</v>
      </c>
      <c r="C147" t="s">
        <v>40</v>
      </c>
      <c r="D147" t="s">
        <v>14</v>
      </c>
      <c r="E147" t="s">
        <v>41</v>
      </c>
      <c r="F147" t="s">
        <v>15</v>
      </c>
      <c r="G147">
        <v>1556.25</v>
      </c>
      <c r="H147" s="1">
        <v>43647</v>
      </c>
      <c r="I147" t="s">
        <v>16</v>
      </c>
      <c r="L147">
        <f t="shared" si="2"/>
        <v>30148815.499999963</v>
      </c>
    </row>
    <row r="148" spans="1:12" hidden="1" x14ac:dyDescent="0.25">
      <c r="A148" t="s">
        <v>301</v>
      </c>
      <c r="B148">
        <v>3</v>
      </c>
      <c r="C148" t="s">
        <v>40</v>
      </c>
      <c r="D148" t="s">
        <v>14</v>
      </c>
      <c r="E148" t="s">
        <v>41</v>
      </c>
      <c r="F148" t="s">
        <v>15</v>
      </c>
      <c r="G148">
        <v>186534.13</v>
      </c>
      <c r="H148" s="1">
        <v>43373</v>
      </c>
      <c r="I148" t="s">
        <v>16</v>
      </c>
      <c r="L148">
        <f t="shared" si="2"/>
        <v>30147940.499999963</v>
      </c>
    </row>
    <row r="149" spans="1:12" hidden="1" x14ac:dyDescent="0.25">
      <c r="A149" t="s">
        <v>301</v>
      </c>
      <c r="B149">
        <v>3</v>
      </c>
      <c r="C149" t="s">
        <v>40</v>
      </c>
      <c r="D149" t="s">
        <v>14</v>
      </c>
      <c r="E149" t="s">
        <v>41</v>
      </c>
      <c r="F149" t="s">
        <v>15</v>
      </c>
      <c r="G149">
        <v>202350</v>
      </c>
      <c r="H149" s="1">
        <v>43738</v>
      </c>
      <c r="I149" t="s">
        <v>16</v>
      </c>
      <c r="L149">
        <f t="shared" si="2"/>
        <v>30146384.249999963</v>
      </c>
    </row>
    <row r="150" spans="1:12" hidden="1" x14ac:dyDescent="0.25">
      <c r="A150" t="s">
        <v>301</v>
      </c>
      <c r="B150">
        <v>3</v>
      </c>
      <c r="C150" t="s">
        <v>40</v>
      </c>
      <c r="D150" t="s">
        <v>14</v>
      </c>
      <c r="E150" t="s">
        <v>41</v>
      </c>
      <c r="F150" t="s">
        <v>42</v>
      </c>
      <c r="G150">
        <v>750.63</v>
      </c>
      <c r="H150" s="1">
        <v>43175</v>
      </c>
      <c r="I150" t="s">
        <v>16</v>
      </c>
      <c r="L150">
        <f t="shared" si="2"/>
        <v>29959850.119999975</v>
      </c>
    </row>
    <row r="151" spans="1:12" hidden="1" x14ac:dyDescent="0.25">
      <c r="A151" t="s">
        <v>301</v>
      </c>
      <c r="B151">
        <v>3</v>
      </c>
      <c r="C151" t="s">
        <v>40</v>
      </c>
      <c r="D151" t="s">
        <v>14</v>
      </c>
      <c r="E151" t="s">
        <v>41</v>
      </c>
      <c r="F151" t="s">
        <v>15</v>
      </c>
      <c r="G151">
        <v>63.75</v>
      </c>
      <c r="H151" s="1">
        <v>43540</v>
      </c>
      <c r="I151" t="s">
        <v>16</v>
      </c>
      <c r="L151">
        <f t="shared" si="2"/>
        <v>29757500.119999975</v>
      </c>
    </row>
    <row r="152" spans="1:12" hidden="1" x14ac:dyDescent="0.25">
      <c r="A152" t="s">
        <v>301</v>
      </c>
      <c r="B152">
        <v>3</v>
      </c>
      <c r="C152" t="s">
        <v>40</v>
      </c>
      <c r="D152" t="s">
        <v>14</v>
      </c>
      <c r="E152" t="s">
        <v>41</v>
      </c>
      <c r="F152" t="s">
        <v>15</v>
      </c>
      <c r="G152">
        <v>1556.5</v>
      </c>
      <c r="H152" s="1">
        <v>43571</v>
      </c>
      <c r="I152" t="s">
        <v>16</v>
      </c>
      <c r="L152">
        <f t="shared" si="2"/>
        <v>29756749.489999976</v>
      </c>
    </row>
    <row r="153" spans="1:12" hidden="1" x14ac:dyDescent="0.25">
      <c r="A153" t="s">
        <v>301</v>
      </c>
      <c r="B153">
        <v>3</v>
      </c>
      <c r="C153" t="s">
        <v>40</v>
      </c>
      <c r="D153" t="s">
        <v>14</v>
      </c>
      <c r="E153" t="s">
        <v>41</v>
      </c>
      <c r="F153" t="s">
        <v>15</v>
      </c>
      <c r="G153">
        <v>46087.63</v>
      </c>
      <c r="H153" s="1">
        <v>43192</v>
      </c>
      <c r="I153" t="s">
        <v>16</v>
      </c>
      <c r="L153">
        <f t="shared" si="2"/>
        <v>29756685.739999976</v>
      </c>
    </row>
    <row r="154" spans="1:12" hidden="1" x14ac:dyDescent="0.25">
      <c r="A154" t="s">
        <v>301</v>
      </c>
      <c r="B154">
        <v>3</v>
      </c>
      <c r="C154" t="s">
        <v>40</v>
      </c>
      <c r="D154" t="s">
        <v>14</v>
      </c>
      <c r="E154" t="s">
        <v>41</v>
      </c>
      <c r="F154" t="s">
        <v>15</v>
      </c>
      <c r="G154">
        <v>4362.38</v>
      </c>
      <c r="H154" s="1">
        <v>43557</v>
      </c>
      <c r="I154" t="s">
        <v>16</v>
      </c>
      <c r="L154">
        <f t="shared" si="2"/>
        <v>29755129.239999976</v>
      </c>
    </row>
    <row r="155" spans="1:12" hidden="1" x14ac:dyDescent="0.25">
      <c r="A155" t="s">
        <v>301</v>
      </c>
      <c r="B155">
        <v>3</v>
      </c>
      <c r="C155" t="s">
        <v>40</v>
      </c>
      <c r="D155" t="s">
        <v>14</v>
      </c>
      <c r="E155" t="s">
        <v>41</v>
      </c>
      <c r="F155" t="s">
        <v>15</v>
      </c>
      <c r="G155">
        <v>65370</v>
      </c>
      <c r="H155" s="1">
        <v>43572</v>
      </c>
      <c r="I155" t="s">
        <v>16</v>
      </c>
      <c r="L155">
        <f t="shared" si="2"/>
        <v>29709041.609999977</v>
      </c>
    </row>
    <row r="156" spans="1:12" hidden="1" x14ac:dyDescent="0.25">
      <c r="A156" t="s">
        <v>301</v>
      </c>
      <c r="B156">
        <v>3</v>
      </c>
      <c r="C156" t="s">
        <v>40</v>
      </c>
      <c r="D156" t="s">
        <v>14</v>
      </c>
      <c r="E156" t="s">
        <v>41</v>
      </c>
      <c r="F156" t="s">
        <v>42</v>
      </c>
      <c r="G156">
        <v>44259.67</v>
      </c>
      <c r="H156" s="1">
        <v>43738</v>
      </c>
      <c r="I156" t="s">
        <v>16</v>
      </c>
      <c r="L156">
        <f t="shared" si="2"/>
        <v>29704679.229999974</v>
      </c>
    </row>
    <row r="157" spans="1:12" hidden="1" x14ac:dyDescent="0.25">
      <c r="A157" t="s">
        <v>301</v>
      </c>
      <c r="B157">
        <v>3</v>
      </c>
      <c r="C157" t="s">
        <v>40</v>
      </c>
      <c r="D157" t="s">
        <v>14</v>
      </c>
      <c r="E157" t="s">
        <v>12</v>
      </c>
      <c r="F157" t="s">
        <v>15</v>
      </c>
      <c r="G157">
        <v>35112</v>
      </c>
      <c r="H157" s="1">
        <v>43765</v>
      </c>
      <c r="I157" t="s">
        <v>16</v>
      </c>
      <c r="L157">
        <f t="shared" si="2"/>
        <v>29639309.229999974</v>
      </c>
    </row>
    <row r="158" spans="1:12" hidden="1" x14ac:dyDescent="0.25">
      <c r="A158" t="s">
        <v>301</v>
      </c>
      <c r="B158">
        <v>3</v>
      </c>
      <c r="C158" t="s">
        <v>40</v>
      </c>
      <c r="D158" t="s">
        <v>14</v>
      </c>
      <c r="E158" t="s">
        <v>12</v>
      </c>
      <c r="F158" t="s">
        <v>15</v>
      </c>
      <c r="G158">
        <v>15048</v>
      </c>
      <c r="H158" s="1">
        <v>43765</v>
      </c>
      <c r="I158" t="s">
        <v>16</v>
      </c>
      <c r="L158">
        <f t="shared" si="2"/>
        <v>29595049.559999976</v>
      </c>
    </row>
    <row r="159" spans="1:12" hidden="1" x14ac:dyDescent="0.25">
      <c r="A159" t="s">
        <v>301</v>
      </c>
      <c r="B159">
        <v>12</v>
      </c>
      <c r="C159" t="s">
        <v>47</v>
      </c>
      <c r="D159" t="s">
        <v>14</v>
      </c>
      <c r="E159" t="s">
        <v>41</v>
      </c>
      <c r="F159" t="s">
        <v>15</v>
      </c>
      <c r="G159">
        <v>1072.3399999999999</v>
      </c>
      <c r="H159" s="1">
        <v>43123</v>
      </c>
      <c r="I159" t="s">
        <v>16</v>
      </c>
      <c r="L159">
        <f t="shared" si="2"/>
        <v>29559937.55999998</v>
      </c>
    </row>
    <row r="160" spans="1:12" hidden="1" x14ac:dyDescent="0.25">
      <c r="A160" t="s">
        <v>301</v>
      </c>
      <c r="B160">
        <v>3</v>
      </c>
      <c r="C160" t="s">
        <v>40</v>
      </c>
      <c r="D160" t="s">
        <v>14</v>
      </c>
      <c r="E160" t="s">
        <v>41</v>
      </c>
      <c r="F160" t="s">
        <v>15</v>
      </c>
      <c r="G160">
        <v>1111.77</v>
      </c>
      <c r="H160" s="1">
        <v>43488</v>
      </c>
      <c r="I160" t="s">
        <v>16</v>
      </c>
      <c r="L160">
        <f t="shared" si="2"/>
        <v>29544889.55999998</v>
      </c>
    </row>
    <row r="161" spans="1:12" hidden="1" x14ac:dyDescent="0.25">
      <c r="A161" t="s">
        <v>301</v>
      </c>
      <c r="B161">
        <v>3</v>
      </c>
      <c r="C161" t="s">
        <v>40</v>
      </c>
      <c r="D161" t="s">
        <v>14</v>
      </c>
      <c r="E161" t="s">
        <v>41</v>
      </c>
      <c r="F161" t="s">
        <v>42</v>
      </c>
      <c r="G161">
        <v>27057.200000000001</v>
      </c>
      <c r="H161" s="1">
        <v>43312</v>
      </c>
      <c r="I161" t="s">
        <v>16</v>
      </c>
      <c r="L161">
        <f t="shared" si="2"/>
        <v>29543817.21999998</v>
      </c>
    </row>
    <row r="162" spans="1:12" hidden="1" x14ac:dyDescent="0.25">
      <c r="A162" t="s">
        <v>301</v>
      </c>
      <c r="B162">
        <v>3</v>
      </c>
      <c r="C162" t="s">
        <v>40</v>
      </c>
      <c r="D162" t="s">
        <v>14</v>
      </c>
      <c r="E162" t="s">
        <v>41</v>
      </c>
      <c r="F162" t="s">
        <v>42</v>
      </c>
      <c r="G162">
        <v>87500</v>
      </c>
      <c r="H162" s="1">
        <v>43677</v>
      </c>
      <c r="I162" t="s">
        <v>16</v>
      </c>
      <c r="L162">
        <f t="shared" si="2"/>
        <v>29542705.449999977</v>
      </c>
    </row>
    <row r="163" spans="1:12" hidden="1" x14ac:dyDescent="0.25">
      <c r="A163" t="s">
        <v>301</v>
      </c>
      <c r="B163">
        <v>10</v>
      </c>
      <c r="C163" t="s">
        <v>28</v>
      </c>
      <c r="D163" t="s">
        <v>14</v>
      </c>
      <c r="E163" t="s">
        <v>29</v>
      </c>
      <c r="F163" t="s">
        <v>15</v>
      </c>
      <c r="G163">
        <v>7647.1</v>
      </c>
      <c r="H163" s="1">
        <v>43431</v>
      </c>
      <c r="I163" t="s">
        <v>16</v>
      </c>
      <c r="L163">
        <f t="shared" si="2"/>
        <v>29515648.249999978</v>
      </c>
    </row>
    <row r="164" spans="1:12" hidden="1" x14ac:dyDescent="0.25">
      <c r="A164" t="s">
        <v>301</v>
      </c>
      <c r="B164">
        <v>10</v>
      </c>
      <c r="C164" t="s">
        <v>28</v>
      </c>
      <c r="D164" t="s">
        <v>14</v>
      </c>
      <c r="E164" t="s">
        <v>29</v>
      </c>
      <c r="F164" t="s">
        <v>15</v>
      </c>
      <c r="G164">
        <v>12491.85</v>
      </c>
      <c r="H164" s="1">
        <v>43796</v>
      </c>
      <c r="I164" t="s">
        <v>16</v>
      </c>
      <c r="L164">
        <f t="shared" si="2"/>
        <v>29428148.249999981</v>
      </c>
    </row>
    <row r="165" spans="1:12" hidden="1" x14ac:dyDescent="0.25">
      <c r="A165" t="s">
        <v>301</v>
      </c>
      <c r="B165">
        <v>10</v>
      </c>
      <c r="C165" t="s">
        <v>28</v>
      </c>
      <c r="D165" t="s">
        <v>14</v>
      </c>
      <c r="E165" t="s">
        <v>29</v>
      </c>
      <c r="F165" t="s">
        <v>15</v>
      </c>
      <c r="G165">
        <v>30620.9</v>
      </c>
      <c r="H165" s="1">
        <v>43431</v>
      </c>
      <c r="I165" t="s">
        <v>16</v>
      </c>
      <c r="L165">
        <f t="shared" si="2"/>
        <v>29420501.149999984</v>
      </c>
    </row>
    <row r="166" spans="1:12" hidden="1" x14ac:dyDescent="0.25">
      <c r="A166" t="s">
        <v>301</v>
      </c>
      <c r="B166">
        <v>10</v>
      </c>
      <c r="C166" t="s">
        <v>28</v>
      </c>
      <c r="D166" t="s">
        <v>14</v>
      </c>
      <c r="E166" t="s">
        <v>29</v>
      </c>
      <c r="F166" t="s">
        <v>15</v>
      </c>
      <c r="G166">
        <v>61342.1</v>
      </c>
      <c r="H166" s="1">
        <v>43796</v>
      </c>
      <c r="I166" t="s">
        <v>16</v>
      </c>
      <c r="L166">
        <f t="shared" si="2"/>
        <v>29408009.299999982</v>
      </c>
    </row>
    <row r="167" spans="1:12" hidden="1" x14ac:dyDescent="0.25">
      <c r="A167" t="s">
        <v>301</v>
      </c>
      <c r="B167">
        <v>3</v>
      </c>
      <c r="C167" t="s">
        <v>40</v>
      </c>
      <c r="D167" t="s">
        <v>14</v>
      </c>
      <c r="E167" t="s">
        <v>41</v>
      </c>
      <c r="F167" t="s">
        <v>15</v>
      </c>
      <c r="G167">
        <v>3125</v>
      </c>
      <c r="H167" s="1">
        <v>43203</v>
      </c>
      <c r="I167" t="s">
        <v>16</v>
      </c>
      <c r="L167">
        <f t="shared" si="2"/>
        <v>29377388.399999984</v>
      </c>
    </row>
    <row r="168" spans="1:12" hidden="1" x14ac:dyDescent="0.25">
      <c r="A168" t="s">
        <v>301</v>
      </c>
      <c r="B168">
        <v>3</v>
      </c>
      <c r="C168" t="s">
        <v>40</v>
      </c>
      <c r="D168" t="s">
        <v>14</v>
      </c>
      <c r="E168" t="s">
        <v>41</v>
      </c>
      <c r="F168" t="s">
        <v>15</v>
      </c>
      <c r="G168">
        <v>62714.03</v>
      </c>
      <c r="H168" s="1">
        <v>43035</v>
      </c>
      <c r="I168" t="s">
        <v>16</v>
      </c>
      <c r="L168">
        <f t="shared" si="2"/>
        <v>29316046.299999982</v>
      </c>
    </row>
    <row r="169" spans="1:12" hidden="1" x14ac:dyDescent="0.25">
      <c r="A169" t="s">
        <v>301</v>
      </c>
      <c r="B169">
        <v>3</v>
      </c>
      <c r="C169" t="s">
        <v>40</v>
      </c>
      <c r="D169" t="s">
        <v>14</v>
      </c>
      <c r="E169" t="s">
        <v>41</v>
      </c>
      <c r="F169" t="s">
        <v>15</v>
      </c>
      <c r="G169">
        <v>85800</v>
      </c>
      <c r="H169" s="1">
        <v>43400</v>
      </c>
      <c r="I169" t="s">
        <v>16</v>
      </c>
      <c r="L169">
        <f t="shared" si="2"/>
        <v>29312921.299999982</v>
      </c>
    </row>
    <row r="170" spans="1:12" hidden="1" x14ac:dyDescent="0.25">
      <c r="A170" t="s">
        <v>301</v>
      </c>
      <c r="B170">
        <v>3</v>
      </c>
      <c r="C170" t="s">
        <v>40</v>
      </c>
      <c r="D170" t="s">
        <v>14</v>
      </c>
      <c r="E170" t="s">
        <v>41</v>
      </c>
      <c r="F170" t="s">
        <v>15</v>
      </c>
      <c r="G170">
        <v>21450</v>
      </c>
      <c r="H170" s="1">
        <v>43400</v>
      </c>
      <c r="I170" t="s">
        <v>16</v>
      </c>
      <c r="L170">
        <f t="shared" si="2"/>
        <v>29250207.269999985</v>
      </c>
    </row>
    <row r="171" spans="1:12" hidden="1" x14ac:dyDescent="0.25">
      <c r="A171" t="s">
        <v>301</v>
      </c>
      <c r="B171">
        <v>3</v>
      </c>
      <c r="C171" t="s">
        <v>40</v>
      </c>
      <c r="D171" t="s">
        <v>14</v>
      </c>
      <c r="E171" t="s">
        <v>41</v>
      </c>
      <c r="F171" t="s">
        <v>15</v>
      </c>
      <c r="G171">
        <v>71765.36</v>
      </c>
      <c r="H171" s="1">
        <v>43764</v>
      </c>
      <c r="I171" t="s">
        <v>32</v>
      </c>
      <c r="L171">
        <f t="shared" si="2"/>
        <v>29164407.269999985</v>
      </c>
    </row>
    <row r="172" spans="1:12" hidden="1" x14ac:dyDescent="0.25">
      <c r="A172" t="s">
        <v>301</v>
      </c>
      <c r="B172">
        <v>3</v>
      </c>
      <c r="C172" t="s">
        <v>40</v>
      </c>
      <c r="D172" t="s">
        <v>14</v>
      </c>
      <c r="E172" t="s">
        <v>41</v>
      </c>
      <c r="F172" t="s">
        <v>15</v>
      </c>
      <c r="G172">
        <v>17941.34</v>
      </c>
      <c r="H172" s="1">
        <v>43764</v>
      </c>
      <c r="I172" t="s">
        <v>32</v>
      </c>
      <c r="L172">
        <f t="shared" si="2"/>
        <v>29142957.269999985</v>
      </c>
    </row>
    <row r="173" spans="1:12" x14ac:dyDescent="0.25">
      <c r="A173" t="s">
        <v>301</v>
      </c>
      <c r="B173">
        <v>6</v>
      </c>
      <c r="C173" t="s">
        <v>51</v>
      </c>
      <c r="D173" t="s">
        <v>14</v>
      </c>
      <c r="E173" t="s">
        <v>29</v>
      </c>
      <c r="F173" t="s">
        <v>19</v>
      </c>
      <c r="G173">
        <v>44999.85</v>
      </c>
      <c r="H173" s="1">
        <v>43882</v>
      </c>
      <c r="I173" t="s">
        <v>16</v>
      </c>
      <c r="L173">
        <f t="shared" si="2"/>
        <v>29071191.909999982</v>
      </c>
    </row>
    <row r="174" spans="1:12" hidden="1" x14ac:dyDescent="0.25">
      <c r="A174" t="s">
        <v>301</v>
      </c>
      <c r="B174">
        <v>13</v>
      </c>
      <c r="C174" t="s">
        <v>302</v>
      </c>
      <c r="D174" t="s">
        <v>14</v>
      </c>
      <c r="E174" t="s">
        <v>24</v>
      </c>
      <c r="F174" t="s">
        <v>42</v>
      </c>
      <c r="G174">
        <v>47500</v>
      </c>
      <c r="H174" s="1">
        <v>43738</v>
      </c>
      <c r="I174" t="s">
        <v>16</v>
      </c>
      <c r="L174">
        <f t="shared" si="2"/>
        <v>29053250.569999982</v>
      </c>
    </row>
    <row r="175" spans="1:12" hidden="1" x14ac:dyDescent="0.25">
      <c r="A175" t="s">
        <v>301</v>
      </c>
      <c r="B175">
        <v>13</v>
      </c>
      <c r="C175" t="s">
        <v>302</v>
      </c>
      <c r="D175" t="s">
        <v>14</v>
      </c>
      <c r="E175" t="s">
        <v>24</v>
      </c>
      <c r="F175" t="s">
        <v>42</v>
      </c>
      <c r="G175">
        <v>6183.87</v>
      </c>
      <c r="H175" s="1">
        <v>43502</v>
      </c>
      <c r="I175" t="s">
        <v>16</v>
      </c>
      <c r="L175">
        <f t="shared" si="2"/>
        <v>29008250.719999984</v>
      </c>
    </row>
    <row r="176" spans="1:12" hidden="1" x14ac:dyDescent="0.25">
      <c r="A176" t="s">
        <v>301</v>
      </c>
      <c r="B176">
        <v>13</v>
      </c>
      <c r="C176" t="s">
        <v>302</v>
      </c>
      <c r="D176" t="s">
        <v>14</v>
      </c>
      <c r="E176" t="s">
        <v>24</v>
      </c>
      <c r="F176" t="s">
        <v>42</v>
      </c>
      <c r="G176">
        <v>6183.87</v>
      </c>
      <c r="H176" s="1">
        <v>43684</v>
      </c>
      <c r="I176" t="s">
        <v>16</v>
      </c>
      <c r="L176">
        <f t="shared" si="2"/>
        <v>28960750.719999984</v>
      </c>
    </row>
    <row r="177" spans="1:12" x14ac:dyDescent="0.25">
      <c r="A177" t="s">
        <v>301</v>
      </c>
      <c r="B177">
        <v>2</v>
      </c>
      <c r="C177" t="s">
        <v>18</v>
      </c>
      <c r="D177" t="s">
        <v>14</v>
      </c>
      <c r="E177" t="s">
        <v>24</v>
      </c>
      <c r="F177" t="s">
        <v>19</v>
      </c>
      <c r="G177">
        <v>13200</v>
      </c>
      <c r="H177" s="1">
        <v>43777</v>
      </c>
      <c r="I177" t="s">
        <v>16</v>
      </c>
      <c r="L177">
        <f t="shared" si="2"/>
        <v>28954566.849999987</v>
      </c>
    </row>
    <row r="178" spans="1:12" x14ac:dyDescent="0.25">
      <c r="A178" t="s">
        <v>301</v>
      </c>
      <c r="B178">
        <v>2</v>
      </c>
      <c r="C178" t="s">
        <v>18</v>
      </c>
      <c r="D178" t="s">
        <v>14</v>
      </c>
      <c r="E178" t="s">
        <v>38</v>
      </c>
      <c r="F178" t="s">
        <v>19</v>
      </c>
      <c r="G178">
        <v>16258</v>
      </c>
      <c r="H178" s="1">
        <v>43518</v>
      </c>
      <c r="I178" t="s">
        <v>16</v>
      </c>
      <c r="L178">
        <f t="shared" si="2"/>
        <v>28948382.979999986</v>
      </c>
    </row>
    <row r="179" spans="1:12" x14ac:dyDescent="0.25">
      <c r="A179" t="s">
        <v>301</v>
      </c>
      <c r="B179">
        <v>2</v>
      </c>
      <c r="C179" t="s">
        <v>18</v>
      </c>
      <c r="D179" t="s">
        <v>14</v>
      </c>
      <c r="E179" t="s">
        <v>38</v>
      </c>
      <c r="F179" t="s">
        <v>19</v>
      </c>
      <c r="G179">
        <v>8227.7900000000009</v>
      </c>
      <c r="H179" s="1">
        <v>43524</v>
      </c>
      <c r="I179" t="s">
        <v>16</v>
      </c>
      <c r="L179">
        <f t="shared" si="2"/>
        <v>28935182.979999986</v>
      </c>
    </row>
    <row r="180" spans="1:12" x14ac:dyDescent="0.25">
      <c r="A180" t="s">
        <v>301</v>
      </c>
      <c r="B180">
        <v>2</v>
      </c>
      <c r="C180" t="s">
        <v>18</v>
      </c>
      <c r="D180" t="s">
        <v>14</v>
      </c>
      <c r="E180" t="s">
        <v>38</v>
      </c>
      <c r="F180" t="s">
        <v>19</v>
      </c>
      <c r="G180">
        <v>2925.72</v>
      </c>
      <c r="H180" s="1">
        <v>43628</v>
      </c>
      <c r="I180" t="s">
        <v>32</v>
      </c>
      <c r="L180">
        <f t="shared" si="2"/>
        <v>28918924.979999986</v>
      </c>
    </row>
    <row r="181" spans="1:12" x14ac:dyDescent="0.25">
      <c r="A181" t="s">
        <v>301</v>
      </c>
      <c r="B181">
        <v>2</v>
      </c>
      <c r="C181" t="s">
        <v>18</v>
      </c>
      <c r="D181" t="s">
        <v>14</v>
      </c>
      <c r="E181" t="s">
        <v>38</v>
      </c>
      <c r="F181" t="s">
        <v>19</v>
      </c>
      <c r="G181">
        <v>2925.72</v>
      </c>
      <c r="H181" s="1">
        <v>43628</v>
      </c>
      <c r="I181" t="s">
        <v>32</v>
      </c>
      <c r="L181">
        <f t="shared" si="2"/>
        <v>28910697.189999986</v>
      </c>
    </row>
    <row r="182" spans="1:12" x14ac:dyDescent="0.25">
      <c r="A182" t="s">
        <v>301</v>
      </c>
      <c r="B182">
        <v>2</v>
      </c>
      <c r="C182" t="s">
        <v>18</v>
      </c>
      <c r="D182" t="s">
        <v>14</v>
      </c>
      <c r="E182" t="s">
        <v>38</v>
      </c>
      <c r="F182" t="s">
        <v>19</v>
      </c>
      <c r="G182">
        <v>5240.78</v>
      </c>
      <c r="H182" s="1">
        <v>43658</v>
      </c>
      <c r="I182" t="s">
        <v>32</v>
      </c>
      <c r="L182">
        <f t="shared" si="2"/>
        <v>28907771.469999988</v>
      </c>
    </row>
    <row r="183" spans="1:12" x14ac:dyDescent="0.25">
      <c r="A183" t="s">
        <v>301</v>
      </c>
      <c r="B183">
        <v>2</v>
      </c>
      <c r="C183" t="s">
        <v>18</v>
      </c>
      <c r="D183" t="s">
        <v>14</v>
      </c>
      <c r="E183" t="s">
        <v>38</v>
      </c>
      <c r="F183" t="s">
        <v>19</v>
      </c>
      <c r="G183">
        <v>17232.75</v>
      </c>
      <c r="H183" s="1">
        <v>43777</v>
      </c>
      <c r="I183" t="s">
        <v>16</v>
      </c>
      <c r="L183">
        <f t="shared" si="2"/>
        <v>28904845.749999985</v>
      </c>
    </row>
    <row r="184" spans="1:12" x14ac:dyDescent="0.25">
      <c r="A184" t="s">
        <v>301</v>
      </c>
      <c r="B184">
        <v>2</v>
      </c>
      <c r="C184" t="s">
        <v>18</v>
      </c>
      <c r="D184" t="s">
        <v>14</v>
      </c>
      <c r="E184" t="s">
        <v>24</v>
      </c>
      <c r="F184" t="s">
        <v>19</v>
      </c>
      <c r="G184">
        <v>6250</v>
      </c>
      <c r="H184" s="1">
        <v>43777</v>
      </c>
      <c r="I184" t="s">
        <v>16</v>
      </c>
      <c r="L184">
        <f t="shared" si="2"/>
        <v>28899604.969999988</v>
      </c>
    </row>
    <row r="185" spans="1:12" x14ac:dyDescent="0.25">
      <c r="A185" t="s">
        <v>301</v>
      </c>
      <c r="B185">
        <v>2</v>
      </c>
      <c r="C185" t="s">
        <v>18</v>
      </c>
      <c r="D185" t="s">
        <v>14</v>
      </c>
      <c r="E185" t="s">
        <v>38</v>
      </c>
      <c r="F185" t="s">
        <v>19</v>
      </c>
      <c r="G185">
        <v>72138.929999999993</v>
      </c>
      <c r="H185" s="1">
        <v>43716</v>
      </c>
      <c r="I185" t="s">
        <v>16</v>
      </c>
      <c r="L185">
        <f t="shared" si="2"/>
        <v>28882372.219999988</v>
      </c>
    </row>
    <row r="186" spans="1:12" x14ac:dyDescent="0.25">
      <c r="A186" t="s">
        <v>301</v>
      </c>
      <c r="B186">
        <v>2</v>
      </c>
      <c r="C186" t="s">
        <v>18</v>
      </c>
      <c r="D186" t="s">
        <v>14</v>
      </c>
      <c r="E186" t="s">
        <v>38</v>
      </c>
      <c r="F186" t="s">
        <v>19</v>
      </c>
      <c r="G186">
        <v>43032.54</v>
      </c>
      <c r="H186" s="1">
        <v>43716</v>
      </c>
      <c r="I186" t="s">
        <v>16</v>
      </c>
      <c r="L186">
        <f t="shared" si="2"/>
        <v>28876122.219999988</v>
      </c>
    </row>
    <row r="187" spans="1:12" x14ac:dyDescent="0.25">
      <c r="A187" t="s">
        <v>301</v>
      </c>
      <c r="B187">
        <v>2</v>
      </c>
      <c r="C187" t="s">
        <v>18</v>
      </c>
      <c r="D187" t="s">
        <v>14</v>
      </c>
      <c r="E187" t="s">
        <v>34</v>
      </c>
      <c r="F187" t="s">
        <v>19</v>
      </c>
      <c r="G187">
        <v>11550</v>
      </c>
      <c r="H187" s="1">
        <v>43716</v>
      </c>
      <c r="I187" t="s">
        <v>16</v>
      </c>
      <c r="L187">
        <f t="shared" si="2"/>
        <v>28803983.289999988</v>
      </c>
    </row>
    <row r="188" spans="1:12" x14ac:dyDescent="0.25">
      <c r="A188" t="s">
        <v>301</v>
      </c>
      <c r="B188">
        <v>2</v>
      </c>
      <c r="C188" t="s">
        <v>18</v>
      </c>
      <c r="D188" t="s">
        <v>14</v>
      </c>
      <c r="E188" t="s">
        <v>34</v>
      </c>
      <c r="F188" t="s">
        <v>19</v>
      </c>
      <c r="G188">
        <v>7700</v>
      </c>
      <c r="H188" s="1">
        <v>43716</v>
      </c>
      <c r="I188" t="s">
        <v>16</v>
      </c>
      <c r="L188">
        <f t="shared" si="2"/>
        <v>28760950.749999989</v>
      </c>
    </row>
    <row r="189" spans="1:12" x14ac:dyDescent="0.25">
      <c r="A189" t="s">
        <v>301</v>
      </c>
      <c r="B189">
        <v>2</v>
      </c>
      <c r="C189" t="s">
        <v>18</v>
      </c>
      <c r="D189" t="s">
        <v>14</v>
      </c>
      <c r="E189" t="s">
        <v>38</v>
      </c>
      <c r="F189" t="s">
        <v>19</v>
      </c>
      <c r="G189">
        <v>14461.25</v>
      </c>
      <c r="H189" s="1">
        <v>43716</v>
      </c>
      <c r="I189" t="s">
        <v>16</v>
      </c>
      <c r="L189">
        <f t="shared" si="2"/>
        <v>28749400.749999989</v>
      </c>
    </row>
    <row r="190" spans="1:12" x14ac:dyDescent="0.25">
      <c r="A190" t="s">
        <v>301</v>
      </c>
      <c r="B190">
        <v>2</v>
      </c>
      <c r="C190" t="s">
        <v>18</v>
      </c>
      <c r="D190" t="s">
        <v>14</v>
      </c>
      <c r="E190" t="s">
        <v>38</v>
      </c>
      <c r="F190" t="s">
        <v>19</v>
      </c>
      <c r="G190">
        <v>13153.63</v>
      </c>
      <c r="H190" s="1">
        <v>43748</v>
      </c>
      <c r="I190" t="s">
        <v>32</v>
      </c>
      <c r="L190">
        <f t="shared" si="2"/>
        <v>28741700.749999993</v>
      </c>
    </row>
    <row r="191" spans="1:12" x14ac:dyDescent="0.25">
      <c r="A191" t="s">
        <v>301</v>
      </c>
      <c r="B191">
        <v>13</v>
      </c>
      <c r="C191" t="s">
        <v>302</v>
      </c>
      <c r="D191" t="s">
        <v>14</v>
      </c>
      <c r="E191" t="s">
        <v>22</v>
      </c>
      <c r="F191" t="s">
        <v>19</v>
      </c>
      <c r="G191">
        <v>0</v>
      </c>
      <c r="H191" s="1">
        <v>43194</v>
      </c>
      <c r="I191" t="s">
        <v>16</v>
      </c>
      <c r="L191">
        <f t="shared" si="2"/>
        <v>28727239.499999993</v>
      </c>
    </row>
    <row r="192" spans="1:12" hidden="1" x14ac:dyDescent="0.25">
      <c r="A192" t="s">
        <v>301</v>
      </c>
      <c r="B192">
        <v>13</v>
      </c>
      <c r="C192" t="s">
        <v>302</v>
      </c>
      <c r="D192" t="s">
        <v>14</v>
      </c>
      <c r="E192" t="s">
        <v>22</v>
      </c>
      <c r="F192" t="s">
        <v>42</v>
      </c>
      <c r="G192">
        <v>15625</v>
      </c>
      <c r="H192" s="1">
        <v>43273</v>
      </c>
      <c r="I192" t="s">
        <v>16</v>
      </c>
      <c r="L192">
        <f t="shared" si="2"/>
        <v>28714085.86999999</v>
      </c>
    </row>
    <row r="193" spans="1:12" hidden="1" x14ac:dyDescent="0.25">
      <c r="A193" t="s">
        <v>301</v>
      </c>
      <c r="B193">
        <v>13</v>
      </c>
      <c r="C193" t="s">
        <v>302</v>
      </c>
      <c r="D193" t="s">
        <v>14</v>
      </c>
      <c r="E193" t="s">
        <v>22</v>
      </c>
      <c r="F193" t="s">
        <v>42</v>
      </c>
      <c r="G193">
        <v>134736.13</v>
      </c>
      <c r="H193" s="1">
        <v>43580</v>
      </c>
      <c r="I193" t="s">
        <v>16</v>
      </c>
      <c r="L193">
        <f t="shared" si="2"/>
        <v>28714085.86999999</v>
      </c>
    </row>
    <row r="194" spans="1:12" hidden="1" x14ac:dyDescent="0.25">
      <c r="A194" t="s">
        <v>301</v>
      </c>
      <c r="B194">
        <v>13</v>
      </c>
      <c r="C194" t="s">
        <v>302</v>
      </c>
      <c r="D194" t="s">
        <v>14</v>
      </c>
      <c r="E194" t="s">
        <v>22</v>
      </c>
      <c r="F194" t="s">
        <v>42</v>
      </c>
      <c r="G194">
        <v>32584.880000000001</v>
      </c>
      <c r="H194" s="1">
        <v>43719</v>
      </c>
      <c r="I194" t="s">
        <v>16</v>
      </c>
      <c r="L194">
        <f t="shared" ref="L194:L257" si="3">SUM(G193:G1146)</f>
        <v>28698460.86999999</v>
      </c>
    </row>
    <row r="195" spans="1:12" hidden="1" x14ac:dyDescent="0.25">
      <c r="A195" t="s">
        <v>301</v>
      </c>
      <c r="B195">
        <v>13</v>
      </c>
      <c r="C195" t="s">
        <v>302</v>
      </c>
      <c r="D195" t="s">
        <v>14</v>
      </c>
      <c r="E195" t="s">
        <v>22</v>
      </c>
      <c r="F195" t="s">
        <v>42</v>
      </c>
      <c r="G195">
        <v>8044.5</v>
      </c>
      <c r="H195" s="1">
        <v>43730</v>
      </c>
      <c r="I195" t="s">
        <v>16</v>
      </c>
      <c r="L195">
        <f t="shared" si="3"/>
        <v>28563724.739999995</v>
      </c>
    </row>
    <row r="196" spans="1:12" hidden="1" x14ac:dyDescent="0.25">
      <c r="A196" t="s">
        <v>301</v>
      </c>
      <c r="B196">
        <v>1</v>
      </c>
      <c r="C196" t="s">
        <v>13</v>
      </c>
      <c r="D196" t="s">
        <v>14</v>
      </c>
      <c r="E196" t="s">
        <v>34</v>
      </c>
      <c r="F196" t="s">
        <v>15</v>
      </c>
      <c r="G196">
        <v>2141.5500000000002</v>
      </c>
      <c r="H196" s="1">
        <v>43523</v>
      </c>
      <c r="I196" t="s">
        <v>16</v>
      </c>
      <c r="L196">
        <f t="shared" si="3"/>
        <v>28531139.859999996</v>
      </c>
    </row>
    <row r="197" spans="1:12" hidden="1" x14ac:dyDescent="0.25">
      <c r="A197" t="s">
        <v>301</v>
      </c>
      <c r="B197">
        <v>1</v>
      </c>
      <c r="C197" t="s">
        <v>13</v>
      </c>
      <c r="D197" t="s">
        <v>14</v>
      </c>
      <c r="E197" t="s">
        <v>34</v>
      </c>
      <c r="F197" t="s">
        <v>15</v>
      </c>
      <c r="G197">
        <v>2486.0700000000002</v>
      </c>
      <c r="H197" s="1">
        <v>43158</v>
      </c>
      <c r="I197" t="s">
        <v>16</v>
      </c>
      <c r="L197">
        <f t="shared" si="3"/>
        <v>28523095.359999996</v>
      </c>
    </row>
    <row r="198" spans="1:12" hidden="1" x14ac:dyDescent="0.25">
      <c r="A198" t="s">
        <v>301</v>
      </c>
      <c r="B198">
        <v>1</v>
      </c>
      <c r="C198" t="s">
        <v>13</v>
      </c>
      <c r="D198" t="s">
        <v>14</v>
      </c>
      <c r="E198" t="s">
        <v>34</v>
      </c>
      <c r="F198" t="s">
        <v>15</v>
      </c>
      <c r="G198">
        <v>6653.1</v>
      </c>
      <c r="H198" s="1">
        <v>43158</v>
      </c>
      <c r="I198" t="s">
        <v>16</v>
      </c>
      <c r="L198">
        <f t="shared" si="3"/>
        <v>28520953.809999999</v>
      </c>
    </row>
    <row r="199" spans="1:12" hidden="1" x14ac:dyDescent="0.25">
      <c r="A199" t="s">
        <v>301</v>
      </c>
      <c r="B199">
        <v>1</v>
      </c>
      <c r="C199" t="s">
        <v>13</v>
      </c>
      <c r="D199" t="s">
        <v>14</v>
      </c>
      <c r="E199" t="s">
        <v>34</v>
      </c>
      <c r="F199" t="s">
        <v>15</v>
      </c>
      <c r="G199">
        <v>6979.74</v>
      </c>
      <c r="H199" s="1">
        <v>43523</v>
      </c>
      <c r="I199" t="s">
        <v>16</v>
      </c>
      <c r="L199">
        <f t="shared" si="3"/>
        <v>28518467.739999998</v>
      </c>
    </row>
    <row r="200" spans="1:12" hidden="1" x14ac:dyDescent="0.25">
      <c r="A200" t="s">
        <v>301</v>
      </c>
      <c r="B200">
        <v>1</v>
      </c>
      <c r="C200" t="s">
        <v>13</v>
      </c>
      <c r="D200" t="s">
        <v>14</v>
      </c>
      <c r="E200" t="s">
        <v>34</v>
      </c>
      <c r="F200" t="s">
        <v>42</v>
      </c>
      <c r="G200">
        <v>2283.33</v>
      </c>
      <c r="H200" s="1">
        <v>43158</v>
      </c>
      <c r="I200" t="s">
        <v>16</v>
      </c>
      <c r="L200">
        <f t="shared" si="3"/>
        <v>28511814.639999997</v>
      </c>
    </row>
    <row r="201" spans="1:12" x14ac:dyDescent="0.25">
      <c r="A201" t="s">
        <v>315</v>
      </c>
      <c r="B201">
        <v>6</v>
      </c>
      <c r="C201" t="s">
        <v>51</v>
      </c>
      <c r="D201" t="s">
        <v>14</v>
      </c>
      <c r="E201" t="s">
        <v>24</v>
      </c>
      <c r="F201" t="s">
        <v>19</v>
      </c>
      <c r="G201">
        <v>14107.5</v>
      </c>
      <c r="H201" s="1">
        <v>43554</v>
      </c>
      <c r="I201" t="s">
        <v>16</v>
      </c>
      <c r="L201">
        <f t="shared" si="3"/>
        <v>28504834.899999999</v>
      </c>
    </row>
    <row r="202" spans="1:12" hidden="1" x14ac:dyDescent="0.25">
      <c r="A202" t="s">
        <v>315</v>
      </c>
      <c r="B202">
        <v>1</v>
      </c>
      <c r="C202" t="s">
        <v>13</v>
      </c>
      <c r="D202" t="s">
        <v>14</v>
      </c>
      <c r="E202" t="s">
        <v>34</v>
      </c>
      <c r="F202" t="s">
        <v>15</v>
      </c>
      <c r="G202">
        <v>2535.87</v>
      </c>
      <c r="H202" s="1">
        <v>43100</v>
      </c>
      <c r="I202" t="s">
        <v>16</v>
      </c>
      <c r="L202">
        <f t="shared" si="3"/>
        <v>28502551.569999997</v>
      </c>
    </row>
    <row r="203" spans="1:12" hidden="1" x14ac:dyDescent="0.25">
      <c r="A203" t="s">
        <v>315</v>
      </c>
      <c r="B203">
        <v>1</v>
      </c>
      <c r="C203" t="s">
        <v>13</v>
      </c>
      <c r="D203" t="s">
        <v>14</v>
      </c>
      <c r="E203" t="s">
        <v>24</v>
      </c>
      <c r="F203" t="s">
        <v>15</v>
      </c>
      <c r="G203">
        <v>125000</v>
      </c>
      <c r="H203" s="1">
        <v>43131</v>
      </c>
      <c r="I203" t="s">
        <v>16</v>
      </c>
      <c r="L203">
        <f t="shared" si="3"/>
        <v>28488444.069999997</v>
      </c>
    </row>
    <row r="204" spans="1:12" hidden="1" x14ac:dyDescent="0.25">
      <c r="A204" t="s">
        <v>315</v>
      </c>
      <c r="B204">
        <v>1</v>
      </c>
      <c r="C204" t="s">
        <v>13</v>
      </c>
      <c r="D204" t="s">
        <v>14</v>
      </c>
      <c r="E204" t="s">
        <v>24</v>
      </c>
      <c r="F204" t="s">
        <v>15</v>
      </c>
      <c r="G204">
        <v>125000</v>
      </c>
      <c r="H204" s="1">
        <v>43496</v>
      </c>
      <c r="I204" t="s">
        <v>16</v>
      </c>
      <c r="L204">
        <f t="shared" si="3"/>
        <v>28485908.199999996</v>
      </c>
    </row>
    <row r="205" spans="1:12" hidden="1" x14ac:dyDescent="0.25">
      <c r="A205" t="s">
        <v>315</v>
      </c>
      <c r="B205">
        <v>1</v>
      </c>
      <c r="C205" t="s">
        <v>13</v>
      </c>
      <c r="D205" t="s">
        <v>14</v>
      </c>
      <c r="E205" t="s">
        <v>24</v>
      </c>
      <c r="F205" t="s">
        <v>15</v>
      </c>
      <c r="G205">
        <v>80000</v>
      </c>
      <c r="H205" s="1">
        <v>43131</v>
      </c>
      <c r="I205" t="s">
        <v>16</v>
      </c>
      <c r="L205">
        <f t="shared" si="3"/>
        <v>28360908.200000003</v>
      </c>
    </row>
    <row r="206" spans="1:12" hidden="1" x14ac:dyDescent="0.25">
      <c r="A206" t="s">
        <v>315</v>
      </c>
      <c r="B206">
        <v>1</v>
      </c>
      <c r="C206" t="s">
        <v>13</v>
      </c>
      <c r="D206" t="s">
        <v>14</v>
      </c>
      <c r="E206" t="s">
        <v>24</v>
      </c>
      <c r="F206" t="s">
        <v>15</v>
      </c>
      <c r="G206">
        <v>320000</v>
      </c>
      <c r="H206" s="1">
        <v>43131</v>
      </c>
      <c r="I206" t="s">
        <v>16</v>
      </c>
      <c r="L206">
        <f t="shared" si="3"/>
        <v>28235908.200000014</v>
      </c>
    </row>
    <row r="207" spans="1:12" hidden="1" x14ac:dyDescent="0.25">
      <c r="A207" t="s">
        <v>315</v>
      </c>
      <c r="B207">
        <v>1</v>
      </c>
      <c r="C207" t="s">
        <v>13</v>
      </c>
      <c r="D207" t="s">
        <v>14</v>
      </c>
      <c r="E207" t="s">
        <v>24</v>
      </c>
      <c r="F207" t="s">
        <v>15</v>
      </c>
      <c r="G207">
        <v>320000</v>
      </c>
      <c r="H207" s="1">
        <v>43496</v>
      </c>
      <c r="I207" t="s">
        <v>16</v>
      </c>
      <c r="L207">
        <f t="shared" si="3"/>
        <v>28155908.20000001</v>
      </c>
    </row>
    <row r="208" spans="1:12" hidden="1" x14ac:dyDescent="0.25">
      <c r="A208" t="s">
        <v>315</v>
      </c>
      <c r="B208">
        <v>1</v>
      </c>
      <c r="C208" t="s">
        <v>13</v>
      </c>
      <c r="D208" t="s">
        <v>14</v>
      </c>
      <c r="E208" t="s">
        <v>34</v>
      </c>
      <c r="F208" t="s">
        <v>15</v>
      </c>
      <c r="G208">
        <v>211206.7</v>
      </c>
      <c r="H208" s="1">
        <v>43100</v>
      </c>
      <c r="I208" t="s">
        <v>16</v>
      </c>
      <c r="L208">
        <f t="shared" si="3"/>
        <v>27835908.20000001</v>
      </c>
    </row>
    <row r="209" spans="1:12" hidden="1" x14ac:dyDescent="0.25">
      <c r="A209" t="s">
        <v>315</v>
      </c>
      <c r="B209">
        <v>1</v>
      </c>
      <c r="C209" t="s">
        <v>13</v>
      </c>
      <c r="D209" t="s">
        <v>14</v>
      </c>
      <c r="E209" t="s">
        <v>34</v>
      </c>
      <c r="F209" t="s">
        <v>15</v>
      </c>
      <c r="G209">
        <v>275569.44</v>
      </c>
      <c r="H209" s="1">
        <v>43525</v>
      </c>
      <c r="I209" t="s">
        <v>16</v>
      </c>
      <c r="L209">
        <f t="shared" si="3"/>
        <v>27515908.200000007</v>
      </c>
    </row>
    <row r="210" spans="1:12" hidden="1" x14ac:dyDescent="0.25">
      <c r="A210" t="s">
        <v>315</v>
      </c>
      <c r="B210">
        <v>1</v>
      </c>
      <c r="C210" t="s">
        <v>13</v>
      </c>
      <c r="D210" t="s">
        <v>14</v>
      </c>
      <c r="E210" t="s">
        <v>34</v>
      </c>
      <c r="F210" t="s">
        <v>15</v>
      </c>
      <c r="G210">
        <v>275569.44</v>
      </c>
      <c r="H210" s="1">
        <v>43525</v>
      </c>
      <c r="I210" t="s">
        <v>16</v>
      </c>
      <c r="L210">
        <f t="shared" si="3"/>
        <v>27304701.500000004</v>
      </c>
    </row>
    <row r="211" spans="1:12" hidden="1" x14ac:dyDescent="0.25">
      <c r="A211" t="s">
        <v>315</v>
      </c>
      <c r="B211">
        <v>1</v>
      </c>
      <c r="C211" t="s">
        <v>13</v>
      </c>
      <c r="D211" t="s">
        <v>14</v>
      </c>
      <c r="E211" t="s">
        <v>12</v>
      </c>
      <c r="F211" t="s">
        <v>15</v>
      </c>
      <c r="G211">
        <v>50332.73</v>
      </c>
      <c r="H211" s="1">
        <v>43525</v>
      </c>
      <c r="I211" t="s">
        <v>16</v>
      </c>
      <c r="L211">
        <f t="shared" si="3"/>
        <v>27029132.060000002</v>
      </c>
    </row>
    <row r="212" spans="1:12" hidden="1" x14ac:dyDescent="0.25">
      <c r="A212" t="s">
        <v>315</v>
      </c>
      <c r="B212">
        <v>1</v>
      </c>
      <c r="C212" t="s">
        <v>13</v>
      </c>
      <c r="D212" t="s">
        <v>14</v>
      </c>
      <c r="E212" t="s">
        <v>12</v>
      </c>
      <c r="F212" t="s">
        <v>15</v>
      </c>
      <c r="G212">
        <v>57539.3</v>
      </c>
      <c r="H212" s="1">
        <v>43160</v>
      </c>
      <c r="I212" t="s">
        <v>16</v>
      </c>
      <c r="L212">
        <f t="shared" si="3"/>
        <v>26753562.620000001</v>
      </c>
    </row>
    <row r="213" spans="1:12" hidden="1" x14ac:dyDescent="0.25">
      <c r="A213" t="s">
        <v>315</v>
      </c>
      <c r="B213">
        <v>1</v>
      </c>
      <c r="C213" t="s">
        <v>13</v>
      </c>
      <c r="D213" t="s">
        <v>14</v>
      </c>
      <c r="E213" t="s">
        <v>34</v>
      </c>
      <c r="F213" t="s">
        <v>15</v>
      </c>
      <c r="G213">
        <v>212357.74</v>
      </c>
      <c r="H213" s="1">
        <v>43448</v>
      </c>
      <c r="I213" t="s">
        <v>16</v>
      </c>
      <c r="L213">
        <f t="shared" si="3"/>
        <v>26703229.889999997</v>
      </c>
    </row>
    <row r="214" spans="1:12" hidden="1" x14ac:dyDescent="0.25">
      <c r="A214" t="s">
        <v>315</v>
      </c>
      <c r="B214">
        <v>1</v>
      </c>
      <c r="C214" t="s">
        <v>13</v>
      </c>
      <c r="D214" t="s">
        <v>14</v>
      </c>
      <c r="E214" t="s">
        <v>24</v>
      </c>
      <c r="F214" t="s">
        <v>42</v>
      </c>
      <c r="G214">
        <v>31250</v>
      </c>
      <c r="H214" s="1">
        <v>43160</v>
      </c>
      <c r="I214" t="s">
        <v>16</v>
      </c>
      <c r="L214">
        <f t="shared" si="3"/>
        <v>26645690.589999996</v>
      </c>
    </row>
    <row r="215" spans="1:12" hidden="1" x14ac:dyDescent="0.25">
      <c r="A215" t="s">
        <v>315</v>
      </c>
      <c r="B215">
        <v>1</v>
      </c>
      <c r="C215" t="s">
        <v>13</v>
      </c>
      <c r="D215" t="s">
        <v>14</v>
      </c>
      <c r="E215" t="s">
        <v>24</v>
      </c>
      <c r="F215" t="s">
        <v>15</v>
      </c>
      <c r="G215">
        <v>43750</v>
      </c>
      <c r="H215" s="1">
        <v>43160</v>
      </c>
      <c r="I215" t="s">
        <v>16</v>
      </c>
      <c r="L215">
        <f t="shared" si="3"/>
        <v>26433332.849999994</v>
      </c>
    </row>
    <row r="216" spans="1:12" hidden="1" x14ac:dyDescent="0.25">
      <c r="A216" t="s">
        <v>315</v>
      </c>
      <c r="B216">
        <v>1</v>
      </c>
      <c r="C216" t="s">
        <v>13</v>
      </c>
      <c r="D216" t="s">
        <v>14</v>
      </c>
      <c r="E216" t="s">
        <v>24</v>
      </c>
      <c r="F216" t="s">
        <v>42</v>
      </c>
      <c r="G216">
        <v>75000</v>
      </c>
      <c r="H216" s="1">
        <v>43160</v>
      </c>
      <c r="I216" t="s">
        <v>16</v>
      </c>
      <c r="L216">
        <f t="shared" si="3"/>
        <v>26402082.849999994</v>
      </c>
    </row>
    <row r="217" spans="1:12" hidden="1" x14ac:dyDescent="0.25">
      <c r="A217" t="s">
        <v>315</v>
      </c>
      <c r="B217">
        <v>1</v>
      </c>
      <c r="C217" t="s">
        <v>13</v>
      </c>
      <c r="D217" t="s">
        <v>14</v>
      </c>
      <c r="E217" t="s">
        <v>24</v>
      </c>
      <c r="F217" t="s">
        <v>42</v>
      </c>
      <c r="G217">
        <v>31250</v>
      </c>
      <c r="H217" s="1">
        <v>43525</v>
      </c>
      <c r="I217" t="s">
        <v>16</v>
      </c>
      <c r="L217">
        <f t="shared" si="3"/>
        <v>26358332.84999999</v>
      </c>
    </row>
    <row r="218" spans="1:12" hidden="1" x14ac:dyDescent="0.25">
      <c r="A218" t="s">
        <v>315</v>
      </c>
      <c r="B218">
        <v>1</v>
      </c>
      <c r="C218" t="s">
        <v>13</v>
      </c>
      <c r="D218" t="s">
        <v>14</v>
      </c>
      <c r="E218" t="s">
        <v>24</v>
      </c>
      <c r="F218" t="s">
        <v>15</v>
      </c>
      <c r="G218">
        <v>43750</v>
      </c>
      <c r="H218" s="1">
        <v>43525</v>
      </c>
      <c r="I218" t="s">
        <v>16</v>
      </c>
      <c r="L218">
        <f t="shared" si="3"/>
        <v>26283332.84999999</v>
      </c>
    </row>
    <row r="219" spans="1:12" hidden="1" x14ac:dyDescent="0.25">
      <c r="A219" t="s">
        <v>315</v>
      </c>
      <c r="B219">
        <v>1</v>
      </c>
      <c r="C219" t="s">
        <v>13</v>
      </c>
      <c r="D219" t="s">
        <v>14</v>
      </c>
      <c r="E219" t="s">
        <v>24</v>
      </c>
      <c r="F219" t="s">
        <v>42</v>
      </c>
      <c r="G219">
        <v>75000</v>
      </c>
      <c r="H219" s="1">
        <v>43525</v>
      </c>
      <c r="I219" t="s">
        <v>16</v>
      </c>
      <c r="L219">
        <f t="shared" si="3"/>
        <v>26252082.84999999</v>
      </c>
    </row>
    <row r="220" spans="1:12" hidden="1" x14ac:dyDescent="0.25">
      <c r="A220" t="s">
        <v>315</v>
      </c>
      <c r="B220">
        <v>1</v>
      </c>
      <c r="C220" t="s">
        <v>13</v>
      </c>
      <c r="D220" t="s">
        <v>14</v>
      </c>
      <c r="E220" t="s">
        <v>24</v>
      </c>
      <c r="F220" t="s">
        <v>42</v>
      </c>
      <c r="G220">
        <v>23125</v>
      </c>
      <c r="H220" s="1">
        <v>43142</v>
      </c>
      <c r="I220" t="s">
        <v>16</v>
      </c>
      <c r="L220">
        <f t="shared" si="3"/>
        <v>26208332.84999999</v>
      </c>
    </row>
    <row r="221" spans="1:12" hidden="1" x14ac:dyDescent="0.25">
      <c r="A221" t="s">
        <v>315</v>
      </c>
      <c r="B221">
        <v>1</v>
      </c>
      <c r="C221" t="s">
        <v>13</v>
      </c>
      <c r="D221" t="s">
        <v>14</v>
      </c>
      <c r="E221" t="s">
        <v>24</v>
      </c>
      <c r="F221" t="s">
        <v>42</v>
      </c>
      <c r="G221">
        <v>21875</v>
      </c>
      <c r="H221" s="1">
        <v>43507</v>
      </c>
      <c r="I221" t="s">
        <v>16</v>
      </c>
      <c r="L221">
        <f t="shared" si="3"/>
        <v>26133332.84999999</v>
      </c>
    </row>
    <row r="222" spans="1:12" hidden="1" x14ac:dyDescent="0.25">
      <c r="A222" t="s">
        <v>315</v>
      </c>
      <c r="B222">
        <v>1</v>
      </c>
      <c r="C222" t="s">
        <v>13</v>
      </c>
      <c r="D222" t="s">
        <v>14</v>
      </c>
      <c r="E222" t="s">
        <v>24</v>
      </c>
      <c r="F222" t="s">
        <v>42</v>
      </c>
      <c r="G222">
        <v>47500</v>
      </c>
      <c r="H222" s="1">
        <v>43332</v>
      </c>
      <c r="I222" t="s">
        <v>16</v>
      </c>
      <c r="L222">
        <f t="shared" si="3"/>
        <v>26110207.84999999</v>
      </c>
    </row>
    <row r="223" spans="1:12" hidden="1" x14ac:dyDescent="0.25">
      <c r="A223" t="s">
        <v>315</v>
      </c>
      <c r="B223">
        <v>1</v>
      </c>
      <c r="C223" t="s">
        <v>13</v>
      </c>
      <c r="D223" t="s">
        <v>14</v>
      </c>
      <c r="E223" t="s">
        <v>34</v>
      </c>
      <c r="F223" t="s">
        <v>15</v>
      </c>
      <c r="G223">
        <v>7632.55</v>
      </c>
      <c r="H223" s="1">
        <v>43100</v>
      </c>
      <c r="I223" t="s">
        <v>16</v>
      </c>
      <c r="L223">
        <f t="shared" si="3"/>
        <v>26088332.84999999</v>
      </c>
    </row>
    <row r="224" spans="1:12" hidden="1" x14ac:dyDescent="0.25">
      <c r="A224" t="s">
        <v>315</v>
      </c>
      <c r="B224">
        <v>1</v>
      </c>
      <c r="C224" t="s">
        <v>13</v>
      </c>
      <c r="D224" t="s">
        <v>14</v>
      </c>
      <c r="E224" t="s">
        <v>34</v>
      </c>
      <c r="F224" t="s">
        <v>15</v>
      </c>
      <c r="G224">
        <v>2563.13</v>
      </c>
      <c r="H224" s="1">
        <v>43448</v>
      </c>
      <c r="I224" t="s">
        <v>16</v>
      </c>
      <c r="L224">
        <f t="shared" si="3"/>
        <v>26040832.849999994</v>
      </c>
    </row>
    <row r="225" spans="1:12" hidden="1" x14ac:dyDescent="0.25">
      <c r="A225" t="s">
        <v>315</v>
      </c>
      <c r="B225">
        <v>12</v>
      </c>
      <c r="C225" t="s">
        <v>47</v>
      </c>
      <c r="D225" t="s">
        <v>14</v>
      </c>
      <c r="E225" t="s">
        <v>41</v>
      </c>
      <c r="F225" t="s">
        <v>15</v>
      </c>
      <c r="G225">
        <v>8269.74</v>
      </c>
      <c r="H225" s="1">
        <v>43274</v>
      </c>
      <c r="I225" t="s">
        <v>16</v>
      </c>
      <c r="L225">
        <f t="shared" si="3"/>
        <v>26033200.299999993</v>
      </c>
    </row>
    <row r="226" spans="1:12" hidden="1" x14ac:dyDescent="0.25">
      <c r="A226" t="s">
        <v>315</v>
      </c>
      <c r="B226">
        <v>12</v>
      </c>
      <c r="C226" t="s">
        <v>47</v>
      </c>
      <c r="D226" t="s">
        <v>14</v>
      </c>
      <c r="E226" t="s">
        <v>41</v>
      </c>
      <c r="F226" t="s">
        <v>15</v>
      </c>
      <c r="G226">
        <v>8269.74</v>
      </c>
      <c r="H226" s="1">
        <v>43274</v>
      </c>
      <c r="I226" t="s">
        <v>16</v>
      </c>
      <c r="L226">
        <f t="shared" si="3"/>
        <v>26030637.169999994</v>
      </c>
    </row>
    <row r="227" spans="1:12" hidden="1" x14ac:dyDescent="0.25">
      <c r="A227" t="s">
        <v>315</v>
      </c>
      <c r="B227">
        <v>12</v>
      </c>
      <c r="C227" t="s">
        <v>47</v>
      </c>
      <c r="D227" t="s">
        <v>14</v>
      </c>
      <c r="E227" t="s">
        <v>41</v>
      </c>
      <c r="F227" t="s">
        <v>15</v>
      </c>
      <c r="G227">
        <v>5891</v>
      </c>
      <c r="H227" s="1">
        <v>43500</v>
      </c>
      <c r="I227" t="s">
        <v>32</v>
      </c>
      <c r="L227">
        <f t="shared" si="3"/>
        <v>26022367.429999992</v>
      </c>
    </row>
    <row r="228" spans="1:12" hidden="1" x14ac:dyDescent="0.25">
      <c r="A228" t="s">
        <v>315</v>
      </c>
      <c r="B228">
        <v>12</v>
      </c>
      <c r="C228" t="s">
        <v>47</v>
      </c>
      <c r="D228" t="s">
        <v>14</v>
      </c>
      <c r="E228" t="s">
        <v>41</v>
      </c>
      <c r="F228" t="s">
        <v>15</v>
      </c>
      <c r="G228">
        <v>5891</v>
      </c>
      <c r="H228" s="1">
        <v>43500</v>
      </c>
      <c r="I228" t="s">
        <v>32</v>
      </c>
      <c r="L228">
        <f t="shared" si="3"/>
        <v>26014097.689999994</v>
      </c>
    </row>
    <row r="229" spans="1:12" hidden="1" x14ac:dyDescent="0.25">
      <c r="A229" t="s">
        <v>315</v>
      </c>
      <c r="B229">
        <v>12</v>
      </c>
      <c r="C229" t="s">
        <v>47</v>
      </c>
      <c r="D229" t="s">
        <v>14</v>
      </c>
      <c r="E229" t="s">
        <v>41</v>
      </c>
      <c r="F229" t="s">
        <v>15</v>
      </c>
      <c r="G229">
        <v>2720.25</v>
      </c>
      <c r="H229" s="1">
        <v>43274</v>
      </c>
      <c r="I229" t="s">
        <v>16</v>
      </c>
      <c r="L229">
        <f t="shared" si="3"/>
        <v>26008206.689999994</v>
      </c>
    </row>
    <row r="230" spans="1:12" hidden="1" x14ac:dyDescent="0.25">
      <c r="A230" t="s">
        <v>315</v>
      </c>
      <c r="B230">
        <v>12</v>
      </c>
      <c r="C230" t="s">
        <v>47</v>
      </c>
      <c r="D230" t="s">
        <v>14</v>
      </c>
      <c r="E230" t="s">
        <v>41</v>
      </c>
      <c r="F230" t="s">
        <v>15</v>
      </c>
      <c r="G230">
        <v>375</v>
      </c>
      <c r="H230" s="1">
        <v>43274</v>
      </c>
      <c r="I230" t="s">
        <v>16</v>
      </c>
      <c r="L230">
        <f t="shared" si="3"/>
        <v>26002315.689999994</v>
      </c>
    </row>
    <row r="231" spans="1:12" hidden="1" x14ac:dyDescent="0.25">
      <c r="A231" t="s">
        <v>315</v>
      </c>
      <c r="B231">
        <v>3</v>
      </c>
      <c r="C231" t="s">
        <v>40</v>
      </c>
      <c r="D231" t="s">
        <v>14</v>
      </c>
      <c r="E231" t="s">
        <v>41</v>
      </c>
      <c r="F231" t="s">
        <v>15</v>
      </c>
      <c r="G231">
        <v>15047.5</v>
      </c>
      <c r="H231" s="1">
        <v>43639</v>
      </c>
      <c r="I231" t="s">
        <v>16</v>
      </c>
      <c r="L231">
        <f t="shared" si="3"/>
        <v>25999595.439999994</v>
      </c>
    </row>
    <row r="232" spans="1:12" hidden="1" x14ac:dyDescent="0.25">
      <c r="A232" t="s">
        <v>315</v>
      </c>
      <c r="B232">
        <v>3</v>
      </c>
      <c r="C232" t="s">
        <v>40</v>
      </c>
      <c r="D232" t="s">
        <v>14</v>
      </c>
      <c r="E232" t="s">
        <v>41</v>
      </c>
      <c r="F232" t="s">
        <v>15</v>
      </c>
      <c r="G232">
        <v>2852.5</v>
      </c>
      <c r="H232" s="1">
        <v>43639</v>
      </c>
      <c r="I232" t="s">
        <v>16</v>
      </c>
      <c r="L232">
        <f t="shared" si="3"/>
        <v>25999220.439999994</v>
      </c>
    </row>
    <row r="233" spans="1:12" hidden="1" x14ac:dyDescent="0.25">
      <c r="A233" t="s">
        <v>315</v>
      </c>
      <c r="B233">
        <v>3</v>
      </c>
      <c r="C233" t="s">
        <v>40</v>
      </c>
      <c r="D233" t="s">
        <v>14</v>
      </c>
      <c r="E233" t="s">
        <v>41</v>
      </c>
      <c r="F233" t="s">
        <v>15</v>
      </c>
      <c r="G233">
        <v>495</v>
      </c>
      <c r="H233" s="1">
        <v>43639</v>
      </c>
      <c r="I233" t="s">
        <v>16</v>
      </c>
      <c r="L233">
        <f t="shared" si="3"/>
        <v>25984172.939999994</v>
      </c>
    </row>
    <row r="234" spans="1:12" hidden="1" x14ac:dyDescent="0.25">
      <c r="A234" t="s">
        <v>315</v>
      </c>
      <c r="B234">
        <v>10</v>
      </c>
      <c r="C234" t="s">
        <v>28</v>
      </c>
      <c r="D234" t="s">
        <v>14</v>
      </c>
      <c r="E234" t="s">
        <v>29</v>
      </c>
      <c r="F234" t="s">
        <v>15</v>
      </c>
      <c r="G234">
        <v>9294.35</v>
      </c>
      <c r="H234" s="1">
        <v>43580</v>
      </c>
      <c r="I234" t="s">
        <v>16</v>
      </c>
      <c r="L234">
        <f t="shared" si="3"/>
        <v>25981320.439999994</v>
      </c>
    </row>
    <row r="235" spans="1:12" hidden="1" x14ac:dyDescent="0.25">
      <c r="A235" t="s">
        <v>315</v>
      </c>
      <c r="B235">
        <v>12</v>
      </c>
      <c r="C235" t="s">
        <v>47</v>
      </c>
      <c r="D235" t="s">
        <v>14</v>
      </c>
      <c r="E235" t="s">
        <v>41</v>
      </c>
      <c r="F235" t="s">
        <v>15</v>
      </c>
      <c r="G235">
        <v>2440.25</v>
      </c>
      <c r="H235" s="1">
        <v>43274</v>
      </c>
      <c r="I235" t="s">
        <v>16</v>
      </c>
      <c r="L235">
        <f t="shared" si="3"/>
        <v>25980825.439999994</v>
      </c>
    </row>
    <row r="236" spans="1:12" hidden="1" x14ac:dyDescent="0.25">
      <c r="A236" t="s">
        <v>315</v>
      </c>
      <c r="B236">
        <v>3</v>
      </c>
      <c r="C236" t="s">
        <v>40</v>
      </c>
      <c r="D236" t="s">
        <v>14</v>
      </c>
      <c r="E236" t="s">
        <v>41</v>
      </c>
      <c r="F236" t="s">
        <v>15</v>
      </c>
      <c r="G236">
        <v>1412.55</v>
      </c>
      <c r="H236" s="1">
        <v>43639</v>
      </c>
      <c r="I236" t="s">
        <v>16</v>
      </c>
      <c r="L236">
        <f t="shared" si="3"/>
        <v>25971531.089999992</v>
      </c>
    </row>
    <row r="237" spans="1:12" hidden="1" x14ac:dyDescent="0.25">
      <c r="A237" t="s">
        <v>315</v>
      </c>
      <c r="B237">
        <v>10</v>
      </c>
      <c r="C237" t="s">
        <v>28</v>
      </c>
      <c r="D237" t="s">
        <v>14</v>
      </c>
      <c r="E237" t="s">
        <v>29</v>
      </c>
      <c r="F237" t="s">
        <v>15</v>
      </c>
      <c r="G237">
        <v>63750</v>
      </c>
      <c r="H237" s="1">
        <v>43579</v>
      </c>
      <c r="I237" t="s">
        <v>16</v>
      </c>
      <c r="L237">
        <f t="shared" si="3"/>
        <v>25969090.839999996</v>
      </c>
    </row>
    <row r="238" spans="1:12" hidden="1" x14ac:dyDescent="0.25">
      <c r="A238" t="s">
        <v>315</v>
      </c>
      <c r="B238">
        <v>10</v>
      </c>
      <c r="C238" t="s">
        <v>28</v>
      </c>
      <c r="D238" t="s">
        <v>14</v>
      </c>
      <c r="E238" t="s">
        <v>29</v>
      </c>
      <c r="F238" t="s">
        <v>15</v>
      </c>
      <c r="G238">
        <v>3098.63</v>
      </c>
      <c r="H238" s="1">
        <v>43659</v>
      </c>
      <c r="I238" t="s">
        <v>32</v>
      </c>
      <c r="L238">
        <f t="shared" si="3"/>
        <v>25967678.289999995</v>
      </c>
    </row>
    <row r="239" spans="1:12" hidden="1" x14ac:dyDescent="0.25">
      <c r="A239" t="s">
        <v>315</v>
      </c>
      <c r="B239">
        <v>10</v>
      </c>
      <c r="C239" t="s">
        <v>28</v>
      </c>
      <c r="D239" t="s">
        <v>14</v>
      </c>
      <c r="E239" t="s">
        <v>29</v>
      </c>
      <c r="F239" t="s">
        <v>15</v>
      </c>
      <c r="G239">
        <v>1747.2</v>
      </c>
      <c r="H239" s="1">
        <v>43663</v>
      </c>
      <c r="I239" t="s">
        <v>32</v>
      </c>
      <c r="L239">
        <f t="shared" si="3"/>
        <v>25903928.289999995</v>
      </c>
    </row>
    <row r="240" spans="1:12" hidden="1" x14ac:dyDescent="0.25">
      <c r="A240" t="s">
        <v>315</v>
      </c>
      <c r="B240">
        <v>10</v>
      </c>
      <c r="C240" t="s">
        <v>28</v>
      </c>
      <c r="D240" t="s">
        <v>14</v>
      </c>
      <c r="E240" t="s">
        <v>29</v>
      </c>
      <c r="F240" t="s">
        <v>15</v>
      </c>
      <c r="G240">
        <v>2458.58</v>
      </c>
      <c r="H240" s="1">
        <v>43599</v>
      </c>
      <c r="I240" t="s">
        <v>32</v>
      </c>
      <c r="L240">
        <f t="shared" si="3"/>
        <v>25900829.659999996</v>
      </c>
    </row>
    <row r="241" spans="1:12" hidden="1" x14ac:dyDescent="0.25">
      <c r="A241" t="s">
        <v>315</v>
      </c>
      <c r="B241">
        <v>10</v>
      </c>
      <c r="C241" t="s">
        <v>28</v>
      </c>
      <c r="D241" t="s">
        <v>14</v>
      </c>
      <c r="E241" t="s">
        <v>29</v>
      </c>
      <c r="F241" t="s">
        <v>15</v>
      </c>
      <c r="G241">
        <v>11249.93</v>
      </c>
      <c r="H241" s="1">
        <v>43191</v>
      </c>
      <c r="I241" t="s">
        <v>16</v>
      </c>
      <c r="L241">
        <f t="shared" si="3"/>
        <v>25899082.459999993</v>
      </c>
    </row>
    <row r="242" spans="1:12" hidden="1" x14ac:dyDescent="0.25">
      <c r="A242" t="s">
        <v>315</v>
      </c>
      <c r="B242">
        <v>10</v>
      </c>
      <c r="C242" t="s">
        <v>28</v>
      </c>
      <c r="D242" t="s">
        <v>14</v>
      </c>
      <c r="E242" t="s">
        <v>29</v>
      </c>
      <c r="F242" t="s">
        <v>15</v>
      </c>
      <c r="G242">
        <v>14603.3</v>
      </c>
      <c r="H242" s="1">
        <v>43191</v>
      </c>
      <c r="I242" t="s">
        <v>16</v>
      </c>
      <c r="L242">
        <f t="shared" si="3"/>
        <v>25896623.879999995</v>
      </c>
    </row>
    <row r="243" spans="1:12" hidden="1" x14ac:dyDescent="0.25">
      <c r="A243" t="s">
        <v>315</v>
      </c>
      <c r="B243">
        <v>10</v>
      </c>
      <c r="C243" t="s">
        <v>28</v>
      </c>
      <c r="D243" t="s">
        <v>14</v>
      </c>
      <c r="E243" t="s">
        <v>29</v>
      </c>
      <c r="F243" t="s">
        <v>15</v>
      </c>
      <c r="G243">
        <v>28940.65</v>
      </c>
      <c r="H243" s="1">
        <v>43264</v>
      </c>
      <c r="I243" t="s">
        <v>16</v>
      </c>
      <c r="L243">
        <f t="shared" si="3"/>
        <v>25885373.949999996</v>
      </c>
    </row>
    <row r="244" spans="1:12" hidden="1" x14ac:dyDescent="0.25">
      <c r="A244" t="s">
        <v>315</v>
      </c>
      <c r="B244">
        <v>10</v>
      </c>
      <c r="C244" t="s">
        <v>28</v>
      </c>
      <c r="D244" t="s">
        <v>14</v>
      </c>
      <c r="E244" t="s">
        <v>29</v>
      </c>
      <c r="F244" t="s">
        <v>15</v>
      </c>
      <c r="G244">
        <v>146052.65</v>
      </c>
      <c r="H244" s="1">
        <v>43191</v>
      </c>
      <c r="I244" t="s">
        <v>16</v>
      </c>
      <c r="L244">
        <f t="shared" si="3"/>
        <v>25870770.649999995</v>
      </c>
    </row>
    <row r="245" spans="1:12" hidden="1" x14ac:dyDescent="0.25">
      <c r="A245" t="s">
        <v>315</v>
      </c>
      <c r="B245">
        <v>1</v>
      </c>
      <c r="C245" t="s">
        <v>13</v>
      </c>
      <c r="D245" t="s">
        <v>14</v>
      </c>
      <c r="E245" t="s">
        <v>24</v>
      </c>
      <c r="F245" t="s">
        <v>15</v>
      </c>
      <c r="G245">
        <v>25000</v>
      </c>
      <c r="H245" s="1">
        <v>43587</v>
      </c>
      <c r="I245" t="s">
        <v>16</v>
      </c>
      <c r="L245">
        <f t="shared" si="3"/>
        <v>25841829.999999996</v>
      </c>
    </row>
    <row r="246" spans="1:12" x14ac:dyDescent="0.25">
      <c r="A246" t="s">
        <v>315</v>
      </c>
      <c r="B246">
        <v>13</v>
      </c>
      <c r="C246" t="s">
        <v>302</v>
      </c>
      <c r="D246" t="s">
        <v>14</v>
      </c>
      <c r="E246" t="s">
        <v>29</v>
      </c>
      <c r="F246" t="s">
        <v>19</v>
      </c>
      <c r="G246">
        <v>1148.93</v>
      </c>
      <c r="H246" s="1">
        <v>43512</v>
      </c>
      <c r="I246" t="s">
        <v>16</v>
      </c>
      <c r="L246">
        <f t="shared" si="3"/>
        <v>25695777.349999994</v>
      </c>
    </row>
    <row r="247" spans="1:12" x14ac:dyDescent="0.25">
      <c r="A247" t="s">
        <v>315</v>
      </c>
      <c r="B247">
        <v>13</v>
      </c>
      <c r="C247" t="s">
        <v>302</v>
      </c>
      <c r="D247" t="s">
        <v>14</v>
      </c>
      <c r="E247" t="s">
        <v>29</v>
      </c>
      <c r="F247" t="s">
        <v>19</v>
      </c>
      <c r="G247">
        <v>58300</v>
      </c>
      <c r="H247" s="1">
        <v>43512</v>
      </c>
      <c r="I247" t="s">
        <v>16</v>
      </c>
      <c r="L247">
        <f t="shared" si="3"/>
        <v>25670777.349999994</v>
      </c>
    </row>
    <row r="248" spans="1:12" hidden="1" x14ac:dyDescent="0.25">
      <c r="A248" t="s">
        <v>315</v>
      </c>
      <c r="B248">
        <v>12</v>
      </c>
      <c r="C248" t="s">
        <v>47</v>
      </c>
      <c r="D248" t="s">
        <v>14</v>
      </c>
      <c r="E248" t="s">
        <v>41</v>
      </c>
      <c r="F248" t="s">
        <v>15</v>
      </c>
      <c r="G248">
        <v>6250</v>
      </c>
      <c r="H248" s="1">
        <v>43155</v>
      </c>
      <c r="I248" t="s">
        <v>16</v>
      </c>
      <c r="L248">
        <f t="shared" si="3"/>
        <v>25669628.419999994</v>
      </c>
    </row>
    <row r="249" spans="1:12" hidden="1" x14ac:dyDescent="0.25">
      <c r="A249" t="s">
        <v>315</v>
      </c>
      <c r="B249">
        <v>3</v>
      </c>
      <c r="C249" t="s">
        <v>40</v>
      </c>
      <c r="D249" t="s">
        <v>14</v>
      </c>
      <c r="E249" t="s">
        <v>41</v>
      </c>
      <c r="F249" t="s">
        <v>15</v>
      </c>
      <c r="G249">
        <v>6250</v>
      </c>
      <c r="H249" s="1">
        <v>43520</v>
      </c>
      <c r="I249" t="s">
        <v>16</v>
      </c>
      <c r="L249">
        <f t="shared" si="3"/>
        <v>25611328.419999994</v>
      </c>
    </row>
    <row r="250" spans="1:12" hidden="1" x14ac:dyDescent="0.25">
      <c r="A250" t="s">
        <v>315</v>
      </c>
      <c r="B250">
        <v>12</v>
      </c>
      <c r="C250" t="s">
        <v>47</v>
      </c>
      <c r="D250" t="s">
        <v>14</v>
      </c>
      <c r="E250" t="s">
        <v>41</v>
      </c>
      <c r="F250" t="s">
        <v>15</v>
      </c>
      <c r="G250">
        <v>12500</v>
      </c>
      <c r="H250" s="1">
        <v>43157</v>
      </c>
      <c r="I250" t="s">
        <v>16</v>
      </c>
      <c r="L250">
        <f t="shared" si="3"/>
        <v>25605078.419999994</v>
      </c>
    </row>
    <row r="251" spans="1:12" hidden="1" x14ac:dyDescent="0.25">
      <c r="A251" t="s">
        <v>315</v>
      </c>
      <c r="B251">
        <v>3</v>
      </c>
      <c r="C251" t="s">
        <v>40</v>
      </c>
      <c r="D251" t="s">
        <v>14</v>
      </c>
      <c r="E251" t="s">
        <v>41</v>
      </c>
      <c r="F251" t="s">
        <v>15</v>
      </c>
      <c r="G251">
        <v>12500</v>
      </c>
      <c r="H251" s="1">
        <v>43522</v>
      </c>
      <c r="I251" t="s">
        <v>16</v>
      </c>
      <c r="L251">
        <f t="shared" si="3"/>
        <v>25598828.419999994</v>
      </c>
    </row>
    <row r="252" spans="1:12" hidden="1" x14ac:dyDescent="0.25">
      <c r="A252" t="s">
        <v>315</v>
      </c>
      <c r="B252">
        <v>3</v>
      </c>
      <c r="C252" t="s">
        <v>40</v>
      </c>
      <c r="D252" t="s">
        <v>14</v>
      </c>
      <c r="E252" t="s">
        <v>41</v>
      </c>
      <c r="F252" t="s">
        <v>42</v>
      </c>
      <c r="G252">
        <v>2645.75</v>
      </c>
      <c r="H252" s="1">
        <v>43535</v>
      </c>
      <c r="I252" t="s">
        <v>16</v>
      </c>
      <c r="L252">
        <f t="shared" si="3"/>
        <v>25586328.419999994</v>
      </c>
    </row>
    <row r="253" spans="1:12" x14ac:dyDescent="0.25">
      <c r="A253" t="s">
        <v>315</v>
      </c>
      <c r="B253">
        <v>1</v>
      </c>
      <c r="C253" t="s">
        <v>13</v>
      </c>
      <c r="D253" t="s">
        <v>14</v>
      </c>
      <c r="E253" t="s">
        <v>34</v>
      </c>
      <c r="F253" t="s">
        <v>19</v>
      </c>
      <c r="G253">
        <v>2939.29</v>
      </c>
      <c r="H253" s="1">
        <v>43158</v>
      </c>
      <c r="I253" t="s">
        <v>16</v>
      </c>
      <c r="L253">
        <f t="shared" si="3"/>
        <v>25573828.419999994</v>
      </c>
    </row>
    <row r="254" spans="1:12" hidden="1" x14ac:dyDescent="0.25">
      <c r="A254" t="s">
        <v>315</v>
      </c>
      <c r="B254">
        <v>1</v>
      </c>
      <c r="C254" t="s">
        <v>13</v>
      </c>
      <c r="D254" t="s">
        <v>14</v>
      </c>
      <c r="E254" t="s">
        <v>34</v>
      </c>
      <c r="F254" t="s">
        <v>15</v>
      </c>
      <c r="G254">
        <v>5207.66</v>
      </c>
      <c r="H254" s="1">
        <v>43158</v>
      </c>
      <c r="I254" t="s">
        <v>16</v>
      </c>
      <c r="L254">
        <f t="shared" si="3"/>
        <v>25571182.669999994</v>
      </c>
    </row>
    <row r="255" spans="1:12" hidden="1" x14ac:dyDescent="0.25">
      <c r="A255" t="s">
        <v>315</v>
      </c>
      <c r="B255">
        <v>1</v>
      </c>
      <c r="C255" t="s">
        <v>13</v>
      </c>
      <c r="D255" t="s">
        <v>14</v>
      </c>
      <c r="E255" t="s">
        <v>34</v>
      </c>
      <c r="F255" t="s">
        <v>15</v>
      </c>
      <c r="G255">
        <v>5601.1</v>
      </c>
      <c r="H255" s="1">
        <v>43523</v>
      </c>
      <c r="I255" t="s">
        <v>16</v>
      </c>
      <c r="L255">
        <f t="shared" si="3"/>
        <v>25568243.379999995</v>
      </c>
    </row>
    <row r="256" spans="1:12" hidden="1" x14ac:dyDescent="0.25">
      <c r="A256" t="s">
        <v>315</v>
      </c>
      <c r="B256">
        <v>1</v>
      </c>
      <c r="C256" t="s">
        <v>13</v>
      </c>
      <c r="D256" t="s">
        <v>14</v>
      </c>
      <c r="E256" t="s">
        <v>34</v>
      </c>
      <c r="F256" t="s">
        <v>42</v>
      </c>
      <c r="G256">
        <v>1972.37</v>
      </c>
      <c r="H256" s="1">
        <v>43158</v>
      </c>
      <c r="I256" t="s">
        <v>16</v>
      </c>
      <c r="L256">
        <f t="shared" si="3"/>
        <v>25563035.719999999</v>
      </c>
    </row>
    <row r="257" spans="1:12" hidden="1" x14ac:dyDescent="0.25">
      <c r="A257" t="s">
        <v>315</v>
      </c>
      <c r="B257">
        <v>1</v>
      </c>
      <c r="C257" t="s">
        <v>13</v>
      </c>
      <c r="D257" t="s">
        <v>14</v>
      </c>
      <c r="E257" t="s">
        <v>34</v>
      </c>
      <c r="F257" t="s">
        <v>42</v>
      </c>
      <c r="G257">
        <v>2141.5500000000002</v>
      </c>
      <c r="H257" s="1">
        <v>43523</v>
      </c>
      <c r="I257" t="s">
        <v>16</v>
      </c>
      <c r="L257">
        <f t="shared" si="3"/>
        <v>25557434.619999997</v>
      </c>
    </row>
    <row r="258" spans="1:12" hidden="1" x14ac:dyDescent="0.25">
      <c r="A258" t="s">
        <v>315</v>
      </c>
      <c r="B258">
        <v>1</v>
      </c>
      <c r="C258" t="s">
        <v>13</v>
      </c>
      <c r="D258" t="s">
        <v>14</v>
      </c>
      <c r="E258" t="s">
        <v>34</v>
      </c>
      <c r="F258" t="s">
        <v>15</v>
      </c>
      <c r="G258">
        <v>3136.39</v>
      </c>
      <c r="H258" s="1">
        <v>43526</v>
      </c>
      <c r="I258" t="s">
        <v>16</v>
      </c>
      <c r="L258">
        <f t="shared" ref="L258:L321" si="4">SUM(G257:G1210)</f>
        <v>25555462.249999996</v>
      </c>
    </row>
    <row r="259" spans="1:12" hidden="1" x14ac:dyDescent="0.25">
      <c r="A259" t="s">
        <v>315</v>
      </c>
      <c r="B259">
        <v>1</v>
      </c>
      <c r="C259" t="s">
        <v>13</v>
      </c>
      <c r="D259" t="s">
        <v>14</v>
      </c>
      <c r="E259" t="s">
        <v>38</v>
      </c>
      <c r="F259" t="s">
        <v>15</v>
      </c>
      <c r="G259">
        <v>35127.9</v>
      </c>
      <c r="H259" s="1">
        <v>43784</v>
      </c>
      <c r="I259" t="s">
        <v>16</v>
      </c>
      <c r="L259">
        <f t="shared" si="4"/>
        <v>25553320.699999996</v>
      </c>
    </row>
    <row r="260" spans="1:12" hidden="1" x14ac:dyDescent="0.25">
      <c r="A260" t="s">
        <v>315</v>
      </c>
      <c r="B260">
        <v>11</v>
      </c>
      <c r="C260" t="s">
        <v>62</v>
      </c>
      <c r="D260" t="s">
        <v>14</v>
      </c>
      <c r="E260" t="s">
        <v>22</v>
      </c>
      <c r="F260" t="s">
        <v>42</v>
      </c>
      <c r="G260">
        <v>18229.13</v>
      </c>
      <c r="H260" s="1">
        <v>43536</v>
      </c>
      <c r="I260" t="s">
        <v>16</v>
      </c>
      <c r="L260">
        <f t="shared" si="4"/>
        <v>25550184.309999999</v>
      </c>
    </row>
    <row r="261" spans="1:12" hidden="1" x14ac:dyDescent="0.25">
      <c r="A261" t="s">
        <v>315</v>
      </c>
      <c r="B261">
        <v>11</v>
      </c>
      <c r="C261" t="s">
        <v>62</v>
      </c>
      <c r="D261" t="s">
        <v>14</v>
      </c>
      <c r="E261" t="s">
        <v>24</v>
      </c>
      <c r="F261" t="s">
        <v>42</v>
      </c>
      <c r="G261">
        <v>6158.75</v>
      </c>
      <c r="H261" s="1">
        <v>43175</v>
      </c>
      <c r="I261" t="s">
        <v>16</v>
      </c>
      <c r="L261">
        <f t="shared" si="4"/>
        <v>25515056.409999996</v>
      </c>
    </row>
    <row r="262" spans="1:12" hidden="1" x14ac:dyDescent="0.25">
      <c r="A262" t="s">
        <v>315</v>
      </c>
      <c r="B262">
        <v>1</v>
      </c>
      <c r="C262" t="s">
        <v>13</v>
      </c>
      <c r="D262" t="s">
        <v>14</v>
      </c>
      <c r="E262" t="s">
        <v>12</v>
      </c>
      <c r="F262" t="s">
        <v>42</v>
      </c>
      <c r="G262">
        <v>825</v>
      </c>
      <c r="H262" s="1">
        <v>43122</v>
      </c>
      <c r="I262" t="s">
        <v>16</v>
      </c>
      <c r="L262">
        <f t="shared" si="4"/>
        <v>25496827.279999997</v>
      </c>
    </row>
    <row r="263" spans="1:12" hidden="1" x14ac:dyDescent="0.25">
      <c r="A263" t="s">
        <v>324</v>
      </c>
      <c r="B263">
        <v>9</v>
      </c>
      <c r="C263" t="s">
        <v>37</v>
      </c>
      <c r="D263" t="s">
        <v>14</v>
      </c>
      <c r="E263" t="s">
        <v>34</v>
      </c>
      <c r="F263" t="s">
        <v>15</v>
      </c>
      <c r="G263">
        <v>8452.1299999999992</v>
      </c>
      <c r="H263" s="1">
        <v>43151</v>
      </c>
      <c r="I263" t="s">
        <v>16</v>
      </c>
      <c r="L263">
        <f t="shared" si="4"/>
        <v>25490668.529999997</v>
      </c>
    </row>
    <row r="264" spans="1:12" hidden="1" x14ac:dyDescent="0.25">
      <c r="A264" t="s">
        <v>324</v>
      </c>
      <c r="B264">
        <v>9</v>
      </c>
      <c r="C264" t="s">
        <v>37</v>
      </c>
      <c r="D264" t="s">
        <v>14</v>
      </c>
      <c r="E264" t="s">
        <v>34</v>
      </c>
      <c r="F264" t="s">
        <v>42</v>
      </c>
      <c r="G264">
        <v>7475</v>
      </c>
      <c r="H264" s="1">
        <v>43466</v>
      </c>
      <c r="I264" t="s">
        <v>16</v>
      </c>
      <c r="L264">
        <f t="shared" si="4"/>
        <v>25489843.529999997</v>
      </c>
    </row>
    <row r="265" spans="1:12" hidden="1" x14ac:dyDescent="0.25">
      <c r="A265" t="s">
        <v>324</v>
      </c>
      <c r="B265">
        <v>9</v>
      </c>
      <c r="C265" t="s">
        <v>37</v>
      </c>
      <c r="D265" t="s">
        <v>14</v>
      </c>
      <c r="E265" t="s">
        <v>34</v>
      </c>
      <c r="F265" t="s">
        <v>42</v>
      </c>
      <c r="G265">
        <v>15563.87</v>
      </c>
      <c r="H265" s="1">
        <v>43507</v>
      </c>
      <c r="I265" t="s">
        <v>16</v>
      </c>
      <c r="L265">
        <f t="shared" si="4"/>
        <v>25481391.399999999</v>
      </c>
    </row>
    <row r="266" spans="1:12" hidden="1" x14ac:dyDescent="0.25">
      <c r="A266" t="s">
        <v>324</v>
      </c>
      <c r="B266">
        <v>9</v>
      </c>
      <c r="C266" t="s">
        <v>37</v>
      </c>
      <c r="D266" t="s">
        <v>14</v>
      </c>
      <c r="E266" t="s">
        <v>29</v>
      </c>
      <c r="F266" t="s">
        <v>42</v>
      </c>
      <c r="G266">
        <v>2739.83</v>
      </c>
      <c r="H266" s="1">
        <v>43432</v>
      </c>
      <c r="I266" t="s">
        <v>16</v>
      </c>
      <c r="L266">
        <f t="shared" si="4"/>
        <v>25473916.399999999</v>
      </c>
    </row>
    <row r="267" spans="1:12" hidden="1" x14ac:dyDescent="0.25">
      <c r="A267" t="s">
        <v>324</v>
      </c>
      <c r="B267">
        <v>9</v>
      </c>
      <c r="C267" t="s">
        <v>37</v>
      </c>
      <c r="D267" t="s">
        <v>14</v>
      </c>
      <c r="E267" t="s">
        <v>29</v>
      </c>
      <c r="F267" t="s">
        <v>15</v>
      </c>
      <c r="G267">
        <v>2228.33</v>
      </c>
      <c r="H267" s="1">
        <v>43463</v>
      </c>
      <c r="I267" t="s">
        <v>16</v>
      </c>
      <c r="L267">
        <f t="shared" si="4"/>
        <v>25458352.530000001</v>
      </c>
    </row>
    <row r="268" spans="1:12" hidden="1" x14ac:dyDescent="0.25">
      <c r="A268" t="s">
        <v>324</v>
      </c>
      <c r="B268">
        <v>9</v>
      </c>
      <c r="C268" t="s">
        <v>37</v>
      </c>
      <c r="D268" t="s">
        <v>14</v>
      </c>
      <c r="E268" t="s">
        <v>34</v>
      </c>
      <c r="F268" t="s">
        <v>15</v>
      </c>
      <c r="G268">
        <v>7162.88</v>
      </c>
      <c r="H268" s="1">
        <v>43516</v>
      </c>
      <c r="I268" t="s">
        <v>16</v>
      </c>
      <c r="L268">
        <f t="shared" si="4"/>
        <v>25455612.699999999</v>
      </c>
    </row>
    <row r="269" spans="1:12" x14ac:dyDescent="0.25">
      <c r="A269" t="s">
        <v>324</v>
      </c>
      <c r="B269">
        <v>13</v>
      </c>
      <c r="C269" t="s">
        <v>302</v>
      </c>
      <c r="D269" t="s">
        <v>14</v>
      </c>
      <c r="E269" t="s">
        <v>34</v>
      </c>
      <c r="F269" t="s">
        <v>19</v>
      </c>
      <c r="G269">
        <v>1569.64</v>
      </c>
      <c r="H269" s="1">
        <v>43504</v>
      </c>
      <c r="I269" t="s">
        <v>16</v>
      </c>
      <c r="L269">
        <f t="shared" si="4"/>
        <v>25453384.370000001</v>
      </c>
    </row>
    <row r="270" spans="1:12" x14ac:dyDescent="0.25">
      <c r="A270" t="s">
        <v>324</v>
      </c>
      <c r="B270">
        <v>1</v>
      </c>
      <c r="C270" t="s">
        <v>13</v>
      </c>
      <c r="D270" t="s">
        <v>14</v>
      </c>
      <c r="E270" t="s">
        <v>34</v>
      </c>
      <c r="F270" t="s">
        <v>19</v>
      </c>
      <c r="G270">
        <v>2340.25</v>
      </c>
      <c r="H270" s="1">
        <v>43169</v>
      </c>
      <c r="I270" t="s">
        <v>16</v>
      </c>
      <c r="L270">
        <f t="shared" si="4"/>
        <v>25446221.489999998</v>
      </c>
    </row>
    <row r="271" spans="1:12" x14ac:dyDescent="0.25">
      <c r="A271" t="s">
        <v>324</v>
      </c>
      <c r="B271">
        <v>1</v>
      </c>
      <c r="C271" t="s">
        <v>13</v>
      </c>
      <c r="D271" t="s">
        <v>14</v>
      </c>
      <c r="E271" t="s">
        <v>34</v>
      </c>
      <c r="F271" t="s">
        <v>19</v>
      </c>
      <c r="G271">
        <v>125</v>
      </c>
      <c r="H271" s="1">
        <v>43169</v>
      </c>
      <c r="I271" t="s">
        <v>16</v>
      </c>
      <c r="L271">
        <f t="shared" si="4"/>
        <v>25444651.849999998</v>
      </c>
    </row>
    <row r="272" spans="1:12" x14ac:dyDescent="0.25">
      <c r="A272" t="s">
        <v>324</v>
      </c>
      <c r="B272">
        <v>11</v>
      </c>
      <c r="C272" t="s">
        <v>62</v>
      </c>
      <c r="D272" t="s">
        <v>14</v>
      </c>
      <c r="E272" t="s">
        <v>24</v>
      </c>
      <c r="F272" t="s">
        <v>19</v>
      </c>
      <c r="G272">
        <v>100000</v>
      </c>
      <c r="H272" s="1">
        <v>43252</v>
      </c>
      <c r="I272" t="s">
        <v>16</v>
      </c>
      <c r="L272">
        <f t="shared" si="4"/>
        <v>25442311.599999998</v>
      </c>
    </row>
    <row r="273" spans="1:12" x14ac:dyDescent="0.25">
      <c r="A273" t="s">
        <v>324</v>
      </c>
      <c r="B273">
        <v>11</v>
      </c>
      <c r="C273" t="s">
        <v>62</v>
      </c>
      <c r="D273" t="s">
        <v>14</v>
      </c>
      <c r="E273" t="s">
        <v>24</v>
      </c>
      <c r="F273" t="s">
        <v>19</v>
      </c>
      <c r="H273" s="1">
        <v>43315</v>
      </c>
      <c r="I273" t="s">
        <v>32</v>
      </c>
      <c r="L273">
        <f t="shared" si="4"/>
        <v>25442186.599999998</v>
      </c>
    </row>
    <row r="274" spans="1:12" hidden="1" x14ac:dyDescent="0.25">
      <c r="A274" t="s">
        <v>324</v>
      </c>
      <c r="B274">
        <v>11</v>
      </c>
      <c r="C274" t="s">
        <v>62</v>
      </c>
      <c r="D274" t="s">
        <v>14</v>
      </c>
      <c r="E274" t="s">
        <v>24</v>
      </c>
      <c r="F274" t="s">
        <v>42</v>
      </c>
      <c r="G274">
        <v>60025</v>
      </c>
      <c r="H274" s="1">
        <v>43577</v>
      </c>
      <c r="I274" t="s">
        <v>16</v>
      </c>
      <c r="L274">
        <f t="shared" si="4"/>
        <v>25342186.599999998</v>
      </c>
    </row>
    <row r="275" spans="1:12" hidden="1" x14ac:dyDescent="0.25">
      <c r="A275" t="s">
        <v>324</v>
      </c>
      <c r="B275">
        <v>11</v>
      </c>
      <c r="C275" t="s">
        <v>62</v>
      </c>
      <c r="D275" t="s">
        <v>14</v>
      </c>
      <c r="E275" t="s">
        <v>24</v>
      </c>
      <c r="F275" t="s">
        <v>42</v>
      </c>
      <c r="G275">
        <v>60025</v>
      </c>
      <c r="H275" s="1">
        <v>43654</v>
      </c>
      <c r="I275" t="s">
        <v>16</v>
      </c>
      <c r="L275">
        <f t="shared" si="4"/>
        <v>25342186.599999998</v>
      </c>
    </row>
    <row r="276" spans="1:12" hidden="1" x14ac:dyDescent="0.25">
      <c r="A276" t="s">
        <v>324</v>
      </c>
      <c r="B276">
        <v>11</v>
      </c>
      <c r="C276" t="s">
        <v>62</v>
      </c>
      <c r="D276" t="s">
        <v>14</v>
      </c>
      <c r="E276" t="s">
        <v>24</v>
      </c>
      <c r="F276" t="s">
        <v>42</v>
      </c>
      <c r="G276">
        <v>60025</v>
      </c>
      <c r="H276" s="1">
        <v>43654</v>
      </c>
      <c r="I276" t="s">
        <v>16</v>
      </c>
      <c r="L276">
        <f t="shared" si="4"/>
        <v>25282161.599999998</v>
      </c>
    </row>
    <row r="277" spans="1:12" hidden="1" x14ac:dyDescent="0.25">
      <c r="A277" t="s">
        <v>324</v>
      </c>
      <c r="B277">
        <v>10</v>
      </c>
      <c r="C277" t="s">
        <v>28</v>
      </c>
      <c r="D277" t="s">
        <v>14</v>
      </c>
      <c r="E277" t="s">
        <v>29</v>
      </c>
      <c r="F277" t="s">
        <v>15</v>
      </c>
      <c r="G277">
        <v>5839.35</v>
      </c>
      <c r="H277" s="1">
        <v>43280</v>
      </c>
      <c r="I277" t="s">
        <v>16</v>
      </c>
      <c r="L277">
        <f t="shared" si="4"/>
        <v>25222136.599999994</v>
      </c>
    </row>
    <row r="278" spans="1:12" hidden="1" x14ac:dyDescent="0.25">
      <c r="A278" t="s">
        <v>324</v>
      </c>
      <c r="B278">
        <v>3</v>
      </c>
      <c r="C278" t="s">
        <v>40</v>
      </c>
      <c r="D278" t="s">
        <v>14</v>
      </c>
      <c r="E278" t="s">
        <v>41</v>
      </c>
      <c r="F278" t="s">
        <v>15</v>
      </c>
      <c r="G278">
        <v>36833.85</v>
      </c>
      <c r="H278" s="1">
        <v>43466</v>
      </c>
      <c r="I278" t="s">
        <v>16</v>
      </c>
      <c r="L278">
        <f t="shared" si="4"/>
        <v>25162111.599999994</v>
      </c>
    </row>
    <row r="279" spans="1:12" hidden="1" x14ac:dyDescent="0.25">
      <c r="A279" t="s">
        <v>324</v>
      </c>
      <c r="B279">
        <v>3</v>
      </c>
      <c r="C279" t="s">
        <v>40</v>
      </c>
      <c r="D279" t="s">
        <v>14</v>
      </c>
      <c r="E279" t="s">
        <v>41</v>
      </c>
      <c r="F279" t="s">
        <v>15</v>
      </c>
      <c r="G279">
        <v>6268.75</v>
      </c>
      <c r="H279" s="1">
        <v>43646</v>
      </c>
      <c r="I279" t="s">
        <v>16</v>
      </c>
      <c r="L279">
        <f t="shared" si="4"/>
        <v>25156272.249999996</v>
      </c>
    </row>
    <row r="280" spans="1:12" hidden="1" x14ac:dyDescent="0.25">
      <c r="A280" t="s">
        <v>324</v>
      </c>
      <c r="B280">
        <v>3</v>
      </c>
      <c r="C280" t="s">
        <v>40</v>
      </c>
      <c r="D280" t="s">
        <v>14</v>
      </c>
      <c r="E280" t="s">
        <v>41</v>
      </c>
      <c r="F280" t="s">
        <v>15</v>
      </c>
      <c r="G280">
        <v>45473.07</v>
      </c>
      <c r="H280" s="1">
        <v>43646</v>
      </c>
      <c r="I280" t="s">
        <v>16</v>
      </c>
      <c r="L280">
        <f t="shared" si="4"/>
        <v>25119438.399999995</v>
      </c>
    </row>
    <row r="281" spans="1:12" hidden="1" x14ac:dyDescent="0.25">
      <c r="A281" t="s">
        <v>324</v>
      </c>
      <c r="B281">
        <v>3</v>
      </c>
      <c r="C281" t="s">
        <v>40</v>
      </c>
      <c r="D281" t="s">
        <v>14</v>
      </c>
      <c r="E281" t="s">
        <v>41</v>
      </c>
      <c r="F281" t="s">
        <v>15</v>
      </c>
      <c r="G281">
        <v>9436.56</v>
      </c>
      <c r="H281" s="1">
        <v>43646</v>
      </c>
      <c r="I281" t="s">
        <v>16</v>
      </c>
      <c r="L281">
        <f t="shared" si="4"/>
        <v>25113169.649999995</v>
      </c>
    </row>
    <row r="282" spans="1:12" hidden="1" x14ac:dyDescent="0.25">
      <c r="A282" t="s">
        <v>324</v>
      </c>
      <c r="B282">
        <v>3</v>
      </c>
      <c r="C282" t="s">
        <v>40</v>
      </c>
      <c r="D282" t="s">
        <v>14</v>
      </c>
      <c r="E282" t="s">
        <v>41</v>
      </c>
      <c r="F282" t="s">
        <v>15</v>
      </c>
      <c r="G282">
        <v>30030.63</v>
      </c>
      <c r="H282" s="1">
        <v>43646</v>
      </c>
      <c r="I282" t="s">
        <v>16</v>
      </c>
      <c r="L282">
        <f t="shared" si="4"/>
        <v>25067696.579999998</v>
      </c>
    </row>
    <row r="283" spans="1:12" hidden="1" x14ac:dyDescent="0.25">
      <c r="A283" t="s">
        <v>324</v>
      </c>
      <c r="B283">
        <v>1</v>
      </c>
      <c r="C283" t="s">
        <v>13</v>
      </c>
      <c r="D283" t="s">
        <v>14</v>
      </c>
      <c r="E283" t="s">
        <v>12</v>
      </c>
      <c r="F283" t="s">
        <v>42</v>
      </c>
      <c r="G283">
        <v>2722.5</v>
      </c>
      <c r="H283" s="1">
        <v>43369</v>
      </c>
      <c r="I283" t="s">
        <v>16</v>
      </c>
      <c r="L283">
        <f t="shared" si="4"/>
        <v>25058260.019999996</v>
      </c>
    </row>
    <row r="284" spans="1:12" x14ac:dyDescent="0.25">
      <c r="A284" t="s">
        <v>324</v>
      </c>
      <c r="B284">
        <v>6</v>
      </c>
      <c r="C284" t="s">
        <v>51</v>
      </c>
      <c r="D284" t="s">
        <v>14</v>
      </c>
      <c r="E284" t="s">
        <v>24</v>
      </c>
      <c r="F284" t="s">
        <v>19</v>
      </c>
      <c r="G284">
        <v>71875</v>
      </c>
      <c r="H284" s="1">
        <v>43081</v>
      </c>
      <c r="I284" t="s">
        <v>16</v>
      </c>
      <c r="L284">
        <f t="shared" si="4"/>
        <v>25028229.389999997</v>
      </c>
    </row>
    <row r="285" spans="1:12" hidden="1" x14ac:dyDescent="0.25">
      <c r="A285" t="s">
        <v>324</v>
      </c>
      <c r="B285">
        <v>6</v>
      </c>
      <c r="C285" t="s">
        <v>51</v>
      </c>
      <c r="D285" t="s">
        <v>14</v>
      </c>
      <c r="E285" t="s">
        <v>24</v>
      </c>
      <c r="F285" t="s">
        <v>15</v>
      </c>
      <c r="G285">
        <v>62500</v>
      </c>
      <c r="H285" s="1">
        <v>43446</v>
      </c>
      <c r="I285" t="s">
        <v>16</v>
      </c>
      <c r="L285">
        <f t="shared" si="4"/>
        <v>25025506.889999997</v>
      </c>
    </row>
    <row r="286" spans="1:12" hidden="1" x14ac:dyDescent="0.25">
      <c r="A286" t="s">
        <v>324</v>
      </c>
      <c r="B286">
        <v>6</v>
      </c>
      <c r="C286" t="s">
        <v>51</v>
      </c>
      <c r="D286" t="s">
        <v>14</v>
      </c>
      <c r="E286" t="s">
        <v>24</v>
      </c>
      <c r="F286" t="s">
        <v>15</v>
      </c>
      <c r="G286">
        <v>84375</v>
      </c>
      <c r="H286" s="1">
        <v>43313</v>
      </c>
      <c r="I286" t="s">
        <v>16</v>
      </c>
      <c r="L286">
        <f t="shared" si="4"/>
        <v>24953631.889999997</v>
      </c>
    </row>
    <row r="287" spans="1:12" x14ac:dyDescent="0.25">
      <c r="A287" t="s">
        <v>324</v>
      </c>
      <c r="B287">
        <v>3</v>
      </c>
      <c r="C287" t="s">
        <v>40</v>
      </c>
      <c r="D287" t="s">
        <v>14</v>
      </c>
      <c r="E287" t="s">
        <v>41</v>
      </c>
      <c r="F287" t="s">
        <v>19</v>
      </c>
      <c r="G287">
        <v>55107.13</v>
      </c>
      <c r="H287" s="1">
        <v>43070</v>
      </c>
      <c r="I287" t="s">
        <v>16</v>
      </c>
      <c r="L287">
        <f t="shared" si="4"/>
        <v>24891131.889999993</v>
      </c>
    </row>
    <row r="288" spans="1:12" hidden="1" x14ac:dyDescent="0.25">
      <c r="A288" t="s">
        <v>324</v>
      </c>
      <c r="B288">
        <v>12</v>
      </c>
      <c r="C288" t="s">
        <v>47</v>
      </c>
      <c r="D288" t="s">
        <v>14</v>
      </c>
      <c r="E288" t="s">
        <v>41</v>
      </c>
      <c r="F288" t="s">
        <v>15</v>
      </c>
      <c r="G288">
        <v>231094.04</v>
      </c>
      <c r="H288" s="1">
        <v>43435</v>
      </c>
      <c r="I288" t="s">
        <v>16</v>
      </c>
      <c r="L288">
        <f t="shared" si="4"/>
        <v>24806756.889999993</v>
      </c>
    </row>
    <row r="289" spans="1:12" hidden="1" x14ac:dyDescent="0.25">
      <c r="A289" t="s">
        <v>324</v>
      </c>
      <c r="B289">
        <v>1</v>
      </c>
      <c r="C289" t="s">
        <v>13</v>
      </c>
      <c r="D289" t="s">
        <v>14</v>
      </c>
      <c r="E289" t="s">
        <v>24</v>
      </c>
      <c r="F289" t="s">
        <v>42</v>
      </c>
      <c r="G289">
        <v>943.5</v>
      </c>
      <c r="H289" s="1">
        <v>43246</v>
      </c>
      <c r="I289" t="s">
        <v>16</v>
      </c>
      <c r="L289">
        <f t="shared" si="4"/>
        <v>24751649.759999994</v>
      </c>
    </row>
    <row r="290" spans="1:12" hidden="1" x14ac:dyDescent="0.25">
      <c r="A290" t="s">
        <v>324</v>
      </c>
      <c r="B290">
        <v>1</v>
      </c>
      <c r="C290" t="s">
        <v>13</v>
      </c>
      <c r="D290" t="s">
        <v>14</v>
      </c>
      <c r="E290" t="s">
        <v>24</v>
      </c>
      <c r="F290" t="s">
        <v>42</v>
      </c>
      <c r="G290">
        <v>2809.13</v>
      </c>
      <c r="H290" s="1">
        <v>43245</v>
      </c>
      <c r="I290" t="s">
        <v>16</v>
      </c>
      <c r="L290">
        <f t="shared" si="4"/>
        <v>24520555.719999988</v>
      </c>
    </row>
    <row r="291" spans="1:12" hidden="1" x14ac:dyDescent="0.25">
      <c r="A291" t="s">
        <v>324</v>
      </c>
      <c r="B291">
        <v>1</v>
      </c>
      <c r="C291" t="s">
        <v>13</v>
      </c>
      <c r="D291" t="s">
        <v>14</v>
      </c>
      <c r="E291" t="s">
        <v>24</v>
      </c>
      <c r="F291" t="s">
        <v>15</v>
      </c>
      <c r="G291">
        <v>2809.25</v>
      </c>
      <c r="H291" s="1">
        <v>43245</v>
      </c>
      <c r="I291" t="s">
        <v>16</v>
      </c>
      <c r="L291">
        <f t="shared" si="4"/>
        <v>24519612.219999988</v>
      </c>
    </row>
    <row r="292" spans="1:12" x14ac:dyDescent="0.25">
      <c r="A292" t="s">
        <v>325</v>
      </c>
      <c r="B292">
        <v>2</v>
      </c>
      <c r="C292" t="s">
        <v>18</v>
      </c>
      <c r="D292" t="s">
        <v>14</v>
      </c>
      <c r="E292" t="s">
        <v>12</v>
      </c>
      <c r="F292" t="s">
        <v>19</v>
      </c>
      <c r="G292">
        <v>20625</v>
      </c>
      <c r="H292" s="1">
        <v>43801</v>
      </c>
      <c r="I292" t="s">
        <v>16</v>
      </c>
      <c r="L292">
        <f t="shared" si="4"/>
        <v>24516803.089999985</v>
      </c>
    </row>
    <row r="293" spans="1:12" x14ac:dyDescent="0.25">
      <c r="A293" t="s">
        <v>325</v>
      </c>
      <c r="B293">
        <v>2</v>
      </c>
      <c r="C293" t="s">
        <v>18</v>
      </c>
      <c r="D293" t="s">
        <v>14</v>
      </c>
      <c r="E293" t="s">
        <v>38</v>
      </c>
      <c r="F293" t="s">
        <v>19</v>
      </c>
      <c r="G293">
        <v>32683</v>
      </c>
      <c r="H293" s="1">
        <v>43675</v>
      </c>
      <c r="I293" t="s">
        <v>16</v>
      </c>
      <c r="L293">
        <f t="shared" si="4"/>
        <v>24513993.839999985</v>
      </c>
    </row>
    <row r="294" spans="1:12" x14ac:dyDescent="0.25">
      <c r="A294" t="s">
        <v>325</v>
      </c>
      <c r="B294">
        <v>2</v>
      </c>
      <c r="C294" t="s">
        <v>18</v>
      </c>
      <c r="D294" t="s">
        <v>14</v>
      </c>
      <c r="E294" t="s">
        <v>38</v>
      </c>
      <c r="F294" t="s">
        <v>19</v>
      </c>
      <c r="G294">
        <v>84590.55</v>
      </c>
      <c r="H294" s="1">
        <v>43675</v>
      </c>
      <c r="I294" t="s">
        <v>16</v>
      </c>
      <c r="L294">
        <f t="shared" si="4"/>
        <v>24493368.839999989</v>
      </c>
    </row>
    <row r="295" spans="1:12" x14ac:dyDescent="0.25">
      <c r="A295" t="s">
        <v>325</v>
      </c>
      <c r="B295">
        <v>2</v>
      </c>
      <c r="C295" t="s">
        <v>18</v>
      </c>
      <c r="D295" t="s">
        <v>14</v>
      </c>
      <c r="E295" t="s">
        <v>38</v>
      </c>
      <c r="F295" t="s">
        <v>19</v>
      </c>
      <c r="G295">
        <v>10547.63</v>
      </c>
      <c r="H295" s="1">
        <v>43675</v>
      </c>
      <c r="I295" t="s">
        <v>16</v>
      </c>
      <c r="L295">
        <f t="shared" si="4"/>
        <v>24460685.839999992</v>
      </c>
    </row>
    <row r="296" spans="1:12" hidden="1" x14ac:dyDescent="0.25">
      <c r="A296" t="s">
        <v>325</v>
      </c>
      <c r="B296">
        <v>2</v>
      </c>
      <c r="C296" t="s">
        <v>18</v>
      </c>
      <c r="D296" t="s">
        <v>14</v>
      </c>
      <c r="E296" t="s">
        <v>24</v>
      </c>
      <c r="F296" t="s">
        <v>42</v>
      </c>
      <c r="G296">
        <v>63000</v>
      </c>
      <c r="H296" s="1">
        <v>43672</v>
      </c>
      <c r="I296" t="s">
        <v>16</v>
      </c>
      <c r="L296">
        <f t="shared" si="4"/>
        <v>24376095.289999999</v>
      </c>
    </row>
    <row r="297" spans="1:12" hidden="1" x14ac:dyDescent="0.25">
      <c r="A297" t="s">
        <v>325</v>
      </c>
      <c r="B297">
        <v>8</v>
      </c>
      <c r="C297" t="s">
        <v>92</v>
      </c>
      <c r="D297" t="s">
        <v>14</v>
      </c>
      <c r="E297" t="s">
        <v>65</v>
      </c>
      <c r="F297" t="s">
        <v>15</v>
      </c>
      <c r="G297">
        <v>121875</v>
      </c>
      <c r="H297" s="1">
        <v>43309</v>
      </c>
      <c r="I297" t="s">
        <v>16</v>
      </c>
      <c r="L297">
        <f t="shared" si="4"/>
        <v>24365547.659999996</v>
      </c>
    </row>
    <row r="298" spans="1:12" hidden="1" x14ac:dyDescent="0.25">
      <c r="A298" t="s">
        <v>325</v>
      </c>
      <c r="B298">
        <v>8</v>
      </c>
      <c r="C298" t="s">
        <v>92</v>
      </c>
      <c r="D298" t="s">
        <v>14</v>
      </c>
      <c r="E298" t="s">
        <v>65</v>
      </c>
      <c r="F298" t="s">
        <v>15</v>
      </c>
      <c r="G298">
        <v>8174.5</v>
      </c>
      <c r="H298" s="1">
        <v>43664</v>
      </c>
      <c r="I298" t="s">
        <v>32</v>
      </c>
      <c r="L298">
        <f t="shared" si="4"/>
        <v>24302547.659999996</v>
      </c>
    </row>
    <row r="299" spans="1:12" hidden="1" x14ac:dyDescent="0.25">
      <c r="A299" t="s">
        <v>325</v>
      </c>
      <c r="B299">
        <v>4</v>
      </c>
      <c r="C299" t="s">
        <v>90</v>
      </c>
      <c r="D299" t="s">
        <v>14</v>
      </c>
      <c r="E299" t="s">
        <v>65</v>
      </c>
      <c r="F299" t="s">
        <v>15</v>
      </c>
      <c r="G299">
        <v>115781.25</v>
      </c>
      <c r="H299" s="1">
        <v>43674</v>
      </c>
      <c r="I299" t="s">
        <v>16</v>
      </c>
      <c r="L299">
        <f t="shared" si="4"/>
        <v>24180672.66</v>
      </c>
    </row>
    <row r="300" spans="1:12" hidden="1" x14ac:dyDescent="0.25">
      <c r="A300" t="s">
        <v>325</v>
      </c>
      <c r="B300">
        <v>3</v>
      </c>
      <c r="C300" t="s">
        <v>40</v>
      </c>
      <c r="D300" t="s">
        <v>14</v>
      </c>
      <c r="E300" t="s">
        <v>41</v>
      </c>
      <c r="F300" t="s">
        <v>15</v>
      </c>
      <c r="G300">
        <v>318411.5</v>
      </c>
      <c r="H300" s="1">
        <v>43555</v>
      </c>
      <c r="I300" t="s">
        <v>16</v>
      </c>
      <c r="L300">
        <f t="shared" si="4"/>
        <v>24172498.16</v>
      </c>
    </row>
    <row r="301" spans="1:12" hidden="1" x14ac:dyDescent="0.25">
      <c r="A301" t="s">
        <v>325</v>
      </c>
      <c r="B301">
        <v>3</v>
      </c>
      <c r="C301" t="s">
        <v>40</v>
      </c>
      <c r="D301" t="s">
        <v>14</v>
      </c>
      <c r="E301" t="s">
        <v>41</v>
      </c>
      <c r="F301" t="s">
        <v>15</v>
      </c>
      <c r="G301">
        <v>344794.13</v>
      </c>
      <c r="H301" s="1">
        <v>43556</v>
      </c>
      <c r="I301" t="s">
        <v>16</v>
      </c>
      <c r="L301">
        <f t="shared" si="4"/>
        <v>24056716.91</v>
      </c>
    </row>
    <row r="302" spans="1:12" hidden="1" x14ac:dyDescent="0.25">
      <c r="A302" t="s">
        <v>325</v>
      </c>
      <c r="B302">
        <v>3</v>
      </c>
      <c r="C302" t="s">
        <v>40</v>
      </c>
      <c r="D302" t="s">
        <v>14</v>
      </c>
      <c r="E302" t="s">
        <v>41</v>
      </c>
      <c r="F302" t="s">
        <v>15</v>
      </c>
      <c r="G302">
        <v>140949.5</v>
      </c>
      <c r="H302" s="1">
        <v>43291</v>
      </c>
      <c r="I302" t="s">
        <v>16</v>
      </c>
      <c r="L302">
        <f t="shared" si="4"/>
        <v>23738305.41</v>
      </c>
    </row>
    <row r="303" spans="1:12" hidden="1" x14ac:dyDescent="0.25">
      <c r="A303" t="s">
        <v>325</v>
      </c>
      <c r="B303">
        <v>3</v>
      </c>
      <c r="C303" t="s">
        <v>40</v>
      </c>
      <c r="D303" t="s">
        <v>14</v>
      </c>
      <c r="E303" t="s">
        <v>41</v>
      </c>
      <c r="F303" t="s">
        <v>15</v>
      </c>
      <c r="G303">
        <v>460832.14</v>
      </c>
      <c r="H303" s="1">
        <v>43101</v>
      </c>
      <c r="I303" t="s">
        <v>16</v>
      </c>
      <c r="L303">
        <f t="shared" si="4"/>
        <v>23393511.280000001</v>
      </c>
    </row>
    <row r="304" spans="1:12" hidden="1" x14ac:dyDescent="0.25">
      <c r="A304" t="s">
        <v>325</v>
      </c>
      <c r="B304">
        <v>3</v>
      </c>
      <c r="C304" t="s">
        <v>40</v>
      </c>
      <c r="D304" t="s">
        <v>14</v>
      </c>
      <c r="E304" t="s">
        <v>41</v>
      </c>
      <c r="F304" t="s">
        <v>15</v>
      </c>
      <c r="G304">
        <v>257590.8</v>
      </c>
      <c r="H304" s="1">
        <v>43466</v>
      </c>
      <c r="I304" t="s">
        <v>16</v>
      </c>
      <c r="L304">
        <f t="shared" si="4"/>
        <v>23252561.780000001</v>
      </c>
    </row>
    <row r="305" spans="1:12" hidden="1" x14ac:dyDescent="0.25">
      <c r="A305" t="s">
        <v>325</v>
      </c>
      <c r="B305">
        <v>3</v>
      </c>
      <c r="C305" t="s">
        <v>40</v>
      </c>
      <c r="D305" t="s">
        <v>14</v>
      </c>
      <c r="E305" t="s">
        <v>41</v>
      </c>
      <c r="F305" t="s">
        <v>15</v>
      </c>
      <c r="G305">
        <v>-98802.02</v>
      </c>
      <c r="H305" s="1">
        <v>43466</v>
      </c>
      <c r="I305" t="s">
        <v>32</v>
      </c>
      <c r="L305">
        <f t="shared" si="4"/>
        <v>22791729.640000001</v>
      </c>
    </row>
    <row r="306" spans="1:12" hidden="1" x14ac:dyDescent="0.25">
      <c r="A306" t="s">
        <v>325</v>
      </c>
      <c r="B306">
        <v>3</v>
      </c>
      <c r="C306" t="s">
        <v>40</v>
      </c>
      <c r="D306" t="s">
        <v>14</v>
      </c>
      <c r="E306" t="s">
        <v>41</v>
      </c>
      <c r="F306" t="s">
        <v>42</v>
      </c>
      <c r="G306">
        <v>338.55</v>
      </c>
      <c r="H306" s="1">
        <v>43138</v>
      </c>
      <c r="I306" t="s">
        <v>16</v>
      </c>
      <c r="L306">
        <f t="shared" si="4"/>
        <v>22534138.84</v>
      </c>
    </row>
    <row r="307" spans="1:12" hidden="1" x14ac:dyDescent="0.25">
      <c r="A307" t="s">
        <v>325</v>
      </c>
      <c r="B307">
        <v>3</v>
      </c>
      <c r="C307" t="s">
        <v>40</v>
      </c>
      <c r="D307" t="s">
        <v>14</v>
      </c>
      <c r="E307" t="s">
        <v>41</v>
      </c>
      <c r="F307" t="s">
        <v>15</v>
      </c>
      <c r="G307">
        <v>40625</v>
      </c>
      <c r="H307" s="1">
        <v>43555</v>
      </c>
      <c r="I307" t="s">
        <v>16</v>
      </c>
      <c r="L307">
        <f t="shared" si="4"/>
        <v>22632940.859999999</v>
      </c>
    </row>
    <row r="308" spans="1:12" hidden="1" x14ac:dyDescent="0.25">
      <c r="A308" t="s">
        <v>325</v>
      </c>
      <c r="B308">
        <v>3</v>
      </c>
      <c r="C308" t="s">
        <v>40</v>
      </c>
      <c r="D308" t="s">
        <v>14</v>
      </c>
      <c r="E308" t="s">
        <v>41</v>
      </c>
      <c r="F308" t="s">
        <v>15</v>
      </c>
      <c r="G308">
        <v>37500</v>
      </c>
      <c r="H308" s="1">
        <v>43556</v>
      </c>
      <c r="I308" t="s">
        <v>16</v>
      </c>
      <c r="L308">
        <f t="shared" si="4"/>
        <v>22632602.310000002</v>
      </c>
    </row>
    <row r="309" spans="1:12" hidden="1" x14ac:dyDescent="0.25">
      <c r="A309" t="s">
        <v>325</v>
      </c>
      <c r="B309">
        <v>3</v>
      </c>
      <c r="C309" t="s">
        <v>40</v>
      </c>
      <c r="D309" t="s">
        <v>14</v>
      </c>
      <c r="E309" t="s">
        <v>41</v>
      </c>
      <c r="F309" t="s">
        <v>15</v>
      </c>
      <c r="G309">
        <v>55361.599999999999</v>
      </c>
      <c r="H309" s="1">
        <v>43101</v>
      </c>
      <c r="I309" t="s">
        <v>16</v>
      </c>
      <c r="L309">
        <f t="shared" si="4"/>
        <v>22591977.310000002</v>
      </c>
    </row>
    <row r="310" spans="1:12" hidden="1" x14ac:dyDescent="0.25">
      <c r="A310" t="s">
        <v>325</v>
      </c>
      <c r="B310">
        <v>3</v>
      </c>
      <c r="C310" t="s">
        <v>40</v>
      </c>
      <c r="D310" t="s">
        <v>14</v>
      </c>
      <c r="E310" t="s">
        <v>41</v>
      </c>
      <c r="F310" t="s">
        <v>15</v>
      </c>
      <c r="G310">
        <v>86723.5</v>
      </c>
      <c r="H310" s="1">
        <v>43466</v>
      </c>
      <c r="I310" t="s">
        <v>16</v>
      </c>
      <c r="L310">
        <f t="shared" si="4"/>
        <v>22554477.309999999</v>
      </c>
    </row>
    <row r="311" spans="1:12" hidden="1" x14ac:dyDescent="0.25">
      <c r="A311" t="s">
        <v>325</v>
      </c>
      <c r="B311">
        <v>3</v>
      </c>
      <c r="C311" t="s">
        <v>40</v>
      </c>
      <c r="D311" t="s">
        <v>14</v>
      </c>
      <c r="E311" t="s">
        <v>41</v>
      </c>
      <c r="F311" t="s">
        <v>15</v>
      </c>
      <c r="G311">
        <v>21680.799999999999</v>
      </c>
      <c r="H311" s="1">
        <v>43831</v>
      </c>
      <c r="I311" t="s">
        <v>16</v>
      </c>
      <c r="L311">
        <f t="shared" si="4"/>
        <v>22499115.710000001</v>
      </c>
    </row>
    <row r="312" spans="1:12" hidden="1" x14ac:dyDescent="0.25">
      <c r="A312" t="s">
        <v>325</v>
      </c>
      <c r="B312">
        <v>3</v>
      </c>
      <c r="C312" t="s">
        <v>40</v>
      </c>
      <c r="D312" t="s">
        <v>14</v>
      </c>
      <c r="E312" t="s">
        <v>41</v>
      </c>
      <c r="F312" t="s">
        <v>42</v>
      </c>
      <c r="G312">
        <v>17419.13</v>
      </c>
      <c r="H312" s="1">
        <v>43301</v>
      </c>
      <c r="I312" t="s">
        <v>16</v>
      </c>
      <c r="L312">
        <f t="shared" si="4"/>
        <v>22412392.210000001</v>
      </c>
    </row>
    <row r="313" spans="1:12" hidden="1" x14ac:dyDescent="0.25">
      <c r="A313" t="s">
        <v>325</v>
      </c>
      <c r="B313">
        <v>3</v>
      </c>
      <c r="C313" t="s">
        <v>40</v>
      </c>
      <c r="D313" t="s">
        <v>14</v>
      </c>
      <c r="E313" t="s">
        <v>41</v>
      </c>
      <c r="F313" t="s">
        <v>42</v>
      </c>
      <c r="G313">
        <v>5165.63</v>
      </c>
      <c r="H313" s="1">
        <v>43348</v>
      </c>
      <c r="I313" t="s">
        <v>16</v>
      </c>
      <c r="L313">
        <f t="shared" si="4"/>
        <v>22390711.41</v>
      </c>
    </row>
    <row r="314" spans="1:12" hidden="1" x14ac:dyDescent="0.25">
      <c r="A314" t="s">
        <v>325</v>
      </c>
      <c r="B314">
        <v>3</v>
      </c>
      <c r="C314" t="s">
        <v>40</v>
      </c>
      <c r="D314" t="s">
        <v>14</v>
      </c>
      <c r="E314" t="s">
        <v>41</v>
      </c>
      <c r="F314" t="s">
        <v>42</v>
      </c>
      <c r="G314">
        <v>9990.15</v>
      </c>
      <c r="H314" s="1">
        <v>43608</v>
      </c>
      <c r="I314" t="s">
        <v>16</v>
      </c>
      <c r="L314">
        <f t="shared" si="4"/>
        <v>22373292.280000001</v>
      </c>
    </row>
    <row r="315" spans="1:12" hidden="1" x14ac:dyDescent="0.25">
      <c r="A315" t="s">
        <v>325</v>
      </c>
      <c r="B315">
        <v>3</v>
      </c>
      <c r="C315" t="s">
        <v>40</v>
      </c>
      <c r="D315" t="s">
        <v>14</v>
      </c>
      <c r="E315" t="s">
        <v>41</v>
      </c>
      <c r="F315" t="s">
        <v>42</v>
      </c>
      <c r="G315">
        <v>10625</v>
      </c>
      <c r="H315" s="1">
        <v>43262</v>
      </c>
      <c r="I315" t="s">
        <v>16</v>
      </c>
      <c r="L315">
        <f t="shared" si="4"/>
        <v>22368126.650000002</v>
      </c>
    </row>
    <row r="316" spans="1:12" hidden="1" x14ac:dyDescent="0.25">
      <c r="A316" t="s">
        <v>325</v>
      </c>
      <c r="B316">
        <v>3</v>
      </c>
      <c r="C316" t="s">
        <v>40</v>
      </c>
      <c r="D316" t="s">
        <v>14</v>
      </c>
      <c r="E316" t="s">
        <v>41</v>
      </c>
      <c r="F316" t="s">
        <v>15</v>
      </c>
      <c r="G316">
        <v>14399.88</v>
      </c>
      <c r="H316" s="1">
        <v>42917</v>
      </c>
      <c r="I316" t="s">
        <v>16</v>
      </c>
      <c r="L316">
        <f t="shared" si="4"/>
        <v>22358136.5</v>
      </c>
    </row>
    <row r="317" spans="1:12" hidden="1" x14ac:dyDescent="0.25">
      <c r="A317" t="s">
        <v>325</v>
      </c>
      <c r="B317">
        <v>3</v>
      </c>
      <c r="C317" t="s">
        <v>40</v>
      </c>
      <c r="D317" t="s">
        <v>14</v>
      </c>
      <c r="E317" t="s">
        <v>41</v>
      </c>
      <c r="F317" t="s">
        <v>15</v>
      </c>
      <c r="G317">
        <v>20165.5</v>
      </c>
      <c r="H317" s="1">
        <v>43647</v>
      </c>
      <c r="I317" t="s">
        <v>16</v>
      </c>
      <c r="L317">
        <f t="shared" si="4"/>
        <v>22347511.5</v>
      </c>
    </row>
    <row r="318" spans="1:12" hidden="1" x14ac:dyDescent="0.25">
      <c r="A318" t="s">
        <v>325</v>
      </c>
      <c r="B318">
        <v>3</v>
      </c>
      <c r="C318" t="s">
        <v>40</v>
      </c>
      <c r="D318" t="s">
        <v>14</v>
      </c>
      <c r="E318" t="s">
        <v>41</v>
      </c>
      <c r="F318" t="s">
        <v>42</v>
      </c>
      <c r="G318">
        <v>11593.27</v>
      </c>
      <c r="H318" s="1">
        <v>43556</v>
      </c>
      <c r="I318" t="s">
        <v>16</v>
      </c>
      <c r="L318">
        <f t="shared" si="4"/>
        <v>22333111.620000001</v>
      </c>
    </row>
    <row r="319" spans="1:12" hidden="1" x14ac:dyDescent="0.25">
      <c r="A319" t="s">
        <v>325</v>
      </c>
      <c r="B319">
        <v>3</v>
      </c>
      <c r="C319" t="s">
        <v>40</v>
      </c>
      <c r="D319" t="s">
        <v>14</v>
      </c>
      <c r="E319" t="s">
        <v>41</v>
      </c>
      <c r="F319" t="s">
        <v>15</v>
      </c>
      <c r="G319">
        <v>1185.9000000000001</v>
      </c>
      <c r="H319" s="1">
        <v>43221</v>
      </c>
      <c r="I319" t="s">
        <v>16</v>
      </c>
      <c r="L319">
        <f t="shared" si="4"/>
        <v>22312946.120000001</v>
      </c>
    </row>
    <row r="320" spans="1:12" hidden="1" x14ac:dyDescent="0.25">
      <c r="A320" t="s">
        <v>325</v>
      </c>
      <c r="B320">
        <v>3</v>
      </c>
      <c r="C320" t="s">
        <v>40</v>
      </c>
      <c r="D320" t="s">
        <v>14</v>
      </c>
      <c r="E320" t="s">
        <v>41</v>
      </c>
      <c r="F320" t="s">
        <v>15</v>
      </c>
      <c r="G320">
        <v>1005</v>
      </c>
      <c r="H320" s="1">
        <v>43586</v>
      </c>
      <c r="I320" t="s">
        <v>16</v>
      </c>
      <c r="L320">
        <f t="shared" si="4"/>
        <v>22301352.850000001</v>
      </c>
    </row>
    <row r="321" spans="1:12" hidden="1" x14ac:dyDescent="0.25">
      <c r="A321" t="s">
        <v>325</v>
      </c>
      <c r="B321">
        <v>3</v>
      </c>
      <c r="C321" t="s">
        <v>40</v>
      </c>
      <c r="D321" t="s">
        <v>14</v>
      </c>
      <c r="E321" t="s">
        <v>41</v>
      </c>
      <c r="F321" t="s">
        <v>15</v>
      </c>
      <c r="G321">
        <v>1050.3800000000001</v>
      </c>
      <c r="H321" s="1">
        <v>43006</v>
      </c>
      <c r="I321" t="s">
        <v>16</v>
      </c>
      <c r="L321">
        <f t="shared" si="4"/>
        <v>22300166.949999999</v>
      </c>
    </row>
    <row r="322" spans="1:12" hidden="1" x14ac:dyDescent="0.25">
      <c r="A322" t="s">
        <v>325</v>
      </c>
      <c r="B322">
        <v>3</v>
      </c>
      <c r="C322" t="s">
        <v>40</v>
      </c>
      <c r="D322" t="s">
        <v>14</v>
      </c>
      <c r="E322" t="s">
        <v>41</v>
      </c>
      <c r="F322" t="s">
        <v>15</v>
      </c>
      <c r="G322">
        <v>6250</v>
      </c>
      <c r="H322" s="1">
        <v>43371</v>
      </c>
      <c r="I322" t="s">
        <v>16</v>
      </c>
      <c r="L322">
        <f t="shared" ref="L322:L385" si="5">SUM(G321:G1274)</f>
        <v>22299161.949999999</v>
      </c>
    </row>
    <row r="323" spans="1:12" hidden="1" x14ac:dyDescent="0.25">
      <c r="A323" t="s">
        <v>325</v>
      </c>
      <c r="B323">
        <v>3</v>
      </c>
      <c r="C323" t="s">
        <v>40</v>
      </c>
      <c r="D323" t="s">
        <v>14</v>
      </c>
      <c r="E323" t="s">
        <v>41</v>
      </c>
      <c r="F323" t="s">
        <v>15</v>
      </c>
      <c r="H323" s="1">
        <v>43402</v>
      </c>
      <c r="I323" t="s">
        <v>32</v>
      </c>
      <c r="L323">
        <f t="shared" si="5"/>
        <v>22298111.57</v>
      </c>
    </row>
    <row r="324" spans="1:12" hidden="1" x14ac:dyDescent="0.25">
      <c r="A324" t="s">
        <v>325</v>
      </c>
      <c r="B324">
        <v>3</v>
      </c>
      <c r="C324" t="s">
        <v>40</v>
      </c>
      <c r="D324" t="s">
        <v>14</v>
      </c>
      <c r="E324" t="s">
        <v>41</v>
      </c>
      <c r="F324" t="s">
        <v>15</v>
      </c>
      <c r="G324">
        <v>6250</v>
      </c>
      <c r="H324" s="1">
        <v>43371</v>
      </c>
      <c r="I324" t="s">
        <v>16</v>
      </c>
      <c r="L324">
        <f t="shared" si="5"/>
        <v>22291861.57</v>
      </c>
    </row>
    <row r="325" spans="1:12" hidden="1" x14ac:dyDescent="0.25">
      <c r="A325" t="s">
        <v>325</v>
      </c>
      <c r="B325">
        <v>3</v>
      </c>
      <c r="C325" t="s">
        <v>40</v>
      </c>
      <c r="D325" t="s">
        <v>14</v>
      </c>
      <c r="E325" t="s">
        <v>41</v>
      </c>
      <c r="F325" t="s">
        <v>15</v>
      </c>
      <c r="G325">
        <v>18814.25</v>
      </c>
      <c r="H325" s="1">
        <v>43736</v>
      </c>
      <c r="I325" t="s">
        <v>16</v>
      </c>
      <c r="L325">
        <f t="shared" si="5"/>
        <v>22291861.57</v>
      </c>
    </row>
    <row r="326" spans="1:12" hidden="1" x14ac:dyDescent="0.25">
      <c r="A326" t="s">
        <v>325</v>
      </c>
      <c r="B326">
        <v>3</v>
      </c>
      <c r="C326" t="s">
        <v>40</v>
      </c>
      <c r="D326" t="s">
        <v>14</v>
      </c>
      <c r="E326" t="s">
        <v>41</v>
      </c>
      <c r="F326" t="s">
        <v>15</v>
      </c>
      <c r="G326">
        <v>200659.63</v>
      </c>
      <c r="H326" s="1">
        <v>43555</v>
      </c>
      <c r="I326" t="s">
        <v>16</v>
      </c>
      <c r="L326">
        <f t="shared" si="5"/>
        <v>22285611.57</v>
      </c>
    </row>
    <row r="327" spans="1:12" hidden="1" x14ac:dyDescent="0.25">
      <c r="A327" t="s">
        <v>325</v>
      </c>
      <c r="B327">
        <v>3</v>
      </c>
      <c r="C327" t="s">
        <v>40</v>
      </c>
      <c r="D327" t="s">
        <v>14</v>
      </c>
      <c r="E327" t="s">
        <v>41</v>
      </c>
      <c r="F327" t="s">
        <v>15</v>
      </c>
      <c r="G327">
        <v>215165</v>
      </c>
      <c r="H327" s="1">
        <v>43556</v>
      </c>
      <c r="I327" t="s">
        <v>16</v>
      </c>
      <c r="L327">
        <f t="shared" si="5"/>
        <v>22266797.32</v>
      </c>
    </row>
    <row r="328" spans="1:12" hidden="1" x14ac:dyDescent="0.25">
      <c r="A328" t="s">
        <v>325</v>
      </c>
      <c r="B328">
        <v>3</v>
      </c>
      <c r="C328" t="s">
        <v>40</v>
      </c>
      <c r="D328" t="s">
        <v>14</v>
      </c>
      <c r="E328" t="s">
        <v>41</v>
      </c>
      <c r="F328" t="s">
        <v>42</v>
      </c>
      <c r="G328">
        <v>97.35</v>
      </c>
      <c r="H328" s="1">
        <v>43138</v>
      </c>
      <c r="I328" t="s">
        <v>16</v>
      </c>
      <c r="L328">
        <f t="shared" si="5"/>
        <v>22066137.690000005</v>
      </c>
    </row>
    <row r="329" spans="1:12" hidden="1" x14ac:dyDescent="0.25">
      <c r="A329" t="s">
        <v>325</v>
      </c>
      <c r="B329">
        <v>3</v>
      </c>
      <c r="C329" t="s">
        <v>40</v>
      </c>
      <c r="D329" t="s">
        <v>14</v>
      </c>
      <c r="E329" t="s">
        <v>41</v>
      </c>
      <c r="F329" t="s">
        <v>42</v>
      </c>
      <c r="G329">
        <v>3854.23</v>
      </c>
      <c r="H329" s="1">
        <v>43585</v>
      </c>
      <c r="I329" t="s">
        <v>16</v>
      </c>
      <c r="L329">
        <f t="shared" si="5"/>
        <v>21850972.690000005</v>
      </c>
    </row>
    <row r="330" spans="1:12" hidden="1" x14ac:dyDescent="0.25">
      <c r="A330" t="s">
        <v>325</v>
      </c>
      <c r="B330">
        <v>3</v>
      </c>
      <c r="C330" t="s">
        <v>40</v>
      </c>
      <c r="D330" t="s">
        <v>14</v>
      </c>
      <c r="E330" t="s">
        <v>41</v>
      </c>
      <c r="F330" t="s">
        <v>15</v>
      </c>
      <c r="G330">
        <v>6739.76</v>
      </c>
      <c r="H330" s="1">
        <v>43513</v>
      </c>
      <c r="I330" t="s">
        <v>16</v>
      </c>
      <c r="L330">
        <f t="shared" si="5"/>
        <v>21850875.340000004</v>
      </c>
    </row>
    <row r="331" spans="1:12" hidden="1" x14ac:dyDescent="0.25">
      <c r="A331" t="s">
        <v>325</v>
      </c>
      <c r="B331">
        <v>3</v>
      </c>
      <c r="C331" t="s">
        <v>40</v>
      </c>
      <c r="D331" t="s">
        <v>14</v>
      </c>
      <c r="E331" t="s">
        <v>41</v>
      </c>
      <c r="F331" t="s">
        <v>42</v>
      </c>
      <c r="G331">
        <v>6739.76</v>
      </c>
      <c r="H331" s="1">
        <v>43528</v>
      </c>
      <c r="I331" t="s">
        <v>16</v>
      </c>
      <c r="L331">
        <f t="shared" si="5"/>
        <v>21847021.110000003</v>
      </c>
    </row>
    <row r="332" spans="1:12" hidden="1" x14ac:dyDescent="0.25">
      <c r="A332" t="s">
        <v>325</v>
      </c>
      <c r="B332">
        <v>3</v>
      </c>
      <c r="C332" t="s">
        <v>40</v>
      </c>
      <c r="D332" t="s">
        <v>14</v>
      </c>
      <c r="E332" t="s">
        <v>41</v>
      </c>
      <c r="F332" t="s">
        <v>42</v>
      </c>
      <c r="G332">
        <v>8468.49</v>
      </c>
      <c r="H332" s="1">
        <v>43514</v>
      </c>
      <c r="I332" t="s">
        <v>16</v>
      </c>
      <c r="L332">
        <f t="shared" si="5"/>
        <v>21840281.350000005</v>
      </c>
    </row>
    <row r="333" spans="1:12" hidden="1" x14ac:dyDescent="0.25">
      <c r="A333" t="s">
        <v>325</v>
      </c>
      <c r="B333">
        <v>3</v>
      </c>
      <c r="C333" t="s">
        <v>40</v>
      </c>
      <c r="D333" t="s">
        <v>14</v>
      </c>
      <c r="E333" t="s">
        <v>41</v>
      </c>
      <c r="F333" t="s">
        <v>42</v>
      </c>
      <c r="G333">
        <v>529.13</v>
      </c>
      <c r="H333" s="1">
        <v>43514</v>
      </c>
      <c r="I333" t="s">
        <v>16</v>
      </c>
      <c r="L333">
        <f t="shared" si="5"/>
        <v>21833541.590000004</v>
      </c>
    </row>
    <row r="334" spans="1:12" hidden="1" x14ac:dyDescent="0.25">
      <c r="A334" t="s">
        <v>325</v>
      </c>
      <c r="B334">
        <v>1</v>
      </c>
      <c r="C334" t="s">
        <v>13</v>
      </c>
      <c r="D334" t="s">
        <v>14</v>
      </c>
      <c r="E334" t="s">
        <v>24</v>
      </c>
      <c r="F334" t="s">
        <v>42</v>
      </c>
      <c r="G334">
        <v>162500</v>
      </c>
      <c r="H334" s="1">
        <v>43560</v>
      </c>
      <c r="I334" t="s">
        <v>16</v>
      </c>
      <c r="L334">
        <f t="shared" si="5"/>
        <v>21825073.100000005</v>
      </c>
    </row>
    <row r="335" spans="1:12" hidden="1" x14ac:dyDescent="0.25">
      <c r="A335" t="s">
        <v>325</v>
      </c>
      <c r="B335">
        <v>1</v>
      </c>
      <c r="C335" t="s">
        <v>13</v>
      </c>
      <c r="D335" t="s">
        <v>14</v>
      </c>
      <c r="E335" t="s">
        <v>24</v>
      </c>
      <c r="F335" t="s">
        <v>42</v>
      </c>
      <c r="G335">
        <v>250000</v>
      </c>
      <c r="H335" s="1">
        <v>43573</v>
      </c>
      <c r="I335" t="s">
        <v>16</v>
      </c>
      <c r="L335">
        <f t="shared" si="5"/>
        <v>21824543.970000003</v>
      </c>
    </row>
    <row r="336" spans="1:12" hidden="1" x14ac:dyDescent="0.25">
      <c r="A336" t="s">
        <v>325</v>
      </c>
      <c r="B336">
        <v>1</v>
      </c>
      <c r="C336" t="s">
        <v>13</v>
      </c>
      <c r="D336" t="s">
        <v>14</v>
      </c>
      <c r="E336" t="s">
        <v>22</v>
      </c>
      <c r="F336" t="s">
        <v>42</v>
      </c>
      <c r="G336">
        <v>78837.100000000006</v>
      </c>
      <c r="H336" s="1">
        <v>42949</v>
      </c>
      <c r="I336" t="s">
        <v>16</v>
      </c>
      <c r="L336">
        <f t="shared" si="5"/>
        <v>21662043.969999999</v>
      </c>
    </row>
    <row r="337" spans="1:12" hidden="1" x14ac:dyDescent="0.25">
      <c r="A337" t="s">
        <v>325</v>
      </c>
      <c r="B337">
        <v>1</v>
      </c>
      <c r="C337" t="s">
        <v>13</v>
      </c>
      <c r="D337" t="s">
        <v>14</v>
      </c>
      <c r="E337" t="s">
        <v>24</v>
      </c>
      <c r="F337" t="s">
        <v>15</v>
      </c>
      <c r="G337">
        <v>21875</v>
      </c>
      <c r="H337" s="1">
        <v>43182</v>
      </c>
      <c r="I337" t="s">
        <v>16</v>
      </c>
      <c r="L337">
        <f t="shared" si="5"/>
        <v>21412043.969999999</v>
      </c>
    </row>
    <row r="338" spans="1:12" hidden="1" x14ac:dyDescent="0.25">
      <c r="A338" t="s">
        <v>325</v>
      </c>
      <c r="B338">
        <v>1</v>
      </c>
      <c r="C338" t="s">
        <v>13</v>
      </c>
      <c r="D338" t="s">
        <v>14</v>
      </c>
      <c r="E338" t="s">
        <v>24</v>
      </c>
      <c r="F338" t="s">
        <v>15</v>
      </c>
      <c r="G338">
        <v>59322</v>
      </c>
      <c r="H338" s="1">
        <v>43577</v>
      </c>
      <c r="I338" t="s">
        <v>16</v>
      </c>
      <c r="L338">
        <f t="shared" si="5"/>
        <v>21333206.869999997</v>
      </c>
    </row>
    <row r="339" spans="1:12" hidden="1" x14ac:dyDescent="0.25">
      <c r="A339" t="s">
        <v>325</v>
      </c>
      <c r="B339">
        <v>1</v>
      </c>
      <c r="C339" t="s">
        <v>13</v>
      </c>
      <c r="D339" t="s">
        <v>14</v>
      </c>
      <c r="E339" t="s">
        <v>22</v>
      </c>
      <c r="F339" t="s">
        <v>42</v>
      </c>
      <c r="G339">
        <v>26763.4</v>
      </c>
      <c r="H339" s="1">
        <v>43822</v>
      </c>
      <c r="I339" t="s">
        <v>16</v>
      </c>
      <c r="L339">
        <f t="shared" si="5"/>
        <v>21311331.869999997</v>
      </c>
    </row>
    <row r="340" spans="1:12" hidden="1" x14ac:dyDescent="0.25">
      <c r="A340" t="s">
        <v>325</v>
      </c>
      <c r="B340">
        <v>1</v>
      </c>
      <c r="C340" t="s">
        <v>13</v>
      </c>
      <c r="D340" t="s">
        <v>14</v>
      </c>
      <c r="E340" t="s">
        <v>22</v>
      </c>
      <c r="F340" t="s">
        <v>42</v>
      </c>
      <c r="G340">
        <v>26763.4</v>
      </c>
      <c r="H340" s="1">
        <v>43913</v>
      </c>
      <c r="I340" t="s">
        <v>16</v>
      </c>
      <c r="L340">
        <f t="shared" si="5"/>
        <v>21252009.869999997</v>
      </c>
    </row>
    <row r="341" spans="1:12" hidden="1" x14ac:dyDescent="0.25">
      <c r="A341" t="s">
        <v>325</v>
      </c>
      <c r="B341">
        <v>1</v>
      </c>
      <c r="C341" t="s">
        <v>13</v>
      </c>
      <c r="D341" t="s">
        <v>14</v>
      </c>
      <c r="E341" t="s">
        <v>22</v>
      </c>
      <c r="F341" t="s">
        <v>42</v>
      </c>
      <c r="G341">
        <v>26763.439999999999</v>
      </c>
      <c r="H341" s="1">
        <v>43274</v>
      </c>
      <c r="I341" t="s">
        <v>16</v>
      </c>
      <c r="L341">
        <f t="shared" si="5"/>
        <v>21225246.469999995</v>
      </c>
    </row>
    <row r="342" spans="1:12" hidden="1" x14ac:dyDescent="0.25">
      <c r="A342" t="s">
        <v>325</v>
      </c>
      <c r="B342">
        <v>1</v>
      </c>
      <c r="C342" t="s">
        <v>13</v>
      </c>
      <c r="D342" t="s">
        <v>14</v>
      </c>
      <c r="E342" t="s">
        <v>22</v>
      </c>
      <c r="F342" t="s">
        <v>42</v>
      </c>
      <c r="G342">
        <v>26763.439999999999</v>
      </c>
      <c r="H342" s="1">
        <v>43366</v>
      </c>
      <c r="I342" t="s">
        <v>16</v>
      </c>
      <c r="L342">
        <f t="shared" si="5"/>
        <v>21198483.069999997</v>
      </c>
    </row>
    <row r="343" spans="1:12" hidden="1" x14ac:dyDescent="0.25">
      <c r="A343" t="s">
        <v>325</v>
      </c>
      <c r="B343">
        <v>1</v>
      </c>
      <c r="C343" t="s">
        <v>13</v>
      </c>
      <c r="D343" t="s">
        <v>14</v>
      </c>
      <c r="E343" t="s">
        <v>22</v>
      </c>
      <c r="F343" t="s">
        <v>42</v>
      </c>
      <c r="G343">
        <v>26763.439999999999</v>
      </c>
      <c r="H343" s="1">
        <v>43457</v>
      </c>
      <c r="I343" t="s">
        <v>16</v>
      </c>
      <c r="L343">
        <f t="shared" si="5"/>
        <v>21171719.629999995</v>
      </c>
    </row>
    <row r="344" spans="1:12" hidden="1" x14ac:dyDescent="0.25">
      <c r="A344" t="s">
        <v>325</v>
      </c>
      <c r="B344">
        <v>1</v>
      </c>
      <c r="C344" t="s">
        <v>13</v>
      </c>
      <c r="D344" t="s">
        <v>14</v>
      </c>
      <c r="E344" t="s">
        <v>22</v>
      </c>
      <c r="F344" t="s">
        <v>42</v>
      </c>
      <c r="G344">
        <v>26763.439999999999</v>
      </c>
      <c r="H344" s="1">
        <v>43547</v>
      </c>
      <c r="I344" t="s">
        <v>16</v>
      </c>
      <c r="L344">
        <f t="shared" si="5"/>
        <v>21144956.189999994</v>
      </c>
    </row>
    <row r="345" spans="1:12" hidden="1" x14ac:dyDescent="0.25">
      <c r="A345" t="s">
        <v>325</v>
      </c>
      <c r="B345">
        <v>1</v>
      </c>
      <c r="C345" t="s">
        <v>13</v>
      </c>
      <c r="D345" t="s">
        <v>14</v>
      </c>
      <c r="E345" t="s">
        <v>22</v>
      </c>
      <c r="F345" t="s">
        <v>42</v>
      </c>
      <c r="G345">
        <v>26763.439999999999</v>
      </c>
      <c r="H345" s="1">
        <v>43639</v>
      </c>
      <c r="I345" t="s">
        <v>16</v>
      </c>
      <c r="L345">
        <f t="shared" si="5"/>
        <v>21118192.749999993</v>
      </c>
    </row>
    <row r="346" spans="1:12" hidden="1" x14ac:dyDescent="0.25">
      <c r="A346" t="s">
        <v>325</v>
      </c>
      <c r="B346">
        <v>1</v>
      </c>
      <c r="C346" t="s">
        <v>13</v>
      </c>
      <c r="D346" t="s">
        <v>14</v>
      </c>
      <c r="E346" t="s">
        <v>22</v>
      </c>
      <c r="F346" t="s">
        <v>42</v>
      </c>
      <c r="G346">
        <v>26763.439999999999</v>
      </c>
      <c r="H346" s="1">
        <v>43731</v>
      </c>
      <c r="I346" t="s">
        <v>16</v>
      </c>
      <c r="L346">
        <f t="shared" si="5"/>
        <v>21091429.309999995</v>
      </c>
    </row>
    <row r="347" spans="1:12" hidden="1" x14ac:dyDescent="0.25">
      <c r="A347" t="s">
        <v>325</v>
      </c>
      <c r="B347">
        <v>1</v>
      </c>
      <c r="C347" t="s">
        <v>13</v>
      </c>
      <c r="D347" t="s">
        <v>14</v>
      </c>
      <c r="E347" t="s">
        <v>22</v>
      </c>
      <c r="F347" t="s">
        <v>42</v>
      </c>
      <c r="G347">
        <v>39440.839999999997</v>
      </c>
      <c r="H347" s="1">
        <v>43182</v>
      </c>
      <c r="I347" t="s">
        <v>16</v>
      </c>
      <c r="L347">
        <f t="shared" si="5"/>
        <v>21064665.869999994</v>
      </c>
    </row>
    <row r="348" spans="1:12" hidden="1" x14ac:dyDescent="0.25">
      <c r="A348" t="s">
        <v>325</v>
      </c>
      <c r="B348">
        <v>1</v>
      </c>
      <c r="C348" t="s">
        <v>13</v>
      </c>
      <c r="D348" t="s">
        <v>14</v>
      </c>
      <c r="E348" t="s">
        <v>22</v>
      </c>
      <c r="F348" t="s">
        <v>42</v>
      </c>
      <c r="G348">
        <v>14274.76</v>
      </c>
      <c r="H348" s="1">
        <v>43778</v>
      </c>
      <c r="I348" t="s">
        <v>16</v>
      </c>
      <c r="L348">
        <f t="shared" si="5"/>
        <v>21037902.429999992</v>
      </c>
    </row>
    <row r="349" spans="1:12" hidden="1" x14ac:dyDescent="0.25">
      <c r="A349" t="s">
        <v>325</v>
      </c>
      <c r="B349">
        <v>1</v>
      </c>
      <c r="C349" t="s">
        <v>13</v>
      </c>
      <c r="D349" t="s">
        <v>14</v>
      </c>
      <c r="E349" t="s">
        <v>22</v>
      </c>
      <c r="F349" t="s">
        <v>42</v>
      </c>
      <c r="G349">
        <v>14274.76</v>
      </c>
      <c r="H349" s="1">
        <v>43870</v>
      </c>
      <c r="I349" t="s">
        <v>16</v>
      </c>
      <c r="L349">
        <f t="shared" si="5"/>
        <v>20998461.589999992</v>
      </c>
    </row>
    <row r="350" spans="1:12" hidden="1" x14ac:dyDescent="0.25">
      <c r="A350" t="s">
        <v>325</v>
      </c>
      <c r="B350">
        <v>1</v>
      </c>
      <c r="C350" t="s">
        <v>13</v>
      </c>
      <c r="D350" t="s">
        <v>14</v>
      </c>
      <c r="E350" t="s">
        <v>22</v>
      </c>
      <c r="F350" t="s">
        <v>42</v>
      </c>
      <c r="G350">
        <v>14274.76</v>
      </c>
      <c r="H350" s="1">
        <v>43960</v>
      </c>
      <c r="I350" t="s">
        <v>16</v>
      </c>
      <c r="L350">
        <f t="shared" si="5"/>
        <v>20984186.829999994</v>
      </c>
    </row>
    <row r="351" spans="1:12" hidden="1" x14ac:dyDescent="0.25">
      <c r="A351" t="s">
        <v>325</v>
      </c>
      <c r="B351">
        <v>1</v>
      </c>
      <c r="C351" t="s">
        <v>13</v>
      </c>
      <c r="D351" t="s">
        <v>14</v>
      </c>
      <c r="E351" t="s">
        <v>22</v>
      </c>
      <c r="F351" t="s">
        <v>42</v>
      </c>
      <c r="G351">
        <v>14274.76</v>
      </c>
      <c r="H351" s="1">
        <v>44052</v>
      </c>
      <c r="I351" t="s">
        <v>16</v>
      </c>
      <c r="L351">
        <f t="shared" si="5"/>
        <v>20969912.069999993</v>
      </c>
    </row>
    <row r="352" spans="1:12" hidden="1" x14ac:dyDescent="0.25">
      <c r="A352" t="s">
        <v>325</v>
      </c>
      <c r="B352">
        <v>1</v>
      </c>
      <c r="C352" t="s">
        <v>13</v>
      </c>
      <c r="D352" t="s">
        <v>14</v>
      </c>
      <c r="E352" t="s">
        <v>22</v>
      </c>
      <c r="F352" t="s">
        <v>42</v>
      </c>
      <c r="G352">
        <v>14274.76</v>
      </c>
      <c r="H352" s="1">
        <v>44144</v>
      </c>
      <c r="I352" t="s">
        <v>16</v>
      </c>
      <c r="L352">
        <f t="shared" si="5"/>
        <v>20955637.309999991</v>
      </c>
    </row>
    <row r="353" spans="1:12" hidden="1" x14ac:dyDescent="0.25">
      <c r="A353" t="s">
        <v>325</v>
      </c>
      <c r="B353">
        <v>1</v>
      </c>
      <c r="C353" t="s">
        <v>13</v>
      </c>
      <c r="D353" t="s">
        <v>14</v>
      </c>
      <c r="E353" t="s">
        <v>22</v>
      </c>
      <c r="F353" t="s">
        <v>42</v>
      </c>
      <c r="G353">
        <v>14274.76</v>
      </c>
      <c r="H353" s="1">
        <v>44236</v>
      </c>
      <c r="I353" t="s">
        <v>16</v>
      </c>
      <c r="L353">
        <f t="shared" si="5"/>
        <v>20941362.549999993</v>
      </c>
    </row>
    <row r="354" spans="1:12" hidden="1" x14ac:dyDescent="0.25">
      <c r="A354" t="s">
        <v>325</v>
      </c>
      <c r="B354">
        <v>1</v>
      </c>
      <c r="C354" t="s">
        <v>13</v>
      </c>
      <c r="D354" t="s">
        <v>14</v>
      </c>
      <c r="E354" t="s">
        <v>22</v>
      </c>
      <c r="F354" t="s">
        <v>42</v>
      </c>
      <c r="G354">
        <v>14274.76</v>
      </c>
      <c r="H354" s="1">
        <v>43505</v>
      </c>
      <c r="I354" t="s">
        <v>16</v>
      </c>
      <c r="L354">
        <f t="shared" si="5"/>
        <v>20927087.789999992</v>
      </c>
    </row>
    <row r="355" spans="1:12" hidden="1" x14ac:dyDescent="0.25">
      <c r="A355" t="s">
        <v>325</v>
      </c>
      <c r="B355">
        <v>1</v>
      </c>
      <c r="C355" t="s">
        <v>13</v>
      </c>
      <c r="D355" t="s">
        <v>14</v>
      </c>
      <c r="E355" t="s">
        <v>22</v>
      </c>
      <c r="F355" t="s">
        <v>42</v>
      </c>
      <c r="G355">
        <v>14274.76</v>
      </c>
      <c r="H355" s="1">
        <v>43505</v>
      </c>
      <c r="I355" t="s">
        <v>16</v>
      </c>
      <c r="L355">
        <f t="shared" si="5"/>
        <v>20912813.029999994</v>
      </c>
    </row>
    <row r="356" spans="1:12" hidden="1" x14ac:dyDescent="0.25">
      <c r="A356" t="s">
        <v>325</v>
      </c>
      <c r="B356">
        <v>1</v>
      </c>
      <c r="C356" t="s">
        <v>13</v>
      </c>
      <c r="D356" t="s">
        <v>14</v>
      </c>
      <c r="E356" t="s">
        <v>22</v>
      </c>
      <c r="F356" t="s">
        <v>42</v>
      </c>
      <c r="G356">
        <v>14274.76</v>
      </c>
      <c r="H356" s="1">
        <v>43594</v>
      </c>
      <c r="I356" t="s">
        <v>16</v>
      </c>
      <c r="L356">
        <f t="shared" si="5"/>
        <v>20898538.269999992</v>
      </c>
    </row>
    <row r="357" spans="1:12" hidden="1" x14ac:dyDescent="0.25">
      <c r="A357" t="s">
        <v>325</v>
      </c>
      <c r="B357">
        <v>1</v>
      </c>
      <c r="C357" t="s">
        <v>13</v>
      </c>
      <c r="D357" t="s">
        <v>14</v>
      </c>
      <c r="E357" t="s">
        <v>22</v>
      </c>
      <c r="F357" t="s">
        <v>42</v>
      </c>
      <c r="G357">
        <v>14274.76</v>
      </c>
      <c r="H357" s="1">
        <v>43686</v>
      </c>
      <c r="I357" t="s">
        <v>16</v>
      </c>
      <c r="L357">
        <f t="shared" si="5"/>
        <v>20884263.50999999</v>
      </c>
    </row>
    <row r="358" spans="1:12" hidden="1" x14ac:dyDescent="0.25">
      <c r="A358" t="s">
        <v>325</v>
      </c>
      <c r="B358">
        <v>1</v>
      </c>
      <c r="C358" t="s">
        <v>13</v>
      </c>
      <c r="D358" t="s">
        <v>14</v>
      </c>
      <c r="E358" t="s">
        <v>22</v>
      </c>
      <c r="F358" t="s">
        <v>42</v>
      </c>
      <c r="G358">
        <v>14274.8</v>
      </c>
      <c r="H358" s="1">
        <v>43413</v>
      </c>
      <c r="I358" t="s">
        <v>16</v>
      </c>
      <c r="L358">
        <f t="shared" si="5"/>
        <v>20869988.749999993</v>
      </c>
    </row>
    <row r="359" spans="1:12" hidden="1" x14ac:dyDescent="0.25">
      <c r="A359" t="s">
        <v>325</v>
      </c>
      <c r="B359">
        <v>1</v>
      </c>
      <c r="C359" t="s">
        <v>13</v>
      </c>
      <c r="D359" t="s">
        <v>14</v>
      </c>
      <c r="E359" t="s">
        <v>22</v>
      </c>
      <c r="F359" t="s">
        <v>42</v>
      </c>
      <c r="G359">
        <v>22539.08</v>
      </c>
      <c r="H359" s="1">
        <v>43321</v>
      </c>
      <c r="I359" t="s">
        <v>16</v>
      </c>
      <c r="L359">
        <f t="shared" si="5"/>
        <v>20855713.989999991</v>
      </c>
    </row>
    <row r="360" spans="1:12" hidden="1" x14ac:dyDescent="0.25">
      <c r="A360" t="s">
        <v>325</v>
      </c>
      <c r="B360">
        <v>1</v>
      </c>
      <c r="C360" t="s">
        <v>13</v>
      </c>
      <c r="D360" t="s">
        <v>14</v>
      </c>
      <c r="E360" t="s">
        <v>22</v>
      </c>
      <c r="F360" t="s">
        <v>42</v>
      </c>
      <c r="G360">
        <v>24072.23</v>
      </c>
      <c r="H360" s="1">
        <v>43812</v>
      </c>
      <c r="I360" t="s">
        <v>16</v>
      </c>
      <c r="L360">
        <f t="shared" si="5"/>
        <v>20841439.18999999</v>
      </c>
    </row>
    <row r="361" spans="1:12" hidden="1" x14ac:dyDescent="0.25">
      <c r="A361" t="s">
        <v>325</v>
      </c>
      <c r="B361">
        <v>1</v>
      </c>
      <c r="C361" t="s">
        <v>13</v>
      </c>
      <c r="D361" t="s">
        <v>14</v>
      </c>
      <c r="E361" t="s">
        <v>22</v>
      </c>
      <c r="F361" t="s">
        <v>42</v>
      </c>
      <c r="G361">
        <v>24072.23</v>
      </c>
      <c r="H361" s="1">
        <v>43903</v>
      </c>
      <c r="I361" t="s">
        <v>16</v>
      </c>
      <c r="L361">
        <f t="shared" si="5"/>
        <v>20818900.109999992</v>
      </c>
    </row>
    <row r="362" spans="1:12" hidden="1" x14ac:dyDescent="0.25">
      <c r="A362" t="s">
        <v>325</v>
      </c>
      <c r="B362">
        <v>1</v>
      </c>
      <c r="C362" t="s">
        <v>13</v>
      </c>
      <c r="D362" t="s">
        <v>14</v>
      </c>
      <c r="E362" t="s">
        <v>22</v>
      </c>
      <c r="F362" t="s">
        <v>42</v>
      </c>
      <c r="G362">
        <v>24072.23</v>
      </c>
      <c r="H362" s="1">
        <v>43995</v>
      </c>
      <c r="I362" t="s">
        <v>16</v>
      </c>
      <c r="L362">
        <f t="shared" si="5"/>
        <v>20794827.879999992</v>
      </c>
    </row>
    <row r="363" spans="1:12" hidden="1" x14ac:dyDescent="0.25">
      <c r="A363" t="s">
        <v>325</v>
      </c>
      <c r="B363">
        <v>1</v>
      </c>
      <c r="C363" t="s">
        <v>13</v>
      </c>
      <c r="D363" t="s">
        <v>14</v>
      </c>
      <c r="E363" t="s">
        <v>22</v>
      </c>
      <c r="F363" t="s">
        <v>42</v>
      </c>
      <c r="G363">
        <v>24072.23</v>
      </c>
      <c r="H363" s="1">
        <v>44087</v>
      </c>
      <c r="I363" t="s">
        <v>16</v>
      </c>
      <c r="L363">
        <f t="shared" si="5"/>
        <v>20770755.649999995</v>
      </c>
    </row>
    <row r="364" spans="1:12" hidden="1" x14ac:dyDescent="0.25">
      <c r="A364" t="s">
        <v>325</v>
      </c>
      <c r="B364">
        <v>1</v>
      </c>
      <c r="C364" t="s">
        <v>13</v>
      </c>
      <c r="D364" t="s">
        <v>14</v>
      </c>
      <c r="E364" t="s">
        <v>22</v>
      </c>
      <c r="F364" t="s">
        <v>42</v>
      </c>
      <c r="G364">
        <v>24072.23</v>
      </c>
      <c r="H364" s="1">
        <v>44178</v>
      </c>
      <c r="I364" t="s">
        <v>16</v>
      </c>
      <c r="L364">
        <f t="shared" si="5"/>
        <v>20746683.419999991</v>
      </c>
    </row>
    <row r="365" spans="1:12" hidden="1" x14ac:dyDescent="0.25">
      <c r="A365" t="s">
        <v>325</v>
      </c>
      <c r="B365">
        <v>1</v>
      </c>
      <c r="C365" t="s">
        <v>13</v>
      </c>
      <c r="D365" t="s">
        <v>14</v>
      </c>
      <c r="E365" t="s">
        <v>22</v>
      </c>
      <c r="F365" t="s">
        <v>42</v>
      </c>
      <c r="G365">
        <v>24072.23</v>
      </c>
      <c r="H365" s="1">
        <v>43629</v>
      </c>
      <c r="I365" t="s">
        <v>16</v>
      </c>
      <c r="L365">
        <f t="shared" si="5"/>
        <v>20722611.189999994</v>
      </c>
    </row>
    <row r="366" spans="1:12" hidden="1" x14ac:dyDescent="0.25">
      <c r="A366" t="s">
        <v>325</v>
      </c>
      <c r="B366">
        <v>1</v>
      </c>
      <c r="C366" t="s">
        <v>13</v>
      </c>
      <c r="D366" t="s">
        <v>14</v>
      </c>
      <c r="E366" t="s">
        <v>22</v>
      </c>
      <c r="F366" t="s">
        <v>42</v>
      </c>
      <c r="G366">
        <v>24072.23</v>
      </c>
      <c r="H366" s="1">
        <v>43721</v>
      </c>
      <c r="I366" t="s">
        <v>16</v>
      </c>
      <c r="L366">
        <f t="shared" si="5"/>
        <v>20698538.959999993</v>
      </c>
    </row>
    <row r="367" spans="1:12" hidden="1" x14ac:dyDescent="0.25">
      <c r="A367" t="s">
        <v>325</v>
      </c>
      <c r="B367">
        <v>1</v>
      </c>
      <c r="C367" t="s">
        <v>13</v>
      </c>
      <c r="D367" t="s">
        <v>14</v>
      </c>
      <c r="E367" t="s">
        <v>22</v>
      </c>
      <c r="F367" t="s">
        <v>42</v>
      </c>
      <c r="G367">
        <v>24072.26</v>
      </c>
      <c r="H367" s="1">
        <v>43537</v>
      </c>
      <c r="I367" t="s">
        <v>16</v>
      </c>
      <c r="L367">
        <f t="shared" si="5"/>
        <v>20674466.729999989</v>
      </c>
    </row>
    <row r="368" spans="1:12" hidden="1" x14ac:dyDescent="0.25">
      <c r="A368" t="s">
        <v>325</v>
      </c>
      <c r="B368">
        <v>1</v>
      </c>
      <c r="C368" t="s">
        <v>13</v>
      </c>
      <c r="D368" t="s">
        <v>14</v>
      </c>
      <c r="E368" t="s">
        <v>22</v>
      </c>
      <c r="F368" t="s">
        <v>42</v>
      </c>
      <c r="G368">
        <v>24072.26</v>
      </c>
      <c r="H368" s="1">
        <v>43537</v>
      </c>
      <c r="I368" t="s">
        <v>16</v>
      </c>
      <c r="L368">
        <f t="shared" si="5"/>
        <v>20650394.499999993</v>
      </c>
    </row>
    <row r="369" spans="1:12" hidden="1" x14ac:dyDescent="0.25">
      <c r="A369" t="s">
        <v>325</v>
      </c>
      <c r="B369">
        <v>1</v>
      </c>
      <c r="C369" t="s">
        <v>13</v>
      </c>
      <c r="D369" t="s">
        <v>14</v>
      </c>
      <c r="E369" t="s">
        <v>22</v>
      </c>
      <c r="F369" t="s">
        <v>42</v>
      </c>
      <c r="G369">
        <v>35521.53</v>
      </c>
      <c r="H369" s="1">
        <v>43447</v>
      </c>
      <c r="I369" t="s">
        <v>16</v>
      </c>
      <c r="L369">
        <f t="shared" si="5"/>
        <v>20626322.239999991</v>
      </c>
    </row>
    <row r="370" spans="1:12" hidden="1" x14ac:dyDescent="0.25">
      <c r="A370" t="s">
        <v>325</v>
      </c>
      <c r="B370">
        <v>1</v>
      </c>
      <c r="C370" t="s">
        <v>13</v>
      </c>
      <c r="D370" t="s">
        <v>14</v>
      </c>
      <c r="E370" t="s">
        <v>22</v>
      </c>
      <c r="F370" t="s">
        <v>42</v>
      </c>
      <c r="G370">
        <v>31816.79</v>
      </c>
      <c r="H370" s="1">
        <v>43810</v>
      </c>
      <c r="I370" t="s">
        <v>16</v>
      </c>
      <c r="L370">
        <f t="shared" si="5"/>
        <v>20602249.979999989</v>
      </c>
    </row>
    <row r="371" spans="1:12" hidden="1" x14ac:dyDescent="0.25">
      <c r="A371" t="s">
        <v>325</v>
      </c>
      <c r="B371">
        <v>1</v>
      </c>
      <c r="C371" t="s">
        <v>13</v>
      </c>
      <c r="D371" t="s">
        <v>14</v>
      </c>
      <c r="E371" t="s">
        <v>22</v>
      </c>
      <c r="F371" t="s">
        <v>42</v>
      </c>
      <c r="G371">
        <v>31816.79</v>
      </c>
      <c r="H371" s="1">
        <v>43901</v>
      </c>
      <c r="I371" t="s">
        <v>16</v>
      </c>
      <c r="L371">
        <f t="shared" si="5"/>
        <v>20566728.449999992</v>
      </c>
    </row>
    <row r="372" spans="1:12" hidden="1" x14ac:dyDescent="0.25">
      <c r="A372" t="s">
        <v>325</v>
      </c>
      <c r="B372">
        <v>1</v>
      </c>
      <c r="C372" t="s">
        <v>13</v>
      </c>
      <c r="D372" t="s">
        <v>14</v>
      </c>
      <c r="E372" t="s">
        <v>22</v>
      </c>
      <c r="F372" t="s">
        <v>42</v>
      </c>
      <c r="G372">
        <v>31816.79</v>
      </c>
      <c r="H372" s="1">
        <v>43993</v>
      </c>
      <c r="I372" t="s">
        <v>16</v>
      </c>
      <c r="L372">
        <f t="shared" si="5"/>
        <v>20534911.659999993</v>
      </c>
    </row>
    <row r="373" spans="1:12" hidden="1" x14ac:dyDescent="0.25">
      <c r="A373" t="s">
        <v>325</v>
      </c>
      <c r="B373">
        <v>1</v>
      </c>
      <c r="C373" t="s">
        <v>13</v>
      </c>
      <c r="D373" t="s">
        <v>14</v>
      </c>
      <c r="E373" t="s">
        <v>22</v>
      </c>
      <c r="F373" t="s">
        <v>42</v>
      </c>
      <c r="G373">
        <v>31816.79</v>
      </c>
      <c r="H373" s="1">
        <v>44085</v>
      </c>
      <c r="I373" t="s">
        <v>16</v>
      </c>
      <c r="L373">
        <f t="shared" si="5"/>
        <v>20503094.869999994</v>
      </c>
    </row>
    <row r="374" spans="1:12" hidden="1" x14ac:dyDescent="0.25">
      <c r="A374" t="s">
        <v>325</v>
      </c>
      <c r="B374">
        <v>1</v>
      </c>
      <c r="C374" t="s">
        <v>13</v>
      </c>
      <c r="D374" t="s">
        <v>14</v>
      </c>
      <c r="E374" t="s">
        <v>22</v>
      </c>
      <c r="F374" t="s">
        <v>42</v>
      </c>
      <c r="G374">
        <v>31816.79</v>
      </c>
      <c r="H374" s="1">
        <v>44176</v>
      </c>
      <c r="I374" t="s">
        <v>16</v>
      </c>
      <c r="L374">
        <f t="shared" si="5"/>
        <v>20471278.079999994</v>
      </c>
    </row>
    <row r="375" spans="1:12" hidden="1" x14ac:dyDescent="0.25">
      <c r="A375" t="s">
        <v>325</v>
      </c>
      <c r="B375">
        <v>1</v>
      </c>
      <c r="C375" t="s">
        <v>13</v>
      </c>
      <c r="D375" t="s">
        <v>14</v>
      </c>
      <c r="E375" t="s">
        <v>22</v>
      </c>
      <c r="F375" t="s">
        <v>42</v>
      </c>
      <c r="G375">
        <v>31816.79</v>
      </c>
      <c r="H375" s="1">
        <v>43719</v>
      </c>
      <c r="I375" t="s">
        <v>16</v>
      </c>
      <c r="L375">
        <f t="shared" si="5"/>
        <v>20439461.289999992</v>
      </c>
    </row>
    <row r="376" spans="1:12" hidden="1" x14ac:dyDescent="0.25">
      <c r="A376" t="s">
        <v>325</v>
      </c>
      <c r="B376">
        <v>1</v>
      </c>
      <c r="C376" t="s">
        <v>13</v>
      </c>
      <c r="D376" t="s">
        <v>14</v>
      </c>
      <c r="E376" t="s">
        <v>22</v>
      </c>
      <c r="F376" t="s">
        <v>42</v>
      </c>
      <c r="G376">
        <v>31816.79</v>
      </c>
      <c r="H376" s="1">
        <v>43719</v>
      </c>
      <c r="I376" t="s">
        <v>16</v>
      </c>
      <c r="L376">
        <f t="shared" si="5"/>
        <v>20407644.499999989</v>
      </c>
    </row>
    <row r="377" spans="1:12" hidden="1" x14ac:dyDescent="0.25">
      <c r="A377" t="s">
        <v>325</v>
      </c>
      <c r="B377">
        <v>1</v>
      </c>
      <c r="C377" t="s">
        <v>13</v>
      </c>
      <c r="D377" t="s">
        <v>14</v>
      </c>
      <c r="E377" t="s">
        <v>22</v>
      </c>
      <c r="F377" t="s">
        <v>42</v>
      </c>
      <c r="G377">
        <v>31816.83</v>
      </c>
      <c r="H377" s="1">
        <v>43535</v>
      </c>
      <c r="I377" t="s">
        <v>16</v>
      </c>
      <c r="L377">
        <f t="shared" si="5"/>
        <v>20375827.70999999</v>
      </c>
    </row>
    <row r="378" spans="1:12" hidden="1" x14ac:dyDescent="0.25">
      <c r="A378" t="s">
        <v>325</v>
      </c>
      <c r="B378">
        <v>1</v>
      </c>
      <c r="C378" t="s">
        <v>13</v>
      </c>
      <c r="D378" t="s">
        <v>14</v>
      </c>
      <c r="E378" t="s">
        <v>22</v>
      </c>
      <c r="F378" t="s">
        <v>42</v>
      </c>
      <c r="G378">
        <v>31816.83</v>
      </c>
      <c r="H378" s="1">
        <v>43535</v>
      </c>
      <c r="I378" t="s">
        <v>16</v>
      </c>
      <c r="L378">
        <f t="shared" si="5"/>
        <v>20344010.919999987</v>
      </c>
    </row>
    <row r="379" spans="1:12" hidden="1" x14ac:dyDescent="0.25">
      <c r="A379" t="s">
        <v>325</v>
      </c>
      <c r="B379">
        <v>1</v>
      </c>
      <c r="C379" t="s">
        <v>13</v>
      </c>
      <c r="D379" t="s">
        <v>14</v>
      </c>
      <c r="E379" t="s">
        <v>22</v>
      </c>
      <c r="F379" t="s">
        <v>42</v>
      </c>
      <c r="G379">
        <v>31816.83</v>
      </c>
      <c r="H379" s="1">
        <v>43535</v>
      </c>
      <c r="I379" t="s">
        <v>16</v>
      </c>
      <c r="L379">
        <f t="shared" si="5"/>
        <v>20312194.089999989</v>
      </c>
    </row>
    <row r="380" spans="1:12" hidden="1" x14ac:dyDescent="0.25">
      <c r="A380" t="s">
        <v>325</v>
      </c>
      <c r="B380">
        <v>1</v>
      </c>
      <c r="C380" t="s">
        <v>13</v>
      </c>
      <c r="D380" t="s">
        <v>14</v>
      </c>
      <c r="E380" t="s">
        <v>22</v>
      </c>
      <c r="F380" t="s">
        <v>42</v>
      </c>
      <c r="G380">
        <v>31816.83</v>
      </c>
      <c r="H380" s="1">
        <v>43627</v>
      </c>
      <c r="I380" t="s">
        <v>16</v>
      </c>
      <c r="L380">
        <f t="shared" si="5"/>
        <v>20280377.25999999</v>
      </c>
    </row>
    <row r="381" spans="1:12" hidden="1" x14ac:dyDescent="0.25">
      <c r="A381" t="s">
        <v>325</v>
      </c>
      <c r="B381">
        <v>1</v>
      </c>
      <c r="C381" t="s">
        <v>13</v>
      </c>
      <c r="D381" t="s">
        <v>14</v>
      </c>
      <c r="E381" t="s">
        <v>22</v>
      </c>
      <c r="F381" t="s">
        <v>42</v>
      </c>
      <c r="G381">
        <v>31816.83</v>
      </c>
      <c r="H381" s="1">
        <v>43627</v>
      </c>
      <c r="I381" t="s">
        <v>16</v>
      </c>
      <c r="L381">
        <f t="shared" si="5"/>
        <v>20248560.429999989</v>
      </c>
    </row>
    <row r="382" spans="1:12" hidden="1" x14ac:dyDescent="0.25">
      <c r="A382" t="s">
        <v>325</v>
      </c>
      <c r="B382">
        <v>1</v>
      </c>
      <c r="C382" t="s">
        <v>13</v>
      </c>
      <c r="D382" t="s">
        <v>14</v>
      </c>
      <c r="E382" t="s">
        <v>22</v>
      </c>
      <c r="F382" t="s">
        <v>42</v>
      </c>
      <c r="G382">
        <v>46888.34</v>
      </c>
      <c r="H382" s="1">
        <v>43445</v>
      </c>
      <c r="I382" t="s">
        <v>16</v>
      </c>
      <c r="L382">
        <f t="shared" si="5"/>
        <v>20216743.599999987</v>
      </c>
    </row>
    <row r="383" spans="1:12" hidden="1" x14ac:dyDescent="0.25">
      <c r="A383" t="s">
        <v>325</v>
      </c>
      <c r="B383">
        <v>1</v>
      </c>
      <c r="C383" t="s">
        <v>13</v>
      </c>
      <c r="D383" t="s">
        <v>14</v>
      </c>
      <c r="E383" t="s">
        <v>22</v>
      </c>
      <c r="F383" t="s">
        <v>42</v>
      </c>
      <c r="G383">
        <v>46888.34</v>
      </c>
      <c r="H383" s="1">
        <v>43445</v>
      </c>
      <c r="I383" t="s">
        <v>16</v>
      </c>
      <c r="L383">
        <f t="shared" si="5"/>
        <v>20184926.769999988</v>
      </c>
    </row>
    <row r="384" spans="1:12" hidden="1" x14ac:dyDescent="0.25">
      <c r="A384" t="s">
        <v>325</v>
      </c>
      <c r="B384">
        <v>1</v>
      </c>
      <c r="C384" t="s">
        <v>13</v>
      </c>
      <c r="D384" t="s">
        <v>14</v>
      </c>
      <c r="E384" t="s">
        <v>22</v>
      </c>
      <c r="F384" t="s">
        <v>42</v>
      </c>
      <c r="G384">
        <v>46888.34</v>
      </c>
      <c r="H384" s="1">
        <v>43445</v>
      </c>
      <c r="I384" t="s">
        <v>16</v>
      </c>
      <c r="L384">
        <f t="shared" si="5"/>
        <v>20138038.429999992</v>
      </c>
    </row>
    <row r="385" spans="1:12" hidden="1" x14ac:dyDescent="0.25">
      <c r="A385" t="s">
        <v>325</v>
      </c>
      <c r="B385">
        <v>1</v>
      </c>
      <c r="C385" t="s">
        <v>13</v>
      </c>
      <c r="D385" t="s">
        <v>14</v>
      </c>
      <c r="E385" t="s">
        <v>22</v>
      </c>
      <c r="F385" t="s">
        <v>42</v>
      </c>
      <c r="G385">
        <v>46888.34</v>
      </c>
      <c r="H385" s="1">
        <v>43445</v>
      </c>
      <c r="I385" t="s">
        <v>16</v>
      </c>
      <c r="L385">
        <f t="shared" si="5"/>
        <v>20091150.089999996</v>
      </c>
    </row>
    <row r="386" spans="1:12" hidden="1" x14ac:dyDescent="0.25">
      <c r="A386" t="s">
        <v>325</v>
      </c>
      <c r="B386">
        <v>1</v>
      </c>
      <c r="C386" t="s">
        <v>13</v>
      </c>
      <c r="D386" t="s">
        <v>14</v>
      </c>
      <c r="E386" t="s">
        <v>22</v>
      </c>
      <c r="F386" t="s">
        <v>42</v>
      </c>
      <c r="G386">
        <v>5712.04</v>
      </c>
      <c r="H386" s="1">
        <v>43752</v>
      </c>
      <c r="I386" t="s">
        <v>16</v>
      </c>
      <c r="L386">
        <f t="shared" ref="L386:L449" si="6">SUM(G385:G1338)</f>
        <v>20044261.75</v>
      </c>
    </row>
    <row r="387" spans="1:12" hidden="1" x14ac:dyDescent="0.25">
      <c r="A387" t="s">
        <v>325</v>
      </c>
      <c r="B387">
        <v>1</v>
      </c>
      <c r="C387" t="s">
        <v>13</v>
      </c>
      <c r="D387" t="s">
        <v>14</v>
      </c>
      <c r="E387" t="s">
        <v>22</v>
      </c>
      <c r="F387" t="s">
        <v>42</v>
      </c>
      <c r="G387">
        <v>5712.04</v>
      </c>
      <c r="H387" s="1">
        <v>43844</v>
      </c>
      <c r="I387" t="s">
        <v>16</v>
      </c>
      <c r="L387">
        <f t="shared" si="6"/>
        <v>19997373.409999996</v>
      </c>
    </row>
    <row r="388" spans="1:12" hidden="1" x14ac:dyDescent="0.25">
      <c r="A388" t="s">
        <v>325</v>
      </c>
      <c r="B388">
        <v>1</v>
      </c>
      <c r="C388" t="s">
        <v>13</v>
      </c>
      <c r="D388" t="s">
        <v>14</v>
      </c>
      <c r="E388" t="s">
        <v>22</v>
      </c>
      <c r="F388" t="s">
        <v>42</v>
      </c>
      <c r="G388">
        <v>5712.04</v>
      </c>
      <c r="H388" s="1">
        <v>43935</v>
      </c>
      <c r="I388" t="s">
        <v>16</v>
      </c>
      <c r="L388">
        <f t="shared" si="6"/>
        <v>19991661.369999997</v>
      </c>
    </row>
    <row r="389" spans="1:12" hidden="1" x14ac:dyDescent="0.25">
      <c r="A389" t="s">
        <v>325</v>
      </c>
      <c r="B389">
        <v>1</v>
      </c>
      <c r="C389" t="s">
        <v>13</v>
      </c>
      <c r="D389" t="s">
        <v>14</v>
      </c>
      <c r="E389" t="s">
        <v>22</v>
      </c>
      <c r="F389" t="s">
        <v>42</v>
      </c>
      <c r="G389">
        <v>5712.04</v>
      </c>
      <c r="H389" s="1">
        <v>44026</v>
      </c>
      <c r="I389" t="s">
        <v>16</v>
      </c>
      <c r="L389">
        <f t="shared" si="6"/>
        <v>19985949.329999998</v>
      </c>
    </row>
    <row r="390" spans="1:12" hidden="1" x14ac:dyDescent="0.25">
      <c r="A390" t="s">
        <v>325</v>
      </c>
      <c r="B390">
        <v>1</v>
      </c>
      <c r="C390" t="s">
        <v>13</v>
      </c>
      <c r="D390" t="s">
        <v>14</v>
      </c>
      <c r="E390" t="s">
        <v>22</v>
      </c>
      <c r="F390" t="s">
        <v>42</v>
      </c>
      <c r="G390">
        <v>5712.04</v>
      </c>
      <c r="H390" s="1">
        <v>44118</v>
      </c>
      <c r="I390" t="s">
        <v>16</v>
      </c>
      <c r="L390">
        <f t="shared" si="6"/>
        <v>19980237.289999999</v>
      </c>
    </row>
    <row r="391" spans="1:12" hidden="1" x14ac:dyDescent="0.25">
      <c r="A391" t="s">
        <v>325</v>
      </c>
      <c r="B391">
        <v>1</v>
      </c>
      <c r="C391" t="s">
        <v>13</v>
      </c>
      <c r="D391" t="s">
        <v>14</v>
      </c>
      <c r="E391" t="s">
        <v>22</v>
      </c>
      <c r="F391" t="s">
        <v>42</v>
      </c>
      <c r="G391">
        <v>5712.04</v>
      </c>
      <c r="H391" s="1">
        <v>44210</v>
      </c>
      <c r="I391" t="s">
        <v>16</v>
      </c>
      <c r="L391">
        <f t="shared" si="6"/>
        <v>19974525.249999996</v>
      </c>
    </row>
    <row r="392" spans="1:12" hidden="1" x14ac:dyDescent="0.25">
      <c r="A392" t="s">
        <v>325</v>
      </c>
      <c r="B392">
        <v>1</v>
      </c>
      <c r="C392" t="s">
        <v>13</v>
      </c>
      <c r="D392" t="s">
        <v>14</v>
      </c>
      <c r="E392" t="s">
        <v>22</v>
      </c>
      <c r="F392" t="s">
        <v>42</v>
      </c>
      <c r="G392">
        <v>5712.04</v>
      </c>
      <c r="H392" s="1">
        <v>44300</v>
      </c>
      <c r="I392" t="s">
        <v>16</v>
      </c>
      <c r="L392">
        <f t="shared" si="6"/>
        <v>19968813.209999997</v>
      </c>
    </row>
    <row r="393" spans="1:12" hidden="1" x14ac:dyDescent="0.25">
      <c r="A393" t="s">
        <v>325</v>
      </c>
      <c r="B393">
        <v>1</v>
      </c>
      <c r="C393" t="s">
        <v>13</v>
      </c>
      <c r="D393" t="s">
        <v>14</v>
      </c>
      <c r="E393" t="s">
        <v>22</v>
      </c>
      <c r="F393" t="s">
        <v>42</v>
      </c>
      <c r="G393">
        <v>5712.04</v>
      </c>
      <c r="H393" s="1">
        <v>44391</v>
      </c>
      <c r="I393" t="s">
        <v>16</v>
      </c>
      <c r="L393">
        <f t="shared" si="6"/>
        <v>19963101.169999998</v>
      </c>
    </row>
    <row r="394" spans="1:12" hidden="1" x14ac:dyDescent="0.25">
      <c r="A394" t="s">
        <v>325</v>
      </c>
      <c r="B394">
        <v>1</v>
      </c>
      <c r="C394" t="s">
        <v>13</v>
      </c>
      <c r="D394" t="s">
        <v>14</v>
      </c>
      <c r="E394" t="s">
        <v>22</v>
      </c>
      <c r="F394" t="s">
        <v>42</v>
      </c>
      <c r="G394">
        <v>5712.04</v>
      </c>
      <c r="H394" s="1">
        <v>44391</v>
      </c>
      <c r="I394" t="s">
        <v>16</v>
      </c>
      <c r="L394">
        <f t="shared" si="6"/>
        <v>19957389.129999995</v>
      </c>
    </row>
    <row r="395" spans="1:12" hidden="1" x14ac:dyDescent="0.25">
      <c r="A395" t="s">
        <v>325</v>
      </c>
      <c r="B395">
        <v>1</v>
      </c>
      <c r="C395" t="s">
        <v>13</v>
      </c>
      <c r="D395" t="s">
        <v>14</v>
      </c>
      <c r="E395" t="s">
        <v>22</v>
      </c>
      <c r="F395" t="s">
        <v>42</v>
      </c>
      <c r="G395">
        <v>5712.04</v>
      </c>
      <c r="H395" s="1">
        <v>44391</v>
      </c>
      <c r="I395" t="s">
        <v>16</v>
      </c>
      <c r="L395">
        <f t="shared" si="6"/>
        <v>19951677.089999996</v>
      </c>
    </row>
    <row r="396" spans="1:12" hidden="1" x14ac:dyDescent="0.25">
      <c r="A396" t="s">
        <v>325</v>
      </c>
      <c r="B396">
        <v>1</v>
      </c>
      <c r="C396" t="s">
        <v>13</v>
      </c>
      <c r="D396" t="s">
        <v>14</v>
      </c>
      <c r="E396" t="s">
        <v>22</v>
      </c>
      <c r="F396" t="s">
        <v>42</v>
      </c>
      <c r="G396">
        <v>5712.04</v>
      </c>
      <c r="H396" s="1">
        <v>44391</v>
      </c>
      <c r="I396" t="s">
        <v>16</v>
      </c>
      <c r="L396">
        <f t="shared" si="6"/>
        <v>19945965.049999997</v>
      </c>
    </row>
    <row r="397" spans="1:12" hidden="1" x14ac:dyDescent="0.25">
      <c r="A397" t="s">
        <v>325</v>
      </c>
      <c r="B397">
        <v>1</v>
      </c>
      <c r="C397" t="s">
        <v>13</v>
      </c>
      <c r="D397" t="s">
        <v>14</v>
      </c>
      <c r="E397" t="s">
        <v>22</v>
      </c>
      <c r="F397" t="s">
        <v>42</v>
      </c>
      <c r="G397">
        <v>5712.04</v>
      </c>
      <c r="H397" s="1">
        <v>43387</v>
      </c>
      <c r="I397" t="s">
        <v>16</v>
      </c>
      <c r="L397">
        <f t="shared" si="6"/>
        <v>19940253.009999998</v>
      </c>
    </row>
    <row r="398" spans="1:12" hidden="1" x14ac:dyDescent="0.25">
      <c r="A398" t="s">
        <v>325</v>
      </c>
      <c r="B398">
        <v>1</v>
      </c>
      <c r="C398" t="s">
        <v>13</v>
      </c>
      <c r="D398" t="s">
        <v>14</v>
      </c>
      <c r="E398" t="s">
        <v>22</v>
      </c>
      <c r="F398" t="s">
        <v>42</v>
      </c>
      <c r="G398">
        <v>5712.04</v>
      </c>
      <c r="H398" s="1">
        <v>43479</v>
      </c>
      <c r="I398" t="s">
        <v>16</v>
      </c>
      <c r="L398">
        <f t="shared" si="6"/>
        <v>19934540.969999999</v>
      </c>
    </row>
    <row r="399" spans="1:12" hidden="1" x14ac:dyDescent="0.25">
      <c r="A399" t="s">
        <v>325</v>
      </c>
      <c r="B399">
        <v>1</v>
      </c>
      <c r="C399" t="s">
        <v>13</v>
      </c>
      <c r="D399" t="s">
        <v>14</v>
      </c>
      <c r="E399" t="s">
        <v>22</v>
      </c>
      <c r="F399" t="s">
        <v>42</v>
      </c>
      <c r="G399">
        <v>5712.04</v>
      </c>
      <c r="H399" s="1">
        <v>43569</v>
      </c>
      <c r="I399" t="s">
        <v>16</v>
      </c>
      <c r="L399">
        <f t="shared" si="6"/>
        <v>19928828.929999996</v>
      </c>
    </row>
    <row r="400" spans="1:12" hidden="1" x14ac:dyDescent="0.25">
      <c r="A400" t="s">
        <v>325</v>
      </c>
      <c r="B400">
        <v>1</v>
      </c>
      <c r="C400" t="s">
        <v>13</v>
      </c>
      <c r="D400" t="s">
        <v>14</v>
      </c>
      <c r="E400" t="s">
        <v>22</v>
      </c>
      <c r="F400" t="s">
        <v>42</v>
      </c>
      <c r="G400">
        <v>5712.04</v>
      </c>
      <c r="H400" s="1">
        <v>43660</v>
      </c>
      <c r="I400" t="s">
        <v>16</v>
      </c>
      <c r="L400">
        <f t="shared" si="6"/>
        <v>19923116.889999997</v>
      </c>
    </row>
    <row r="401" spans="1:12" hidden="1" x14ac:dyDescent="0.25">
      <c r="A401" t="s">
        <v>325</v>
      </c>
      <c r="B401">
        <v>1</v>
      </c>
      <c r="C401" t="s">
        <v>13</v>
      </c>
      <c r="D401" t="s">
        <v>14</v>
      </c>
      <c r="E401" t="s">
        <v>22</v>
      </c>
      <c r="F401" t="s">
        <v>42</v>
      </c>
      <c r="G401">
        <v>15832.08</v>
      </c>
      <c r="H401" s="1">
        <v>43295</v>
      </c>
      <c r="I401" t="s">
        <v>16</v>
      </c>
      <c r="L401">
        <f t="shared" si="6"/>
        <v>19917404.849999994</v>
      </c>
    </row>
    <row r="402" spans="1:12" hidden="1" x14ac:dyDescent="0.25">
      <c r="A402" t="s">
        <v>325</v>
      </c>
      <c r="B402">
        <v>1</v>
      </c>
      <c r="C402" t="s">
        <v>13</v>
      </c>
      <c r="D402" t="s">
        <v>14</v>
      </c>
      <c r="E402" t="s">
        <v>22</v>
      </c>
      <c r="F402" t="s">
        <v>42</v>
      </c>
      <c r="G402">
        <v>11198.33</v>
      </c>
      <c r="H402" s="1">
        <v>44391</v>
      </c>
      <c r="I402" t="s">
        <v>16</v>
      </c>
      <c r="L402">
        <f t="shared" si="6"/>
        <v>19911692.809999995</v>
      </c>
    </row>
    <row r="403" spans="1:12" hidden="1" x14ac:dyDescent="0.25">
      <c r="A403" t="s">
        <v>325</v>
      </c>
      <c r="B403">
        <v>1</v>
      </c>
      <c r="C403" t="s">
        <v>13</v>
      </c>
      <c r="D403" t="s">
        <v>14</v>
      </c>
      <c r="E403" t="s">
        <v>22</v>
      </c>
      <c r="F403" t="s">
        <v>42</v>
      </c>
      <c r="G403">
        <v>11279.55</v>
      </c>
      <c r="H403" s="1">
        <v>43844</v>
      </c>
      <c r="I403" t="s">
        <v>16</v>
      </c>
      <c r="L403">
        <f t="shared" si="6"/>
        <v>19895860.729999997</v>
      </c>
    </row>
    <row r="404" spans="1:12" hidden="1" x14ac:dyDescent="0.25">
      <c r="A404" t="s">
        <v>325</v>
      </c>
      <c r="B404">
        <v>1</v>
      </c>
      <c r="C404" t="s">
        <v>13</v>
      </c>
      <c r="D404" t="s">
        <v>14</v>
      </c>
      <c r="E404" t="s">
        <v>22</v>
      </c>
      <c r="F404" t="s">
        <v>42</v>
      </c>
      <c r="G404">
        <v>11279.55</v>
      </c>
      <c r="H404" s="1">
        <v>43935</v>
      </c>
      <c r="I404" t="s">
        <v>16</v>
      </c>
      <c r="L404">
        <f t="shared" si="6"/>
        <v>19884662.399999999</v>
      </c>
    </row>
    <row r="405" spans="1:12" hidden="1" x14ac:dyDescent="0.25">
      <c r="A405" t="s">
        <v>325</v>
      </c>
      <c r="B405">
        <v>1</v>
      </c>
      <c r="C405" t="s">
        <v>13</v>
      </c>
      <c r="D405" t="s">
        <v>14</v>
      </c>
      <c r="E405" t="s">
        <v>22</v>
      </c>
      <c r="F405" t="s">
        <v>42</v>
      </c>
      <c r="G405">
        <v>11279.55</v>
      </c>
      <c r="H405" s="1">
        <v>44026</v>
      </c>
      <c r="I405" t="s">
        <v>16</v>
      </c>
      <c r="L405">
        <f t="shared" si="6"/>
        <v>19873382.849999994</v>
      </c>
    </row>
    <row r="406" spans="1:12" hidden="1" x14ac:dyDescent="0.25">
      <c r="A406" t="s">
        <v>325</v>
      </c>
      <c r="B406">
        <v>1</v>
      </c>
      <c r="C406" t="s">
        <v>13</v>
      </c>
      <c r="D406" t="s">
        <v>14</v>
      </c>
      <c r="E406" t="s">
        <v>22</v>
      </c>
      <c r="F406" t="s">
        <v>42</v>
      </c>
      <c r="G406">
        <v>11279.55</v>
      </c>
      <c r="H406" s="1">
        <v>44118</v>
      </c>
      <c r="I406" t="s">
        <v>16</v>
      </c>
      <c r="L406">
        <f t="shared" si="6"/>
        <v>19862103.299999997</v>
      </c>
    </row>
    <row r="407" spans="1:12" hidden="1" x14ac:dyDescent="0.25">
      <c r="A407" t="s">
        <v>325</v>
      </c>
      <c r="B407">
        <v>1</v>
      </c>
      <c r="C407" t="s">
        <v>13</v>
      </c>
      <c r="D407" t="s">
        <v>14</v>
      </c>
      <c r="E407" t="s">
        <v>22</v>
      </c>
      <c r="F407" t="s">
        <v>42</v>
      </c>
      <c r="G407">
        <v>11279.55</v>
      </c>
      <c r="H407" s="1">
        <v>44210</v>
      </c>
      <c r="I407" t="s">
        <v>16</v>
      </c>
      <c r="L407">
        <f t="shared" si="6"/>
        <v>19850823.749999996</v>
      </c>
    </row>
    <row r="408" spans="1:12" hidden="1" x14ac:dyDescent="0.25">
      <c r="A408" t="s">
        <v>325</v>
      </c>
      <c r="B408">
        <v>1</v>
      </c>
      <c r="C408" t="s">
        <v>13</v>
      </c>
      <c r="D408" t="s">
        <v>14</v>
      </c>
      <c r="E408" t="s">
        <v>22</v>
      </c>
      <c r="F408" t="s">
        <v>42</v>
      </c>
      <c r="G408">
        <v>11279.55</v>
      </c>
      <c r="H408" s="1">
        <v>44300</v>
      </c>
      <c r="I408" t="s">
        <v>16</v>
      </c>
      <c r="L408">
        <f t="shared" si="6"/>
        <v>19839544.199999996</v>
      </c>
    </row>
    <row r="409" spans="1:12" hidden="1" x14ac:dyDescent="0.25">
      <c r="A409" t="s">
        <v>325</v>
      </c>
      <c r="B409">
        <v>1</v>
      </c>
      <c r="C409" t="s">
        <v>13</v>
      </c>
      <c r="D409" t="s">
        <v>14</v>
      </c>
      <c r="E409" t="s">
        <v>22</v>
      </c>
      <c r="F409" t="s">
        <v>42</v>
      </c>
      <c r="G409">
        <v>11279.55</v>
      </c>
      <c r="H409" s="1">
        <v>43387</v>
      </c>
      <c r="I409" t="s">
        <v>16</v>
      </c>
      <c r="L409">
        <f t="shared" si="6"/>
        <v>19828264.649999995</v>
      </c>
    </row>
    <row r="410" spans="1:12" hidden="1" x14ac:dyDescent="0.25">
      <c r="A410" t="s">
        <v>325</v>
      </c>
      <c r="B410">
        <v>1</v>
      </c>
      <c r="C410" t="s">
        <v>13</v>
      </c>
      <c r="D410" t="s">
        <v>14</v>
      </c>
      <c r="E410" t="s">
        <v>22</v>
      </c>
      <c r="F410" t="s">
        <v>42</v>
      </c>
      <c r="G410">
        <v>11279.55</v>
      </c>
      <c r="H410" s="1">
        <v>43479</v>
      </c>
      <c r="I410" t="s">
        <v>16</v>
      </c>
      <c r="L410">
        <f t="shared" si="6"/>
        <v>19816985.099999994</v>
      </c>
    </row>
    <row r="411" spans="1:12" hidden="1" x14ac:dyDescent="0.25">
      <c r="A411" t="s">
        <v>325</v>
      </c>
      <c r="B411">
        <v>1</v>
      </c>
      <c r="C411" t="s">
        <v>13</v>
      </c>
      <c r="D411" t="s">
        <v>14</v>
      </c>
      <c r="E411" t="s">
        <v>22</v>
      </c>
      <c r="F411" t="s">
        <v>42</v>
      </c>
      <c r="G411">
        <v>11279.55</v>
      </c>
      <c r="H411" s="1">
        <v>43569</v>
      </c>
      <c r="I411" t="s">
        <v>16</v>
      </c>
      <c r="L411">
        <f t="shared" si="6"/>
        <v>19805705.549999997</v>
      </c>
    </row>
    <row r="412" spans="1:12" hidden="1" x14ac:dyDescent="0.25">
      <c r="A412" t="s">
        <v>325</v>
      </c>
      <c r="B412">
        <v>1</v>
      </c>
      <c r="C412" t="s">
        <v>13</v>
      </c>
      <c r="D412" t="s">
        <v>14</v>
      </c>
      <c r="E412" t="s">
        <v>22</v>
      </c>
      <c r="F412" t="s">
        <v>42</v>
      </c>
      <c r="G412">
        <v>11279.55</v>
      </c>
      <c r="H412" s="1">
        <v>43660</v>
      </c>
      <c r="I412" t="s">
        <v>16</v>
      </c>
      <c r="L412">
        <f t="shared" si="6"/>
        <v>19794425.999999993</v>
      </c>
    </row>
    <row r="413" spans="1:12" hidden="1" x14ac:dyDescent="0.25">
      <c r="A413" t="s">
        <v>325</v>
      </c>
      <c r="B413">
        <v>1</v>
      </c>
      <c r="C413" t="s">
        <v>13</v>
      </c>
      <c r="D413" t="s">
        <v>14</v>
      </c>
      <c r="E413" t="s">
        <v>22</v>
      </c>
      <c r="F413" t="s">
        <v>42</v>
      </c>
      <c r="G413">
        <v>11279.55</v>
      </c>
      <c r="H413" s="1">
        <v>43752</v>
      </c>
      <c r="I413" t="s">
        <v>16</v>
      </c>
      <c r="L413">
        <f t="shared" si="6"/>
        <v>19783146.449999996</v>
      </c>
    </row>
    <row r="414" spans="1:12" hidden="1" x14ac:dyDescent="0.25">
      <c r="A414" t="s">
        <v>325</v>
      </c>
      <c r="B414">
        <v>1</v>
      </c>
      <c r="C414" t="s">
        <v>13</v>
      </c>
      <c r="D414" t="s">
        <v>14</v>
      </c>
      <c r="E414" t="s">
        <v>22</v>
      </c>
      <c r="F414" t="s">
        <v>42</v>
      </c>
      <c r="G414">
        <v>27256.2</v>
      </c>
      <c r="H414" s="1">
        <v>43295</v>
      </c>
      <c r="I414" t="s">
        <v>16</v>
      </c>
      <c r="L414">
        <f t="shared" si="6"/>
        <v>19771866.899999995</v>
      </c>
    </row>
    <row r="415" spans="1:12" hidden="1" x14ac:dyDescent="0.25">
      <c r="A415" t="s">
        <v>325</v>
      </c>
      <c r="B415">
        <v>1</v>
      </c>
      <c r="C415" t="s">
        <v>13</v>
      </c>
      <c r="D415" t="s">
        <v>14</v>
      </c>
      <c r="E415" t="s">
        <v>22</v>
      </c>
      <c r="F415" t="s">
        <v>42</v>
      </c>
      <c r="G415">
        <v>2426.0300000000002</v>
      </c>
      <c r="H415" s="1">
        <v>44179</v>
      </c>
      <c r="I415" t="s">
        <v>16</v>
      </c>
      <c r="L415">
        <f t="shared" si="6"/>
        <v>19760587.349999994</v>
      </c>
    </row>
    <row r="416" spans="1:12" hidden="1" x14ac:dyDescent="0.25">
      <c r="A416" t="s">
        <v>325</v>
      </c>
      <c r="B416">
        <v>1</v>
      </c>
      <c r="C416" t="s">
        <v>13</v>
      </c>
      <c r="D416" t="s">
        <v>14</v>
      </c>
      <c r="E416" t="s">
        <v>22</v>
      </c>
      <c r="F416" t="s">
        <v>42</v>
      </c>
      <c r="G416">
        <v>2426.06</v>
      </c>
      <c r="H416" s="1">
        <v>43813</v>
      </c>
      <c r="I416" t="s">
        <v>16</v>
      </c>
      <c r="L416">
        <f t="shared" si="6"/>
        <v>19733331.149999995</v>
      </c>
    </row>
    <row r="417" spans="1:12" hidden="1" x14ac:dyDescent="0.25">
      <c r="A417" t="s">
        <v>325</v>
      </c>
      <c r="B417">
        <v>1</v>
      </c>
      <c r="C417" t="s">
        <v>13</v>
      </c>
      <c r="D417" t="s">
        <v>14</v>
      </c>
      <c r="E417" t="s">
        <v>22</v>
      </c>
      <c r="F417" t="s">
        <v>42</v>
      </c>
      <c r="G417">
        <v>2426.06</v>
      </c>
      <c r="H417" s="1">
        <v>43904</v>
      </c>
      <c r="I417" t="s">
        <v>16</v>
      </c>
      <c r="L417">
        <f t="shared" si="6"/>
        <v>19730905.119999997</v>
      </c>
    </row>
    <row r="418" spans="1:12" hidden="1" x14ac:dyDescent="0.25">
      <c r="A418" t="s">
        <v>325</v>
      </c>
      <c r="B418">
        <v>1</v>
      </c>
      <c r="C418" t="s">
        <v>13</v>
      </c>
      <c r="D418" t="s">
        <v>14</v>
      </c>
      <c r="E418" t="s">
        <v>22</v>
      </c>
      <c r="F418" t="s">
        <v>42</v>
      </c>
      <c r="G418">
        <v>2426.06</v>
      </c>
      <c r="H418" s="1">
        <v>43996</v>
      </c>
      <c r="I418" t="s">
        <v>16</v>
      </c>
      <c r="L418">
        <f t="shared" si="6"/>
        <v>19728479.059999995</v>
      </c>
    </row>
    <row r="419" spans="1:12" hidden="1" x14ac:dyDescent="0.25">
      <c r="A419" t="s">
        <v>325</v>
      </c>
      <c r="B419">
        <v>1</v>
      </c>
      <c r="C419" t="s">
        <v>13</v>
      </c>
      <c r="D419" t="s">
        <v>14</v>
      </c>
      <c r="E419" t="s">
        <v>22</v>
      </c>
      <c r="F419" t="s">
        <v>42</v>
      </c>
      <c r="G419">
        <v>2426.06</v>
      </c>
      <c r="H419" s="1">
        <v>44088</v>
      </c>
      <c r="I419" t="s">
        <v>16</v>
      </c>
      <c r="L419">
        <f t="shared" si="6"/>
        <v>19726052.999999993</v>
      </c>
    </row>
    <row r="420" spans="1:12" hidden="1" x14ac:dyDescent="0.25">
      <c r="A420" t="s">
        <v>325</v>
      </c>
      <c r="B420">
        <v>1</v>
      </c>
      <c r="C420" t="s">
        <v>13</v>
      </c>
      <c r="D420" t="s">
        <v>14</v>
      </c>
      <c r="E420" t="s">
        <v>22</v>
      </c>
      <c r="F420" t="s">
        <v>42</v>
      </c>
      <c r="G420">
        <v>2426.06</v>
      </c>
      <c r="H420" s="1">
        <v>43538</v>
      </c>
      <c r="I420" t="s">
        <v>16</v>
      </c>
      <c r="L420">
        <f t="shared" si="6"/>
        <v>19723626.939999994</v>
      </c>
    </row>
    <row r="421" spans="1:12" hidden="1" x14ac:dyDescent="0.25">
      <c r="A421" t="s">
        <v>325</v>
      </c>
      <c r="B421">
        <v>1</v>
      </c>
      <c r="C421" t="s">
        <v>13</v>
      </c>
      <c r="D421" t="s">
        <v>14</v>
      </c>
      <c r="E421" t="s">
        <v>22</v>
      </c>
      <c r="F421" t="s">
        <v>42</v>
      </c>
      <c r="G421">
        <v>2426.06</v>
      </c>
      <c r="H421" s="1">
        <v>43630</v>
      </c>
      <c r="I421" t="s">
        <v>16</v>
      </c>
      <c r="L421">
        <f t="shared" si="6"/>
        <v>19721200.879999995</v>
      </c>
    </row>
    <row r="422" spans="1:12" hidden="1" x14ac:dyDescent="0.25">
      <c r="A422" t="s">
        <v>325</v>
      </c>
      <c r="B422">
        <v>1</v>
      </c>
      <c r="C422" t="s">
        <v>13</v>
      </c>
      <c r="D422" t="s">
        <v>14</v>
      </c>
      <c r="E422" t="s">
        <v>22</v>
      </c>
      <c r="F422" t="s">
        <v>42</v>
      </c>
      <c r="G422">
        <v>2426.06</v>
      </c>
      <c r="H422" s="1">
        <v>43722</v>
      </c>
      <c r="I422" t="s">
        <v>16</v>
      </c>
      <c r="L422">
        <f t="shared" si="6"/>
        <v>19718774.819999993</v>
      </c>
    </row>
    <row r="423" spans="1:12" hidden="1" x14ac:dyDescent="0.25">
      <c r="A423" t="s">
        <v>325</v>
      </c>
      <c r="B423">
        <v>1</v>
      </c>
      <c r="C423" t="s">
        <v>13</v>
      </c>
      <c r="D423" t="s">
        <v>14</v>
      </c>
      <c r="E423" t="s">
        <v>22</v>
      </c>
      <c r="F423" t="s">
        <v>42</v>
      </c>
      <c r="G423">
        <v>6203.49</v>
      </c>
      <c r="H423" s="1">
        <v>43448</v>
      </c>
      <c r="I423" t="s">
        <v>16</v>
      </c>
      <c r="L423">
        <f t="shared" si="6"/>
        <v>19716348.759999994</v>
      </c>
    </row>
    <row r="424" spans="1:12" hidden="1" x14ac:dyDescent="0.25">
      <c r="A424" t="s">
        <v>325</v>
      </c>
      <c r="B424">
        <v>11</v>
      </c>
      <c r="C424" t="s">
        <v>62</v>
      </c>
      <c r="D424" t="s">
        <v>14</v>
      </c>
      <c r="E424" t="s">
        <v>22</v>
      </c>
      <c r="F424" t="s">
        <v>42</v>
      </c>
      <c r="G424">
        <v>137712.39000000001</v>
      </c>
      <c r="H424" s="1">
        <v>43642</v>
      </c>
      <c r="I424" t="s">
        <v>16</v>
      </c>
      <c r="L424">
        <f t="shared" si="6"/>
        <v>19713922.699999996</v>
      </c>
    </row>
    <row r="425" spans="1:12" hidden="1" x14ac:dyDescent="0.25">
      <c r="A425" t="s">
        <v>325</v>
      </c>
      <c r="B425">
        <v>1</v>
      </c>
      <c r="C425" t="s">
        <v>13</v>
      </c>
      <c r="D425" t="s">
        <v>14</v>
      </c>
      <c r="E425" t="s">
        <v>22</v>
      </c>
      <c r="F425" t="s">
        <v>42</v>
      </c>
      <c r="G425">
        <v>21929.45</v>
      </c>
      <c r="H425" s="1">
        <v>43525</v>
      </c>
      <c r="I425" t="s">
        <v>16</v>
      </c>
      <c r="L425">
        <f t="shared" si="6"/>
        <v>19707719.209999993</v>
      </c>
    </row>
    <row r="426" spans="1:12" hidden="1" x14ac:dyDescent="0.25">
      <c r="A426" t="s">
        <v>325</v>
      </c>
      <c r="B426">
        <v>1</v>
      </c>
      <c r="C426" t="s">
        <v>13</v>
      </c>
      <c r="D426" t="s">
        <v>14</v>
      </c>
      <c r="E426" t="s">
        <v>22</v>
      </c>
      <c r="F426" t="s">
        <v>42</v>
      </c>
      <c r="G426">
        <v>55777.3</v>
      </c>
      <c r="H426" s="1">
        <v>42611</v>
      </c>
      <c r="I426" t="s">
        <v>16</v>
      </c>
      <c r="L426">
        <f t="shared" si="6"/>
        <v>19570006.819999993</v>
      </c>
    </row>
    <row r="427" spans="1:12" hidden="1" x14ac:dyDescent="0.25">
      <c r="A427" t="s">
        <v>325</v>
      </c>
      <c r="B427">
        <v>1</v>
      </c>
      <c r="C427" t="s">
        <v>13</v>
      </c>
      <c r="D427" t="s">
        <v>14</v>
      </c>
      <c r="E427" t="s">
        <v>22</v>
      </c>
      <c r="F427" t="s">
        <v>42</v>
      </c>
      <c r="G427">
        <v>101109.75</v>
      </c>
      <c r="H427" s="1">
        <v>43337</v>
      </c>
      <c r="I427" t="s">
        <v>16</v>
      </c>
      <c r="L427">
        <f t="shared" si="6"/>
        <v>19548077.369999994</v>
      </c>
    </row>
    <row r="428" spans="1:12" x14ac:dyDescent="0.25">
      <c r="A428" t="s">
        <v>325</v>
      </c>
      <c r="B428">
        <v>1</v>
      </c>
      <c r="C428" t="s">
        <v>13</v>
      </c>
      <c r="D428" t="s">
        <v>14</v>
      </c>
      <c r="E428" t="s">
        <v>22</v>
      </c>
      <c r="F428" t="s">
        <v>19</v>
      </c>
      <c r="G428">
        <v>31589.25</v>
      </c>
      <c r="H428" s="1">
        <v>43092</v>
      </c>
      <c r="I428" t="s">
        <v>16</v>
      </c>
      <c r="L428">
        <f t="shared" si="6"/>
        <v>19492300.069999997</v>
      </c>
    </row>
    <row r="429" spans="1:12" x14ac:dyDescent="0.25">
      <c r="A429" t="s">
        <v>325</v>
      </c>
      <c r="B429">
        <v>1</v>
      </c>
      <c r="C429" t="s">
        <v>13</v>
      </c>
      <c r="D429" t="s">
        <v>14</v>
      </c>
      <c r="E429" t="s">
        <v>22</v>
      </c>
      <c r="F429" t="s">
        <v>19</v>
      </c>
      <c r="G429">
        <v>31589.25</v>
      </c>
      <c r="H429" s="1">
        <v>43182</v>
      </c>
      <c r="I429" t="s">
        <v>16</v>
      </c>
      <c r="L429">
        <f t="shared" si="6"/>
        <v>19391190.319999997</v>
      </c>
    </row>
    <row r="430" spans="1:12" x14ac:dyDescent="0.25">
      <c r="A430" t="s">
        <v>325</v>
      </c>
      <c r="B430">
        <v>1</v>
      </c>
      <c r="C430" t="s">
        <v>13</v>
      </c>
      <c r="D430" t="s">
        <v>14</v>
      </c>
      <c r="E430" t="s">
        <v>22</v>
      </c>
      <c r="F430" t="s">
        <v>19</v>
      </c>
      <c r="G430">
        <v>31589.25</v>
      </c>
      <c r="H430" s="1">
        <v>43274</v>
      </c>
      <c r="I430" t="s">
        <v>16</v>
      </c>
      <c r="L430">
        <f t="shared" si="6"/>
        <v>19359601.069999997</v>
      </c>
    </row>
    <row r="431" spans="1:12" x14ac:dyDescent="0.25">
      <c r="A431" t="s">
        <v>325</v>
      </c>
      <c r="B431">
        <v>1</v>
      </c>
      <c r="C431" t="s">
        <v>13</v>
      </c>
      <c r="D431" t="s">
        <v>14</v>
      </c>
      <c r="E431" t="s">
        <v>22</v>
      </c>
      <c r="F431" t="s">
        <v>19</v>
      </c>
      <c r="G431">
        <v>31589.25</v>
      </c>
      <c r="H431" s="1">
        <v>43366</v>
      </c>
      <c r="I431" t="s">
        <v>16</v>
      </c>
      <c r="L431">
        <f t="shared" si="6"/>
        <v>19328011.819999997</v>
      </c>
    </row>
    <row r="432" spans="1:12" x14ac:dyDescent="0.25">
      <c r="A432" t="s">
        <v>325</v>
      </c>
      <c r="B432">
        <v>1</v>
      </c>
      <c r="C432" t="s">
        <v>13</v>
      </c>
      <c r="D432" t="s">
        <v>14</v>
      </c>
      <c r="E432" t="s">
        <v>22</v>
      </c>
      <c r="F432" t="s">
        <v>19</v>
      </c>
      <c r="G432">
        <v>31589.25</v>
      </c>
      <c r="H432" s="1">
        <v>43457</v>
      </c>
      <c r="I432" t="s">
        <v>16</v>
      </c>
      <c r="L432">
        <f t="shared" si="6"/>
        <v>19296422.569999997</v>
      </c>
    </row>
    <row r="433" spans="1:12" x14ac:dyDescent="0.25">
      <c r="A433" t="s">
        <v>325</v>
      </c>
      <c r="B433">
        <v>1</v>
      </c>
      <c r="C433" t="s">
        <v>13</v>
      </c>
      <c r="D433" t="s">
        <v>14</v>
      </c>
      <c r="E433" t="s">
        <v>22</v>
      </c>
      <c r="F433" t="s">
        <v>19</v>
      </c>
      <c r="G433">
        <v>31589.25</v>
      </c>
      <c r="H433" s="1">
        <v>43547</v>
      </c>
      <c r="I433" t="s">
        <v>16</v>
      </c>
      <c r="L433">
        <f t="shared" si="6"/>
        <v>19264833.319999997</v>
      </c>
    </row>
    <row r="434" spans="1:12" x14ac:dyDescent="0.25">
      <c r="A434" t="s">
        <v>325</v>
      </c>
      <c r="B434">
        <v>1</v>
      </c>
      <c r="C434" t="s">
        <v>13</v>
      </c>
      <c r="D434" t="s">
        <v>14</v>
      </c>
      <c r="E434" t="s">
        <v>22</v>
      </c>
      <c r="F434" t="s">
        <v>19</v>
      </c>
      <c r="G434">
        <v>31589.3</v>
      </c>
      <c r="H434" s="1">
        <v>42727</v>
      </c>
      <c r="I434" t="s">
        <v>16</v>
      </c>
      <c r="L434">
        <f t="shared" si="6"/>
        <v>19233244.069999997</v>
      </c>
    </row>
    <row r="435" spans="1:12" x14ac:dyDescent="0.25">
      <c r="A435" t="s">
        <v>325</v>
      </c>
      <c r="B435">
        <v>1</v>
      </c>
      <c r="C435" t="s">
        <v>13</v>
      </c>
      <c r="D435" t="s">
        <v>14</v>
      </c>
      <c r="E435" t="s">
        <v>22</v>
      </c>
      <c r="F435" t="s">
        <v>19</v>
      </c>
      <c r="G435">
        <v>31589.3</v>
      </c>
      <c r="H435" s="1">
        <v>42817</v>
      </c>
      <c r="I435" t="s">
        <v>16</v>
      </c>
      <c r="L435">
        <f t="shared" si="6"/>
        <v>19201654.819999997</v>
      </c>
    </row>
    <row r="436" spans="1:12" x14ac:dyDescent="0.25">
      <c r="A436" t="s">
        <v>325</v>
      </c>
      <c r="B436">
        <v>1</v>
      </c>
      <c r="C436" t="s">
        <v>13</v>
      </c>
      <c r="D436" t="s">
        <v>14</v>
      </c>
      <c r="E436" t="s">
        <v>22</v>
      </c>
      <c r="F436" t="s">
        <v>19</v>
      </c>
      <c r="G436">
        <v>31589.3</v>
      </c>
      <c r="H436" s="1">
        <v>42909</v>
      </c>
      <c r="I436" t="s">
        <v>16</v>
      </c>
      <c r="L436">
        <f t="shared" si="6"/>
        <v>19170065.519999996</v>
      </c>
    </row>
    <row r="437" spans="1:12" x14ac:dyDescent="0.25">
      <c r="A437" t="s">
        <v>325</v>
      </c>
      <c r="B437">
        <v>1</v>
      </c>
      <c r="C437" t="s">
        <v>13</v>
      </c>
      <c r="D437" t="s">
        <v>14</v>
      </c>
      <c r="E437" t="s">
        <v>22</v>
      </c>
      <c r="F437" t="s">
        <v>19</v>
      </c>
      <c r="G437">
        <v>31589.3</v>
      </c>
      <c r="H437" s="1">
        <v>43001</v>
      </c>
      <c r="I437" t="s">
        <v>16</v>
      </c>
      <c r="L437">
        <f t="shared" si="6"/>
        <v>19138476.219999995</v>
      </c>
    </row>
    <row r="438" spans="1:12" x14ac:dyDescent="0.25">
      <c r="A438" t="s">
        <v>325</v>
      </c>
      <c r="B438">
        <v>1</v>
      </c>
      <c r="C438" t="s">
        <v>13</v>
      </c>
      <c r="D438" t="s">
        <v>14</v>
      </c>
      <c r="E438" t="s">
        <v>22</v>
      </c>
      <c r="F438" t="s">
        <v>19</v>
      </c>
      <c r="G438">
        <v>183374.9</v>
      </c>
      <c r="H438" s="1">
        <v>42636</v>
      </c>
      <c r="I438" t="s">
        <v>16</v>
      </c>
      <c r="L438">
        <f t="shared" si="6"/>
        <v>19106886.919999998</v>
      </c>
    </row>
    <row r="439" spans="1:12" x14ac:dyDescent="0.25">
      <c r="A439" t="s">
        <v>325</v>
      </c>
      <c r="B439">
        <v>1</v>
      </c>
      <c r="C439" t="s">
        <v>13</v>
      </c>
      <c r="D439" t="s">
        <v>14</v>
      </c>
      <c r="E439" t="s">
        <v>22</v>
      </c>
      <c r="F439" t="s">
        <v>19</v>
      </c>
      <c r="G439">
        <v>0</v>
      </c>
      <c r="H439" s="1"/>
      <c r="I439" t="s">
        <v>32</v>
      </c>
      <c r="L439">
        <f t="shared" si="6"/>
        <v>19075297.619999994</v>
      </c>
    </row>
    <row r="440" spans="1:12" x14ac:dyDescent="0.25">
      <c r="A440" t="s">
        <v>325</v>
      </c>
      <c r="B440">
        <v>1</v>
      </c>
      <c r="C440" t="s">
        <v>13</v>
      </c>
      <c r="D440" t="s">
        <v>14</v>
      </c>
      <c r="E440" t="s">
        <v>22</v>
      </c>
      <c r="F440" t="s">
        <v>19</v>
      </c>
      <c r="G440">
        <v>0</v>
      </c>
      <c r="H440" s="1"/>
      <c r="I440" t="s">
        <v>32</v>
      </c>
      <c r="L440">
        <f t="shared" si="6"/>
        <v>18891922.720000006</v>
      </c>
    </row>
    <row r="441" spans="1:12" x14ac:dyDescent="0.25">
      <c r="A441" t="s">
        <v>325</v>
      </c>
      <c r="B441">
        <v>1</v>
      </c>
      <c r="C441" t="s">
        <v>13</v>
      </c>
      <c r="D441" t="s">
        <v>14</v>
      </c>
      <c r="E441" t="s">
        <v>22</v>
      </c>
      <c r="F441" t="s">
        <v>19</v>
      </c>
      <c r="G441">
        <v>0</v>
      </c>
      <c r="H441" s="1"/>
      <c r="I441" t="s">
        <v>32</v>
      </c>
      <c r="L441">
        <f t="shared" si="6"/>
        <v>18891922.720000006</v>
      </c>
    </row>
    <row r="442" spans="1:12" hidden="1" x14ac:dyDescent="0.25">
      <c r="A442" t="s">
        <v>325</v>
      </c>
      <c r="B442">
        <v>1</v>
      </c>
      <c r="C442" t="s">
        <v>13</v>
      </c>
      <c r="D442" t="s">
        <v>14</v>
      </c>
      <c r="E442" t="s">
        <v>22</v>
      </c>
      <c r="F442" t="s">
        <v>42</v>
      </c>
      <c r="G442">
        <v>10118.39</v>
      </c>
      <c r="H442" s="1">
        <v>43029</v>
      </c>
      <c r="I442" t="s">
        <v>16</v>
      </c>
      <c r="L442">
        <f t="shared" si="6"/>
        <v>18891922.720000006</v>
      </c>
    </row>
    <row r="443" spans="1:12" hidden="1" x14ac:dyDescent="0.25">
      <c r="A443" t="s">
        <v>325</v>
      </c>
      <c r="B443">
        <v>1</v>
      </c>
      <c r="C443" t="s">
        <v>13</v>
      </c>
      <c r="D443" t="s">
        <v>14</v>
      </c>
      <c r="E443" t="s">
        <v>22</v>
      </c>
      <c r="F443" t="s">
        <v>42</v>
      </c>
      <c r="G443">
        <v>2254.63</v>
      </c>
      <c r="H443" s="1">
        <v>43029</v>
      </c>
      <c r="I443" t="s">
        <v>16</v>
      </c>
      <c r="L443">
        <f t="shared" si="6"/>
        <v>18891922.720000006</v>
      </c>
    </row>
    <row r="444" spans="1:12" hidden="1" x14ac:dyDescent="0.25">
      <c r="A444" t="s">
        <v>325</v>
      </c>
      <c r="B444">
        <v>11</v>
      </c>
      <c r="C444" t="s">
        <v>62</v>
      </c>
      <c r="D444" t="s">
        <v>14</v>
      </c>
      <c r="E444" t="s">
        <v>22</v>
      </c>
      <c r="F444" t="s">
        <v>42</v>
      </c>
      <c r="G444">
        <v>0</v>
      </c>
      <c r="H444" s="1">
        <v>42290</v>
      </c>
      <c r="I444" t="s">
        <v>16</v>
      </c>
      <c r="L444">
        <f t="shared" si="6"/>
        <v>18881804.330000006</v>
      </c>
    </row>
    <row r="445" spans="1:12" hidden="1" x14ac:dyDescent="0.25">
      <c r="A445" t="s">
        <v>325</v>
      </c>
      <c r="B445">
        <v>11</v>
      </c>
      <c r="C445" t="s">
        <v>62</v>
      </c>
      <c r="D445" t="s">
        <v>14</v>
      </c>
      <c r="E445" t="s">
        <v>22</v>
      </c>
      <c r="F445" t="s">
        <v>42</v>
      </c>
      <c r="G445">
        <v>0</v>
      </c>
      <c r="H445" s="1">
        <v>42874</v>
      </c>
      <c r="I445" t="s">
        <v>16</v>
      </c>
      <c r="L445">
        <f t="shared" si="6"/>
        <v>18879549.700000003</v>
      </c>
    </row>
    <row r="446" spans="1:12" hidden="1" x14ac:dyDescent="0.25">
      <c r="A446" t="s">
        <v>325</v>
      </c>
      <c r="B446">
        <v>1</v>
      </c>
      <c r="C446" t="s">
        <v>13</v>
      </c>
      <c r="D446" t="s">
        <v>14</v>
      </c>
      <c r="E446" t="s">
        <v>24</v>
      </c>
      <c r="F446" t="s">
        <v>42</v>
      </c>
      <c r="G446">
        <v>118750</v>
      </c>
      <c r="H446" s="1">
        <v>43249</v>
      </c>
      <c r="I446" t="s">
        <v>16</v>
      </c>
      <c r="L446">
        <f t="shared" si="6"/>
        <v>18879549.700000003</v>
      </c>
    </row>
    <row r="447" spans="1:12" x14ac:dyDescent="0.25">
      <c r="A447" t="s">
        <v>325</v>
      </c>
      <c r="B447">
        <v>1</v>
      </c>
      <c r="C447" t="s">
        <v>13</v>
      </c>
      <c r="D447" t="s">
        <v>14</v>
      </c>
      <c r="E447" t="s">
        <v>22</v>
      </c>
      <c r="F447" t="s">
        <v>19</v>
      </c>
      <c r="G447">
        <v>93516.75</v>
      </c>
      <c r="H447" s="1">
        <v>43958</v>
      </c>
      <c r="I447" t="s">
        <v>16</v>
      </c>
      <c r="L447">
        <f t="shared" si="6"/>
        <v>18879549.700000003</v>
      </c>
    </row>
    <row r="448" spans="1:12" x14ac:dyDescent="0.25">
      <c r="A448" t="s">
        <v>325</v>
      </c>
      <c r="B448">
        <v>1</v>
      </c>
      <c r="C448" t="s">
        <v>13</v>
      </c>
      <c r="D448" t="s">
        <v>14</v>
      </c>
      <c r="E448" t="s">
        <v>22</v>
      </c>
      <c r="F448" t="s">
        <v>19</v>
      </c>
      <c r="G448">
        <v>93516.75</v>
      </c>
      <c r="H448" s="1">
        <v>43958</v>
      </c>
      <c r="I448" t="s">
        <v>16</v>
      </c>
      <c r="L448">
        <f t="shared" si="6"/>
        <v>18760799.700000007</v>
      </c>
    </row>
    <row r="449" spans="1:12" x14ac:dyDescent="0.25">
      <c r="A449" t="s">
        <v>325</v>
      </c>
      <c r="B449">
        <v>1</v>
      </c>
      <c r="C449" t="s">
        <v>13</v>
      </c>
      <c r="D449" t="s">
        <v>14</v>
      </c>
      <c r="E449" t="s">
        <v>22</v>
      </c>
      <c r="F449" t="s">
        <v>19</v>
      </c>
      <c r="G449">
        <v>93516.75</v>
      </c>
      <c r="H449" s="1">
        <v>43958</v>
      </c>
      <c r="I449" t="s">
        <v>16</v>
      </c>
      <c r="L449">
        <f t="shared" si="6"/>
        <v>18667282.950000007</v>
      </c>
    </row>
    <row r="450" spans="1:12" x14ac:dyDescent="0.25">
      <c r="A450" t="s">
        <v>325</v>
      </c>
      <c r="B450">
        <v>1</v>
      </c>
      <c r="C450" t="s">
        <v>13</v>
      </c>
      <c r="D450" t="s">
        <v>14</v>
      </c>
      <c r="E450" t="s">
        <v>22</v>
      </c>
      <c r="F450" t="s">
        <v>19</v>
      </c>
      <c r="G450">
        <v>93517.25</v>
      </c>
      <c r="H450" s="1">
        <v>43855</v>
      </c>
      <c r="I450" t="s">
        <v>16</v>
      </c>
      <c r="L450">
        <f t="shared" ref="L450:L513" si="7">SUM(G449:G1402)</f>
        <v>18573766.200000007</v>
      </c>
    </row>
    <row r="451" spans="1:12" x14ac:dyDescent="0.25">
      <c r="A451" t="s">
        <v>325</v>
      </c>
      <c r="B451">
        <v>1</v>
      </c>
      <c r="C451" t="s">
        <v>13</v>
      </c>
      <c r="D451" t="s">
        <v>14</v>
      </c>
      <c r="E451" t="s">
        <v>22</v>
      </c>
      <c r="F451" t="s">
        <v>19</v>
      </c>
      <c r="G451">
        <v>100710.88</v>
      </c>
      <c r="H451" s="1">
        <v>43443</v>
      </c>
      <c r="I451" t="s">
        <v>16</v>
      </c>
      <c r="L451">
        <f t="shared" si="7"/>
        <v>18480249.45000001</v>
      </c>
    </row>
    <row r="452" spans="1:12" x14ac:dyDescent="0.25">
      <c r="A452" t="s">
        <v>325</v>
      </c>
      <c r="B452">
        <v>1</v>
      </c>
      <c r="C452" t="s">
        <v>13</v>
      </c>
      <c r="D452" t="s">
        <v>14</v>
      </c>
      <c r="E452" t="s">
        <v>22</v>
      </c>
      <c r="F452" t="s">
        <v>19</v>
      </c>
      <c r="G452">
        <v>100710.88</v>
      </c>
      <c r="H452" s="1">
        <v>43546</v>
      </c>
      <c r="I452" t="s">
        <v>16</v>
      </c>
      <c r="L452">
        <f t="shared" si="7"/>
        <v>18386732.20000001</v>
      </c>
    </row>
    <row r="453" spans="1:12" x14ac:dyDescent="0.25">
      <c r="A453" t="s">
        <v>325</v>
      </c>
      <c r="B453">
        <v>1</v>
      </c>
      <c r="C453" t="s">
        <v>13</v>
      </c>
      <c r="D453" t="s">
        <v>14</v>
      </c>
      <c r="E453" t="s">
        <v>22</v>
      </c>
      <c r="F453" t="s">
        <v>19</v>
      </c>
      <c r="G453">
        <v>100710.88</v>
      </c>
      <c r="H453" s="1">
        <v>43649</v>
      </c>
      <c r="I453" t="s">
        <v>16</v>
      </c>
      <c r="L453">
        <f t="shared" si="7"/>
        <v>18286021.320000011</v>
      </c>
    </row>
    <row r="454" spans="1:12" x14ac:dyDescent="0.25">
      <c r="A454" t="s">
        <v>325</v>
      </c>
      <c r="B454">
        <v>1</v>
      </c>
      <c r="C454" t="s">
        <v>13</v>
      </c>
      <c r="D454" t="s">
        <v>14</v>
      </c>
      <c r="E454" t="s">
        <v>22</v>
      </c>
      <c r="F454" t="s">
        <v>19</v>
      </c>
      <c r="G454">
        <v>100710.88</v>
      </c>
      <c r="H454" s="1">
        <v>43752</v>
      </c>
      <c r="I454" t="s">
        <v>16</v>
      </c>
      <c r="L454">
        <f t="shared" si="7"/>
        <v>18185310.440000013</v>
      </c>
    </row>
    <row r="455" spans="1:12" x14ac:dyDescent="0.25">
      <c r="A455" t="s">
        <v>325</v>
      </c>
      <c r="B455">
        <v>1</v>
      </c>
      <c r="C455" t="s">
        <v>13</v>
      </c>
      <c r="D455" t="s">
        <v>14</v>
      </c>
      <c r="E455" t="s">
        <v>22</v>
      </c>
      <c r="F455" t="s">
        <v>19</v>
      </c>
      <c r="G455">
        <v>129485.38</v>
      </c>
      <c r="H455" s="1">
        <v>43340</v>
      </c>
      <c r="I455" t="s">
        <v>16</v>
      </c>
      <c r="L455">
        <f t="shared" si="7"/>
        <v>18084599.560000017</v>
      </c>
    </row>
    <row r="456" spans="1:12" hidden="1" x14ac:dyDescent="0.25">
      <c r="A456" t="s">
        <v>325</v>
      </c>
      <c r="B456">
        <v>1</v>
      </c>
      <c r="C456" t="s">
        <v>13</v>
      </c>
      <c r="D456" t="s">
        <v>14</v>
      </c>
      <c r="E456" t="s">
        <v>22</v>
      </c>
      <c r="F456" t="s">
        <v>42</v>
      </c>
      <c r="G456">
        <v>53711</v>
      </c>
      <c r="H456" s="1">
        <v>43440</v>
      </c>
      <c r="I456" t="s">
        <v>16</v>
      </c>
      <c r="L456">
        <f t="shared" si="7"/>
        <v>17983888.680000015</v>
      </c>
    </row>
    <row r="457" spans="1:12" hidden="1" x14ac:dyDescent="0.25">
      <c r="A457" t="s">
        <v>325</v>
      </c>
      <c r="B457">
        <v>1</v>
      </c>
      <c r="C457" t="s">
        <v>13</v>
      </c>
      <c r="D457" t="s">
        <v>14</v>
      </c>
      <c r="E457" t="s">
        <v>22</v>
      </c>
      <c r="F457" t="s">
        <v>42</v>
      </c>
      <c r="G457">
        <v>49576</v>
      </c>
      <c r="H457" s="1">
        <v>43550</v>
      </c>
      <c r="I457" t="s">
        <v>16</v>
      </c>
      <c r="L457">
        <f t="shared" si="7"/>
        <v>17854403.300000016</v>
      </c>
    </row>
    <row r="458" spans="1:12" hidden="1" x14ac:dyDescent="0.25">
      <c r="A458" t="s">
        <v>325</v>
      </c>
      <c r="B458">
        <v>1</v>
      </c>
      <c r="C458" t="s">
        <v>13</v>
      </c>
      <c r="D458" t="s">
        <v>14</v>
      </c>
      <c r="E458" t="s">
        <v>22</v>
      </c>
      <c r="F458" t="s">
        <v>42</v>
      </c>
      <c r="G458">
        <v>0</v>
      </c>
      <c r="H458" s="1">
        <v>42634</v>
      </c>
      <c r="I458" t="s">
        <v>16</v>
      </c>
      <c r="L458">
        <f t="shared" si="7"/>
        <v>17800692.300000019</v>
      </c>
    </row>
    <row r="459" spans="1:12" hidden="1" x14ac:dyDescent="0.25">
      <c r="A459" t="s">
        <v>325</v>
      </c>
      <c r="B459">
        <v>1</v>
      </c>
      <c r="C459" t="s">
        <v>13</v>
      </c>
      <c r="D459" t="s">
        <v>14</v>
      </c>
      <c r="E459" t="s">
        <v>22</v>
      </c>
      <c r="F459" t="s">
        <v>42</v>
      </c>
      <c r="H459" s="1">
        <v>43364</v>
      </c>
      <c r="I459" t="s">
        <v>32</v>
      </c>
      <c r="L459">
        <f t="shared" si="7"/>
        <v>17751116.300000019</v>
      </c>
    </row>
    <row r="460" spans="1:12" hidden="1" x14ac:dyDescent="0.25">
      <c r="A460" t="s">
        <v>325</v>
      </c>
      <c r="B460">
        <v>1</v>
      </c>
      <c r="C460" t="s">
        <v>13</v>
      </c>
      <c r="D460" t="s">
        <v>14</v>
      </c>
      <c r="E460" t="s">
        <v>22</v>
      </c>
      <c r="F460" t="s">
        <v>42</v>
      </c>
      <c r="H460" s="1">
        <v>43455</v>
      </c>
      <c r="I460" t="s">
        <v>32</v>
      </c>
      <c r="L460">
        <f t="shared" si="7"/>
        <v>17751116.300000019</v>
      </c>
    </row>
    <row r="461" spans="1:12" hidden="1" x14ac:dyDescent="0.25">
      <c r="A461" t="s">
        <v>325</v>
      </c>
      <c r="B461">
        <v>1</v>
      </c>
      <c r="C461" t="s">
        <v>13</v>
      </c>
      <c r="D461" t="s">
        <v>14</v>
      </c>
      <c r="E461" t="s">
        <v>22</v>
      </c>
      <c r="F461" t="s">
        <v>42</v>
      </c>
      <c r="G461">
        <v>64971</v>
      </c>
      <c r="H461" s="1">
        <v>43435</v>
      </c>
      <c r="I461" t="s">
        <v>16</v>
      </c>
      <c r="L461">
        <f t="shared" si="7"/>
        <v>17751116.300000019</v>
      </c>
    </row>
    <row r="462" spans="1:12" hidden="1" x14ac:dyDescent="0.25">
      <c r="A462" t="s">
        <v>329</v>
      </c>
      <c r="B462">
        <v>1</v>
      </c>
      <c r="C462" t="s">
        <v>13</v>
      </c>
      <c r="D462" t="s">
        <v>14</v>
      </c>
      <c r="E462" t="s">
        <v>12</v>
      </c>
      <c r="F462" t="s">
        <v>15</v>
      </c>
      <c r="G462">
        <v>66188.759999999995</v>
      </c>
      <c r="H462" s="1">
        <v>43646</v>
      </c>
      <c r="I462" t="s">
        <v>16</v>
      </c>
      <c r="L462">
        <f t="shared" si="7"/>
        <v>17751116.300000019</v>
      </c>
    </row>
    <row r="463" spans="1:12" hidden="1" x14ac:dyDescent="0.25">
      <c r="A463" t="s">
        <v>329</v>
      </c>
      <c r="B463">
        <v>1</v>
      </c>
      <c r="C463" t="s">
        <v>13</v>
      </c>
      <c r="D463" t="s">
        <v>14</v>
      </c>
      <c r="E463" t="s">
        <v>12</v>
      </c>
      <c r="F463" t="s">
        <v>42</v>
      </c>
      <c r="G463">
        <v>37754.15</v>
      </c>
      <c r="H463" s="1">
        <v>43281</v>
      </c>
      <c r="I463" t="s">
        <v>16</v>
      </c>
      <c r="L463">
        <f t="shared" si="7"/>
        <v>17686145.300000019</v>
      </c>
    </row>
    <row r="464" spans="1:12" hidden="1" x14ac:dyDescent="0.25">
      <c r="A464" t="s">
        <v>329</v>
      </c>
      <c r="B464">
        <v>1</v>
      </c>
      <c r="C464" t="s">
        <v>13</v>
      </c>
      <c r="D464" t="s">
        <v>14</v>
      </c>
      <c r="E464" t="s">
        <v>34</v>
      </c>
      <c r="F464" t="s">
        <v>15</v>
      </c>
      <c r="G464">
        <v>48325.760000000002</v>
      </c>
      <c r="H464" s="1">
        <v>43709</v>
      </c>
      <c r="I464" t="s">
        <v>16</v>
      </c>
      <c r="L464">
        <f t="shared" si="7"/>
        <v>17619956.540000021</v>
      </c>
    </row>
    <row r="465" spans="1:12" hidden="1" x14ac:dyDescent="0.25">
      <c r="A465" t="s">
        <v>329</v>
      </c>
      <c r="B465">
        <v>1</v>
      </c>
      <c r="C465" t="s">
        <v>13</v>
      </c>
      <c r="D465" t="s">
        <v>14</v>
      </c>
      <c r="E465" t="s">
        <v>34</v>
      </c>
      <c r="F465" t="s">
        <v>15</v>
      </c>
      <c r="G465">
        <v>5763.57</v>
      </c>
      <c r="H465" s="1">
        <v>43344</v>
      </c>
      <c r="I465" t="s">
        <v>16</v>
      </c>
      <c r="L465">
        <f t="shared" si="7"/>
        <v>17582202.390000019</v>
      </c>
    </row>
    <row r="466" spans="1:12" hidden="1" x14ac:dyDescent="0.25">
      <c r="A466" t="s">
        <v>329</v>
      </c>
      <c r="B466">
        <v>1</v>
      </c>
      <c r="C466" t="s">
        <v>13</v>
      </c>
      <c r="D466" t="s">
        <v>14</v>
      </c>
      <c r="E466" t="s">
        <v>34</v>
      </c>
      <c r="F466" t="s">
        <v>15</v>
      </c>
      <c r="G466">
        <v>5721.71</v>
      </c>
      <c r="H466" s="1">
        <v>43344</v>
      </c>
      <c r="I466" t="s">
        <v>16</v>
      </c>
      <c r="L466">
        <f t="shared" si="7"/>
        <v>17533876.630000018</v>
      </c>
    </row>
    <row r="467" spans="1:12" hidden="1" x14ac:dyDescent="0.25">
      <c r="A467" t="s">
        <v>329</v>
      </c>
      <c r="B467">
        <v>5</v>
      </c>
      <c r="C467" t="s">
        <v>60</v>
      </c>
      <c r="D467" t="s">
        <v>14</v>
      </c>
      <c r="E467" t="s">
        <v>12</v>
      </c>
      <c r="F467" t="s">
        <v>15</v>
      </c>
      <c r="G467">
        <v>50101.73</v>
      </c>
      <c r="H467" s="1">
        <v>43281</v>
      </c>
      <c r="I467" t="s">
        <v>16</v>
      </c>
      <c r="L467">
        <f t="shared" si="7"/>
        <v>17528113.060000017</v>
      </c>
    </row>
    <row r="468" spans="1:12" hidden="1" x14ac:dyDescent="0.25">
      <c r="A468" t="s">
        <v>329</v>
      </c>
      <c r="B468">
        <v>1</v>
      </c>
      <c r="C468" t="s">
        <v>13</v>
      </c>
      <c r="D468" t="s">
        <v>14</v>
      </c>
      <c r="E468" t="s">
        <v>330</v>
      </c>
      <c r="F468" t="s">
        <v>15</v>
      </c>
      <c r="G468">
        <v>2940.49</v>
      </c>
      <c r="H468" s="1">
        <v>43112</v>
      </c>
      <c r="I468" t="s">
        <v>16</v>
      </c>
      <c r="L468">
        <f t="shared" si="7"/>
        <v>17522391.350000016</v>
      </c>
    </row>
    <row r="469" spans="1:12" hidden="1" x14ac:dyDescent="0.25">
      <c r="A469" t="s">
        <v>329</v>
      </c>
      <c r="B469">
        <v>1</v>
      </c>
      <c r="C469" t="s">
        <v>13</v>
      </c>
      <c r="D469" t="s">
        <v>14</v>
      </c>
      <c r="E469" t="s">
        <v>330</v>
      </c>
      <c r="F469" t="s">
        <v>15</v>
      </c>
      <c r="G469">
        <v>3073.94</v>
      </c>
      <c r="H469" s="1">
        <v>43477</v>
      </c>
      <c r="I469" t="s">
        <v>16</v>
      </c>
      <c r="L469">
        <f t="shared" si="7"/>
        <v>17472289.62000002</v>
      </c>
    </row>
    <row r="470" spans="1:12" hidden="1" x14ac:dyDescent="0.25">
      <c r="A470" t="s">
        <v>329</v>
      </c>
      <c r="B470">
        <v>1</v>
      </c>
      <c r="C470" t="s">
        <v>13</v>
      </c>
      <c r="D470" t="s">
        <v>14</v>
      </c>
      <c r="E470" t="s">
        <v>12</v>
      </c>
      <c r="F470" t="s">
        <v>42</v>
      </c>
      <c r="G470">
        <v>330</v>
      </c>
      <c r="H470" s="1">
        <v>43116</v>
      </c>
      <c r="I470" t="s">
        <v>16</v>
      </c>
      <c r="L470">
        <f t="shared" si="7"/>
        <v>17469349.130000018</v>
      </c>
    </row>
    <row r="471" spans="1:12" hidden="1" x14ac:dyDescent="0.25">
      <c r="A471" t="s">
        <v>329</v>
      </c>
      <c r="B471">
        <v>1</v>
      </c>
      <c r="C471" t="s">
        <v>13</v>
      </c>
      <c r="D471" t="s">
        <v>14</v>
      </c>
      <c r="E471" t="s">
        <v>34</v>
      </c>
      <c r="F471" t="s">
        <v>15</v>
      </c>
      <c r="G471">
        <v>20327.63</v>
      </c>
      <c r="H471" s="1">
        <v>43709</v>
      </c>
      <c r="I471" t="s">
        <v>16</v>
      </c>
      <c r="L471">
        <f t="shared" si="7"/>
        <v>17466275.19000002</v>
      </c>
    </row>
    <row r="472" spans="1:12" hidden="1" x14ac:dyDescent="0.25">
      <c r="A472" t="s">
        <v>329</v>
      </c>
      <c r="B472">
        <v>1</v>
      </c>
      <c r="C472" t="s">
        <v>13</v>
      </c>
      <c r="D472" t="s">
        <v>14</v>
      </c>
      <c r="E472" t="s">
        <v>34</v>
      </c>
      <c r="F472" t="s">
        <v>15</v>
      </c>
      <c r="G472">
        <v>2164.3000000000002</v>
      </c>
      <c r="H472" s="1">
        <v>43344</v>
      </c>
      <c r="I472" t="s">
        <v>16</v>
      </c>
      <c r="L472">
        <f t="shared" si="7"/>
        <v>17465945.19000002</v>
      </c>
    </row>
    <row r="473" spans="1:12" hidden="1" x14ac:dyDescent="0.25">
      <c r="A473" t="s">
        <v>329</v>
      </c>
      <c r="B473">
        <v>1</v>
      </c>
      <c r="C473" t="s">
        <v>13</v>
      </c>
      <c r="D473" t="s">
        <v>14</v>
      </c>
      <c r="E473" t="s">
        <v>34</v>
      </c>
      <c r="F473" t="s">
        <v>15</v>
      </c>
      <c r="G473">
        <v>27258.799999999999</v>
      </c>
      <c r="H473" s="1">
        <v>43709</v>
      </c>
      <c r="I473" t="s">
        <v>16</v>
      </c>
      <c r="L473">
        <f t="shared" si="7"/>
        <v>17445617.560000017</v>
      </c>
    </row>
    <row r="474" spans="1:12" hidden="1" x14ac:dyDescent="0.25">
      <c r="A474" t="s">
        <v>329</v>
      </c>
      <c r="B474">
        <v>1</v>
      </c>
      <c r="C474" t="s">
        <v>13</v>
      </c>
      <c r="D474" t="s">
        <v>14</v>
      </c>
      <c r="E474" t="s">
        <v>34</v>
      </c>
      <c r="F474" t="s">
        <v>15</v>
      </c>
      <c r="G474">
        <v>5105.2</v>
      </c>
      <c r="H474" s="1">
        <v>43344</v>
      </c>
      <c r="I474" t="s">
        <v>16</v>
      </c>
      <c r="L474">
        <f t="shared" si="7"/>
        <v>17443453.26000002</v>
      </c>
    </row>
    <row r="475" spans="1:12" hidden="1" x14ac:dyDescent="0.25">
      <c r="A475" t="s">
        <v>329</v>
      </c>
      <c r="B475">
        <v>1</v>
      </c>
      <c r="C475" t="s">
        <v>13</v>
      </c>
      <c r="D475" t="s">
        <v>14</v>
      </c>
      <c r="E475" t="s">
        <v>38</v>
      </c>
      <c r="F475" t="s">
        <v>42</v>
      </c>
      <c r="G475">
        <v>95.85</v>
      </c>
      <c r="H475" s="1">
        <v>43847</v>
      </c>
      <c r="I475" t="s">
        <v>16</v>
      </c>
      <c r="L475">
        <f t="shared" si="7"/>
        <v>17416194.46000002</v>
      </c>
    </row>
    <row r="476" spans="1:12" hidden="1" x14ac:dyDescent="0.25">
      <c r="A476" t="s">
        <v>329</v>
      </c>
      <c r="B476">
        <v>1</v>
      </c>
      <c r="C476" t="s">
        <v>13</v>
      </c>
      <c r="D476" t="s">
        <v>14</v>
      </c>
      <c r="E476" t="s">
        <v>34</v>
      </c>
      <c r="F476" t="s">
        <v>15</v>
      </c>
      <c r="G476">
        <v>153.76</v>
      </c>
      <c r="H476" s="1">
        <v>43344</v>
      </c>
      <c r="I476" t="s">
        <v>16</v>
      </c>
      <c r="L476">
        <f t="shared" si="7"/>
        <v>17411089.26000002</v>
      </c>
    </row>
    <row r="477" spans="1:12" hidden="1" x14ac:dyDescent="0.25">
      <c r="A477" t="s">
        <v>329</v>
      </c>
      <c r="B477">
        <v>1</v>
      </c>
      <c r="C477" t="s">
        <v>13</v>
      </c>
      <c r="D477" t="s">
        <v>14</v>
      </c>
      <c r="E477" t="s">
        <v>34</v>
      </c>
      <c r="F477" t="s">
        <v>15</v>
      </c>
      <c r="G477">
        <v>3842.38</v>
      </c>
      <c r="H477" s="1">
        <v>43344</v>
      </c>
      <c r="I477" t="s">
        <v>16</v>
      </c>
      <c r="L477">
        <f t="shared" si="7"/>
        <v>17410993.410000019</v>
      </c>
    </row>
    <row r="478" spans="1:12" hidden="1" x14ac:dyDescent="0.25">
      <c r="A478" t="s">
        <v>329</v>
      </c>
      <c r="B478">
        <v>1</v>
      </c>
      <c r="C478" t="s">
        <v>13</v>
      </c>
      <c r="D478" t="s">
        <v>14</v>
      </c>
      <c r="E478" t="s">
        <v>38</v>
      </c>
      <c r="F478" t="s">
        <v>15</v>
      </c>
      <c r="G478">
        <v>3300</v>
      </c>
      <c r="H478" s="1">
        <v>43720</v>
      </c>
      <c r="I478" t="s">
        <v>16</v>
      </c>
      <c r="L478">
        <f t="shared" si="7"/>
        <v>17410839.650000021</v>
      </c>
    </row>
    <row r="479" spans="1:12" hidden="1" x14ac:dyDescent="0.25">
      <c r="A479" t="s">
        <v>329</v>
      </c>
      <c r="B479">
        <v>1</v>
      </c>
      <c r="C479" t="s">
        <v>13</v>
      </c>
      <c r="D479" t="s">
        <v>14</v>
      </c>
      <c r="E479" t="s">
        <v>12</v>
      </c>
      <c r="F479" t="s">
        <v>15</v>
      </c>
      <c r="G479">
        <v>7424.84</v>
      </c>
      <c r="H479" s="1">
        <v>43405</v>
      </c>
      <c r="I479" t="s">
        <v>16</v>
      </c>
      <c r="L479">
        <f t="shared" si="7"/>
        <v>17406997.270000018</v>
      </c>
    </row>
    <row r="480" spans="1:12" hidden="1" x14ac:dyDescent="0.25">
      <c r="A480" t="s">
        <v>329</v>
      </c>
      <c r="B480">
        <v>1</v>
      </c>
      <c r="C480" t="s">
        <v>13</v>
      </c>
      <c r="D480" t="s">
        <v>14</v>
      </c>
      <c r="E480" t="s">
        <v>12</v>
      </c>
      <c r="F480" t="s">
        <v>15</v>
      </c>
      <c r="G480">
        <v>55687.5</v>
      </c>
      <c r="H480" s="1">
        <v>43040</v>
      </c>
      <c r="I480" t="s">
        <v>16</v>
      </c>
      <c r="L480">
        <f t="shared" si="7"/>
        <v>17403697.270000018</v>
      </c>
    </row>
    <row r="481" spans="1:12" hidden="1" x14ac:dyDescent="0.25">
      <c r="A481" t="s">
        <v>329</v>
      </c>
      <c r="B481">
        <v>5</v>
      </c>
      <c r="C481" t="s">
        <v>60</v>
      </c>
      <c r="D481" t="s">
        <v>14</v>
      </c>
      <c r="E481" t="s">
        <v>12</v>
      </c>
      <c r="F481" t="s">
        <v>15</v>
      </c>
      <c r="G481">
        <v>8745.18</v>
      </c>
      <c r="H481" s="1">
        <v>43355</v>
      </c>
      <c r="I481" t="s">
        <v>16</v>
      </c>
      <c r="L481">
        <f t="shared" si="7"/>
        <v>17396272.430000018</v>
      </c>
    </row>
    <row r="482" spans="1:12" hidden="1" x14ac:dyDescent="0.25">
      <c r="A482" t="s">
        <v>329</v>
      </c>
      <c r="B482">
        <v>9</v>
      </c>
      <c r="C482" t="s">
        <v>37</v>
      </c>
      <c r="D482" t="s">
        <v>14</v>
      </c>
      <c r="E482" t="s">
        <v>331</v>
      </c>
      <c r="F482" t="s">
        <v>42</v>
      </c>
      <c r="G482">
        <v>10578.39</v>
      </c>
      <c r="H482" s="1">
        <v>43511</v>
      </c>
      <c r="I482" t="s">
        <v>16</v>
      </c>
      <c r="L482">
        <f t="shared" si="7"/>
        <v>17340584.930000015</v>
      </c>
    </row>
    <row r="483" spans="1:12" hidden="1" x14ac:dyDescent="0.25">
      <c r="A483" t="s">
        <v>329</v>
      </c>
      <c r="B483">
        <v>1</v>
      </c>
      <c r="C483" t="s">
        <v>13</v>
      </c>
      <c r="D483" t="s">
        <v>14</v>
      </c>
      <c r="E483" t="s">
        <v>34</v>
      </c>
      <c r="F483" t="s">
        <v>15</v>
      </c>
      <c r="G483">
        <v>10279.51</v>
      </c>
      <c r="H483" s="1">
        <v>43709</v>
      </c>
      <c r="I483" t="s">
        <v>16</v>
      </c>
      <c r="L483">
        <f t="shared" si="7"/>
        <v>17331839.750000015</v>
      </c>
    </row>
    <row r="484" spans="1:12" hidden="1" x14ac:dyDescent="0.25">
      <c r="A484" t="s">
        <v>329</v>
      </c>
      <c r="B484">
        <v>1</v>
      </c>
      <c r="C484" t="s">
        <v>13</v>
      </c>
      <c r="D484" t="s">
        <v>14</v>
      </c>
      <c r="E484" t="s">
        <v>34</v>
      </c>
      <c r="F484" t="s">
        <v>15</v>
      </c>
      <c r="G484">
        <v>610.77</v>
      </c>
      <c r="H484" s="1">
        <v>43344</v>
      </c>
      <c r="I484" t="s">
        <v>16</v>
      </c>
      <c r="L484">
        <f t="shared" si="7"/>
        <v>17321261.360000014</v>
      </c>
    </row>
    <row r="485" spans="1:12" hidden="1" x14ac:dyDescent="0.25">
      <c r="A485" t="s">
        <v>329</v>
      </c>
      <c r="B485">
        <v>12</v>
      </c>
      <c r="C485" t="s">
        <v>47</v>
      </c>
      <c r="D485" t="s">
        <v>14</v>
      </c>
      <c r="E485" t="s">
        <v>41</v>
      </c>
      <c r="F485" t="s">
        <v>15</v>
      </c>
      <c r="G485">
        <v>25000</v>
      </c>
      <c r="H485" s="1">
        <v>43168</v>
      </c>
      <c r="I485" t="s">
        <v>16</v>
      </c>
      <c r="L485">
        <f t="shared" si="7"/>
        <v>17310981.850000016</v>
      </c>
    </row>
    <row r="486" spans="1:12" hidden="1" x14ac:dyDescent="0.25">
      <c r="A486" t="s">
        <v>329</v>
      </c>
      <c r="B486">
        <v>3</v>
      </c>
      <c r="C486" t="s">
        <v>40</v>
      </c>
      <c r="D486" t="s">
        <v>14</v>
      </c>
      <c r="E486" t="s">
        <v>41</v>
      </c>
      <c r="F486" t="s">
        <v>15</v>
      </c>
      <c r="G486">
        <v>23750</v>
      </c>
      <c r="H486" s="1">
        <v>43533</v>
      </c>
      <c r="I486" t="s">
        <v>16</v>
      </c>
      <c r="L486">
        <f t="shared" si="7"/>
        <v>17310371.080000017</v>
      </c>
    </row>
    <row r="487" spans="1:12" hidden="1" x14ac:dyDescent="0.25">
      <c r="A487" t="s">
        <v>329</v>
      </c>
      <c r="B487">
        <v>13</v>
      </c>
      <c r="C487" t="s">
        <v>302</v>
      </c>
      <c r="D487" t="s">
        <v>14</v>
      </c>
      <c r="E487" t="s">
        <v>29</v>
      </c>
      <c r="F487" t="s">
        <v>42</v>
      </c>
      <c r="G487">
        <v>0</v>
      </c>
      <c r="H487" s="1">
        <v>43414</v>
      </c>
      <c r="I487" t="s">
        <v>16</v>
      </c>
      <c r="L487">
        <f t="shared" si="7"/>
        <v>17285371.080000017</v>
      </c>
    </row>
    <row r="488" spans="1:12" hidden="1" x14ac:dyDescent="0.25">
      <c r="A488" t="s">
        <v>329</v>
      </c>
      <c r="B488">
        <v>13</v>
      </c>
      <c r="C488" t="s">
        <v>302</v>
      </c>
      <c r="D488" t="s">
        <v>14</v>
      </c>
      <c r="E488" t="s">
        <v>12</v>
      </c>
      <c r="F488" t="s">
        <v>42</v>
      </c>
      <c r="G488">
        <v>10395</v>
      </c>
      <c r="H488" s="1">
        <v>43112</v>
      </c>
      <c r="I488" t="s">
        <v>16</v>
      </c>
      <c r="L488">
        <f t="shared" si="7"/>
        <v>17261621.080000013</v>
      </c>
    </row>
    <row r="489" spans="1:12" hidden="1" x14ac:dyDescent="0.25">
      <c r="A489" t="s">
        <v>329</v>
      </c>
      <c r="B489">
        <v>13</v>
      </c>
      <c r="C489" t="s">
        <v>302</v>
      </c>
      <c r="D489" t="s">
        <v>14</v>
      </c>
      <c r="E489" t="s">
        <v>12</v>
      </c>
      <c r="F489" t="s">
        <v>42</v>
      </c>
      <c r="G489">
        <v>0</v>
      </c>
      <c r="H489" s="1"/>
      <c r="I489" t="s">
        <v>32</v>
      </c>
      <c r="L489">
        <f t="shared" si="7"/>
        <v>17261621.080000013</v>
      </c>
    </row>
    <row r="490" spans="1:12" hidden="1" x14ac:dyDescent="0.25">
      <c r="A490" t="s">
        <v>329</v>
      </c>
      <c r="B490">
        <v>13</v>
      </c>
      <c r="C490" t="s">
        <v>302</v>
      </c>
      <c r="D490" t="s">
        <v>14</v>
      </c>
      <c r="E490" t="s">
        <v>12</v>
      </c>
      <c r="F490" t="s">
        <v>42</v>
      </c>
      <c r="G490">
        <v>15592.5</v>
      </c>
      <c r="H490" s="1">
        <v>43477</v>
      </c>
      <c r="I490" t="s">
        <v>16</v>
      </c>
      <c r="L490">
        <f t="shared" si="7"/>
        <v>17251226.080000013</v>
      </c>
    </row>
    <row r="491" spans="1:12" hidden="1" x14ac:dyDescent="0.25">
      <c r="A491" t="s">
        <v>329</v>
      </c>
      <c r="B491">
        <v>13</v>
      </c>
      <c r="C491" t="s">
        <v>302</v>
      </c>
      <c r="D491" t="s">
        <v>14</v>
      </c>
      <c r="E491" t="s">
        <v>12</v>
      </c>
      <c r="F491" t="s">
        <v>42</v>
      </c>
      <c r="G491">
        <v>11310.75</v>
      </c>
      <c r="H491" s="1">
        <v>43842</v>
      </c>
      <c r="I491" t="s">
        <v>16</v>
      </c>
      <c r="L491">
        <f t="shared" si="7"/>
        <v>17251226.080000013</v>
      </c>
    </row>
    <row r="492" spans="1:12" hidden="1" x14ac:dyDescent="0.25">
      <c r="A492" t="s">
        <v>329</v>
      </c>
      <c r="B492">
        <v>13</v>
      </c>
      <c r="C492" t="s">
        <v>302</v>
      </c>
      <c r="D492" t="s">
        <v>14</v>
      </c>
      <c r="E492" t="s">
        <v>29</v>
      </c>
      <c r="F492" t="s">
        <v>15</v>
      </c>
      <c r="G492">
        <v>48928.73</v>
      </c>
      <c r="H492" s="1">
        <v>43779</v>
      </c>
      <c r="I492" t="s">
        <v>16</v>
      </c>
      <c r="L492">
        <f t="shared" si="7"/>
        <v>17235633.580000013</v>
      </c>
    </row>
    <row r="493" spans="1:12" hidden="1" x14ac:dyDescent="0.25">
      <c r="A493" t="s">
        <v>329</v>
      </c>
      <c r="B493">
        <v>13</v>
      </c>
      <c r="C493" t="s">
        <v>302</v>
      </c>
      <c r="D493" t="s">
        <v>14</v>
      </c>
      <c r="E493" t="s">
        <v>24</v>
      </c>
      <c r="F493" t="s">
        <v>15</v>
      </c>
      <c r="G493">
        <v>18975</v>
      </c>
      <c r="H493" s="1">
        <v>43794</v>
      </c>
      <c r="I493" t="s">
        <v>16</v>
      </c>
      <c r="L493">
        <f t="shared" si="7"/>
        <v>17224322.830000013</v>
      </c>
    </row>
    <row r="494" spans="1:12" hidden="1" x14ac:dyDescent="0.25">
      <c r="A494" t="s">
        <v>329</v>
      </c>
      <c r="B494">
        <v>13</v>
      </c>
      <c r="C494" t="s">
        <v>302</v>
      </c>
      <c r="D494" t="s">
        <v>14</v>
      </c>
      <c r="E494" t="s">
        <v>24</v>
      </c>
      <c r="F494" t="s">
        <v>42</v>
      </c>
      <c r="G494">
        <v>16170</v>
      </c>
      <c r="H494" s="1">
        <v>43292</v>
      </c>
      <c r="I494" t="s">
        <v>16</v>
      </c>
      <c r="L494">
        <f t="shared" si="7"/>
        <v>17175394.100000016</v>
      </c>
    </row>
    <row r="495" spans="1:12" hidden="1" x14ac:dyDescent="0.25">
      <c r="A495" t="s">
        <v>329</v>
      </c>
      <c r="B495">
        <v>13</v>
      </c>
      <c r="C495" t="s">
        <v>302</v>
      </c>
      <c r="D495" t="s">
        <v>14</v>
      </c>
      <c r="E495" t="s">
        <v>29</v>
      </c>
      <c r="F495" t="s">
        <v>42</v>
      </c>
      <c r="G495">
        <v>9056.48</v>
      </c>
      <c r="H495" s="1">
        <v>43655</v>
      </c>
      <c r="I495" t="s">
        <v>16</v>
      </c>
      <c r="L495">
        <f t="shared" si="7"/>
        <v>17156419.100000016</v>
      </c>
    </row>
    <row r="496" spans="1:12" hidden="1" x14ac:dyDescent="0.25">
      <c r="A496" t="s">
        <v>329</v>
      </c>
      <c r="B496">
        <v>13</v>
      </c>
      <c r="C496" t="s">
        <v>302</v>
      </c>
      <c r="D496" t="s">
        <v>14</v>
      </c>
      <c r="E496" t="s">
        <v>34</v>
      </c>
      <c r="F496" t="s">
        <v>42</v>
      </c>
      <c r="G496">
        <v>18357</v>
      </c>
      <c r="H496" s="1">
        <v>43291</v>
      </c>
      <c r="I496" t="s">
        <v>16</v>
      </c>
      <c r="L496">
        <f t="shared" si="7"/>
        <v>17140249.100000016</v>
      </c>
    </row>
    <row r="497" spans="1:12" hidden="1" x14ac:dyDescent="0.25">
      <c r="A497" t="s">
        <v>329</v>
      </c>
      <c r="B497">
        <v>13</v>
      </c>
      <c r="C497" t="s">
        <v>302</v>
      </c>
      <c r="D497" t="s">
        <v>14</v>
      </c>
      <c r="E497" t="s">
        <v>34</v>
      </c>
      <c r="F497" t="s">
        <v>42</v>
      </c>
      <c r="G497">
        <v>10416.75</v>
      </c>
      <c r="H497" s="1">
        <v>43291</v>
      </c>
      <c r="I497" t="s">
        <v>16</v>
      </c>
      <c r="L497">
        <f t="shared" si="7"/>
        <v>17131192.620000012</v>
      </c>
    </row>
    <row r="498" spans="1:12" hidden="1" x14ac:dyDescent="0.25">
      <c r="A498" t="s">
        <v>329</v>
      </c>
      <c r="B498">
        <v>13</v>
      </c>
      <c r="C498" t="s">
        <v>302</v>
      </c>
      <c r="D498" t="s">
        <v>14</v>
      </c>
      <c r="E498" t="s">
        <v>34</v>
      </c>
      <c r="F498" t="s">
        <v>42</v>
      </c>
      <c r="G498">
        <v>1232</v>
      </c>
      <c r="H498" s="1">
        <v>43291</v>
      </c>
      <c r="I498" t="s">
        <v>16</v>
      </c>
      <c r="L498">
        <f t="shared" si="7"/>
        <v>17112835.620000012</v>
      </c>
    </row>
    <row r="499" spans="1:12" hidden="1" x14ac:dyDescent="0.25">
      <c r="A499" t="s">
        <v>329</v>
      </c>
      <c r="B499">
        <v>13</v>
      </c>
      <c r="C499" t="s">
        <v>302</v>
      </c>
      <c r="D499" t="s">
        <v>14</v>
      </c>
      <c r="E499" t="s">
        <v>34</v>
      </c>
      <c r="F499" t="s">
        <v>42</v>
      </c>
      <c r="G499">
        <v>242.5</v>
      </c>
      <c r="H499" s="1">
        <v>43291</v>
      </c>
      <c r="I499" t="s">
        <v>16</v>
      </c>
      <c r="L499">
        <f t="shared" si="7"/>
        <v>17102418.870000012</v>
      </c>
    </row>
    <row r="500" spans="1:12" hidden="1" x14ac:dyDescent="0.25">
      <c r="A500" t="s">
        <v>329</v>
      </c>
      <c r="B500">
        <v>13</v>
      </c>
      <c r="C500" t="s">
        <v>302</v>
      </c>
      <c r="D500" t="s">
        <v>14</v>
      </c>
      <c r="E500" t="s">
        <v>34</v>
      </c>
      <c r="F500" t="s">
        <v>42</v>
      </c>
      <c r="G500">
        <v>643.75</v>
      </c>
      <c r="H500" s="1">
        <v>43474</v>
      </c>
      <c r="I500" t="s">
        <v>16</v>
      </c>
      <c r="L500">
        <f t="shared" si="7"/>
        <v>17101186.870000012</v>
      </c>
    </row>
    <row r="501" spans="1:12" hidden="1" x14ac:dyDescent="0.25">
      <c r="A501" t="s">
        <v>329</v>
      </c>
      <c r="B501">
        <v>13</v>
      </c>
      <c r="C501" t="s">
        <v>302</v>
      </c>
      <c r="D501" t="s">
        <v>14</v>
      </c>
      <c r="E501" t="s">
        <v>34</v>
      </c>
      <c r="F501" t="s">
        <v>42</v>
      </c>
      <c r="G501">
        <v>4595.75</v>
      </c>
      <c r="H501" s="1">
        <v>43601</v>
      </c>
      <c r="I501" t="s">
        <v>16</v>
      </c>
      <c r="L501">
        <f t="shared" si="7"/>
        <v>17100944.370000012</v>
      </c>
    </row>
    <row r="502" spans="1:12" hidden="1" x14ac:dyDescent="0.25">
      <c r="A502" t="s">
        <v>329</v>
      </c>
      <c r="B502">
        <v>13</v>
      </c>
      <c r="C502" t="s">
        <v>302</v>
      </c>
      <c r="D502" t="s">
        <v>14</v>
      </c>
      <c r="E502" t="s">
        <v>34</v>
      </c>
      <c r="F502" t="s">
        <v>42</v>
      </c>
      <c r="G502">
        <v>21905.200000000001</v>
      </c>
      <c r="H502" s="1">
        <v>43657</v>
      </c>
      <c r="I502" t="s">
        <v>16</v>
      </c>
      <c r="L502">
        <f t="shared" si="7"/>
        <v>17100300.620000012</v>
      </c>
    </row>
    <row r="503" spans="1:12" hidden="1" x14ac:dyDescent="0.25">
      <c r="A503" t="s">
        <v>329</v>
      </c>
      <c r="B503">
        <v>13</v>
      </c>
      <c r="C503" t="s">
        <v>302</v>
      </c>
      <c r="D503" t="s">
        <v>14</v>
      </c>
      <c r="E503" t="s">
        <v>34</v>
      </c>
      <c r="F503" t="s">
        <v>42</v>
      </c>
      <c r="G503">
        <v>337.5</v>
      </c>
      <c r="H503" s="1">
        <v>43656</v>
      </c>
      <c r="I503" t="s">
        <v>16</v>
      </c>
      <c r="L503">
        <f t="shared" si="7"/>
        <v>17095704.870000012</v>
      </c>
    </row>
    <row r="504" spans="1:12" hidden="1" x14ac:dyDescent="0.25">
      <c r="A504" t="s">
        <v>329</v>
      </c>
      <c r="B504">
        <v>1</v>
      </c>
      <c r="C504" t="s">
        <v>13</v>
      </c>
      <c r="D504" t="s">
        <v>14</v>
      </c>
      <c r="E504" t="s">
        <v>12</v>
      </c>
      <c r="F504" t="s">
        <v>42</v>
      </c>
      <c r="G504">
        <v>6112.76</v>
      </c>
      <c r="H504" s="1">
        <v>43462</v>
      </c>
      <c r="I504" t="s">
        <v>16</v>
      </c>
      <c r="L504">
        <f t="shared" si="7"/>
        <v>17073799.670000017</v>
      </c>
    </row>
    <row r="505" spans="1:12" hidden="1" x14ac:dyDescent="0.25">
      <c r="A505" t="s">
        <v>329</v>
      </c>
      <c r="B505">
        <v>1</v>
      </c>
      <c r="C505" t="s">
        <v>13</v>
      </c>
      <c r="D505" t="s">
        <v>14</v>
      </c>
      <c r="E505" t="s">
        <v>12</v>
      </c>
      <c r="F505" t="s">
        <v>42</v>
      </c>
      <c r="G505">
        <v>0</v>
      </c>
      <c r="H505" s="1"/>
      <c r="I505" t="s">
        <v>32</v>
      </c>
      <c r="L505">
        <f t="shared" si="7"/>
        <v>17073462.170000017</v>
      </c>
    </row>
    <row r="506" spans="1:12" hidden="1" x14ac:dyDescent="0.25">
      <c r="A506" t="s">
        <v>329</v>
      </c>
      <c r="B506">
        <v>1</v>
      </c>
      <c r="C506" t="s">
        <v>13</v>
      </c>
      <c r="D506" t="s">
        <v>14</v>
      </c>
      <c r="E506" t="s">
        <v>12</v>
      </c>
      <c r="F506" t="s">
        <v>42</v>
      </c>
      <c r="G506">
        <v>10725</v>
      </c>
      <c r="H506" s="1">
        <v>43440</v>
      </c>
      <c r="I506" t="s">
        <v>16</v>
      </c>
      <c r="L506">
        <f t="shared" si="7"/>
        <v>17067349.410000015</v>
      </c>
    </row>
    <row r="507" spans="1:12" hidden="1" x14ac:dyDescent="0.25">
      <c r="A507" t="s">
        <v>329</v>
      </c>
      <c r="B507">
        <v>2</v>
      </c>
      <c r="C507" t="s">
        <v>18</v>
      </c>
      <c r="D507" t="s">
        <v>14</v>
      </c>
      <c r="E507" t="s">
        <v>24</v>
      </c>
      <c r="F507" t="s">
        <v>42</v>
      </c>
      <c r="G507">
        <v>27530.38</v>
      </c>
      <c r="H507" s="1">
        <v>43533</v>
      </c>
      <c r="I507" t="s">
        <v>16</v>
      </c>
      <c r="L507">
        <f t="shared" si="7"/>
        <v>17067349.410000015</v>
      </c>
    </row>
    <row r="508" spans="1:12" hidden="1" x14ac:dyDescent="0.25">
      <c r="A508" t="s">
        <v>329</v>
      </c>
      <c r="B508">
        <v>1</v>
      </c>
      <c r="C508" t="s">
        <v>13</v>
      </c>
      <c r="D508" t="s">
        <v>14</v>
      </c>
      <c r="E508" t="s">
        <v>34</v>
      </c>
      <c r="F508" t="s">
        <v>42</v>
      </c>
      <c r="G508">
        <v>106033.91</v>
      </c>
      <c r="H508" s="1">
        <v>43191</v>
      </c>
      <c r="I508" t="s">
        <v>16</v>
      </c>
      <c r="L508">
        <f t="shared" si="7"/>
        <v>17056624.410000015</v>
      </c>
    </row>
    <row r="509" spans="1:12" hidden="1" x14ac:dyDescent="0.25">
      <c r="A509" t="s">
        <v>329</v>
      </c>
      <c r="B509">
        <v>2</v>
      </c>
      <c r="C509" t="s">
        <v>18</v>
      </c>
      <c r="D509" t="s">
        <v>14</v>
      </c>
      <c r="E509" t="s">
        <v>38</v>
      </c>
      <c r="F509" t="s">
        <v>42</v>
      </c>
      <c r="G509">
        <v>3978.77</v>
      </c>
      <c r="H509" s="1">
        <v>43473</v>
      </c>
      <c r="I509" t="s">
        <v>16</v>
      </c>
      <c r="L509">
        <f t="shared" si="7"/>
        <v>17029094.030000016</v>
      </c>
    </row>
    <row r="510" spans="1:12" hidden="1" x14ac:dyDescent="0.25">
      <c r="A510" t="s">
        <v>329</v>
      </c>
      <c r="B510">
        <v>2</v>
      </c>
      <c r="C510" t="s">
        <v>18</v>
      </c>
      <c r="D510" t="s">
        <v>14</v>
      </c>
      <c r="E510" t="s">
        <v>38</v>
      </c>
      <c r="F510" t="s">
        <v>42</v>
      </c>
      <c r="G510">
        <v>9453.35</v>
      </c>
      <c r="H510" s="1">
        <v>43484</v>
      </c>
      <c r="I510" t="s">
        <v>16</v>
      </c>
      <c r="L510">
        <f t="shared" si="7"/>
        <v>16923060.120000016</v>
      </c>
    </row>
    <row r="511" spans="1:12" hidden="1" x14ac:dyDescent="0.25">
      <c r="A511" t="s">
        <v>329</v>
      </c>
      <c r="B511">
        <v>2</v>
      </c>
      <c r="C511" t="s">
        <v>18</v>
      </c>
      <c r="D511" t="s">
        <v>14</v>
      </c>
      <c r="E511" t="s">
        <v>38</v>
      </c>
      <c r="F511" t="s">
        <v>42</v>
      </c>
      <c r="G511">
        <v>4156.79</v>
      </c>
      <c r="H511" s="1">
        <v>43522</v>
      </c>
      <c r="I511" t="s">
        <v>16</v>
      </c>
      <c r="L511">
        <f t="shared" si="7"/>
        <v>16919081.350000016</v>
      </c>
    </row>
    <row r="512" spans="1:12" x14ac:dyDescent="0.25">
      <c r="A512" t="s">
        <v>329</v>
      </c>
      <c r="B512">
        <v>13</v>
      </c>
      <c r="C512" t="s">
        <v>302</v>
      </c>
      <c r="D512" t="s">
        <v>14</v>
      </c>
      <c r="E512" t="s">
        <v>24</v>
      </c>
      <c r="F512" t="s">
        <v>19</v>
      </c>
      <c r="G512">
        <v>7451.24</v>
      </c>
      <c r="H512" s="1">
        <v>43577</v>
      </c>
      <c r="I512" t="s">
        <v>16</v>
      </c>
      <c r="L512">
        <f t="shared" si="7"/>
        <v>16909628.000000015</v>
      </c>
    </row>
    <row r="513" spans="1:12" hidden="1" x14ac:dyDescent="0.25">
      <c r="A513" t="s">
        <v>335</v>
      </c>
      <c r="B513">
        <v>1</v>
      </c>
      <c r="C513" t="s">
        <v>13</v>
      </c>
      <c r="D513" t="s">
        <v>14</v>
      </c>
      <c r="E513" t="s">
        <v>12</v>
      </c>
      <c r="F513" t="s">
        <v>42</v>
      </c>
      <c r="G513">
        <v>3630</v>
      </c>
      <c r="H513" s="1">
        <v>43816</v>
      </c>
      <c r="I513" t="s">
        <v>16</v>
      </c>
      <c r="L513">
        <f t="shared" si="7"/>
        <v>16905471.210000016</v>
      </c>
    </row>
    <row r="514" spans="1:12" hidden="1" x14ac:dyDescent="0.25">
      <c r="A514" t="s">
        <v>329</v>
      </c>
      <c r="B514">
        <v>1</v>
      </c>
      <c r="C514" t="s">
        <v>13</v>
      </c>
      <c r="D514" t="s">
        <v>14</v>
      </c>
      <c r="E514" t="s">
        <v>12</v>
      </c>
      <c r="F514" t="s">
        <v>15</v>
      </c>
      <c r="G514">
        <v>1072.5</v>
      </c>
      <c r="H514" s="1">
        <v>43719</v>
      </c>
      <c r="I514" t="s">
        <v>16</v>
      </c>
      <c r="L514">
        <f t="shared" ref="L514:L577" si="8">SUM(G513:G1466)</f>
        <v>16898019.970000014</v>
      </c>
    </row>
    <row r="515" spans="1:12" hidden="1" x14ac:dyDescent="0.25">
      <c r="A515" t="s">
        <v>335</v>
      </c>
      <c r="B515">
        <v>3</v>
      </c>
      <c r="C515" t="s">
        <v>40</v>
      </c>
      <c r="D515" t="s">
        <v>14</v>
      </c>
      <c r="E515" t="s">
        <v>41</v>
      </c>
      <c r="F515" t="s">
        <v>42</v>
      </c>
      <c r="G515">
        <v>49401.25</v>
      </c>
      <c r="H515" s="1">
        <v>43468</v>
      </c>
      <c r="I515" t="s">
        <v>16</v>
      </c>
      <c r="L515">
        <f t="shared" si="8"/>
        <v>16894389.970000014</v>
      </c>
    </row>
    <row r="516" spans="1:12" hidden="1" x14ac:dyDescent="0.25">
      <c r="A516" t="s">
        <v>335</v>
      </c>
      <c r="B516">
        <v>3</v>
      </c>
      <c r="C516" t="s">
        <v>40</v>
      </c>
      <c r="D516" t="s">
        <v>14</v>
      </c>
      <c r="E516" t="s">
        <v>41</v>
      </c>
      <c r="F516" t="s">
        <v>42</v>
      </c>
      <c r="G516">
        <v>49401.25</v>
      </c>
      <c r="H516" s="1">
        <v>43468</v>
      </c>
      <c r="I516" t="s">
        <v>16</v>
      </c>
      <c r="L516">
        <f t="shared" si="8"/>
        <v>16893317.470000014</v>
      </c>
    </row>
    <row r="517" spans="1:12" hidden="1" x14ac:dyDescent="0.25">
      <c r="A517" t="s">
        <v>335</v>
      </c>
      <c r="B517">
        <v>3</v>
      </c>
      <c r="C517" t="s">
        <v>40</v>
      </c>
      <c r="D517" t="s">
        <v>14</v>
      </c>
      <c r="E517" t="s">
        <v>41</v>
      </c>
      <c r="F517" t="s">
        <v>42</v>
      </c>
      <c r="G517">
        <v>45000</v>
      </c>
      <c r="H517" s="1">
        <v>43468</v>
      </c>
      <c r="I517" t="s">
        <v>16</v>
      </c>
      <c r="L517">
        <f t="shared" si="8"/>
        <v>16843916.220000014</v>
      </c>
    </row>
    <row r="518" spans="1:12" hidden="1" x14ac:dyDescent="0.25">
      <c r="A518" t="s">
        <v>335</v>
      </c>
      <c r="B518">
        <v>10</v>
      </c>
      <c r="C518" t="s">
        <v>28</v>
      </c>
      <c r="D518" t="s">
        <v>14</v>
      </c>
      <c r="E518" t="s">
        <v>29</v>
      </c>
      <c r="F518" t="s">
        <v>15</v>
      </c>
      <c r="G518">
        <v>54000</v>
      </c>
      <c r="H518" s="1">
        <v>43373</v>
      </c>
      <c r="I518" t="s">
        <v>16</v>
      </c>
      <c r="L518">
        <f t="shared" si="8"/>
        <v>16794514.970000017</v>
      </c>
    </row>
    <row r="519" spans="1:12" hidden="1" x14ac:dyDescent="0.25">
      <c r="A519" t="s">
        <v>335</v>
      </c>
      <c r="B519">
        <v>12</v>
      </c>
      <c r="C519" t="s">
        <v>47</v>
      </c>
      <c r="D519" t="s">
        <v>14</v>
      </c>
      <c r="E519" t="s">
        <v>41</v>
      </c>
      <c r="F519" t="s">
        <v>42</v>
      </c>
      <c r="G519">
        <v>5659.5</v>
      </c>
      <c r="H519" s="1">
        <v>43448</v>
      </c>
      <c r="I519" t="s">
        <v>16</v>
      </c>
      <c r="L519">
        <f t="shared" si="8"/>
        <v>16749514.970000017</v>
      </c>
    </row>
    <row r="520" spans="1:12" hidden="1" x14ac:dyDescent="0.25">
      <c r="A520" t="s">
        <v>335</v>
      </c>
      <c r="B520">
        <v>3</v>
      </c>
      <c r="C520" t="s">
        <v>40</v>
      </c>
      <c r="D520" t="s">
        <v>14</v>
      </c>
      <c r="E520" t="s">
        <v>41</v>
      </c>
      <c r="F520" t="s">
        <v>42</v>
      </c>
      <c r="G520">
        <v>2942.25</v>
      </c>
      <c r="H520" s="1">
        <v>43566</v>
      </c>
      <c r="I520" t="s">
        <v>16</v>
      </c>
      <c r="L520">
        <f t="shared" si="8"/>
        <v>16695514.970000016</v>
      </c>
    </row>
    <row r="521" spans="1:12" hidden="1" x14ac:dyDescent="0.25">
      <c r="A521" t="s">
        <v>335</v>
      </c>
      <c r="B521">
        <v>3</v>
      </c>
      <c r="C521" t="s">
        <v>40</v>
      </c>
      <c r="D521" t="s">
        <v>14</v>
      </c>
      <c r="E521" t="s">
        <v>41</v>
      </c>
      <c r="F521" t="s">
        <v>15</v>
      </c>
      <c r="G521">
        <v>6335.5</v>
      </c>
      <c r="H521" s="1">
        <v>43761</v>
      </c>
      <c r="I521" t="s">
        <v>16</v>
      </c>
      <c r="L521">
        <f t="shared" si="8"/>
        <v>16689855.470000016</v>
      </c>
    </row>
    <row r="522" spans="1:12" hidden="1" x14ac:dyDescent="0.25">
      <c r="A522" t="s">
        <v>335</v>
      </c>
      <c r="B522">
        <v>3</v>
      </c>
      <c r="C522" t="s">
        <v>40</v>
      </c>
      <c r="D522" t="s">
        <v>14</v>
      </c>
      <c r="E522" t="s">
        <v>41</v>
      </c>
      <c r="F522" t="s">
        <v>15</v>
      </c>
      <c r="G522">
        <v>2436.75</v>
      </c>
      <c r="H522" s="1">
        <v>43764</v>
      </c>
      <c r="I522" t="s">
        <v>16</v>
      </c>
      <c r="L522">
        <f t="shared" si="8"/>
        <v>16686913.220000016</v>
      </c>
    </row>
    <row r="523" spans="1:12" hidden="1" x14ac:dyDescent="0.25">
      <c r="A523" t="s">
        <v>335</v>
      </c>
      <c r="B523">
        <v>3</v>
      </c>
      <c r="C523" t="s">
        <v>40</v>
      </c>
      <c r="D523" t="s">
        <v>14</v>
      </c>
      <c r="E523" t="s">
        <v>41</v>
      </c>
      <c r="F523" t="s">
        <v>15</v>
      </c>
      <c r="G523">
        <v>18321.23</v>
      </c>
      <c r="H523" s="1">
        <v>43397</v>
      </c>
      <c r="I523" t="s">
        <v>16</v>
      </c>
      <c r="L523">
        <f t="shared" si="8"/>
        <v>16680577.720000016</v>
      </c>
    </row>
    <row r="524" spans="1:12" hidden="1" x14ac:dyDescent="0.25">
      <c r="A524" t="s">
        <v>335</v>
      </c>
      <c r="B524">
        <v>3</v>
      </c>
      <c r="C524" t="s">
        <v>40</v>
      </c>
      <c r="D524" t="s">
        <v>14</v>
      </c>
      <c r="E524" t="s">
        <v>41</v>
      </c>
      <c r="F524" t="s">
        <v>15</v>
      </c>
      <c r="G524">
        <v>26967.39</v>
      </c>
      <c r="H524" s="1">
        <v>43763</v>
      </c>
      <c r="I524" t="s">
        <v>16</v>
      </c>
      <c r="L524">
        <f t="shared" si="8"/>
        <v>16678140.970000016</v>
      </c>
    </row>
    <row r="525" spans="1:12" hidden="1" x14ac:dyDescent="0.25">
      <c r="A525" t="s">
        <v>335</v>
      </c>
      <c r="B525">
        <v>3</v>
      </c>
      <c r="C525" t="s">
        <v>40</v>
      </c>
      <c r="D525" t="s">
        <v>14</v>
      </c>
      <c r="E525" t="s">
        <v>41</v>
      </c>
      <c r="F525" t="s">
        <v>15</v>
      </c>
      <c r="G525">
        <v>159956.76</v>
      </c>
      <c r="H525" s="1">
        <v>43101</v>
      </c>
      <c r="I525" t="s">
        <v>16</v>
      </c>
      <c r="L525">
        <f t="shared" si="8"/>
        <v>16659819.740000015</v>
      </c>
    </row>
    <row r="526" spans="1:12" hidden="1" x14ac:dyDescent="0.25">
      <c r="A526" t="s">
        <v>335</v>
      </c>
      <c r="B526">
        <v>3</v>
      </c>
      <c r="C526" t="s">
        <v>40</v>
      </c>
      <c r="D526" t="s">
        <v>14</v>
      </c>
      <c r="E526" t="s">
        <v>41</v>
      </c>
      <c r="F526" t="s">
        <v>15</v>
      </c>
      <c r="G526">
        <v>0</v>
      </c>
      <c r="H526" s="1">
        <v>43466</v>
      </c>
      <c r="I526" t="s">
        <v>16</v>
      </c>
      <c r="L526">
        <f t="shared" si="8"/>
        <v>16632852.350000016</v>
      </c>
    </row>
    <row r="527" spans="1:12" hidden="1" x14ac:dyDescent="0.25">
      <c r="A527" t="s">
        <v>335</v>
      </c>
      <c r="B527">
        <v>3</v>
      </c>
      <c r="C527" t="s">
        <v>40</v>
      </c>
      <c r="D527" t="s">
        <v>14</v>
      </c>
      <c r="E527" t="s">
        <v>41</v>
      </c>
      <c r="F527" t="s">
        <v>15</v>
      </c>
      <c r="G527">
        <v>8268.1299999999992</v>
      </c>
      <c r="H527" s="1">
        <v>43373</v>
      </c>
      <c r="I527" t="s">
        <v>16</v>
      </c>
      <c r="L527">
        <f t="shared" si="8"/>
        <v>16472895.590000015</v>
      </c>
    </row>
    <row r="528" spans="1:12" hidden="1" x14ac:dyDescent="0.25">
      <c r="A528" t="s">
        <v>335</v>
      </c>
      <c r="B528">
        <v>3</v>
      </c>
      <c r="C528" t="s">
        <v>40</v>
      </c>
      <c r="D528" t="s">
        <v>14</v>
      </c>
      <c r="E528" t="s">
        <v>41</v>
      </c>
      <c r="F528" t="s">
        <v>15</v>
      </c>
      <c r="G528">
        <v>12500.13</v>
      </c>
      <c r="H528" s="1">
        <v>43727</v>
      </c>
      <c r="I528" t="s">
        <v>16</v>
      </c>
      <c r="L528">
        <f t="shared" si="8"/>
        <v>16472895.590000015</v>
      </c>
    </row>
    <row r="529" spans="1:12" hidden="1" x14ac:dyDescent="0.25">
      <c r="A529" t="s">
        <v>335</v>
      </c>
      <c r="B529">
        <v>3</v>
      </c>
      <c r="C529" t="s">
        <v>40</v>
      </c>
      <c r="D529" t="s">
        <v>14</v>
      </c>
      <c r="E529" t="s">
        <v>41</v>
      </c>
      <c r="F529" t="s">
        <v>15</v>
      </c>
      <c r="G529">
        <v>10584.15</v>
      </c>
      <c r="H529" s="1">
        <v>43186</v>
      </c>
      <c r="I529" t="s">
        <v>16</v>
      </c>
      <c r="L529">
        <f t="shared" si="8"/>
        <v>16464627.460000014</v>
      </c>
    </row>
    <row r="530" spans="1:12" hidden="1" x14ac:dyDescent="0.25">
      <c r="A530" t="s">
        <v>335</v>
      </c>
      <c r="B530">
        <v>3</v>
      </c>
      <c r="C530" t="s">
        <v>40</v>
      </c>
      <c r="D530" t="s">
        <v>14</v>
      </c>
      <c r="E530" t="s">
        <v>41</v>
      </c>
      <c r="F530" t="s">
        <v>15</v>
      </c>
      <c r="G530">
        <v>14393.8</v>
      </c>
      <c r="H530" s="1">
        <v>43467</v>
      </c>
      <c r="I530" t="s">
        <v>16</v>
      </c>
      <c r="L530">
        <f t="shared" si="8"/>
        <v>16452127.330000013</v>
      </c>
    </row>
    <row r="531" spans="1:12" hidden="1" x14ac:dyDescent="0.25">
      <c r="A531" t="s">
        <v>335</v>
      </c>
      <c r="B531">
        <v>3</v>
      </c>
      <c r="C531" t="s">
        <v>40</v>
      </c>
      <c r="D531" t="s">
        <v>14</v>
      </c>
      <c r="E531" t="s">
        <v>41</v>
      </c>
      <c r="F531" t="s">
        <v>15</v>
      </c>
      <c r="G531">
        <v>691.85</v>
      </c>
      <c r="H531" s="1">
        <v>43235</v>
      </c>
      <c r="I531" t="s">
        <v>16</v>
      </c>
      <c r="L531">
        <f t="shared" si="8"/>
        <v>16441543.180000015</v>
      </c>
    </row>
    <row r="532" spans="1:12" hidden="1" x14ac:dyDescent="0.25">
      <c r="A532" t="s">
        <v>335</v>
      </c>
      <c r="B532">
        <v>3</v>
      </c>
      <c r="C532" t="s">
        <v>40</v>
      </c>
      <c r="D532" t="s">
        <v>14</v>
      </c>
      <c r="E532" t="s">
        <v>41</v>
      </c>
      <c r="F532" t="s">
        <v>15</v>
      </c>
      <c r="G532">
        <v>691.85</v>
      </c>
      <c r="H532" s="1">
        <v>43600</v>
      </c>
      <c r="I532" t="s">
        <v>16</v>
      </c>
      <c r="L532">
        <f t="shared" si="8"/>
        <v>16427149.380000014</v>
      </c>
    </row>
    <row r="533" spans="1:12" hidden="1" x14ac:dyDescent="0.25">
      <c r="A533" t="s">
        <v>335</v>
      </c>
      <c r="B533">
        <v>3</v>
      </c>
      <c r="C533" t="s">
        <v>40</v>
      </c>
      <c r="D533" t="s">
        <v>14</v>
      </c>
      <c r="E533" t="s">
        <v>41</v>
      </c>
      <c r="F533" t="s">
        <v>15</v>
      </c>
      <c r="G533">
        <v>10964.79</v>
      </c>
      <c r="H533" s="1">
        <v>42969</v>
      </c>
      <c r="I533" t="s">
        <v>16</v>
      </c>
      <c r="L533">
        <f t="shared" si="8"/>
        <v>16426457.530000012</v>
      </c>
    </row>
    <row r="534" spans="1:12" hidden="1" x14ac:dyDescent="0.25">
      <c r="A534" t="s">
        <v>335</v>
      </c>
      <c r="B534">
        <v>3</v>
      </c>
      <c r="C534" t="s">
        <v>40</v>
      </c>
      <c r="D534" t="s">
        <v>14</v>
      </c>
      <c r="E534" t="s">
        <v>41</v>
      </c>
      <c r="F534" t="s">
        <v>15</v>
      </c>
      <c r="G534">
        <v>13630.7</v>
      </c>
      <c r="H534" s="1">
        <v>43698</v>
      </c>
      <c r="I534" t="s">
        <v>16</v>
      </c>
      <c r="L534">
        <f t="shared" si="8"/>
        <v>16425765.680000015</v>
      </c>
    </row>
    <row r="535" spans="1:12" hidden="1" x14ac:dyDescent="0.25">
      <c r="A535" t="s">
        <v>335</v>
      </c>
      <c r="B535">
        <v>10</v>
      </c>
      <c r="C535" t="s">
        <v>28</v>
      </c>
      <c r="D535" t="s">
        <v>14</v>
      </c>
      <c r="E535" t="s">
        <v>29</v>
      </c>
      <c r="F535" t="s">
        <v>15</v>
      </c>
      <c r="G535">
        <v>123750</v>
      </c>
      <c r="H535" s="1">
        <v>43738</v>
      </c>
      <c r="I535" t="s">
        <v>16</v>
      </c>
      <c r="L535">
        <f t="shared" si="8"/>
        <v>16414800.890000014</v>
      </c>
    </row>
    <row r="536" spans="1:12" hidden="1" x14ac:dyDescent="0.25">
      <c r="A536" t="s">
        <v>335</v>
      </c>
      <c r="B536">
        <v>12</v>
      </c>
      <c r="C536" t="s">
        <v>47</v>
      </c>
      <c r="D536" t="s">
        <v>14</v>
      </c>
      <c r="E536" t="s">
        <v>41</v>
      </c>
      <c r="F536" t="s">
        <v>15</v>
      </c>
      <c r="G536">
        <v>869.63</v>
      </c>
      <c r="H536" s="1">
        <v>43246</v>
      </c>
      <c r="I536" t="s">
        <v>16</v>
      </c>
      <c r="L536">
        <f t="shared" si="8"/>
        <v>16401170.190000013</v>
      </c>
    </row>
    <row r="537" spans="1:12" hidden="1" x14ac:dyDescent="0.25">
      <c r="A537" t="s">
        <v>335</v>
      </c>
      <c r="B537">
        <v>3</v>
      </c>
      <c r="C537" t="s">
        <v>40</v>
      </c>
      <c r="D537" t="s">
        <v>14</v>
      </c>
      <c r="E537" t="s">
        <v>41</v>
      </c>
      <c r="F537" t="s">
        <v>15</v>
      </c>
      <c r="G537">
        <v>869.63</v>
      </c>
      <c r="H537" s="1">
        <v>43611</v>
      </c>
      <c r="I537" t="s">
        <v>16</v>
      </c>
      <c r="L537">
        <f t="shared" si="8"/>
        <v>16277420.190000014</v>
      </c>
    </row>
    <row r="538" spans="1:12" hidden="1" x14ac:dyDescent="0.25">
      <c r="A538" t="s">
        <v>335</v>
      </c>
      <c r="B538">
        <v>3</v>
      </c>
      <c r="C538" t="s">
        <v>40</v>
      </c>
      <c r="D538" t="s">
        <v>14</v>
      </c>
      <c r="E538" t="s">
        <v>41</v>
      </c>
      <c r="F538" t="s">
        <v>15</v>
      </c>
      <c r="G538">
        <v>1562.5</v>
      </c>
      <c r="H538" s="1">
        <v>43512</v>
      </c>
      <c r="I538" t="s">
        <v>16</v>
      </c>
      <c r="L538">
        <f t="shared" si="8"/>
        <v>16276550.560000014</v>
      </c>
    </row>
    <row r="539" spans="1:12" hidden="1" x14ac:dyDescent="0.25">
      <c r="A539" t="s">
        <v>335</v>
      </c>
      <c r="B539">
        <v>4</v>
      </c>
      <c r="C539" t="s">
        <v>90</v>
      </c>
      <c r="D539" t="s">
        <v>14</v>
      </c>
      <c r="E539" t="s">
        <v>65</v>
      </c>
      <c r="F539" t="s">
        <v>15</v>
      </c>
      <c r="G539">
        <v>43367</v>
      </c>
      <c r="H539" s="1">
        <v>43647</v>
      </c>
      <c r="I539" t="s">
        <v>16</v>
      </c>
      <c r="L539">
        <f t="shared" si="8"/>
        <v>16275680.930000013</v>
      </c>
    </row>
    <row r="540" spans="1:12" hidden="1" x14ac:dyDescent="0.25">
      <c r="A540" t="s">
        <v>335</v>
      </c>
      <c r="B540">
        <v>4</v>
      </c>
      <c r="C540" t="s">
        <v>90</v>
      </c>
      <c r="D540" t="s">
        <v>14</v>
      </c>
      <c r="E540" t="s">
        <v>65</v>
      </c>
      <c r="F540" t="s">
        <v>15</v>
      </c>
      <c r="G540">
        <v>43367</v>
      </c>
      <c r="H540" s="1">
        <v>43739</v>
      </c>
      <c r="I540" t="s">
        <v>16</v>
      </c>
      <c r="L540">
        <f t="shared" si="8"/>
        <v>16274118.430000013</v>
      </c>
    </row>
    <row r="541" spans="1:12" hidden="1" x14ac:dyDescent="0.25">
      <c r="A541" t="s">
        <v>335</v>
      </c>
      <c r="B541">
        <v>4</v>
      </c>
      <c r="C541" t="s">
        <v>90</v>
      </c>
      <c r="D541" t="s">
        <v>14</v>
      </c>
      <c r="E541" t="s">
        <v>65</v>
      </c>
      <c r="F541" t="s">
        <v>15</v>
      </c>
      <c r="G541">
        <v>65050.5</v>
      </c>
      <c r="H541" s="1">
        <v>43466</v>
      </c>
      <c r="I541" t="s">
        <v>16</v>
      </c>
      <c r="L541">
        <f t="shared" si="8"/>
        <v>16230751.430000013</v>
      </c>
    </row>
    <row r="542" spans="1:12" hidden="1" x14ac:dyDescent="0.25">
      <c r="A542" t="s">
        <v>335</v>
      </c>
      <c r="B542">
        <v>4</v>
      </c>
      <c r="C542" t="s">
        <v>90</v>
      </c>
      <c r="D542" t="s">
        <v>14</v>
      </c>
      <c r="E542" t="s">
        <v>65</v>
      </c>
      <c r="F542" t="s">
        <v>15</v>
      </c>
      <c r="G542">
        <v>65050.5</v>
      </c>
      <c r="H542" s="1">
        <v>43556</v>
      </c>
      <c r="I542" t="s">
        <v>16</v>
      </c>
      <c r="L542">
        <f t="shared" si="8"/>
        <v>16187384.430000013</v>
      </c>
    </row>
    <row r="543" spans="1:12" hidden="1" x14ac:dyDescent="0.25">
      <c r="A543" t="s">
        <v>335</v>
      </c>
      <c r="B543">
        <v>4</v>
      </c>
      <c r="C543" t="s">
        <v>90</v>
      </c>
      <c r="D543" t="s">
        <v>14</v>
      </c>
      <c r="E543" t="s">
        <v>65</v>
      </c>
      <c r="F543" t="s">
        <v>15</v>
      </c>
      <c r="G543">
        <v>10824.4</v>
      </c>
      <c r="H543" s="1">
        <v>43647</v>
      </c>
      <c r="I543" t="s">
        <v>16</v>
      </c>
      <c r="L543">
        <f t="shared" si="8"/>
        <v>16122333.930000011</v>
      </c>
    </row>
    <row r="544" spans="1:12" hidden="1" x14ac:dyDescent="0.25">
      <c r="A544" t="s">
        <v>335</v>
      </c>
      <c r="B544">
        <v>4</v>
      </c>
      <c r="C544" t="s">
        <v>90</v>
      </c>
      <c r="D544" t="s">
        <v>14</v>
      </c>
      <c r="E544" t="s">
        <v>65</v>
      </c>
      <c r="F544" t="s">
        <v>15</v>
      </c>
      <c r="G544">
        <v>10824.4</v>
      </c>
      <c r="H544" s="1">
        <v>43739</v>
      </c>
      <c r="I544" t="s">
        <v>16</v>
      </c>
      <c r="L544">
        <f t="shared" si="8"/>
        <v>16057283.430000009</v>
      </c>
    </row>
    <row r="545" spans="1:12" hidden="1" x14ac:dyDescent="0.25">
      <c r="A545" t="s">
        <v>335</v>
      </c>
      <c r="B545">
        <v>4</v>
      </c>
      <c r="C545" t="s">
        <v>90</v>
      </c>
      <c r="D545" t="s">
        <v>14</v>
      </c>
      <c r="E545" t="s">
        <v>65</v>
      </c>
      <c r="F545" t="s">
        <v>15</v>
      </c>
      <c r="G545">
        <v>16236.6</v>
      </c>
      <c r="H545" s="1">
        <v>43466</v>
      </c>
      <c r="I545" t="s">
        <v>16</v>
      </c>
      <c r="L545">
        <f t="shared" si="8"/>
        <v>16046459.030000009</v>
      </c>
    </row>
    <row r="546" spans="1:12" hidden="1" x14ac:dyDescent="0.25">
      <c r="A546" t="s">
        <v>335</v>
      </c>
      <c r="B546">
        <v>4</v>
      </c>
      <c r="C546" t="s">
        <v>90</v>
      </c>
      <c r="D546" t="s">
        <v>14</v>
      </c>
      <c r="E546" t="s">
        <v>65</v>
      </c>
      <c r="F546" t="s">
        <v>15</v>
      </c>
      <c r="G546">
        <v>16236.6</v>
      </c>
      <c r="H546" s="1">
        <v>43556</v>
      </c>
      <c r="I546" t="s">
        <v>16</v>
      </c>
      <c r="L546">
        <f t="shared" si="8"/>
        <v>16035634.630000006</v>
      </c>
    </row>
    <row r="547" spans="1:12" hidden="1" x14ac:dyDescent="0.25">
      <c r="A547" t="s">
        <v>335</v>
      </c>
      <c r="B547">
        <v>3</v>
      </c>
      <c r="C547" t="s">
        <v>40</v>
      </c>
      <c r="D547" t="s">
        <v>14</v>
      </c>
      <c r="E547" t="s">
        <v>41</v>
      </c>
      <c r="F547" t="s">
        <v>15</v>
      </c>
      <c r="G547">
        <v>36612.18</v>
      </c>
      <c r="H547" s="1">
        <v>43101</v>
      </c>
      <c r="I547" t="s">
        <v>16</v>
      </c>
      <c r="L547">
        <f t="shared" si="8"/>
        <v>16019398.030000007</v>
      </c>
    </row>
    <row r="548" spans="1:12" hidden="1" x14ac:dyDescent="0.25">
      <c r="A548" t="s">
        <v>335</v>
      </c>
      <c r="B548">
        <v>3</v>
      </c>
      <c r="C548" t="s">
        <v>40</v>
      </c>
      <c r="D548" t="s">
        <v>14</v>
      </c>
      <c r="E548" t="s">
        <v>41</v>
      </c>
      <c r="F548" t="s">
        <v>15</v>
      </c>
      <c r="G548">
        <v>28735.65</v>
      </c>
      <c r="H548" s="1">
        <v>43101</v>
      </c>
      <c r="I548" t="s">
        <v>16</v>
      </c>
      <c r="L548">
        <f t="shared" si="8"/>
        <v>16003161.430000005</v>
      </c>
    </row>
    <row r="549" spans="1:12" hidden="1" x14ac:dyDescent="0.25">
      <c r="A549" t="s">
        <v>335</v>
      </c>
      <c r="B549">
        <v>3</v>
      </c>
      <c r="C549" t="s">
        <v>40</v>
      </c>
      <c r="D549" t="s">
        <v>14</v>
      </c>
      <c r="E549" t="s">
        <v>41</v>
      </c>
      <c r="F549" t="s">
        <v>15</v>
      </c>
      <c r="G549">
        <v>53277.919999999998</v>
      </c>
      <c r="H549" s="1">
        <v>43466</v>
      </c>
      <c r="I549" t="s">
        <v>16</v>
      </c>
      <c r="L549">
        <f t="shared" si="8"/>
        <v>15966549.250000006</v>
      </c>
    </row>
    <row r="550" spans="1:12" hidden="1" x14ac:dyDescent="0.25">
      <c r="A550" t="s">
        <v>335</v>
      </c>
      <c r="B550">
        <v>3</v>
      </c>
      <c r="C550" t="s">
        <v>40</v>
      </c>
      <c r="D550" t="s">
        <v>14</v>
      </c>
      <c r="E550" t="s">
        <v>41</v>
      </c>
      <c r="F550" t="s">
        <v>15</v>
      </c>
      <c r="G550">
        <v>30048.080000000002</v>
      </c>
      <c r="H550" s="1">
        <v>43466</v>
      </c>
      <c r="I550" t="s">
        <v>16</v>
      </c>
      <c r="L550">
        <f t="shared" si="8"/>
        <v>15937813.600000005</v>
      </c>
    </row>
    <row r="551" spans="1:12" hidden="1" x14ac:dyDescent="0.25">
      <c r="A551" t="s">
        <v>335</v>
      </c>
      <c r="B551">
        <v>3</v>
      </c>
      <c r="C551" t="s">
        <v>40</v>
      </c>
      <c r="D551" t="s">
        <v>14</v>
      </c>
      <c r="E551" t="s">
        <v>41</v>
      </c>
      <c r="F551" t="s">
        <v>42</v>
      </c>
      <c r="G551">
        <v>15084.15</v>
      </c>
      <c r="H551" s="1">
        <v>43486</v>
      </c>
      <c r="I551" t="s">
        <v>16</v>
      </c>
      <c r="L551">
        <f t="shared" si="8"/>
        <v>15884535.680000007</v>
      </c>
    </row>
    <row r="552" spans="1:12" hidden="1" x14ac:dyDescent="0.25">
      <c r="A552" t="s">
        <v>335</v>
      </c>
      <c r="B552">
        <v>1</v>
      </c>
      <c r="C552" t="s">
        <v>13</v>
      </c>
      <c r="D552" t="s">
        <v>14</v>
      </c>
      <c r="E552" t="s">
        <v>24</v>
      </c>
      <c r="F552" t="s">
        <v>42</v>
      </c>
      <c r="G552">
        <v>1013.88</v>
      </c>
      <c r="H552" s="1">
        <v>43138</v>
      </c>
      <c r="I552" t="s">
        <v>16</v>
      </c>
      <c r="L552">
        <f t="shared" si="8"/>
        <v>15854487.600000009</v>
      </c>
    </row>
    <row r="553" spans="1:12" hidden="1" x14ac:dyDescent="0.25">
      <c r="A553" t="s">
        <v>335</v>
      </c>
      <c r="B553">
        <v>1</v>
      </c>
      <c r="C553" t="s">
        <v>13</v>
      </c>
      <c r="D553" t="s">
        <v>14</v>
      </c>
      <c r="E553" t="s">
        <v>24</v>
      </c>
      <c r="F553" t="s">
        <v>42</v>
      </c>
      <c r="G553">
        <v>1601.5</v>
      </c>
      <c r="H553" s="1">
        <v>43138</v>
      </c>
      <c r="I553" t="s">
        <v>16</v>
      </c>
      <c r="L553">
        <f t="shared" si="8"/>
        <v>15839403.450000009</v>
      </c>
    </row>
    <row r="554" spans="1:12" hidden="1" x14ac:dyDescent="0.25">
      <c r="A554" t="s">
        <v>335</v>
      </c>
      <c r="B554">
        <v>1</v>
      </c>
      <c r="C554" t="s">
        <v>13</v>
      </c>
      <c r="D554" t="s">
        <v>14</v>
      </c>
      <c r="E554" t="s">
        <v>24</v>
      </c>
      <c r="F554" t="s">
        <v>15</v>
      </c>
      <c r="G554">
        <v>37500</v>
      </c>
      <c r="H554" s="1">
        <v>43284</v>
      </c>
      <c r="I554" t="s">
        <v>16</v>
      </c>
      <c r="L554">
        <f t="shared" si="8"/>
        <v>15838389.570000008</v>
      </c>
    </row>
    <row r="555" spans="1:12" hidden="1" x14ac:dyDescent="0.25">
      <c r="A555" t="s">
        <v>335</v>
      </c>
      <c r="B555">
        <v>1</v>
      </c>
      <c r="C555" t="s">
        <v>13</v>
      </c>
      <c r="D555" t="s">
        <v>14</v>
      </c>
      <c r="E555" t="s">
        <v>24</v>
      </c>
      <c r="F555" t="s">
        <v>15</v>
      </c>
      <c r="G555">
        <v>35000</v>
      </c>
      <c r="H555" s="1">
        <v>43649</v>
      </c>
      <c r="I555" t="s">
        <v>16</v>
      </c>
      <c r="L555">
        <f t="shared" si="8"/>
        <v>15836788.070000008</v>
      </c>
    </row>
    <row r="556" spans="1:12" hidden="1" x14ac:dyDescent="0.25">
      <c r="A556" t="s">
        <v>335</v>
      </c>
      <c r="B556">
        <v>1</v>
      </c>
      <c r="C556" t="s">
        <v>13</v>
      </c>
      <c r="D556" t="s">
        <v>14</v>
      </c>
      <c r="E556" t="s">
        <v>22</v>
      </c>
      <c r="F556" t="s">
        <v>42</v>
      </c>
      <c r="G556">
        <v>992.51</v>
      </c>
      <c r="H556" s="1">
        <v>43156</v>
      </c>
      <c r="I556" t="s">
        <v>16</v>
      </c>
      <c r="L556">
        <f t="shared" si="8"/>
        <v>15799288.070000006</v>
      </c>
    </row>
    <row r="557" spans="1:12" hidden="1" x14ac:dyDescent="0.25">
      <c r="A557" t="s">
        <v>335</v>
      </c>
      <c r="B557">
        <v>1</v>
      </c>
      <c r="C557" t="s">
        <v>13</v>
      </c>
      <c r="D557" t="s">
        <v>14</v>
      </c>
      <c r="E557" t="s">
        <v>22</v>
      </c>
      <c r="F557" t="s">
        <v>42</v>
      </c>
      <c r="G557">
        <v>992.51</v>
      </c>
      <c r="H557" s="1">
        <v>43156</v>
      </c>
      <c r="I557" t="s">
        <v>16</v>
      </c>
      <c r="L557">
        <f t="shared" si="8"/>
        <v>15764288.070000004</v>
      </c>
    </row>
    <row r="558" spans="1:12" hidden="1" x14ac:dyDescent="0.25">
      <c r="A558" t="s">
        <v>335</v>
      </c>
      <c r="B558">
        <v>1</v>
      </c>
      <c r="C558" t="s">
        <v>13</v>
      </c>
      <c r="D558" t="s">
        <v>14</v>
      </c>
      <c r="E558" t="s">
        <v>22</v>
      </c>
      <c r="F558" t="s">
        <v>42</v>
      </c>
      <c r="G558">
        <v>377079.15</v>
      </c>
      <c r="H558" s="1">
        <v>42735</v>
      </c>
      <c r="I558" t="s">
        <v>16</v>
      </c>
      <c r="L558">
        <f t="shared" si="8"/>
        <v>15763295.560000004</v>
      </c>
    </row>
    <row r="559" spans="1:12" hidden="1" x14ac:dyDescent="0.25">
      <c r="A559" t="s">
        <v>335</v>
      </c>
      <c r="B559">
        <v>1</v>
      </c>
      <c r="C559" t="s">
        <v>13</v>
      </c>
      <c r="D559" t="s">
        <v>14</v>
      </c>
      <c r="E559" t="s">
        <v>22</v>
      </c>
      <c r="F559" t="s">
        <v>42</v>
      </c>
      <c r="G559">
        <v>61251.58</v>
      </c>
      <c r="H559" s="1">
        <v>42914</v>
      </c>
      <c r="I559" t="s">
        <v>16</v>
      </c>
      <c r="L559">
        <f t="shared" si="8"/>
        <v>15762303.050000004</v>
      </c>
    </row>
    <row r="560" spans="1:12" hidden="1" x14ac:dyDescent="0.25">
      <c r="A560" t="s">
        <v>335</v>
      </c>
      <c r="B560">
        <v>1</v>
      </c>
      <c r="C560" t="s">
        <v>13</v>
      </c>
      <c r="D560" t="s">
        <v>14</v>
      </c>
      <c r="E560" t="s">
        <v>22</v>
      </c>
      <c r="F560" t="s">
        <v>42</v>
      </c>
      <c r="G560">
        <v>62070.81</v>
      </c>
      <c r="H560" s="1">
        <v>42914</v>
      </c>
      <c r="I560" t="s">
        <v>16</v>
      </c>
      <c r="L560">
        <f t="shared" si="8"/>
        <v>15385223.90000001</v>
      </c>
    </row>
    <row r="561" spans="1:12" hidden="1" x14ac:dyDescent="0.25">
      <c r="A561" t="s">
        <v>335</v>
      </c>
      <c r="B561">
        <v>1</v>
      </c>
      <c r="C561" t="s">
        <v>13</v>
      </c>
      <c r="D561" t="s">
        <v>14</v>
      </c>
      <c r="E561" t="s">
        <v>22</v>
      </c>
      <c r="F561" t="s">
        <v>42</v>
      </c>
      <c r="G561">
        <v>1261.8399999999999</v>
      </c>
      <c r="H561" s="1">
        <v>42922</v>
      </c>
      <c r="I561" t="s">
        <v>16</v>
      </c>
      <c r="L561">
        <f t="shared" si="8"/>
        <v>15323972.320000008</v>
      </c>
    </row>
    <row r="562" spans="1:12" hidden="1" x14ac:dyDescent="0.25">
      <c r="A562" t="s">
        <v>335</v>
      </c>
      <c r="B562">
        <v>1</v>
      </c>
      <c r="C562" t="s">
        <v>13</v>
      </c>
      <c r="D562" t="s">
        <v>14</v>
      </c>
      <c r="E562" t="s">
        <v>22</v>
      </c>
      <c r="F562" t="s">
        <v>42</v>
      </c>
      <c r="G562">
        <v>349157.16</v>
      </c>
      <c r="H562" s="1">
        <v>43101</v>
      </c>
      <c r="I562" t="s">
        <v>16</v>
      </c>
      <c r="L562">
        <f t="shared" si="8"/>
        <v>15261901.510000009</v>
      </c>
    </row>
    <row r="563" spans="1:12" hidden="1" x14ac:dyDescent="0.25">
      <c r="A563" t="s">
        <v>335</v>
      </c>
      <c r="B563">
        <v>1</v>
      </c>
      <c r="C563" t="s">
        <v>13</v>
      </c>
      <c r="D563" t="s">
        <v>14</v>
      </c>
      <c r="E563" t="s">
        <v>34</v>
      </c>
      <c r="F563" t="s">
        <v>15</v>
      </c>
      <c r="G563">
        <v>107689.68</v>
      </c>
      <c r="H563" s="1">
        <v>43145</v>
      </c>
      <c r="I563" t="s">
        <v>16</v>
      </c>
      <c r="L563">
        <f t="shared" si="8"/>
        <v>15260639.670000009</v>
      </c>
    </row>
    <row r="564" spans="1:12" hidden="1" x14ac:dyDescent="0.25">
      <c r="A564" t="s">
        <v>335</v>
      </c>
      <c r="B564">
        <v>1</v>
      </c>
      <c r="C564" t="s">
        <v>13</v>
      </c>
      <c r="D564" t="s">
        <v>14</v>
      </c>
      <c r="E564" t="s">
        <v>34</v>
      </c>
      <c r="F564" t="s">
        <v>15</v>
      </c>
      <c r="G564">
        <v>5417.97</v>
      </c>
      <c r="H564" s="1">
        <v>43301</v>
      </c>
      <c r="I564" t="s">
        <v>16</v>
      </c>
      <c r="L564">
        <f t="shared" si="8"/>
        <v>14911482.510000011</v>
      </c>
    </row>
    <row r="565" spans="1:12" hidden="1" x14ac:dyDescent="0.25">
      <c r="A565" t="s">
        <v>335</v>
      </c>
      <c r="B565">
        <v>1</v>
      </c>
      <c r="C565" t="s">
        <v>13</v>
      </c>
      <c r="D565" t="s">
        <v>14</v>
      </c>
      <c r="E565" t="s">
        <v>22</v>
      </c>
      <c r="F565" t="s">
        <v>42</v>
      </c>
      <c r="G565">
        <v>61936.46</v>
      </c>
      <c r="H565" s="1">
        <v>43279</v>
      </c>
      <c r="I565" t="s">
        <v>16</v>
      </c>
      <c r="L565">
        <f t="shared" si="8"/>
        <v>14803792.830000009</v>
      </c>
    </row>
    <row r="566" spans="1:12" hidden="1" x14ac:dyDescent="0.25">
      <c r="A566" t="s">
        <v>335</v>
      </c>
      <c r="B566">
        <v>1</v>
      </c>
      <c r="C566" t="s">
        <v>13</v>
      </c>
      <c r="D566" t="s">
        <v>14</v>
      </c>
      <c r="E566" t="s">
        <v>22</v>
      </c>
      <c r="F566" t="s">
        <v>42</v>
      </c>
      <c r="G566">
        <v>56276.26</v>
      </c>
      <c r="H566" s="1">
        <v>43279</v>
      </c>
      <c r="I566" t="s">
        <v>16</v>
      </c>
      <c r="L566">
        <f t="shared" si="8"/>
        <v>14798374.860000011</v>
      </c>
    </row>
    <row r="567" spans="1:12" hidden="1" x14ac:dyDescent="0.25">
      <c r="A567" t="s">
        <v>335</v>
      </c>
      <c r="B567">
        <v>1</v>
      </c>
      <c r="C567" t="s">
        <v>13</v>
      </c>
      <c r="D567" t="s">
        <v>14</v>
      </c>
      <c r="E567" t="s">
        <v>22</v>
      </c>
      <c r="F567" t="s">
        <v>42</v>
      </c>
      <c r="G567">
        <v>399509.89</v>
      </c>
      <c r="H567" s="1">
        <v>43466</v>
      </c>
      <c r="I567" t="s">
        <v>16</v>
      </c>
      <c r="L567">
        <f t="shared" si="8"/>
        <v>14736438.40000001</v>
      </c>
    </row>
    <row r="568" spans="1:12" hidden="1" x14ac:dyDescent="0.25">
      <c r="A568" t="s">
        <v>335</v>
      </c>
      <c r="B568">
        <v>1</v>
      </c>
      <c r="C568" t="s">
        <v>13</v>
      </c>
      <c r="D568" t="s">
        <v>14</v>
      </c>
      <c r="E568" t="s">
        <v>34</v>
      </c>
      <c r="F568" t="s">
        <v>15</v>
      </c>
      <c r="G568">
        <v>98931.05</v>
      </c>
      <c r="H568" s="1">
        <v>43481</v>
      </c>
      <c r="I568" t="s">
        <v>16</v>
      </c>
      <c r="L568">
        <f t="shared" si="8"/>
        <v>14680162.14000001</v>
      </c>
    </row>
    <row r="569" spans="1:12" hidden="1" x14ac:dyDescent="0.25">
      <c r="A569" t="s">
        <v>335</v>
      </c>
      <c r="B569">
        <v>1</v>
      </c>
      <c r="C569" t="s">
        <v>13</v>
      </c>
      <c r="D569" t="s">
        <v>14</v>
      </c>
      <c r="E569" t="s">
        <v>34</v>
      </c>
      <c r="F569" t="s">
        <v>15</v>
      </c>
      <c r="G569">
        <v>1610</v>
      </c>
      <c r="H569" s="1">
        <v>43510</v>
      </c>
      <c r="I569" t="s">
        <v>16</v>
      </c>
      <c r="L569">
        <f t="shared" si="8"/>
        <v>14280652.250000009</v>
      </c>
    </row>
    <row r="570" spans="1:12" hidden="1" x14ac:dyDescent="0.25">
      <c r="A570" t="s">
        <v>335</v>
      </c>
      <c r="B570">
        <v>1</v>
      </c>
      <c r="C570" t="s">
        <v>13</v>
      </c>
      <c r="D570" t="s">
        <v>14</v>
      </c>
      <c r="E570" t="s">
        <v>34</v>
      </c>
      <c r="F570" t="s">
        <v>15</v>
      </c>
      <c r="G570">
        <v>131090.46</v>
      </c>
      <c r="H570" s="1">
        <v>43522</v>
      </c>
      <c r="I570" t="s">
        <v>16</v>
      </c>
      <c r="L570">
        <f t="shared" si="8"/>
        <v>14181721.200000009</v>
      </c>
    </row>
    <row r="571" spans="1:12" hidden="1" x14ac:dyDescent="0.25">
      <c r="A571" t="s">
        <v>335</v>
      </c>
      <c r="B571">
        <v>1</v>
      </c>
      <c r="C571" t="s">
        <v>13</v>
      </c>
      <c r="D571" t="s">
        <v>14</v>
      </c>
      <c r="E571" t="s">
        <v>34</v>
      </c>
      <c r="F571" t="s">
        <v>15</v>
      </c>
      <c r="G571">
        <v>2056.4299999999998</v>
      </c>
      <c r="H571" s="1">
        <v>43540</v>
      </c>
      <c r="I571" t="s">
        <v>16</v>
      </c>
      <c r="L571">
        <f t="shared" si="8"/>
        <v>14180111.200000009</v>
      </c>
    </row>
    <row r="572" spans="1:12" hidden="1" x14ac:dyDescent="0.25">
      <c r="A572" t="s">
        <v>335</v>
      </c>
      <c r="B572">
        <v>1</v>
      </c>
      <c r="C572" t="s">
        <v>13</v>
      </c>
      <c r="D572" t="s">
        <v>14</v>
      </c>
      <c r="E572" t="s">
        <v>34</v>
      </c>
      <c r="F572" t="s">
        <v>15</v>
      </c>
      <c r="G572">
        <v>1194.28</v>
      </c>
      <c r="H572" s="1">
        <v>43536</v>
      </c>
      <c r="I572" t="s">
        <v>16</v>
      </c>
      <c r="L572">
        <f t="shared" si="8"/>
        <v>14049020.740000008</v>
      </c>
    </row>
    <row r="573" spans="1:12" hidden="1" x14ac:dyDescent="0.25">
      <c r="A573" t="s">
        <v>335</v>
      </c>
      <c r="B573">
        <v>1</v>
      </c>
      <c r="C573" t="s">
        <v>13</v>
      </c>
      <c r="D573" t="s">
        <v>14</v>
      </c>
      <c r="E573" t="s">
        <v>22</v>
      </c>
      <c r="F573" t="s">
        <v>42</v>
      </c>
      <c r="G573">
        <v>75395.039999999994</v>
      </c>
      <c r="H573" s="1">
        <v>43644</v>
      </c>
      <c r="I573" t="s">
        <v>16</v>
      </c>
      <c r="L573">
        <f t="shared" si="8"/>
        <v>14046964.310000008</v>
      </c>
    </row>
    <row r="574" spans="1:12" hidden="1" x14ac:dyDescent="0.25">
      <c r="A574" t="s">
        <v>335</v>
      </c>
      <c r="B574">
        <v>1</v>
      </c>
      <c r="C574" t="s">
        <v>13</v>
      </c>
      <c r="D574" t="s">
        <v>14</v>
      </c>
      <c r="E574" t="s">
        <v>22</v>
      </c>
      <c r="F574" t="s">
        <v>42</v>
      </c>
      <c r="G574">
        <v>53595</v>
      </c>
      <c r="H574" s="1">
        <v>43644</v>
      </c>
      <c r="I574" t="s">
        <v>16</v>
      </c>
      <c r="L574">
        <f t="shared" si="8"/>
        <v>14045770.030000009</v>
      </c>
    </row>
    <row r="575" spans="1:12" hidden="1" x14ac:dyDescent="0.25">
      <c r="A575" t="s">
        <v>335</v>
      </c>
      <c r="B575">
        <v>1</v>
      </c>
      <c r="C575" t="s">
        <v>13</v>
      </c>
      <c r="D575" t="s">
        <v>14</v>
      </c>
      <c r="E575" t="s">
        <v>34</v>
      </c>
      <c r="F575" t="s">
        <v>15</v>
      </c>
      <c r="G575">
        <v>6595.25</v>
      </c>
      <c r="H575" s="1">
        <v>43666</v>
      </c>
      <c r="I575" t="s">
        <v>16</v>
      </c>
      <c r="L575">
        <f t="shared" si="8"/>
        <v>13970374.990000008</v>
      </c>
    </row>
    <row r="576" spans="1:12" hidden="1" x14ac:dyDescent="0.25">
      <c r="A576" t="s">
        <v>335</v>
      </c>
      <c r="B576">
        <v>1</v>
      </c>
      <c r="C576" t="s">
        <v>13</v>
      </c>
      <c r="D576" t="s">
        <v>14</v>
      </c>
      <c r="E576" t="s">
        <v>22</v>
      </c>
      <c r="F576" t="s">
        <v>42</v>
      </c>
      <c r="G576">
        <v>2887.38</v>
      </c>
      <c r="H576" s="1">
        <v>42922</v>
      </c>
      <c r="I576" t="s">
        <v>16</v>
      </c>
      <c r="L576">
        <f t="shared" si="8"/>
        <v>13916779.990000008</v>
      </c>
    </row>
    <row r="577" spans="1:12" hidden="1" x14ac:dyDescent="0.25">
      <c r="A577" t="s">
        <v>335</v>
      </c>
      <c r="B577">
        <v>1</v>
      </c>
      <c r="C577" t="s">
        <v>13</v>
      </c>
      <c r="D577" t="s">
        <v>14</v>
      </c>
      <c r="E577" t="s">
        <v>12</v>
      </c>
      <c r="F577" t="s">
        <v>42</v>
      </c>
      <c r="G577">
        <v>11539.77</v>
      </c>
      <c r="H577" s="1">
        <v>43494</v>
      </c>
      <c r="I577" t="s">
        <v>16</v>
      </c>
      <c r="L577">
        <f t="shared" si="8"/>
        <v>13910184.740000008</v>
      </c>
    </row>
    <row r="578" spans="1:12" hidden="1" x14ac:dyDescent="0.25">
      <c r="A578" t="s">
        <v>335</v>
      </c>
      <c r="B578">
        <v>1</v>
      </c>
      <c r="C578" t="s">
        <v>13</v>
      </c>
      <c r="D578" t="s">
        <v>14</v>
      </c>
      <c r="E578" t="s">
        <v>24</v>
      </c>
      <c r="F578" t="s">
        <v>42</v>
      </c>
      <c r="G578">
        <v>21875</v>
      </c>
      <c r="H578" s="1">
        <v>43497</v>
      </c>
      <c r="I578" t="s">
        <v>16</v>
      </c>
      <c r="L578">
        <f t="shared" ref="L578:L641" si="9">SUM(G577:G1530)</f>
        <v>13907297.360000009</v>
      </c>
    </row>
    <row r="579" spans="1:12" hidden="1" x14ac:dyDescent="0.25">
      <c r="A579" t="s">
        <v>335</v>
      </c>
      <c r="B579">
        <v>1</v>
      </c>
      <c r="C579" t="s">
        <v>13</v>
      </c>
      <c r="D579" t="s">
        <v>14</v>
      </c>
      <c r="E579" t="s">
        <v>22</v>
      </c>
      <c r="F579" t="s">
        <v>42</v>
      </c>
      <c r="G579">
        <v>8588.56</v>
      </c>
      <c r="H579" s="1">
        <v>42835</v>
      </c>
      <c r="I579" t="s">
        <v>16</v>
      </c>
      <c r="L579">
        <f t="shared" si="9"/>
        <v>13895757.590000009</v>
      </c>
    </row>
    <row r="580" spans="1:12" hidden="1" x14ac:dyDescent="0.25">
      <c r="A580" t="s">
        <v>335</v>
      </c>
      <c r="B580">
        <v>1</v>
      </c>
      <c r="C580" t="s">
        <v>13</v>
      </c>
      <c r="D580" t="s">
        <v>14</v>
      </c>
      <c r="E580" t="s">
        <v>22</v>
      </c>
      <c r="F580" t="s">
        <v>42</v>
      </c>
      <c r="G580">
        <v>3050.6</v>
      </c>
      <c r="H580" s="1">
        <v>42774</v>
      </c>
      <c r="I580" t="s">
        <v>16</v>
      </c>
      <c r="L580">
        <f t="shared" si="9"/>
        <v>13873882.590000009</v>
      </c>
    </row>
    <row r="581" spans="1:12" hidden="1" x14ac:dyDescent="0.25">
      <c r="A581" t="s">
        <v>335</v>
      </c>
      <c r="B581">
        <v>1</v>
      </c>
      <c r="C581" t="s">
        <v>13</v>
      </c>
      <c r="D581" t="s">
        <v>14</v>
      </c>
      <c r="E581" t="s">
        <v>22</v>
      </c>
      <c r="F581" t="s">
        <v>42</v>
      </c>
      <c r="G581">
        <v>3050.6</v>
      </c>
      <c r="H581" s="1">
        <v>42954</v>
      </c>
      <c r="I581" t="s">
        <v>16</v>
      </c>
      <c r="L581">
        <f t="shared" si="9"/>
        <v>13865294.030000009</v>
      </c>
    </row>
    <row r="582" spans="1:12" hidden="1" x14ac:dyDescent="0.25">
      <c r="A582" t="s">
        <v>335</v>
      </c>
      <c r="B582">
        <v>1</v>
      </c>
      <c r="C582" t="s">
        <v>13</v>
      </c>
      <c r="D582" t="s">
        <v>14</v>
      </c>
      <c r="E582" t="s">
        <v>22</v>
      </c>
      <c r="F582" t="s">
        <v>42</v>
      </c>
      <c r="G582">
        <v>40309.5</v>
      </c>
      <c r="H582" s="1">
        <v>43099</v>
      </c>
      <c r="I582" t="s">
        <v>16</v>
      </c>
      <c r="L582">
        <f t="shared" si="9"/>
        <v>13862243.430000007</v>
      </c>
    </row>
    <row r="583" spans="1:12" hidden="1" x14ac:dyDescent="0.25">
      <c r="A583" t="s">
        <v>335</v>
      </c>
      <c r="B583">
        <v>1</v>
      </c>
      <c r="C583" t="s">
        <v>13</v>
      </c>
      <c r="D583" t="s">
        <v>14</v>
      </c>
      <c r="E583" t="s">
        <v>22</v>
      </c>
      <c r="F583" t="s">
        <v>42</v>
      </c>
      <c r="G583">
        <v>40309.68</v>
      </c>
      <c r="H583" s="1">
        <v>42772</v>
      </c>
      <c r="I583" t="s">
        <v>16</v>
      </c>
      <c r="L583">
        <f t="shared" si="9"/>
        <v>13859192.830000008</v>
      </c>
    </row>
    <row r="584" spans="1:12" hidden="1" x14ac:dyDescent="0.25">
      <c r="A584" t="s">
        <v>335</v>
      </c>
      <c r="B584">
        <v>1</v>
      </c>
      <c r="C584" t="s">
        <v>13</v>
      </c>
      <c r="D584" t="s">
        <v>14</v>
      </c>
      <c r="E584" t="s">
        <v>22</v>
      </c>
      <c r="F584" t="s">
        <v>42</v>
      </c>
      <c r="G584">
        <v>40309.68</v>
      </c>
      <c r="H584" s="1">
        <v>42880</v>
      </c>
      <c r="I584" t="s">
        <v>16</v>
      </c>
      <c r="L584">
        <f t="shared" si="9"/>
        <v>13818883.330000008</v>
      </c>
    </row>
    <row r="585" spans="1:12" hidden="1" x14ac:dyDescent="0.25">
      <c r="A585" t="s">
        <v>335</v>
      </c>
      <c r="B585">
        <v>1</v>
      </c>
      <c r="C585" t="s">
        <v>13</v>
      </c>
      <c r="D585" t="s">
        <v>14</v>
      </c>
      <c r="E585" t="s">
        <v>22</v>
      </c>
      <c r="F585" t="s">
        <v>42</v>
      </c>
      <c r="G585">
        <v>40309.68</v>
      </c>
      <c r="H585" s="1">
        <v>42990</v>
      </c>
      <c r="I585" t="s">
        <v>16</v>
      </c>
      <c r="L585">
        <f t="shared" si="9"/>
        <v>13778573.650000008</v>
      </c>
    </row>
    <row r="586" spans="1:12" hidden="1" x14ac:dyDescent="0.25">
      <c r="A586" t="s">
        <v>335</v>
      </c>
      <c r="B586">
        <v>1</v>
      </c>
      <c r="C586" t="s">
        <v>13</v>
      </c>
      <c r="D586" t="s">
        <v>14</v>
      </c>
      <c r="E586" t="s">
        <v>22</v>
      </c>
      <c r="F586" t="s">
        <v>42</v>
      </c>
      <c r="G586">
        <v>50909.599999999999</v>
      </c>
      <c r="H586" s="1">
        <v>42663</v>
      </c>
      <c r="I586" t="s">
        <v>16</v>
      </c>
      <c r="L586">
        <f t="shared" si="9"/>
        <v>13738263.970000008</v>
      </c>
    </row>
    <row r="587" spans="1:12" hidden="1" x14ac:dyDescent="0.25">
      <c r="A587" t="s">
        <v>335</v>
      </c>
      <c r="B587">
        <v>1</v>
      </c>
      <c r="C587" t="s">
        <v>13</v>
      </c>
      <c r="D587" t="s">
        <v>14</v>
      </c>
      <c r="E587" t="s">
        <v>22</v>
      </c>
      <c r="F587" t="s">
        <v>42</v>
      </c>
      <c r="G587">
        <v>31079.56</v>
      </c>
      <c r="H587" s="1">
        <v>42821</v>
      </c>
      <c r="I587" t="s">
        <v>16</v>
      </c>
      <c r="L587">
        <f t="shared" si="9"/>
        <v>13697954.290000007</v>
      </c>
    </row>
    <row r="588" spans="1:12" hidden="1" x14ac:dyDescent="0.25">
      <c r="A588" t="s">
        <v>335</v>
      </c>
      <c r="B588">
        <v>1</v>
      </c>
      <c r="C588" t="s">
        <v>13</v>
      </c>
      <c r="D588" t="s">
        <v>14</v>
      </c>
      <c r="E588" t="s">
        <v>22</v>
      </c>
      <c r="F588" t="s">
        <v>42</v>
      </c>
      <c r="G588">
        <v>31079.56</v>
      </c>
      <c r="H588" s="1">
        <v>42913</v>
      </c>
      <c r="I588" t="s">
        <v>16</v>
      </c>
      <c r="L588">
        <f t="shared" si="9"/>
        <v>13647044.690000007</v>
      </c>
    </row>
    <row r="589" spans="1:12" hidden="1" x14ac:dyDescent="0.25">
      <c r="A589" t="s">
        <v>335</v>
      </c>
      <c r="B589">
        <v>1</v>
      </c>
      <c r="C589" t="s">
        <v>13</v>
      </c>
      <c r="D589" t="s">
        <v>14</v>
      </c>
      <c r="E589" t="s">
        <v>22</v>
      </c>
      <c r="F589" t="s">
        <v>42</v>
      </c>
      <c r="G589">
        <v>31079.56</v>
      </c>
      <c r="H589" s="1">
        <v>43005</v>
      </c>
      <c r="I589" t="s">
        <v>16</v>
      </c>
      <c r="L589">
        <f t="shared" si="9"/>
        <v>13615965.130000006</v>
      </c>
    </row>
    <row r="590" spans="1:12" hidden="1" x14ac:dyDescent="0.25">
      <c r="A590" t="s">
        <v>335</v>
      </c>
      <c r="B590">
        <v>1</v>
      </c>
      <c r="C590" t="s">
        <v>13</v>
      </c>
      <c r="D590" t="s">
        <v>14</v>
      </c>
      <c r="E590" t="s">
        <v>22</v>
      </c>
      <c r="F590" t="s">
        <v>42</v>
      </c>
      <c r="G590">
        <v>31088.49</v>
      </c>
      <c r="H590" s="1">
        <v>43096</v>
      </c>
      <c r="I590" t="s">
        <v>16</v>
      </c>
      <c r="L590">
        <f t="shared" si="9"/>
        <v>13584885.570000006</v>
      </c>
    </row>
    <row r="591" spans="1:12" hidden="1" x14ac:dyDescent="0.25">
      <c r="A591" t="s">
        <v>335</v>
      </c>
      <c r="B591">
        <v>1</v>
      </c>
      <c r="C591" t="s">
        <v>13</v>
      </c>
      <c r="D591" t="s">
        <v>14</v>
      </c>
      <c r="E591" t="s">
        <v>22</v>
      </c>
      <c r="F591" t="s">
        <v>42</v>
      </c>
      <c r="G591">
        <v>39249.53</v>
      </c>
      <c r="H591" s="1">
        <v>42731</v>
      </c>
      <c r="I591" t="s">
        <v>16</v>
      </c>
      <c r="L591">
        <f t="shared" si="9"/>
        <v>13553806.010000007</v>
      </c>
    </row>
    <row r="592" spans="1:12" hidden="1" x14ac:dyDescent="0.25">
      <c r="A592" t="s">
        <v>335</v>
      </c>
      <c r="B592">
        <v>1</v>
      </c>
      <c r="C592" t="s">
        <v>13</v>
      </c>
      <c r="D592" t="s">
        <v>14</v>
      </c>
      <c r="E592" t="s">
        <v>22</v>
      </c>
      <c r="F592" t="s">
        <v>42</v>
      </c>
      <c r="G592">
        <v>8961.75</v>
      </c>
      <c r="H592" s="1">
        <v>42823</v>
      </c>
      <c r="I592" t="s">
        <v>16</v>
      </c>
      <c r="L592">
        <f t="shared" si="9"/>
        <v>13522717.520000007</v>
      </c>
    </row>
    <row r="593" spans="1:12" hidden="1" x14ac:dyDescent="0.25">
      <c r="A593" t="s">
        <v>335</v>
      </c>
      <c r="B593">
        <v>1</v>
      </c>
      <c r="C593" t="s">
        <v>13</v>
      </c>
      <c r="D593" t="s">
        <v>14</v>
      </c>
      <c r="E593" t="s">
        <v>22</v>
      </c>
      <c r="F593" t="s">
        <v>42</v>
      </c>
      <c r="G593">
        <v>877.71</v>
      </c>
      <c r="H593" s="1">
        <v>43318</v>
      </c>
      <c r="I593" t="s">
        <v>16</v>
      </c>
      <c r="L593">
        <f t="shared" si="9"/>
        <v>13483467.990000006</v>
      </c>
    </row>
    <row r="594" spans="1:12" hidden="1" x14ac:dyDescent="0.25">
      <c r="A594" t="s">
        <v>335</v>
      </c>
      <c r="B594">
        <v>1</v>
      </c>
      <c r="C594" t="s">
        <v>13</v>
      </c>
      <c r="D594" t="s">
        <v>14</v>
      </c>
      <c r="E594" t="s">
        <v>22</v>
      </c>
      <c r="F594" t="s">
        <v>42</v>
      </c>
      <c r="G594">
        <v>8107.49</v>
      </c>
      <c r="H594" s="1">
        <v>43297</v>
      </c>
      <c r="I594" t="s">
        <v>16</v>
      </c>
      <c r="L594">
        <f t="shared" si="9"/>
        <v>13474506.240000006</v>
      </c>
    </row>
    <row r="595" spans="1:12" hidden="1" x14ac:dyDescent="0.25">
      <c r="A595" t="s">
        <v>335</v>
      </c>
      <c r="B595">
        <v>1</v>
      </c>
      <c r="C595" t="s">
        <v>13</v>
      </c>
      <c r="D595" t="s">
        <v>14</v>
      </c>
      <c r="E595" t="s">
        <v>22</v>
      </c>
      <c r="F595" t="s">
        <v>42</v>
      </c>
      <c r="G595">
        <v>7398.74</v>
      </c>
      <c r="H595" s="1">
        <v>43286</v>
      </c>
      <c r="I595" t="s">
        <v>16</v>
      </c>
      <c r="L595">
        <f t="shared" si="9"/>
        <v>13473628.530000005</v>
      </c>
    </row>
    <row r="596" spans="1:12" hidden="1" x14ac:dyDescent="0.25">
      <c r="A596" t="s">
        <v>335</v>
      </c>
      <c r="B596">
        <v>1</v>
      </c>
      <c r="C596" t="s">
        <v>13</v>
      </c>
      <c r="D596" t="s">
        <v>14</v>
      </c>
      <c r="E596" t="s">
        <v>22</v>
      </c>
      <c r="F596" t="s">
        <v>42</v>
      </c>
      <c r="G596">
        <v>15429.84</v>
      </c>
      <c r="H596" s="1">
        <v>43017</v>
      </c>
      <c r="I596" t="s">
        <v>16</v>
      </c>
      <c r="L596">
        <f t="shared" si="9"/>
        <v>13465521.040000007</v>
      </c>
    </row>
    <row r="597" spans="1:12" hidden="1" x14ac:dyDescent="0.25">
      <c r="A597" t="s">
        <v>335</v>
      </c>
      <c r="B597">
        <v>1</v>
      </c>
      <c r="C597" t="s">
        <v>13</v>
      </c>
      <c r="D597" t="s">
        <v>14</v>
      </c>
      <c r="E597" t="s">
        <v>22</v>
      </c>
      <c r="F597" t="s">
        <v>42</v>
      </c>
      <c r="G597">
        <v>3120.25</v>
      </c>
      <c r="H597" s="1">
        <v>43145</v>
      </c>
      <c r="I597" t="s">
        <v>16</v>
      </c>
      <c r="L597">
        <f t="shared" si="9"/>
        <v>13458122.300000006</v>
      </c>
    </row>
    <row r="598" spans="1:12" hidden="1" x14ac:dyDescent="0.25">
      <c r="A598" t="s">
        <v>335</v>
      </c>
      <c r="B598">
        <v>1</v>
      </c>
      <c r="C598" t="s">
        <v>13</v>
      </c>
      <c r="D598" t="s">
        <v>14</v>
      </c>
      <c r="E598" t="s">
        <v>22</v>
      </c>
      <c r="F598" t="s">
        <v>42</v>
      </c>
      <c r="G598">
        <v>70725.990000000005</v>
      </c>
      <c r="H598" s="1">
        <v>43210</v>
      </c>
      <c r="I598" t="s">
        <v>16</v>
      </c>
      <c r="L598">
        <f t="shared" si="9"/>
        <v>13442692.460000006</v>
      </c>
    </row>
    <row r="599" spans="1:12" hidden="1" x14ac:dyDescent="0.25">
      <c r="A599" t="s">
        <v>335</v>
      </c>
      <c r="B599">
        <v>1</v>
      </c>
      <c r="C599" t="s">
        <v>13</v>
      </c>
      <c r="D599" t="s">
        <v>14</v>
      </c>
      <c r="E599" t="s">
        <v>22</v>
      </c>
      <c r="F599" t="s">
        <v>42</v>
      </c>
      <c r="G599">
        <v>4278.13</v>
      </c>
      <c r="H599" s="1">
        <v>43826</v>
      </c>
      <c r="I599" t="s">
        <v>16</v>
      </c>
      <c r="L599">
        <f t="shared" si="9"/>
        <v>13439572.210000006</v>
      </c>
    </row>
    <row r="600" spans="1:12" hidden="1" x14ac:dyDescent="0.25">
      <c r="A600" t="s">
        <v>335</v>
      </c>
      <c r="B600">
        <v>1</v>
      </c>
      <c r="C600" t="s">
        <v>13</v>
      </c>
      <c r="D600" t="s">
        <v>14</v>
      </c>
      <c r="E600" t="s">
        <v>22</v>
      </c>
      <c r="F600" t="s">
        <v>42</v>
      </c>
      <c r="G600">
        <v>4278.13</v>
      </c>
      <c r="H600" s="1">
        <v>43927</v>
      </c>
      <c r="I600" t="s">
        <v>16</v>
      </c>
      <c r="L600">
        <f t="shared" si="9"/>
        <v>13368846.220000004</v>
      </c>
    </row>
    <row r="601" spans="1:12" hidden="1" x14ac:dyDescent="0.25">
      <c r="A601" t="s">
        <v>335</v>
      </c>
      <c r="B601">
        <v>1</v>
      </c>
      <c r="C601" t="s">
        <v>13</v>
      </c>
      <c r="D601" t="s">
        <v>14</v>
      </c>
      <c r="E601" t="s">
        <v>22</v>
      </c>
      <c r="F601" t="s">
        <v>42</v>
      </c>
      <c r="G601">
        <v>4278.25</v>
      </c>
      <c r="H601" s="1">
        <v>44028</v>
      </c>
      <c r="I601" t="s">
        <v>16</v>
      </c>
      <c r="L601">
        <f t="shared" si="9"/>
        <v>13364568.090000004</v>
      </c>
    </row>
    <row r="602" spans="1:12" hidden="1" x14ac:dyDescent="0.25">
      <c r="A602" t="s">
        <v>335</v>
      </c>
      <c r="B602">
        <v>1</v>
      </c>
      <c r="C602" t="s">
        <v>13</v>
      </c>
      <c r="D602" t="s">
        <v>14</v>
      </c>
      <c r="E602" t="s">
        <v>22</v>
      </c>
      <c r="F602" t="s">
        <v>42</v>
      </c>
      <c r="G602">
        <v>4278.25</v>
      </c>
      <c r="H602" s="1">
        <v>44028</v>
      </c>
      <c r="I602" t="s">
        <v>16</v>
      </c>
      <c r="L602">
        <f t="shared" si="9"/>
        <v>13360289.960000005</v>
      </c>
    </row>
    <row r="603" spans="1:12" hidden="1" x14ac:dyDescent="0.25">
      <c r="A603" t="s">
        <v>335</v>
      </c>
      <c r="B603">
        <v>1</v>
      </c>
      <c r="C603" t="s">
        <v>13</v>
      </c>
      <c r="D603" t="s">
        <v>14</v>
      </c>
      <c r="E603" t="s">
        <v>22</v>
      </c>
      <c r="F603" t="s">
        <v>42</v>
      </c>
      <c r="G603">
        <v>4278.25</v>
      </c>
      <c r="H603" s="1">
        <v>44028</v>
      </c>
      <c r="I603" t="s">
        <v>16</v>
      </c>
      <c r="L603">
        <f t="shared" si="9"/>
        <v>13356011.710000005</v>
      </c>
    </row>
    <row r="604" spans="1:12" hidden="1" x14ac:dyDescent="0.25">
      <c r="A604" t="s">
        <v>335</v>
      </c>
      <c r="B604">
        <v>1</v>
      </c>
      <c r="C604" t="s">
        <v>13</v>
      </c>
      <c r="D604" t="s">
        <v>14</v>
      </c>
      <c r="E604" t="s">
        <v>22</v>
      </c>
      <c r="F604" t="s">
        <v>42</v>
      </c>
      <c r="G604">
        <v>4278.25</v>
      </c>
      <c r="H604" s="1">
        <v>44028</v>
      </c>
      <c r="I604" t="s">
        <v>16</v>
      </c>
      <c r="L604">
        <f t="shared" si="9"/>
        <v>13351733.460000005</v>
      </c>
    </row>
    <row r="605" spans="1:12" hidden="1" x14ac:dyDescent="0.25">
      <c r="A605" t="s">
        <v>335</v>
      </c>
      <c r="B605">
        <v>1</v>
      </c>
      <c r="C605" t="s">
        <v>13</v>
      </c>
      <c r="D605" t="s">
        <v>14</v>
      </c>
      <c r="E605" t="s">
        <v>22</v>
      </c>
      <c r="F605" t="s">
        <v>42</v>
      </c>
      <c r="G605">
        <v>4705.88</v>
      </c>
      <c r="H605" s="1">
        <v>43321</v>
      </c>
      <c r="I605" t="s">
        <v>16</v>
      </c>
      <c r="L605">
        <f t="shared" si="9"/>
        <v>13347455.210000005</v>
      </c>
    </row>
    <row r="606" spans="1:12" hidden="1" x14ac:dyDescent="0.25">
      <c r="A606" t="s">
        <v>335</v>
      </c>
      <c r="B606">
        <v>1</v>
      </c>
      <c r="C606" t="s">
        <v>13</v>
      </c>
      <c r="D606" t="s">
        <v>14</v>
      </c>
      <c r="E606" t="s">
        <v>22</v>
      </c>
      <c r="F606" t="s">
        <v>42</v>
      </c>
      <c r="G606">
        <v>4705.88</v>
      </c>
      <c r="H606" s="1">
        <v>43422</v>
      </c>
      <c r="I606" t="s">
        <v>16</v>
      </c>
      <c r="L606">
        <f t="shared" si="9"/>
        <v>13343176.960000005</v>
      </c>
    </row>
    <row r="607" spans="1:12" hidden="1" x14ac:dyDescent="0.25">
      <c r="A607" t="s">
        <v>335</v>
      </c>
      <c r="B607">
        <v>1</v>
      </c>
      <c r="C607" t="s">
        <v>13</v>
      </c>
      <c r="D607" t="s">
        <v>14</v>
      </c>
      <c r="E607" t="s">
        <v>22</v>
      </c>
      <c r="F607" t="s">
        <v>42</v>
      </c>
      <c r="G607">
        <v>4705.88</v>
      </c>
      <c r="H607" s="1">
        <v>43523</v>
      </c>
      <c r="I607" t="s">
        <v>16</v>
      </c>
      <c r="L607">
        <f t="shared" si="9"/>
        <v>13338471.080000004</v>
      </c>
    </row>
    <row r="608" spans="1:12" hidden="1" x14ac:dyDescent="0.25">
      <c r="A608" t="s">
        <v>335</v>
      </c>
      <c r="B608">
        <v>1</v>
      </c>
      <c r="C608" t="s">
        <v>13</v>
      </c>
      <c r="D608" t="s">
        <v>14</v>
      </c>
      <c r="E608" t="s">
        <v>22</v>
      </c>
      <c r="F608" t="s">
        <v>42</v>
      </c>
      <c r="G608">
        <v>4705.88</v>
      </c>
      <c r="H608" s="1">
        <v>43624</v>
      </c>
      <c r="I608" t="s">
        <v>16</v>
      </c>
      <c r="L608">
        <f t="shared" si="9"/>
        <v>13333765.200000005</v>
      </c>
    </row>
    <row r="609" spans="1:12" hidden="1" x14ac:dyDescent="0.25">
      <c r="A609" t="s">
        <v>335</v>
      </c>
      <c r="B609">
        <v>1</v>
      </c>
      <c r="C609" t="s">
        <v>13</v>
      </c>
      <c r="D609" t="s">
        <v>14</v>
      </c>
      <c r="E609" t="s">
        <v>22</v>
      </c>
      <c r="F609" t="s">
        <v>42</v>
      </c>
      <c r="G609">
        <v>4705.88</v>
      </c>
      <c r="H609" s="1">
        <v>43725</v>
      </c>
      <c r="I609" t="s">
        <v>16</v>
      </c>
      <c r="L609">
        <f t="shared" si="9"/>
        <v>13329059.320000004</v>
      </c>
    </row>
    <row r="610" spans="1:12" hidden="1" x14ac:dyDescent="0.25">
      <c r="A610" t="s">
        <v>335</v>
      </c>
      <c r="B610">
        <v>1</v>
      </c>
      <c r="C610" t="s">
        <v>13</v>
      </c>
      <c r="D610" t="s">
        <v>14</v>
      </c>
      <c r="E610" t="s">
        <v>22</v>
      </c>
      <c r="F610" t="s">
        <v>42</v>
      </c>
      <c r="G610">
        <v>6417.13</v>
      </c>
      <c r="H610" s="1">
        <v>43220</v>
      </c>
      <c r="I610" t="s">
        <v>16</v>
      </c>
      <c r="L610">
        <f t="shared" si="9"/>
        <v>13324353.440000003</v>
      </c>
    </row>
    <row r="611" spans="1:12" hidden="1" x14ac:dyDescent="0.25">
      <c r="A611" t="s">
        <v>335</v>
      </c>
      <c r="B611">
        <v>1</v>
      </c>
      <c r="C611" t="s">
        <v>13</v>
      </c>
      <c r="D611" t="s">
        <v>14</v>
      </c>
      <c r="E611" t="s">
        <v>22</v>
      </c>
      <c r="F611" t="s">
        <v>42</v>
      </c>
      <c r="G611">
        <v>81783.89</v>
      </c>
      <c r="H611" s="1">
        <v>43278</v>
      </c>
      <c r="I611" t="s">
        <v>16</v>
      </c>
      <c r="L611">
        <f t="shared" si="9"/>
        <v>13319647.560000004</v>
      </c>
    </row>
    <row r="612" spans="1:12" hidden="1" x14ac:dyDescent="0.25">
      <c r="A612" t="s">
        <v>335</v>
      </c>
      <c r="B612">
        <v>1</v>
      </c>
      <c r="C612" t="s">
        <v>13</v>
      </c>
      <c r="D612" t="s">
        <v>14</v>
      </c>
      <c r="E612" t="s">
        <v>22</v>
      </c>
      <c r="F612" t="s">
        <v>42</v>
      </c>
      <c r="G612">
        <v>70935.55</v>
      </c>
      <c r="H612" s="1">
        <v>43888</v>
      </c>
      <c r="I612" t="s">
        <v>16</v>
      </c>
      <c r="L612">
        <f t="shared" si="9"/>
        <v>13313230.430000003</v>
      </c>
    </row>
    <row r="613" spans="1:12" hidden="1" x14ac:dyDescent="0.25">
      <c r="A613" t="s">
        <v>335</v>
      </c>
      <c r="B613">
        <v>1</v>
      </c>
      <c r="C613" t="s">
        <v>13</v>
      </c>
      <c r="D613" t="s">
        <v>14</v>
      </c>
      <c r="E613" t="s">
        <v>22</v>
      </c>
      <c r="F613" t="s">
        <v>42</v>
      </c>
      <c r="G613">
        <v>70935.55</v>
      </c>
      <c r="H613" s="1">
        <v>43888</v>
      </c>
      <c r="I613" t="s">
        <v>16</v>
      </c>
      <c r="L613">
        <f t="shared" si="9"/>
        <v>13231446.540000003</v>
      </c>
    </row>
    <row r="614" spans="1:12" hidden="1" x14ac:dyDescent="0.25">
      <c r="A614" t="s">
        <v>335</v>
      </c>
      <c r="B614">
        <v>1</v>
      </c>
      <c r="C614" t="s">
        <v>13</v>
      </c>
      <c r="D614" t="s">
        <v>14</v>
      </c>
      <c r="E614" t="s">
        <v>22</v>
      </c>
      <c r="F614" t="s">
        <v>42</v>
      </c>
      <c r="G614">
        <v>70935.55</v>
      </c>
      <c r="H614" s="1">
        <v>43888</v>
      </c>
      <c r="I614" t="s">
        <v>16</v>
      </c>
      <c r="L614">
        <f t="shared" si="9"/>
        <v>13160510.990000004</v>
      </c>
    </row>
    <row r="615" spans="1:12" hidden="1" x14ac:dyDescent="0.25">
      <c r="A615" t="s">
        <v>335</v>
      </c>
      <c r="B615">
        <v>1</v>
      </c>
      <c r="C615" t="s">
        <v>13</v>
      </c>
      <c r="D615" t="s">
        <v>14</v>
      </c>
      <c r="E615" t="s">
        <v>22</v>
      </c>
      <c r="F615" t="s">
        <v>42</v>
      </c>
      <c r="G615">
        <v>70935.55</v>
      </c>
      <c r="H615" s="1">
        <v>43888</v>
      </c>
      <c r="I615" t="s">
        <v>16</v>
      </c>
      <c r="L615">
        <f t="shared" si="9"/>
        <v>13089575.440000003</v>
      </c>
    </row>
    <row r="616" spans="1:12" hidden="1" x14ac:dyDescent="0.25">
      <c r="A616" t="s">
        <v>335</v>
      </c>
      <c r="B616">
        <v>1</v>
      </c>
      <c r="C616" t="s">
        <v>13</v>
      </c>
      <c r="D616" t="s">
        <v>14</v>
      </c>
      <c r="E616" t="s">
        <v>22</v>
      </c>
      <c r="F616" t="s">
        <v>42</v>
      </c>
      <c r="G616">
        <v>90281.89</v>
      </c>
      <c r="H616" s="1">
        <v>43431</v>
      </c>
      <c r="I616" t="s">
        <v>16</v>
      </c>
      <c r="L616">
        <f t="shared" si="9"/>
        <v>13018639.890000002</v>
      </c>
    </row>
    <row r="617" spans="1:12" hidden="1" x14ac:dyDescent="0.25">
      <c r="A617" t="s">
        <v>335</v>
      </c>
      <c r="B617">
        <v>1</v>
      </c>
      <c r="C617" t="s">
        <v>13</v>
      </c>
      <c r="D617" t="s">
        <v>14</v>
      </c>
      <c r="E617" t="s">
        <v>22</v>
      </c>
      <c r="F617" t="s">
        <v>42</v>
      </c>
      <c r="G617">
        <v>90281.89</v>
      </c>
      <c r="H617" s="1">
        <v>43523</v>
      </c>
      <c r="I617" t="s">
        <v>16</v>
      </c>
      <c r="L617">
        <f t="shared" si="9"/>
        <v>12947704.340000002</v>
      </c>
    </row>
    <row r="618" spans="1:12" hidden="1" x14ac:dyDescent="0.25">
      <c r="A618" t="s">
        <v>335</v>
      </c>
      <c r="B618">
        <v>1</v>
      </c>
      <c r="C618" t="s">
        <v>13</v>
      </c>
      <c r="D618" t="s">
        <v>14</v>
      </c>
      <c r="E618" t="s">
        <v>22</v>
      </c>
      <c r="F618" t="s">
        <v>42</v>
      </c>
      <c r="G618">
        <v>90281.89</v>
      </c>
      <c r="H618" s="1">
        <v>43612</v>
      </c>
      <c r="I618" t="s">
        <v>16</v>
      </c>
      <c r="L618">
        <f t="shared" si="9"/>
        <v>12857422.450000003</v>
      </c>
    </row>
    <row r="619" spans="1:12" hidden="1" x14ac:dyDescent="0.25">
      <c r="A619" t="s">
        <v>335</v>
      </c>
      <c r="B619">
        <v>1</v>
      </c>
      <c r="C619" t="s">
        <v>13</v>
      </c>
      <c r="D619" t="s">
        <v>14</v>
      </c>
      <c r="E619" t="s">
        <v>22</v>
      </c>
      <c r="F619" t="s">
        <v>42</v>
      </c>
      <c r="G619">
        <v>90281.89</v>
      </c>
      <c r="H619" s="1">
        <v>43704</v>
      </c>
      <c r="I619" t="s">
        <v>16</v>
      </c>
      <c r="L619">
        <f t="shared" si="9"/>
        <v>12767140.560000002</v>
      </c>
    </row>
    <row r="620" spans="1:12" hidden="1" x14ac:dyDescent="0.25">
      <c r="A620" t="s">
        <v>335</v>
      </c>
      <c r="B620">
        <v>1</v>
      </c>
      <c r="C620" t="s">
        <v>13</v>
      </c>
      <c r="D620" t="s">
        <v>14</v>
      </c>
      <c r="E620" t="s">
        <v>22</v>
      </c>
      <c r="F620" t="s">
        <v>42</v>
      </c>
      <c r="G620">
        <v>90281.89</v>
      </c>
      <c r="H620" s="1">
        <v>43796</v>
      </c>
      <c r="I620" t="s">
        <v>16</v>
      </c>
      <c r="L620">
        <f t="shared" si="9"/>
        <v>12676858.670000002</v>
      </c>
    </row>
    <row r="621" spans="1:12" hidden="1" x14ac:dyDescent="0.25">
      <c r="A621" t="s">
        <v>335</v>
      </c>
      <c r="B621">
        <v>1</v>
      </c>
      <c r="C621" t="s">
        <v>13</v>
      </c>
      <c r="D621" t="s">
        <v>14</v>
      </c>
      <c r="E621" t="s">
        <v>22</v>
      </c>
      <c r="F621" t="s">
        <v>42</v>
      </c>
      <c r="G621">
        <v>122525.38</v>
      </c>
      <c r="H621" s="1">
        <v>43339</v>
      </c>
      <c r="I621" t="s">
        <v>16</v>
      </c>
      <c r="L621">
        <f t="shared" si="9"/>
        <v>12586576.780000003</v>
      </c>
    </row>
    <row r="622" spans="1:12" hidden="1" x14ac:dyDescent="0.25">
      <c r="A622" t="s">
        <v>335</v>
      </c>
      <c r="B622">
        <v>1</v>
      </c>
      <c r="C622" t="s">
        <v>13</v>
      </c>
      <c r="D622" t="s">
        <v>14</v>
      </c>
      <c r="E622" t="s">
        <v>22</v>
      </c>
      <c r="F622" t="s">
        <v>42</v>
      </c>
      <c r="G622">
        <v>0</v>
      </c>
      <c r="H622" s="1">
        <v>43888</v>
      </c>
      <c r="I622" t="s">
        <v>16</v>
      </c>
      <c r="L622">
        <f t="shared" si="9"/>
        <v>12496294.890000002</v>
      </c>
    </row>
    <row r="623" spans="1:12" hidden="1" x14ac:dyDescent="0.25">
      <c r="A623" t="s">
        <v>335</v>
      </c>
      <c r="B623">
        <v>1</v>
      </c>
      <c r="C623" t="s">
        <v>13</v>
      </c>
      <c r="D623" t="s">
        <v>14</v>
      </c>
      <c r="E623" t="s">
        <v>22</v>
      </c>
      <c r="F623" t="s">
        <v>42</v>
      </c>
      <c r="G623">
        <v>0</v>
      </c>
      <c r="H623" s="1">
        <v>43888</v>
      </c>
      <c r="I623" t="s">
        <v>16</v>
      </c>
      <c r="L623">
        <f t="shared" si="9"/>
        <v>12373769.510000004</v>
      </c>
    </row>
    <row r="624" spans="1:12" hidden="1" x14ac:dyDescent="0.25">
      <c r="A624" t="s">
        <v>335</v>
      </c>
      <c r="B624">
        <v>1</v>
      </c>
      <c r="C624" t="s">
        <v>13</v>
      </c>
      <c r="D624" t="s">
        <v>14</v>
      </c>
      <c r="E624" t="s">
        <v>22</v>
      </c>
      <c r="F624" t="s">
        <v>42</v>
      </c>
      <c r="G624">
        <v>0</v>
      </c>
      <c r="H624" s="1">
        <v>43888</v>
      </c>
      <c r="I624" t="s">
        <v>16</v>
      </c>
      <c r="L624">
        <f t="shared" si="9"/>
        <v>12373769.510000004</v>
      </c>
    </row>
    <row r="625" spans="1:12" hidden="1" x14ac:dyDescent="0.25">
      <c r="A625" t="s">
        <v>335</v>
      </c>
      <c r="B625">
        <v>1</v>
      </c>
      <c r="C625" t="s">
        <v>13</v>
      </c>
      <c r="D625" t="s">
        <v>14</v>
      </c>
      <c r="E625" t="s">
        <v>22</v>
      </c>
      <c r="F625" t="s">
        <v>42</v>
      </c>
      <c r="G625">
        <v>0</v>
      </c>
      <c r="H625" s="1">
        <v>43888</v>
      </c>
      <c r="I625" t="s">
        <v>16</v>
      </c>
      <c r="L625">
        <f t="shared" si="9"/>
        <v>12373769.510000004</v>
      </c>
    </row>
    <row r="626" spans="1:12" hidden="1" x14ac:dyDescent="0.25">
      <c r="A626" t="s">
        <v>335</v>
      </c>
      <c r="B626">
        <v>1</v>
      </c>
      <c r="C626" t="s">
        <v>13</v>
      </c>
      <c r="D626" t="s">
        <v>14</v>
      </c>
      <c r="E626" t="s">
        <v>22</v>
      </c>
      <c r="F626" t="s">
        <v>42</v>
      </c>
      <c r="G626">
        <v>0</v>
      </c>
      <c r="H626" s="1">
        <v>43431</v>
      </c>
      <c r="I626" t="s">
        <v>16</v>
      </c>
      <c r="L626">
        <f t="shared" si="9"/>
        <v>12373769.510000004</v>
      </c>
    </row>
    <row r="627" spans="1:12" hidden="1" x14ac:dyDescent="0.25">
      <c r="A627" t="s">
        <v>335</v>
      </c>
      <c r="B627">
        <v>1</v>
      </c>
      <c r="C627" t="s">
        <v>13</v>
      </c>
      <c r="D627" t="s">
        <v>14</v>
      </c>
      <c r="E627" t="s">
        <v>22</v>
      </c>
      <c r="F627" t="s">
        <v>42</v>
      </c>
      <c r="G627">
        <v>0</v>
      </c>
      <c r="H627" s="1">
        <v>43523</v>
      </c>
      <c r="I627" t="s">
        <v>16</v>
      </c>
      <c r="L627">
        <f t="shared" si="9"/>
        <v>12373769.510000004</v>
      </c>
    </row>
    <row r="628" spans="1:12" hidden="1" x14ac:dyDescent="0.25">
      <c r="A628" t="s">
        <v>335</v>
      </c>
      <c r="B628">
        <v>1</v>
      </c>
      <c r="C628" t="s">
        <v>13</v>
      </c>
      <c r="D628" t="s">
        <v>14</v>
      </c>
      <c r="E628" t="s">
        <v>22</v>
      </c>
      <c r="F628" t="s">
        <v>42</v>
      </c>
      <c r="G628">
        <v>0</v>
      </c>
      <c r="H628" s="1">
        <v>43612</v>
      </c>
      <c r="I628" t="s">
        <v>16</v>
      </c>
      <c r="L628">
        <f t="shared" si="9"/>
        <v>12373769.510000004</v>
      </c>
    </row>
    <row r="629" spans="1:12" hidden="1" x14ac:dyDescent="0.25">
      <c r="A629" t="s">
        <v>335</v>
      </c>
      <c r="B629">
        <v>1</v>
      </c>
      <c r="C629" t="s">
        <v>13</v>
      </c>
      <c r="D629" t="s">
        <v>14</v>
      </c>
      <c r="E629" t="s">
        <v>22</v>
      </c>
      <c r="F629" t="s">
        <v>42</v>
      </c>
      <c r="G629">
        <v>0</v>
      </c>
      <c r="H629" s="1">
        <v>43704</v>
      </c>
      <c r="I629" t="s">
        <v>16</v>
      </c>
      <c r="L629">
        <f t="shared" si="9"/>
        <v>12373769.510000004</v>
      </c>
    </row>
    <row r="630" spans="1:12" hidden="1" x14ac:dyDescent="0.25">
      <c r="A630" t="s">
        <v>335</v>
      </c>
      <c r="B630">
        <v>1</v>
      </c>
      <c r="C630" t="s">
        <v>13</v>
      </c>
      <c r="D630" t="s">
        <v>14</v>
      </c>
      <c r="E630" t="s">
        <v>22</v>
      </c>
      <c r="F630" t="s">
        <v>42</v>
      </c>
      <c r="G630">
        <v>0</v>
      </c>
      <c r="H630" s="1">
        <v>43796</v>
      </c>
      <c r="I630" t="s">
        <v>16</v>
      </c>
      <c r="L630">
        <f t="shared" si="9"/>
        <v>12373769.510000004</v>
      </c>
    </row>
    <row r="631" spans="1:12" hidden="1" x14ac:dyDescent="0.25">
      <c r="A631" t="s">
        <v>335</v>
      </c>
      <c r="B631">
        <v>1</v>
      </c>
      <c r="C631" t="s">
        <v>13</v>
      </c>
      <c r="D631" t="s">
        <v>14</v>
      </c>
      <c r="E631" t="s">
        <v>22</v>
      </c>
      <c r="F631" t="s">
        <v>42</v>
      </c>
      <c r="G631">
        <v>0</v>
      </c>
      <c r="H631" s="1">
        <v>43339</v>
      </c>
      <c r="I631" t="s">
        <v>16</v>
      </c>
      <c r="L631">
        <f t="shared" si="9"/>
        <v>12373769.510000004</v>
      </c>
    </row>
    <row r="632" spans="1:12" hidden="1" x14ac:dyDescent="0.25">
      <c r="A632" t="s">
        <v>335</v>
      </c>
      <c r="B632">
        <v>1</v>
      </c>
      <c r="C632" t="s">
        <v>13</v>
      </c>
      <c r="D632" t="s">
        <v>14</v>
      </c>
      <c r="E632" t="s">
        <v>22</v>
      </c>
      <c r="F632" t="s">
        <v>42</v>
      </c>
      <c r="G632">
        <v>62399.23</v>
      </c>
      <c r="H632" s="1">
        <v>44057</v>
      </c>
      <c r="I632" t="s">
        <v>16</v>
      </c>
      <c r="L632">
        <f t="shared" si="9"/>
        <v>12373769.510000004</v>
      </c>
    </row>
    <row r="633" spans="1:12" hidden="1" x14ac:dyDescent="0.25">
      <c r="A633" t="s">
        <v>335</v>
      </c>
      <c r="B633">
        <v>1</v>
      </c>
      <c r="C633" t="s">
        <v>13</v>
      </c>
      <c r="D633" t="s">
        <v>14</v>
      </c>
      <c r="E633" t="s">
        <v>22</v>
      </c>
      <c r="F633" t="s">
        <v>42</v>
      </c>
      <c r="G633">
        <v>62399.23</v>
      </c>
      <c r="H633" s="1">
        <v>44057</v>
      </c>
      <c r="I633" t="s">
        <v>16</v>
      </c>
      <c r="L633">
        <f t="shared" si="9"/>
        <v>12373769.510000004</v>
      </c>
    </row>
    <row r="634" spans="1:12" hidden="1" x14ac:dyDescent="0.25">
      <c r="A634" t="s">
        <v>335</v>
      </c>
      <c r="B634">
        <v>1</v>
      </c>
      <c r="C634" t="s">
        <v>13</v>
      </c>
      <c r="D634" t="s">
        <v>14</v>
      </c>
      <c r="E634" t="s">
        <v>22</v>
      </c>
      <c r="F634" t="s">
        <v>42</v>
      </c>
      <c r="G634">
        <v>62399.23</v>
      </c>
      <c r="H634" s="1">
        <v>44057</v>
      </c>
      <c r="I634" t="s">
        <v>16</v>
      </c>
      <c r="L634">
        <f t="shared" si="9"/>
        <v>12311370.280000005</v>
      </c>
    </row>
    <row r="635" spans="1:12" hidden="1" x14ac:dyDescent="0.25">
      <c r="A635" t="s">
        <v>335</v>
      </c>
      <c r="B635">
        <v>1</v>
      </c>
      <c r="C635" t="s">
        <v>13</v>
      </c>
      <c r="D635" t="s">
        <v>14</v>
      </c>
      <c r="E635" t="s">
        <v>22</v>
      </c>
      <c r="F635" t="s">
        <v>42</v>
      </c>
      <c r="G635">
        <v>62399.23</v>
      </c>
      <c r="H635" s="1">
        <v>44057</v>
      </c>
      <c r="I635" t="s">
        <v>16</v>
      </c>
      <c r="L635">
        <f t="shared" si="9"/>
        <v>12248971.050000004</v>
      </c>
    </row>
    <row r="636" spans="1:12" hidden="1" x14ac:dyDescent="0.25">
      <c r="A636" t="s">
        <v>335</v>
      </c>
      <c r="B636">
        <v>1</v>
      </c>
      <c r="C636" t="s">
        <v>13</v>
      </c>
      <c r="D636" t="s">
        <v>14</v>
      </c>
      <c r="E636" t="s">
        <v>22</v>
      </c>
      <c r="F636" t="s">
        <v>42</v>
      </c>
      <c r="G636">
        <v>62399.23</v>
      </c>
      <c r="H636" s="1">
        <v>44057</v>
      </c>
      <c r="I636" t="s">
        <v>16</v>
      </c>
      <c r="L636">
        <f t="shared" si="9"/>
        <v>12186571.820000004</v>
      </c>
    </row>
    <row r="637" spans="1:12" hidden="1" x14ac:dyDescent="0.25">
      <c r="A637" t="s">
        <v>335</v>
      </c>
      <c r="B637">
        <v>1</v>
      </c>
      <c r="C637" t="s">
        <v>13</v>
      </c>
      <c r="D637" t="s">
        <v>14</v>
      </c>
      <c r="E637" t="s">
        <v>22</v>
      </c>
      <c r="F637" t="s">
        <v>42</v>
      </c>
      <c r="G637">
        <v>62399.23</v>
      </c>
      <c r="H637" s="1">
        <v>44057</v>
      </c>
      <c r="I637" t="s">
        <v>16</v>
      </c>
      <c r="L637">
        <f t="shared" si="9"/>
        <v>12124172.590000004</v>
      </c>
    </row>
    <row r="638" spans="1:12" hidden="1" x14ac:dyDescent="0.25">
      <c r="A638" t="s">
        <v>335</v>
      </c>
      <c r="B638">
        <v>1</v>
      </c>
      <c r="C638" t="s">
        <v>13</v>
      </c>
      <c r="D638" t="s">
        <v>14</v>
      </c>
      <c r="E638" t="s">
        <v>22</v>
      </c>
      <c r="F638" t="s">
        <v>42</v>
      </c>
      <c r="G638">
        <v>62399.23</v>
      </c>
      <c r="H638" s="1">
        <v>44057</v>
      </c>
      <c r="I638" t="s">
        <v>16</v>
      </c>
      <c r="L638">
        <f t="shared" si="9"/>
        <v>12061773.360000005</v>
      </c>
    </row>
    <row r="639" spans="1:12" hidden="1" x14ac:dyDescent="0.25">
      <c r="A639" t="s">
        <v>335</v>
      </c>
      <c r="B639">
        <v>1</v>
      </c>
      <c r="C639" t="s">
        <v>13</v>
      </c>
      <c r="D639" t="s">
        <v>14</v>
      </c>
      <c r="E639" t="s">
        <v>22</v>
      </c>
      <c r="F639" t="s">
        <v>42</v>
      </c>
      <c r="G639">
        <v>62399.23</v>
      </c>
      <c r="H639" s="1">
        <v>44057</v>
      </c>
      <c r="I639" t="s">
        <v>16</v>
      </c>
      <c r="L639">
        <f t="shared" si="9"/>
        <v>11999374.130000005</v>
      </c>
    </row>
    <row r="640" spans="1:12" hidden="1" x14ac:dyDescent="0.25">
      <c r="A640" t="s">
        <v>335</v>
      </c>
      <c r="B640">
        <v>1</v>
      </c>
      <c r="C640" t="s">
        <v>13</v>
      </c>
      <c r="D640" t="s">
        <v>14</v>
      </c>
      <c r="E640" t="s">
        <v>22</v>
      </c>
      <c r="F640" t="s">
        <v>42</v>
      </c>
      <c r="G640">
        <v>62399.4</v>
      </c>
      <c r="H640" s="1">
        <v>43875</v>
      </c>
      <c r="I640" t="s">
        <v>16</v>
      </c>
      <c r="L640">
        <f t="shared" si="9"/>
        <v>11936974.900000004</v>
      </c>
    </row>
    <row r="641" spans="1:12" hidden="1" x14ac:dyDescent="0.25">
      <c r="A641" t="s">
        <v>335</v>
      </c>
      <c r="B641">
        <v>1</v>
      </c>
      <c r="C641" t="s">
        <v>13</v>
      </c>
      <c r="D641" t="s">
        <v>14</v>
      </c>
      <c r="E641" t="s">
        <v>22</v>
      </c>
      <c r="F641" t="s">
        <v>42</v>
      </c>
      <c r="G641">
        <v>62399.4</v>
      </c>
      <c r="H641" s="1">
        <v>43965</v>
      </c>
      <c r="I641" t="s">
        <v>16</v>
      </c>
      <c r="L641">
        <f t="shared" si="9"/>
        <v>11874575.670000006</v>
      </c>
    </row>
    <row r="642" spans="1:12" hidden="1" x14ac:dyDescent="0.25">
      <c r="A642" t="s">
        <v>335</v>
      </c>
      <c r="B642">
        <v>1</v>
      </c>
      <c r="C642" t="s">
        <v>13</v>
      </c>
      <c r="D642" t="s">
        <v>14</v>
      </c>
      <c r="E642" t="s">
        <v>22</v>
      </c>
      <c r="F642" t="s">
        <v>42</v>
      </c>
      <c r="G642">
        <v>62399.4</v>
      </c>
      <c r="H642" s="1">
        <v>43783</v>
      </c>
      <c r="I642" t="s">
        <v>16</v>
      </c>
      <c r="L642">
        <f t="shared" ref="L642:L705" si="10">SUM(G641:G1594)</f>
        <v>11812176.270000005</v>
      </c>
    </row>
    <row r="643" spans="1:12" hidden="1" x14ac:dyDescent="0.25">
      <c r="A643" t="s">
        <v>335</v>
      </c>
      <c r="B643">
        <v>1</v>
      </c>
      <c r="C643" t="s">
        <v>13</v>
      </c>
      <c r="D643" t="s">
        <v>14</v>
      </c>
      <c r="E643" t="s">
        <v>22</v>
      </c>
      <c r="F643" t="s">
        <v>42</v>
      </c>
      <c r="G643">
        <v>68639.38</v>
      </c>
      <c r="H643" s="1">
        <v>43418</v>
      </c>
      <c r="I643" t="s">
        <v>16</v>
      </c>
      <c r="L643">
        <f t="shared" si="10"/>
        <v>11749776.870000005</v>
      </c>
    </row>
    <row r="644" spans="1:12" hidden="1" x14ac:dyDescent="0.25">
      <c r="A644" t="s">
        <v>335</v>
      </c>
      <c r="B644">
        <v>1</v>
      </c>
      <c r="C644" t="s">
        <v>13</v>
      </c>
      <c r="D644" t="s">
        <v>14</v>
      </c>
      <c r="E644" t="s">
        <v>22</v>
      </c>
      <c r="F644" t="s">
        <v>42</v>
      </c>
      <c r="G644">
        <v>68639.38</v>
      </c>
      <c r="H644" s="1">
        <v>43510</v>
      </c>
      <c r="I644" t="s">
        <v>16</v>
      </c>
      <c r="L644">
        <f t="shared" si="10"/>
        <v>11687377.470000004</v>
      </c>
    </row>
    <row r="645" spans="1:12" hidden="1" x14ac:dyDescent="0.25">
      <c r="A645" t="s">
        <v>335</v>
      </c>
      <c r="B645">
        <v>1</v>
      </c>
      <c r="C645" t="s">
        <v>13</v>
      </c>
      <c r="D645" t="s">
        <v>14</v>
      </c>
      <c r="E645" t="s">
        <v>22</v>
      </c>
      <c r="F645" t="s">
        <v>42</v>
      </c>
      <c r="G645">
        <v>68639.38</v>
      </c>
      <c r="H645" s="1">
        <v>43599</v>
      </c>
      <c r="I645" t="s">
        <v>16</v>
      </c>
      <c r="L645">
        <f t="shared" si="10"/>
        <v>11618738.090000002</v>
      </c>
    </row>
    <row r="646" spans="1:12" hidden="1" x14ac:dyDescent="0.25">
      <c r="A646" t="s">
        <v>335</v>
      </c>
      <c r="B646">
        <v>1</v>
      </c>
      <c r="C646" t="s">
        <v>13</v>
      </c>
      <c r="D646" t="s">
        <v>14</v>
      </c>
      <c r="E646" t="s">
        <v>22</v>
      </c>
      <c r="F646" t="s">
        <v>42</v>
      </c>
      <c r="G646">
        <v>68639.38</v>
      </c>
      <c r="H646" s="1">
        <v>43691</v>
      </c>
      <c r="I646" t="s">
        <v>16</v>
      </c>
      <c r="L646">
        <f t="shared" si="10"/>
        <v>11550098.710000003</v>
      </c>
    </row>
    <row r="647" spans="1:12" hidden="1" x14ac:dyDescent="0.25">
      <c r="A647" t="s">
        <v>335</v>
      </c>
      <c r="B647">
        <v>1</v>
      </c>
      <c r="C647" t="s">
        <v>13</v>
      </c>
      <c r="D647" t="s">
        <v>14</v>
      </c>
      <c r="E647" t="s">
        <v>22</v>
      </c>
      <c r="F647" t="s">
        <v>42</v>
      </c>
      <c r="G647">
        <v>99839.08</v>
      </c>
      <c r="H647" s="1">
        <v>43326</v>
      </c>
      <c r="I647" t="s">
        <v>16</v>
      </c>
      <c r="L647">
        <f t="shared" si="10"/>
        <v>11481459.33</v>
      </c>
    </row>
    <row r="648" spans="1:12" hidden="1" x14ac:dyDescent="0.25">
      <c r="A648" t="s">
        <v>335</v>
      </c>
      <c r="B648">
        <v>1</v>
      </c>
      <c r="C648" t="s">
        <v>13</v>
      </c>
      <c r="D648" t="s">
        <v>14</v>
      </c>
      <c r="E648" t="s">
        <v>22</v>
      </c>
      <c r="F648" t="s">
        <v>42</v>
      </c>
      <c r="G648">
        <v>0</v>
      </c>
      <c r="H648" s="1">
        <v>44057</v>
      </c>
      <c r="I648" t="s">
        <v>16</v>
      </c>
      <c r="L648">
        <f t="shared" si="10"/>
        <v>11412819.950000001</v>
      </c>
    </row>
    <row r="649" spans="1:12" hidden="1" x14ac:dyDescent="0.25">
      <c r="A649" t="s">
        <v>335</v>
      </c>
      <c r="B649">
        <v>1</v>
      </c>
      <c r="C649" t="s">
        <v>13</v>
      </c>
      <c r="D649" t="s">
        <v>14</v>
      </c>
      <c r="E649" t="s">
        <v>22</v>
      </c>
      <c r="F649" t="s">
        <v>42</v>
      </c>
      <c r="G649">
        <v>0</v>
      </c>
      <c r="H649" s="1">
        <v>44057</v>
      </c>
      <c r="I649" t="s">
        <v>16</v>
      </c>
      <c r="L649">
        <f t="shared" si="10"/>
        <v>11312980.870000001</v>
      </c>
    </row>
    <row r="650" spans="1:12" hidden="1" x14ac:dyDescent="0.25">
      <c r="A650" t="s">
        <v>335</v>
      </c>
      <c r="B650">
        <v>1</v>
      </c>
      <c r="C650" t="s">
        <v>13</v>
      </c>
      <c r="D650" t="s">
        <v>14</v>
      </c>
      <c r="E650" t="s">
        <v>22</v>
      </c>
      <c r="F650" t="s">
        <v>42</v>
      </c>
      <c r="G650">
        <v>0</v>
      </c>
      <c r="H650" s="1">
        <v>44057</v>
      </c>
      <c r="I650" t="s">
        <v>16</v>
      </c>
      <c r="L650">
        <f t="shared" si="10"/>
        <v>11312980.870000001</v>
      </c>
    </row>
    <row r="651" spans="1:12" hidden="1" x14ac:dyDescent="0.25">
      <c r="A651" t="s">
        <v>335</v>
      </c>
      <c r="B651">
        <v>1</v>
      </c>
      <c r="C651" t="s">
        <v>13</v>
      </c>
      <c r="D651" t="s">
        <v>14</v>
      </c>
      <c r="E651" t="s">
        <v>22</v>
      </c>
      <c r="F651" t="s">
        <v>42</v>
      </c>
      <c r="G651">
        <v>0</v>
      </c>
      <c r="H651" s="1">
        <v>44057</v>
      </c>
      <c r="I651" t="s">
        <v>16</v>
      </c>
      <c r="L651">
        <f t="shared" si="10"/>
        <v>11312980.870000001</v>
      </c>
    </row>
    <row r="652" spans="1:12" hidden="1" x14ac:dyDescent="0.25">
      <c r="A652" t="s">
        <v>335</v>
      </c>
      <c r="B652">
        <v>1</v>
      </c>
      <c r="C652" t="s">
        <v>13</v>
      </c>
      <c r="D652" t="s">
        <v>14</v>
      </c>
      <c r="E652" t="s">
        <v>22</v>
      </c>
      <c r="F652" t="s">
        <v>42</v>
      </c>
      <c r="G652">
        <v>0</v>
      </c>
      <c r="H652" s="1">
        <v>44057</v>
      </c>
      <c r="I652" t="s">
        <v>16</v>
      </c>
      <c r="L652">
        <f t="shared" si="10"/>
        <v>11312980.870000001</v>
      </c>
    </row>
    <row r="653" spans="1:12" hidden="1" x14ac:dyDescent="0.25">
      <c r="A653" t="s">
        <v>335</v>
      </c>
      <c r="B653">
        <v>1</v>
      </c>
      <c r="C653" t="s">
        <v>13</v>
      </c>
      <c r="D653" t="s">
        <v>14</v>
      </c>
      <c r="E653" t="s">
        <v>22</v>
      </c>
      <c r="F653" t="s">
        <v>42</v>
      </c>
      <c r="G653">
        <v>0</v>
      </c>
      <c r="H653" s="1">
        <v>44057</v>
      </c>
      <c r="I653" t="s">
        <v>16</v>
      </c>
      <c r="L653">
        <f t="shared" si="10"/>
        <v>11312980.870000001</v>
      </c>
    </row>
    <row r="654" spans="1:12" hidden="1" x14ac:dyDescent="0.25">
      <c r="A654" t="s">
        <v>335</v>
      </c>
      <c r="B654">
        <v>1</v>
      </c>
      <c r="C654" t="s">
        <v>13</v>
      </c>
      <c r="D654" t="s">
        <v>14</v>
      </c>
      <c r="E654" t="s">
        <v>22</v>
      </c>
      <c r="F654" t="s">
        <v>42</v>
      </c>
      <c r="G654">
        <v>0</v>
      </c>
      <c r="H654" s="1">
        <v>44057</v>
      </c>
      <c r="I654" t="s">
        <v>16</v>
      </c>
      <c r="L654">
        <f t="shared" si="10"/>
        <v>11312980.870000001</v>
      </c>
    </row>
    <row r="655" spans="1:12" hidden="1" x14ac:dyDescent="0.25">
      <c r="A655" t="s">
        <v>335</v>
      </c>
      <c r="B655">
        <v>1</v>
      </c>
      <c r="C655" t="s">
        <v>13</v>
      </c>
      <c r="D655" t="s">
        <v>14</v>
      </c>
      <c r="E655" t="s">
        <v>22</v>
      </c>
      <c r="F655" t="s">
        <v>42</v>
      </c>
      <c r="G655">
        <v>0</v>
      </c>
      <c r="H655" s="1">
        <v>44057</v>
      </c>
      <c r="I655" t="s">
        <v>16</v>
      </c>
      <c r="L655">
        <f t="shared" si="10"/>
        <v>11312980.870000001</v>
      </c>
    </row>
    <row r="656" spans="1:12" hidden="1" x14ac:dyDescent="0.25">
      <c r="A656" t="s">
        <v>335</v>
      </c>
      <c r="B656">
        <v>1</v>
      </c>
      <c r="C656" t="s">
        <v>13</v>
      </c>
      <c r="D656" t="s">
        <v>14</v>
      </c>
      <c r="E656" t="s">
        <v>22</v>
      </c>
      <c r="F656" t="s">
        <v>42</v>
      </c>
      <c r="G656">
        <v>0</v>
      </c>
      <c r="H656" s="1">
        <v>43875</v>
      </c>
      <c r="I656" t="s">
        <v>16</v>
      </c>
      <c r="L656">
        <f t="shared" si="10"/>
        <v>11312980.870000001</v>
      </c>
    </row>
    <row r="657" spans="1:12" hidden="1" x14ac:dyDescent="0.25">
      <c r="A657" t="s">
        <v>335</v>
      </c>
      <c r="B657">
        <v>1</v>
      </c>
      <c r="C657" t="s">
        <v>13</v>
      </c>
      <c r="D657" t="s">
        <v>14</v>
      </c>
      <c r="E657" t="s">
        <v>22</v>
      </c>
      <c r="F657" t="s">
        <v>42</v>
      </c>
      <c r="G657">
        <v>0</v>
      </c>
      <c r="H657" s="1">
        <v>43965</v>
      </c>
      <c r="I657" t="s">
        <v>16</v>
      </c>
      <c r="L657">
        <f t="shared" si="10"/>
        <v>11312980.870000001</v>
      </c>
    </row>
    <row r="658" spans="1:12" hidden="1" x14ac:dyDescent="0.25">
      <c r="A658" t="s">
        <v>335</v>
      </c>
      <c r="B658">
        <v>1</v>
      </c>
      <c r="C658" t="s">
        <v>13</v>
      </c>
      <c r="D658" t="s">
        <v>14</v>
      </c>
      <c r="E658" t="s">
        <v>22</v>
      </c>
      <c r="F658" t="s">
        <v>42</v>
      </c>
      <c r="G658">
        <v>0</v>
      </c>
      <c r="H658" s="1">
        <v>43783</v>
      </c>
      <c r="I658" t="s">
        <v>16</v>
      </c>
      <c r="L658">
        <f t="shared" si="10"/>
        <v>11312980.870000001</v>
      </c>
    </row>
    <row r="659" spans="1:12" hidden="1" x14ac:dyDescent="0.25">
      <c r="A659" t="s">
        <v>335</v>
      </c>
      <c r="B659">
        <v>1</v>
      </c>
      <c r="C659" t="s">
        <v>13</v>
      </c>
      <c r="D659" t="s">
        <v>14</v>
      </c>
      <c r="E659" t="s">
        <v>22</v>
      </c>
      <c r="F659" t="s">
        <v>42</v>
      </c>
      <c r="G659">
        <v>0</v>
      </c>
      <c r="H659" s="1">
        <v>43418</v>
      </c>
      <c r="I659" t="s">
        <v>16</v>
      </c>
      <c r="L659">
        <f t="shared" si="10"/>
        <v>11312980.870000001</v>
      </c>
    </row>
    <row r="660" spans="1:12" hidden="1" x14ac:dyDescent="0.25">
      <c r="A660" t="s">
        <v>335</v>
      </c>
      <c r="B660">
        <v>1</v>
      </c>
      <c r="C660" t="s">
        <v>13</v>
      </c>
      <c r="D660" t="s">
        <v>14</v>
      </c>
      <c r="E660" t="s">
        <v>22</v>
      </c>
      <c r="F660" t="s">
        <v>42</v>
      </c>
      <c r="G660">
        <v>0</v>
      </c>
      <c r="H660" s="1">
        <v>43510</v>
      </c>
      <c r="I660" t="s">
        <v>16</v>
      </c>
      <c r="L660">
        <f t="shared" si="10"/>
        <v>11312980.870000001</v>
      </c>
    </row>
    <row r="661" spans="1:12" hidden="1" x14ac:dyDescent="0.25">
      <c r="A661" t="s">
        <v>335</v>
      </c>
      <c r="B661">
        <v>1</v>
      </c>
      <c r="C661" t="s">
        <v>13</v>
      </c>
      <c r="D661" t="s">
        <v>14</v>
      </c>
      <c r="E661" t="s">
        <v>22</v>
      </c>
      <c r="F661" t="s">
        <v>42</v>
      </c>
      <c r="G661">
        <v>0</v>
      </c>
      <c r="H661" s="1">
        <v>43599</v>
      </c>
      <c r="I661" t="s">
        <v>16</v>
      </c>
      <c r="L661">
        <f t="shared" si="10"/>
        <v>11312980.870000001</v>
      </c>
    </row>
    <row r="662" spans="1:12" hidden="1" x14ac:dyDescent="0.25">
      <c r="A662" t="s">
        <v>335</v>
      </c>
      <c r="B662">
        <v>1</v>
      </c>
      <c r="C662" t="s">
        <v>13</v>
      </c>
      <c r="D662" t="s">
        <v>14</v>
      </c>
      <c r="E662" t="s">
        <v>22</v>
      </c>
      <c r="F662" t="s">
        <v>42</v>
      </c>
      <c r="G662">
        <v>0</v>
      </c>
      <c r="H662" s="1">
        <v>43691</v>
      </c>
      <c r="I662" t="s">
        <v>16</v>
      </c>
      <c r="L662">
        <f t="shared" si="10"/>
        <v>11312980.870000001</v>
      </c>
    </row>
    <row r="663" spans="1:12" hidden="1" x14ac:dyDescent="0.25">
      <c r="A663" t="s">
        <v>335</v>
      </c>
      <c r="B663">
        <v>1</v>
      </c>
      <c r="C663" t="s">
        <v>13</v>
      </c>
      <c r="D663" t="s">
        <v>14</v>
      </c>
      <c r="E663" t="s">
        <v>22</v>
      </c>
      <c r="F663" t="s">
        <v>42</v>
      </c>
      <c r="G663">
        <v>0</v>
      </c>
      <c r="H663" s="1">
        <v>43326</v>
      </c>
      <c r="I663" t="s">
        <v>16</v>
      </c>
      <c r="L663">
        <f t="shared" si="10"/>
        <v>11312980.870000001</v>
      </c>
    </row>
    <row r="664" spans="1:12" hidden="1" x14ac:dyDescent="0.25">
      <c r="A664" t="s">
        <v>335</v>
      </c>
      <c r="B664">
        <v>1</v>
      </c>
      <c r="C664" t="s">
        <v>13</v>
      </c>
      <c r="D664" t="s">
        <v>14</v>
      </c>
      <c r="E664" t="s">
        <v>22</v>
      </c>
      <c r="F664" t="s">
        <v>42</v>
      </c>
      <c r="G664">
        <v>65412.72</v>
      </c>
      <c r="H664" s="1">
        <v>43915</v>
      </c>
      <c r="I664" t="s">
        <v>16</v>
      </c>
      <c r="L664">
        <f t="shared" si="10"/>
        <v>11312980.870000001</v>
      </c>
    </row>
    <row r="665" spans="1:12" hidden="1" x14ac:dyDescent="0.25">
      <c r="A665" t="s">
        <v>335</v>
      </c>
      <c r="B665">
        <v>1</v>
      </c>
      <c r="C665" t="s">
        <v>13</v>
      </c>
      <c r="D665" t="s">
        <v>14</v>
      </c>
      <c r="E665" t="s">
        <v>22</v>
      </c>
      <c r="F665" t="s">
        <v>42</v>
      </c>
      <c r="G665">
        <v>83253.179999999993</v>
      </c>
      <c r="H665" s="1">
        <v>43459</v>
      </c>
      <c r="I665" t="s">
        <v>16</v>
      </c>
      <c r="L665">
        <f t="shared" si="10"/>
        <v>11312980.870000001</v>
      </c>
    </row>
    <row r="666" spans="1:12" hidden="1" x14ac:dyDescent="0.25">
      <c r="A666" t="s">
        <v>335</v>
      </c>
      <c r="B666">
        <v>1</v>
      </c>
      <c r="C666" t="s">
        <v>13</v>
      </c>
      <c r="D666" t="s">
        <v>14</v>
      </c>
      <c r="E666" t="s">
        <v>22</v>
      </c>
      <c r="F666" t="s">
        <v>42</v>
      </c>
      <c r="G666">
        <v>83253.179999999993</v>
      </c>
      <c r="H666" s="1">
        <v>43549</v>
      </c>
      <c r="I666" t="s">
        <v>16</v>
      </c>
      <c r="L666">
        <f t="shared" si="10"/>
        <v>11247568.15</v>
      </c>
    </row>
    <row r="667" spans="1:12" hidden="1" x14ac:dyDescent="0.25">
      <c r="A667" t="s">
        <v>335</v>
      </c>
      <c r="B667">
        <v>1</v>
      </c>
      <c r="C667" t="s">
        <v>13</v>
      </c>
      <c r="D667" t="s">
        <v>14</v>
      </c>
      <c r="E667" t="s">
        <v>22</v>
      </c>
      <c r="F667" t="s">
        <v>42</v>
      </c>
      <c r="G667">
        <v>83253.179999999993</v>
      </c>
      <c r="H667" s="1">
        <v>43641</v>
      </c>
      <c r="I667" t="s">
        <v>16</v>
      </c>
      <c r="L667">
        <f t="shared" si="10"/>
        <v>11164314.970000001</v>
      </c>
    </row>
    <row r="668" spans="1:12" hidden="1" x14ac:dyDescent="0.25">
      <c r="A668" t="s">
        <v>335</v>
      </c>
      <c r="B668">
        <v>1</v>
      </c>
      <c r="C668" t="s">
        <v>13</v>
      </c>
      <c r="D668" t="s">
        <v>14</v>
      </c>
      <c r="E668" t="s">
        <v>22</v>
      </c>
      <c r="F668" t="s">
        <v>42</v>
      </c>
      <c r="G668">
        <v>83253.179999999993</v>
      </c>
      <c r="H668" s="1">
        <v>43733</v>
      </c>
      <c r="I668" t="s">
        <v>16</v>
      </c>
      <c r="L668">
        <f t="shared" si="10"/>
        <v>11081061.789999999</v>
      </c>
    </row>
    <row r="669" spans="1:12" hidden="1" x14ac:dyDescent="0.25">
      <c r="A669" t="s">
        <v>335</v>
      </c>
      <c r="B669">
        <v>1</v>
      </c>
      <c r="C669" t="s">
        <v>13</v>
      </c>
      <c r="D669" t="s">
        <v>14</v>
      </c>
      <c r="E669" t="s">
        <v>22</v>
      </c>
      <c r="F669" t="s">
        <v>42</v>
      </c>
      <c r="G669">
        <v>83253.179999999993</v>
      </c>
      <c r="H669" s="1">
        <v>43824</v>
      </c>
      <c r="I669" t="s">
        <v>16</v>
      </c>
      <c r="L669">
        <f t="shared" si="10"/>
        <v>10997808.609999999</v>
      </c>
    </row>
    <row r="670" spans="1:12" hidden="1" x14ac:dyDescent="0.25">
      <c r="A670" t="s">
        <v>335</v>
      </c>
      <c r="B670">
        <v>1</v>
      </c>
      <c r="C670" t="s">
        <v>13</v>
      </c>
      <c r="D670" t="s">
        <v>14</v>
      </c>
      <c r="E670" t="s">
        <v>22</v>
      </c>
      <c r="F670" t="s">
        <v>42</v>
      </c>
      <c r="G670">
        <v>112986.38</v>
      </c>
      <c r="H670" s="1">
        <v>43368</v>
      </c>
      <c r="I670" t="s">
        <v>16</v>
      </c>
      <c r="L670">
        <f t="shared" si="10"/>
        <v>10914555.43</v>
      </c>
    </row>
    <row r="671" spans="1:12" hidden="1" x14ac:dyDescent="0.25">
      <c r="A671" t="s">
        <v>335</v>
      </c>
      <c r="B671">
        <v>1</v>
      </c>
      <c r="C671" t="s">
        <v>13</v>
      </c>
      <c r="D671" t="s">
        <v>14</v>
      </c>
      <c r="E671" t="s">
        <v>22</v>
      </c>
      <c r="F671" t="s">
        <v>42</v>
      </c>
      <c r="G671">
        <v>0</v>
      </c>
      <c r="H671" s="1">
        <v>43915</v>
      </c>
      <c r="I671" t="s">
        <v>16</v>
      </c>
      <c r="L671">
        <f t="shared" si="10"/>
        <v>10831302.25</v>
      </c>
    </row>
    <row r="672" spans="1:12" hidden="1" x14ac:dyDescent="0.25">
      <c r="A672" t="s">
        <v>335</v>
      </c>
      <c r="B672">
        <v>1</v>
      </c>
      <c r="C672" t="s">
        <v>13</v>
      </c>
      <c r="D672" t="s">
        <v>14</v>
      </c>
      <c r="E672" t="s">
        <v>22</v>
      </c>
      <c r="F672" t="s">
        <v>42</v>
      </c>
      <c r="G672">
        <v>0</v>
      </c>
      <c r="H672" s="1">
        <v>43459</v>
      </c>
      <c r="I672" t="s">
        <v>16</v>
      </c>
      <c r="L672">
        <f t="shared" si="10"/>
        <v>10718315.870000001</v>
      </c>
    </row>
    <row r="673" spans="1:12" hidden="1" x14ac:dyDescent="0.25">
      <c r="A673" t="s">
        <v>335</v>
      </c>
      <c r="B673">
        <v>1</v>
      </c>
      <c r="C673" t="s">
        <v>13</v>
      </c>
      <c r="D673" t="s">
        <v>14</v>
      </c>
      <c r="E673" t="s">
        <v>22</v>
      </c>
      <c r="F673" t="s">
        <v>42</v>
      </c>
      <c r="G673">
        <v>0</v>
      </c>
      <c r="H673" s="1">
        <v>43549</v>
      </c>
      <c r="I673" t="s">
        <v>16</v>
      </c>
      <c r="L673">
        <f t="shared" si="10"/>
        <v>10718315.870000001</v>
      </c>
    </row>
    <row r="674" spans="1:12" hidden="1" x14ac:dyDescent="0.25">
      <c r="A674" t="s">
        <v>335</v>
      </c>
      <c r="B674">
        <v>1</v>
      </c>
      <c r="C674" t="s">
        <v>13</v>
      </c>
      <c r="D674" t="s">
        <v>14</v>
      </c>
      <c r="E674" t="s">
        <v>22</v>
      </c>
      <c r="F674" t="s">
        <v>42</v>
      </c>
      <c r="G674">
        <v>0</v>
      </c>
      <c r="H674" s="1">
        <v>43641</v>
      </c>
      <c r="I674" t="s">
        <v>16</v>
      </c>
      <c r="L674">
        <f t="shared" si="10"/>
        <v>10718315.870000001</v>
      </c>
    </row>
    <row r="675" spans="1:12" hidden="1" x14ac:dyDescent="0.25">
      <c r="A675" t="s">
        <v>335</v>
      </c>
      <c r="B675">
        <v>1</v>
      </c>
      <c r="C675" t="s">
        <v>13</v>
      </c>
      <c r="D675" t="s">
        <v>14</v>
      </c>
      <c r="E675" t="s">
        <v>22</v>
      </c>
      <c r="F675" t="s">
        <v>42</v>
      </c>
      <c r="G675">
        <v>0</v>
      </c>
      <c r="H675" s="1">
        <v>43733</v>
      </c>
      <c r="I675" t="s">
        <v>16</v>
      </c>
      <c r="L675">
        <f t="shared" si="10"/>
        <v>10718315.870000001</v>
      </c>
    </row>
    <row r="676" spans="1:12" hidden="1" x14ac:dyDescent="0.25">
      <c r="A676" t="s">
        <v>335</v>
      </c>
      <c r="B676">
        <v>1</v>
      </c>
      <c r="C676" t="s">
        <v>13</v>
      </c>
      <c r="D676" t="s">
        <v>14</v>
      </c>
      <c r="E676" t="s">
        <v>22</v>
      </c>
      <c r="F676" t="s">
        <v>42</v>
      </c>
      <c r="G676">
        <v>0</v>
      </c>
      <c r="H676" s="1">
        <v>43824</v>
      </c>
      <c r="I676" t="s">
        <v>16</v>
      </c>
      <c r="L676">
        <f t="shared" si="10"/>
        <v>10718315.870000001</v>
      </c>
    </row>
    <row r="677" spans="1:12" hidden="1" x14ac:dyDescent="0.25">
      <c r="A677" t="s">
        <v>335</v>
      </c>
      <c r="B677">
        <v>1</v>
      </c>
      <c r="C677" t="s">
        <v>13</v>
      </c>
      <c r="D677" t="s">
        <v>14</v>
      </c>
      <c r="E677" t="s">
        <v>22</v>
      </c>
      <c r="F677" t="s">
        <v>42</v>
      </c>
      <c r="G677">
        <v>0</v>
      </c>
      <c r="H677" s="1">
        <v>43368</v>
      </c>
      <c r="I677" t="s">
        <v>16</v>
      </c>
      <c r="L677">
        <f t="shared" si="10"/>
        <v>10718315.870000001</v>
      </c>
    </row>
    <row r="678" spans="1:12" hidden="1" x14ac:dyDescent="0.25">
      <c r="A678" t="s">
        <v>335</v>
      </c>
      <c r="B678">
        <v>1</v>
      </c>
      <c r="C678" t="s">
        <v>13</v>
      </c>
      <c r="D678" t="s">
        <v>14</v>
      </c>
      <c r="E678" t="s">
        <v>22</v>
      </c>
      <c r="F678" t="s">
        <v>42</v>
      </c>
      <c r="G678">
        <v>101037</v>
      </c>
      <c r="H678" s="1">
        <v>43393</v>
      </c>
      <c r="I678" t="s">
        <v>16</v>
      </c>
      <c r="L678">
        <f t="shared" si="10"/>
        <v>10718315.870000001</v>
      </c>
    </row>
    <row r="679" spans="1:12" hidden="1" x14ac:dyDescent="0.25">
      <c r="A679" t="s">
        <v>335</v>
      </c>
      <c r="B679">
        <v>1</v>
      </c>
      <c r="C679" t="s">
        <v>13</v>
      </c>
      <c r="D679" t="s">
        <v>14</v>
      </c>
      <c r="E679" t="s">
        <v>22</v>
      </c>
      <c r="F679" t="s">
        <v>42</v>
      </c>
      <c r="G679">
        <v>16455</v>
      </c>
      <c r="H679" s="1">
        <v>43474</v>
      </c>
      <c r="I679" t="s">
        <v>16</v>
      </c>
      <c r="L679">
        <f t="shared" si="10"/>
        <v>10718315.870000001</v>
      </c>
    </row>
    <row r="680" spans="1:12" hidden="1" x14ac:dyDescent="0.25">
      <c r="A680" t="s">
        <v>335</v>
      </c>
      <c r="B680">
        <v>1</v>
      </c>
      <c r="C680" t="s">
        <v>13</v>
      </c>
      <c r="D680" t="s">
        <v>14</v>
      </c>
      <c r="E680" t="s">
        <v>22</v>
      </c>
      <c r="F680" t="s">
        <v>42</v>
      </c>
      <c r="G680">
        <v>0</v>
      </c>
      <c r="H680" s="1">
        <v>43474</v>
      </c>
      <c r="I680" t="s">
        <v>16</v>
      </c>
      <c r="L680">
        <f t="shared" si="10"/>
        <v>10617278.870000001</v>
      </c>
    </row>
    <row r="681" spans="1:12" hidden="1" x14ac:dyDescent="0.25">
      <c r="A681" t="s">
        <v>335</v>
      </c>
      <c r="B681">
        <v>1</v>
      </c>
      <c r="C681" t="s">
        <v>13</v>
      </c>
      <c r="D681" t="s">
        <v>14</v>
      </c>
      <c r="E681" t="s">
        <v>22</v>
      </c>
      <c r="F681" t="s">
        <v>42</v>
      </c>
      <c r="G681">
        <v>11360</v>
      </c>
      <c r="H681" s="1">
        <v>43531</v>
      </c>
      <c r="I681" t="s">
        <v>16</v>
      </c>
      <c r="L681">
        <f t="shared" si="10"/>
        <v>10600823.869999999</v>
      </c>
    </row>
    <row r="682" spans="1:12" hidden="1" x14ac:dyDescent="0.25">
      <c r="A682" t="s">
        <v>335</v>
      </c>
      <c r="B682">
        <v>1</v>
      </c>
      <c r="C682" t="s">
        <v>13</v>
      </c>
      <c r="D682" t="s">
        <v>14</v>
      </c>
      <c r="E682" t="s">
        <v>22</v>
      </c>
      <c r="F682" t="s">
        <v>42</v>
      </c>
      <c r="G682">
        <v>67102</v>
      </c>
      <c r="H682" s="1">
        <v>43551</v>
      </c>
      <c r="I682" t="s">
        <v>16</v>
      </c>
      <c r="L682">
        <f t="shared" si="10"/>
        <v>10600823.869999999</v>
      </c>
    </row>
    <row r="683" spans="1:12" hidden="1" x14ac:dyDescent="0.25">
      <c r="A683" t="s">
        <v>335</v>
      </c>
      <c r="B683">
        <v>1</v>
      </c>
      <c r="C683" t="s">
        <v>13</v>
      </c>
      <c r="D683" t="s">
        <v>14</v>
      </c>
      <c r="E683" t="s">
        <v>22</v>
      </c>
      <c r="F683" t="s">
        <v>42</v>
      </c>
      <c r="G683">
        <v>0</v>
      </c>
      <c r="H683" s="1">
        <v>43551</v>
      </c>
      <c r="I683" t="s">
        <v>16</v>
      </c>
      <c r="L683">
        <f t="shared" si="10"/>
        <v>10589463.869999999</v>
      </c>
    </row>
    <row r="684" spans="1:12" hidden="1" x14ac:dyDescent="0.25">
      <c r="A684" t="s">
        <v>335</v>
      </c>
      <c r="B684">
        <v>1</v>
      </c>
      <c r="C684" t="s">
        <v>13</v>
      </c>
      <c r="D684" t="s">
        <v>14</v>
      </c>
      <c r="E684" t="s">
        <v>22</v>
      </c>
      <c r="F684" t="s">
        <v>42</v>
      </c>
      <c r="G684">
        <v>120474.73</v>
      </c>
      <c r="H684" s="1">
        <v>44173</v>
      </c>
      <c r="I684" t="s">
        <v>16</v>
      </c>
      <c r="L684">
        <f t="shared" si="10"/>
        <v>10522361.869999999</v>
      </c>
    </row>
    <row r="685" spans="1:12" hidden="1" x14ac:dyDescent="0.25">
      <c r="A685" t="s">
        <v>335</v>
      </c>
      <c r="B685">
        <v>1</v>
      </c>
      <c r="C685" t="s">
        <v>13</v>
      </c>
      <c r="D685" t="s">
        <v>14</v>
      </c>
      <c r="E685" t="s">
        <v>22</v>
      </c>
      <c r="F685" t="s">
        <v>42</v>
      </c>
      <c r="G685">
        <v>120474.73</v>
      </c>
      <c r="H685" s="1">
        <v>44173</v>
      </c>
      <c r="I685" t="s">
        <v>16</v>
      </c>
      <c r="L685">
        <f t="shared" si="10"/>
        <v>10522361.869999999</v>
      </c>
    </row>
    <row r="686" spans="1:12" hidden="1" x14ac:dyDescent="0.25">
      <c r="A686" t="s">
        <v>335</v>
      </c>
      <c r="B686">
        <v>1</v>
      </c>
      <c r="C686" t="s">
        <v>13</v>
      </c>
      <c r="D686" t="s">
        <v>14</v>
      </c>
      <c r="E686" t="s">
        <v>22</v>
      </c>
      <c r="F686" t="s">
        <v>42</v>
      </c>
      <c r="G686">
        <v>153332.03</v>
      </c>
      <c r="H686" s="1">
        <v>43861</v>
      </c>
      <c r="I686" t="s">
        <v>16</v>
      </c>
      <c r="L686">
        <f t="shared" si="10"/>
        <v>10401887.139999997</v>
      </c>
    </row>
    <row r="687" spans="1:12" hidden="1" x14ac:dyDescent="0.25">
      <c r="A687" t="s">
        <v>335</v>
      </c>
      <c r="B687">
        <v>1</v>
      </c>
      <c r="C687" t="s">
        <v>13</v>
      </c>
      <c r="D687" t="s">
        <v>14</v>
      </c>
      <c r="E687" t="s">
        <v>22</v>
      </c>
      <c r="F687" t="s">
        <v>42</v>
      </c>
      <c r="G687">
        <v>153332.03</v>
      </c>
      <c r="H687" s="1">
        <v>43965</v>
      </c>
      <c r="I687" t="s">
        <v>16</v>
      </c>
      <c r="L687">
        <f t="shared" si="10"/>
        <v>10281412.409999996</v>
      </c>
    </row>
    <row r="688" spans="1:12" hidden="1" x14ac:dyDescent="0.25">
      <c r="A688" t="s">
        <v>335</v>
      </c>
      <c r="B688">
        <v>1</v>
      </c>
      <c r="C688" t="s">
        <v>13</v>
      </c>
      <c r="D688" t="s">
        <v>14</v>
      </c>
      <c r="E688" t="s">
        <v>22</v>
      </c>
      <c r="F688" t="s">
        <v>42</v>
      </c>
      <c r="G688">
        <v>153332.03</v>
      </c>
      <c r="H688" s="1">
        <v>44069</v>
      </c>
      <c r="I688" t="s">
        <v>16</v>
      </c>
      <c r="L688">
        <f t="shared" si="10"/>
        <v>10128080.379999997</v>
      </c>
    </row>
    <row r="689" spans="1:12" hidden="1" x14ac:dyDescent="0.25">
      <c r="A689" t="s">
        <v>335</v>
      </c>
      <c r="B689">
        <v>1</v>
      </c>
      <c r="C689" t="s">
        <v>13</v>
      </c>
      <c r="D689" t="s">
        <v>14</v>
      </c>
      <c r="E689" t="s">
        <v>22</v>
      </c>
      <c r="F689" t="s">
        <v>42</v>
      </c>
      <c r="G689">
        <v>153332.03</v>
      </c>
      <c r="H689" s="1">
        <v>43653</v>
      </c>
      <c r="I689" t="s">
        <v>16</v>
      </c>
      <c r="L689">
        <f t="shared" si="10"/>
        <v>9974748.3499999978</v>
      </c>
    </row>
    <row r="690" spans="1:12" hidden="1" x14ac:dyDescent="0.25">
      <c r="A690" t="s">
        <v>335</v>
      </c>
      <c r="B690">
        <v>1</v>
      </c>
      <c r="C690" t="s">
        <v>13</v>
      </c>
      <c r="D690" t="s">
        <v>14</v>
      </c>
      <c r="E690" t="s">
        <v>22</v>
      </c>
      <c r="F690" t="s">
        <v>42</v>
      </c>
      <c r="G690">
        <v>153332.03</v>
      </c>
      <c r="H690" s="1">
        <v>43757</v>
      </c>
      <c r="I690" t="s">
        <v>16</v>
      </c>
      <c r="L690">
        <f t="shared" si="10"/>
        <v>9821416.3199999984</v>
      </c>
    </row>
    <row r="691" spans="1:12" hidden="1" x14ac:dyDescent="0.25">
      <c r="A691" t="s">
        <v>335</v>
      </c>
      <c r="B691">
        <v>1</v>
      </c>
      <c r="C691" t="s">
        <v>13</v>
      </c>
      <c r="D691" t="s">
        <v>14</v>
      </c>
      <c r="E691" t="s">
        <v>22</v>
      </c>
      <c r="F691" t="s">
        <v>42</v>
      </c>
      <c r="G691">
        <v>208093.46</v>
      </c>
      <c r="H691" s="1">
        <v>43549</v>
      </c>
      <c r="I691" t="s">
        <v>16</v>
      </c>
      <c r="L691">
        <f t="shared" si="10"/>
        <v>9668084.2899999991</v>
      </c>
    </row>
    <row r="692" spans="1:12" hidden="1" x14ac:dyDescent="0.25">
      <c r="A692" t="s">
        <v>335</v>
      </c>
      <c r="B692">
        <v>1</v>
      </c>
      <c r="C692" t="s">
        <v>13</v>
      </c>
      <c r="D692" t="s">
        <v>14</v>
      </c>
      <c r="E692" t="s">
        <v>22</v>
      </c>
      <c r="F692" t="s">
        <v>42</v>
      </c>
      <c r="G692">
        <v>0</v>
      </c>
      <c r="H692" s="1">
        <v>44173</v>
      </c>
      <c r="I692" t="s">
        <v>16</v>
      </c>
      <c r="L692">
        <f t="shared" si="10"/>
        <v>9514752.2600000016</v>
      </c>
    </row>
    <row r="693" spans="1:12" hidden="1" x14ac:dyDescent="0.25">
      <c r="A693" t="s">
        <v>335</v>
      </c>
      <c r="B693">
        <v>1</v>
      </c>
      <c r="C693" t="s">
        <v>13</v>
      </c>
      <c r="D693" t="s">
        <v>14</v>
      </c>
      <c r="E693" t="s">
        <v>22</v>
      </c>
      <c r="F693" t="s">
        <v>42</v>
      </c>
      <c r="G693">
        <v>0</v>
      </c>
      <c r="H693" s="1">
        <v>44173</v>
      </c>
      <c r="I693" t="s">
        <v>16</v>
      </c>
      <c r="L693">
        <f t="shared" si="10"/>
        <v>9306658.8000000007</v>
      </c>
    </row>
    <row r="694" spans="1:12" hidden="1" x14ac:dyDescent="0.25">
      <c r="A694" t="s">
        <v>335</v>
      </c>
      <c r="B694">
        <v>1</v>
      </c>
      <c r="C694" t="s">
        <v>13</v>
      </c>
      <c r="D694" t="s">
        <v>14</v>
      </c>
      <c r="E694" t="s">
        <v>22</v>
      </c>
      <c r="F694" t="s">
        <v>42</v>
      </c>
      <c r="G694">
        <v>0</v>
      </c>
      <c r="H694" s="1">
        <v>43861</v>
      </c>
      <c r="I694" t="s">
        <v>16</v>
      </c>
      <c r="L694">
        <f t="shared" si="10"/>
        <v>9306658.8000000007</v>
      </c>
    </row>
    <row r="695" spans="1:12" hidden="1" x14ac:dyDescent="0.25">
      <c r="A695" t="s">
        <v>335</v>
      </c>
      <c r="B695">
        <v>1</v>
      </c>
      <c r="C695" t="s">
        <v>13</v>
      </c>
      <c r="D695" t="s">
        <v>14</v>
      </c>
      <c r="E695" t="s">
        <v>22</v>
      </c>
      <c r="F695" t="s">
        <v>42</v>
      </c>
      <c r="G695">
        <v>0</v>
      </c>
      <c r="H695" s="1">
        <v>43965</v>
      </c>
      <c r="I695" t="s">
        <v>16</v>
      </c>
      <c r="L695">
        <f t="shared" si="10"/>
        <v>9306658.8000000007</v>
      </c>
    </row>
    <row r="696" spans="1:12" hidden="1" x14ac:dyDescent="0.25">
      <c r="A696" t="s">
        <v>335</v>
      </c>
      <c r="B696">
        <v>1</v>
      </c>
      <c r="C696" t="s">
        <v>13</v>
      </c>
      <c r="D696" t="s">
        <v>14</v>
      </c>
      <c r="E696" t="s">
        <v>22</v>
      </c>
      <c r="F696" t="s">
        <v>42</v>
      </c>
      <c r="G696">
        <v>0</v>
      </c>
      <c r="H696" s="1">
        <v>44069</v>
      </c>
      <c r="I696" t="s">
        <v>16</v>
      </c>
      <c r="L696">
        <f t="shared" si="10"/>
        <v>9306658.8000000007</v>
      </c>
    </row>
    <row r="697" spans="1:12" hidden="1" x14ac:dyDescent="0.25">
      <c r="A697" t="s">
        <v>335</v>
      </c>
      <c r="B697">
        <v>1</v>
      </c>
      <c r="C697" t="s">
        <v>13</v>
      </c>
      <c r="D697" t="s">
        <v>14</v>
      </c>
      <c r="E697" t="s">
        <v>22</v>
      </c>
      <c r="F697" t="s">
        <v>42</v>
      </c>
      <c r="G697">
        <v>0</v>
      </c>
      <c r="H697" s="1">
        <v>43653</v>
      </c>
      <c r="I697" t="s">
        <v>16</v>
      </c>
      <c r="L697">
        <f t="shared" si="10"/>
        <v>9306658.8000000007</v>
      </c>
    </row>
    <row r="698" spans="1:12" hidden="1" x14ac:dyDescent="0.25">
      <c r="A698" t="s">
        <v>335</v>
      </c>
      <c r="B698">
        <v>1</v>
      </c>
      <c r="C698" t="s">
        <v>13</v>
      </c>
      <c r="D698" t="s">
        <v>14</v>
      </c>
      <c r="E698" t="s">
        <v>22</v>
      </c>
      <c r="F698" t="s">
        <v>42</v>
      </c>
      <c r="G698">
        <v>0</v>
      </c>
      <c r="H698" s="1">
        <v>43757</v>
      </c>
      <c r="I698" t="s">
        <v>16</v>
      </c>
      <c r="L698">
        <f t="shared" si="10"/>
        <v>9306658.8000000007</v>
      </c>
    </row>
    <row r="699" spans="1:12" hidden="1" x14ac:dyDescent="0.25">
      <c r="A699" t="s">
        <v>335</v>
      </c>
      <c r="B699">
        <v>1</v>
      </c>
      <c r="C699" t="s">
        <v>13</v>
      </c>
      <c r="D699" t="s">
        <v>14</v>
      </c>
      <c r="E699" t="s">
        <v>22</v>
      </c>
      <c r="F699" t="s">
        <v>42</v>
      </c>
      <c r="G699">
        <v>0</v>
      </c>
      <c r="H699" s="1">
        <v>43549</v>
      </c>
      <c r="I699" t="s">
        <v>16</v>
      </c>
      <c r="L699">
        <f t="shared" si="10"/>
        <v>9306658.8000000007</v>
      </c>
    </row>
    <row r="700" spans="1:12" hidden="1" x14ac:dyDescent="0.25">
      <c r="A700" t="s">
        <v>335</v>
      </c>
      <c r="B700">
        <v>1</v>
      </c>
      <c r="C700" t="s">
        <v>13</v>
      </c>
      <c r="D700" t="s">
        <v>14</v>
      </c>
      <c r="E700" t="s">
        <v>34</v>
      </c>
      <c r="F700" t="s">
        <v>15</v>
      </c>
      <c r="G700">
        <v>8107.49</v>
      </c>
      <c r="H700" s="1">
        <v>43299</v>
      </c>
      <c r="I700" t="s">
        <v>16</v>
      </c>
      <c r="L700">
        <f t="shared" si="10"/>
        <v>9306658.8000000007</v>
      </c>
    </row>
    <row r="701" spans="1:12" hidden="1" x14ac:dyDescent="0.25">
      <c r="A701" t="s">
        <v>335</v>
      </c>
      <c r="B701">
        <v>1</v>
      </c>
      <c r="C701" t="s">
        <v>13</v>
      </c>
      <c r="D701" t="s">
        <v>14</v>
      </c>
      <c r="E701" t="s">
        <v>22</v>
      </c>
      <c r="F701" t="s">
        <v>42</v>
      </c>
      <c r="G701">
        <v>19113.41</v>
      </c>
      <c r="H701" s="1">
        <v>43514</v>
      </c>
      <c r="I701" t="s">
        <v>16</v>
      </c>
      <c r="L701">
        <f t="shared" si="10"/>
        <v>9306658.8000000007</v>
      </c>
    </row>
    <row r="702" spans="1:12" hidden="1" x14ac:dyDescent="0.25">
      <c r="A702" t="s">
        <v>335</v>
      </c>
      <c r="B702">
        <v>1</v>
      </c>
      <c r="C702" t="s">
        <v>13</v>
      </c>
      <c r="D702" t="s">
        <v>14</v>
      </c>
      <c r="E702" t="s">
        <v>22</v>
      </c>
      <c r="F702" t="s">
        <v>15</v>
      </c>
      <c r="G702">
        <v>12055.25</v>
      </c>
      <c r="H702" s="1">
        <v>43510</v>
      </c>
      <c r="I702" t="s">
        <v>16</v>
      </c>
      <c r="L702">
        <f t="shared" si="10"/>
        <v>9298551.3100000024</v>
      </c>
    </row>
    <row r="703" spans="1:12" hidden="1" x14ac:dyDescent="0.25">
      <c r="A703" t="s">
        <v>335</v>
      </c>
      <c r="B703">
        <v>1</v>
      </c>
      <c r="C703" t="s">
        <v>13</v>
      </c>
      <c r="D703" t="s">
        <v>14</v>
      </c>
      <c r="E703" t="s">
        <v>34</v>
      </c>
      <c r="F703" t="s">
        <v>15</v>
      </c>
      <c r="G703">
        <v>484.75</v>
      </c>
      <c r="H703" s="1">
        <v>43353</v>
      </c>
      <c r="I703" t="s">
        <v>16</v>
      </c>
      <c r="L703">
        <f t="shared" si="10"/>
        <v>9279437.9000000022</v>
      </c>
    </row>
    <row r="704" spans="1:12" hidden="1" x14ac:dyDescent="0.25">
      <c r="A704" t="s">
        <v>335</v>
      </c>
      <c r="B704">
        <v>1</v>
      </c>
      <c r="C704" t="s">
        <v>13</v>
      </c>
      <c r="D704" t="s">
        <v>14</v>
      </c>
      <c r="E704" t="s">
        <v>22</v>
      </c>
      <c r="F704" t="s">
        <v>15</v>
      </c>
      <c r="G704">
        <v>109.88</v>
      </c>
      <c r="H704" s="1">
        <v>43353</v>
      </c>
      <c r="I704" t="s">
        <v>16</v>
      </c>
      <c r="L704">
        <f t="shared" si="10"/>
        <v>9267382.6500000022</v>
      </c>
    </row>
    <row r="705" spans="1:12" hidden="1" x14ac:dyDescent="0.25">
      <c r="A705" t="s">
        <v>335</v>
      </c>
      <c r="B705">
        <v>1</v>
      </c>
      <c r="C705" t="s">
        <v>13</v>
      </c>
      <c r="D705" t="s">
        <v>14</v>
      </c>
      <c r="E705" t="s">
        <v>22</v>
      </c>
      <c r="F705" t="s">
        <v>15</v>
      </c>
      <c r="G705">
        <v>27069</v>
      </c>
      <c r="H705" s="1">
        <v>43510</v>
      </c>
      <c r="I705" t="s">
        <v>16</v>
      </c>
      <c r="L705">
        <f t="shared" si="10"/>
        <v>9266897.9000000022</v>
      </c>
    </row>
    <row r="706" spans="1:12" hidden="1" x14ac:dyDescent="0.25">
      <c r="A706" t="s">
        <v>335</v>
      </c>
      <c r="B706">
        <v>1</v>
      </c>
      <c r="C706" t="s">
        <v>13</v>
      </c>
      <c r="D706" t="s">
        <v>14</v>
      </c>
      <c r="E706" t="s">
        <v>22</v>
      </c>
      <c r="F706" t="s">
        <v>42</v>
      </c>
      <c r="G706">
        <v>66556.88</v>
      </c>
      <c r="H706" s="1">
        <v>43326</v>
      </c>
      <c r="I706" t="s">
        <v>16</v>
      </c>
      <c r="L706">
        <f t="shared" ref="L706:L769" si="11">SUM(G705:G1658)</f>
        <v>9266788.0200000014</v>
      </c>
    </row>
    <row r="707" spans="1:12" hidden="1" x14ac:dyDescent="0.25">
      <c r="A707" t="s">
        <v>335</v>
      </c>
      <c r="B707">
        <v>1</v>
      </c>
      <c r="C707" t="s">
        <v>13</v>
      </c>
      <c r="D707" t="s">
        <v>14</v>
      </c>
      <c r="E707" t="s">
        <v>22</v>
      </c>
      <c r="F707" t="s">
        <v>42</v>
      </c>
      <c r="G707">
        <v>40959.629999999997</v>
      </c>
      <c r="H707" s="1">
        <v>43575</v>
      </c>
      <c r="I707" t="s">
        <v>16</v>
      </c>
      <c r="L707">
        <f t="shared" si="11"/>
        <v>9239719.0200000014</v>
      </c>
    </row>
    <row r="708" spans="1:12" hidden="1" x14ac:dyDescent="0.25">
      <c r="A708" t="s">
        <v>335</v>
      </c>
      <c r="B708">
        <v>11</v>
      </c>
      <c r="C708" t="s">
        <v>62</v>
      </c>
      <c r="D708" t="s">
        <v>14</v>
      </c>
      <c r="E708" t="s">
        <v>22</v>
      </c>
      <c r="F708" t="s">
        <v>42</v>
      </c>
      <c r="G708">
        <v>8263.94</v>
      </c>
      <c r="H708" s="1">
        <v>43655</v>
      </c>
      <c r="I708" t="s">
        <v>16</v>
      </c>
      <c r="L708">
        <f t="shared" si="11"/>
        <v>9173162.1400000006</v>
      </c>
    </row>
    <row r="709" spans="1:12" hidden="1" x14ac:dyDescent="0.25">
      <c r="A709" t="s">
        <v>335</v>
      </c>
      <c r="B709">
        <v>11</v>
      </c>
      <c r="C709" t="s">
        <v>62</v>
      </c>
      <c r="D709" t="s">
        <v>14</v>
      </c>
      <c r="E709" t="s">
        <v>22</v>
      </c>
      <c r="F709" t="s">
        <v>42</v>
      </c>
      <c r="G709">
        <v>0</v>
      </c>
      <c r="H709" s="1">
        <v>43655</v>
      </c>
      <c r="I709" t="s">
        <v>16</v>
      </c>
      <c r="L709">
        <f t="shared" si="11"/>
        <v>9132202.5100000016</v>
      </c>
    </row>
    <row r="710" spans="1:12" hidden="1" x14ac:dyDescent="0.25">
      <c r="A710" t="s">
        <v>335</v>
      </c>
      <c r="B710">
        <v>11</v>
      </c>
      <c r="C710" t="s">
        <v>62</v>
      </c>
      <c r="D710" t="s">
        <v>14</v>
      </c>
      <c r="E710" t="s">
        <v>22</v>
      </c>
      <c r="F710" t="s">
        <v>42</v>
      </c>
      <c r="G710">
        <v>67102.13</v>
      </c>
      <c r="H710" s="1">
        <v>43735</v>
      </c>
      <c r="I710" t="s">
        <v>16</v>
      </c>
      <c r="L710">
        <f t="shared" si="11"/>
        <v>9123938.5700000003</v>
      </c>
    </row>
    <row r="711" spans="1:12" hidden="1" x14ac:dyDescent="0.25">
      <c r="A711" t="s">
        <v>335</v>
      </c>
      <c r="B711">
        <v>11</v>
      </c>
      <c r="C711" t="s">
        <v>62</v>
      </c>
      <c r="D711" t="s">
        <v>14</v>
      </c>
      <c r="E711" t="s">
        <v>22</v>
      </c>
      <c r="F711" t="s">
        <v>15</v>
      </c>
      <c r="G711">
        <v>90663.25</v>
      </c>
      <c r="H711" s="1">
        <v>43556</v>
      </c>
      <c r="I711" t="s">
        <v>16</v>
      </c>
      <c r="L711">
        <f t="shared" si="11"/>
        <v>9123938.5700000003</v>
      </c>
    </row>
    <row r="712" spans="1:12" hidden="1" x14ac:dyDescent="0.25">
      <c r="A712" t="s">
        <v>335</v>
      </c>
      <c r="B712">
        <v>11</v>
      </c>
      <c r="C712" t="s">
        <v>62</v>
      </c>
      <c r="D712" t="s">
        <v>14</v>
      </c>
      <c r="E712" t="s">
        <v>22</v>
      </c>
      <c r="F712" t="s">
        <v>42</v>
      </c>
      <c r="G712">
        <v>90663.25</v>
      </c>
      <c r="H712" s="1">
        <v>43556</v>
      </c>
      <c r="I712" t="s">
        <v>16</v>
      </c>
      <c r="L712">
        <f t="shared" si="11"/>
        <v>9056836.4400000013</v>
      </c>
    </row>
    <row r="713" spans="1:12" hidden="1" x14ac:dyDescent="0.25">
      <c r="A713" t="s">
        <v>335</v>
      </c>
      <c r="B713">
        <v>1</v>
      </c>
      <c r="C713" t="s">
        <v>13</v>
      </c>
      <c r="D713" t="s">
        <v>14</v>
      </c>
      <c r="E713" t="s">
        <v>34</v>
      </c>
      <c r="F713" t="s">
        <v>15</v>
      </c>
      <c r="G713">
        <v>8854.8799999999992</v>
      </c>
      <c r="H713" s="1">
        <v>43664</v>
      </c>
      <c r="I713" t="s">
        <v>16</v>
      </c>
      <c r="L713">
        <f t="shared" si="11"/>
        <v>8966173.1900000032</v>
      </c>
    </row>
    <row r="714" spans="1:12" hidden="1" x14ac:dyDescent="0.25">
      <c r="A714" t="s">
        <v>335</v>
      </c>
      <c r="B714">
        <v>1</v>
      </c>
      <c r="C714" t="s">
        <v>13</v>
      </c>
      <c r="D714" t="s">
        <v>14</v>
      </c>
      <c r="E714" t="s">
        <v>22</v>
      </c>
      <c r="F714" t="s">
        <v>15</v>
      </c>
      <c r="G714">
        <v>7187.34</v>
      </c>
      <c r="H714" s="1">
        <v>43556</v>
      </c>
      <c r="I714" t="s">
        <v>16</v>
      </c>
      <c r="L714">
        <f t="shared" si="11"/>
        <v>8875509.9400000032</v>
      </c>
    </row>
    <row r="715" spans="1:12" hidden="1" x14ac:dyDescent="0.25">
      <c r="A715" t="s">
        <v>335</v>
      </c>
      <c r="B715">
        <v>1</v>
      </c>
      <c r="C715" t="s">
        <v>13</v>
      </c>
      <c r="D715" t="s">
        <v>14</v>
      </c>
      <c r="E715" t="s">
        <v>22</v>
      </c>
      <c r="F715" t="s">
        <v>15</v>
      </c>
      <c r="G715">
        <v>0</v>
      </c>
      <c r="H715" s="1">
        <v>43556</v>
      </c>
      <c r="I715" t="s">
        <v>16</v>
      </c>
      <c r="L715">
        <f t="shared" si="11"/>
        <v>8866655.0600000024</v>
      </c>
    </row>
    <row r="716" spans="1:12" hidden="1" x14ac:dyDescent="0.25">
      <c r="A716" t="s">
        <v>335</v>
      </c>
      <c r="B716">
        <v>1</v>
      </c>
      <c r="C716" t="s">
        <v>13</v>
      </c>
      <c r="D716" t="s">
        <v>14</v>
      </c>
      <c r="E716" t="s">
        <v>22</v>
      </c>
      <c r="F716" t="s">
        <v>42</v>
      </c>
      <c r="G716">
        <v>121755.9</v>
      </c>
      <c r="H716" s="1">
        <v>42852</v>
      </c>
      <c r="I716" t="s">
        <v>16</v>
      </c>
      <c r="L716">
        <f t="shared" si="11"/>
        <v>8859467.7200000025</v>
      </c>
    </row>
    <row r="717" spans="1:12" hidden="1" x14ac:dyDescent="0.25">
      <c r="A717" t="s">
        <v>335</v>
      </c>
      <c r="B717">
        <v>1</v>
      </c>
      <c r="C717" t="s">
        <v>13</v>
      </c>
      <c r="D717" t="s">
        <v>14</v>
      </c>
      <c r="E717" t="s">
        <v>34</v>
      </c>
      <c r="F717" t="s">
        <v>42</v>
      </c>
      <c r="G717">
        <v>96758.81</v>
      </c>
      <c r="H717" s="1">
        <v>43191</v>
      </c>
      <c r="I717" t="s">
        <v>16</v>
      </c>
      <c r="L717">
        <f t="shared" si="11"/>
        <v>8859467.7200000025</v>
      </c>
    </row>
    <row r="718" spans="1:12" hidden="1" x14ac:dyDescent="0.25">
      <c r="A718" t="s">
        <v>335</v>
      </c>
      <c r="B718">
        <v>1</v>
      </c>
      <c r="C718" t="s">
        <v>13</v>
      </c>
      <c r="D718" t="s">
        <v>14</v>
      </c>
      <c r="E718" t="s">
        <v>22</v>
      </c>
      <c r="F718" t="s">
        <v>15</v>
      </c>
      <c r="G718">
        <v>149758.53</v>
      </c>
      <c r="H718" s="1">
        <v>43247</v>
      </c>
      <c r="I718" t="s">
        <v>16</v>
      </c>
      <c r="L718">
        <f t="shared" si="11"/>
        <v>8737711.820000004</v>
      </c>
    </row>
    <row r="719" spans="1:12" hidden="1" x14ac:dyDescent="0.25">
      <c r="A719" t="s">
        <v>335</v>
      </c>
      <c r="B719">
        <v>1</v>
      </c>
      <c r="C719" t="s">
        <v>13</v>
      </c>
      <c r="D719" t="s">
        <v>14</v>
      </c>
      <c r="E719" t="s">
        <v>34</v>
      </c>
      <c r="F719" t="s">
        <v>42</v>
      </c>
      <c r="G719">
        <v>9277.1</v>
      </c>
      <c r="H719" s="1">
        <v>43258</v>
      </c>
      <c r="I719" t="s">
        <v>16</v>
      </c>
      <c r="L719">
        <f t="shared" si="11"/>
        <v>8640953.0100000035</v>
      </c>
    </row>
    <row r="720" spans="1:12" hidden="1" x14ac:dyDescent="0.25">
      <c r="A720" t="s">
        <v>335</v>
      </c>
      <c r="B720">
        <v>1</v>
      </c>
      <c r="C720" t="s">
        <v>13</v>
      </c>
      <c r="D720" t="s">
        <v>14</v>
      </c>
      <c r="E720" t="s">
        <v>22</v>
      </c>
      <c r="F720" t="s">
        <v>42</v>
      </c>
      <c r="G720">
        <v>16533.25</v>
      </c>
      <c r="H720" s="1">
        <v>43297</v>
      </c>
      <c r="I720" t="s">
        <v>16</v>
      </c>
      <c r="L720">
        <f t="shared" si="11"/>
        <v>8491194.4800000042</v>
      </c>
    </row>
    <row r="721" spans="1:12" hidden="1" x14ac:dyDescent="0.25">
      <c r="A721" t="s">
        <v>335</v>
      </c>
      <c r="B721">
        <v>1</v>
      </c>
      <c r="C721" t="s">
        <v>13</v>
      </c>
      <c r="D721" t="s">
        <v>14</v>
      </c>
      <c r="E721" t="s">
        <v>34</v>
      </c>
      <c r="F721" t="s">
        <v>42</v>
      </c>
      <c r="G721">
        <v>15408.4</v>
      </c>
      <c r="H721" s="1">
        <v>43297</v>
      </c>
      <c r="I721" t="s">
        <v>16</v>
      </c>
      <c r="L721">
        <f t="shared" si="11"/>
        <v>8481917.3800000027</v>
      </c>
    </row>
    <row r="722" spans="1:12" hidden="1" x14ac:dyDescent="0.25">
      <c r="A722" t="s">
        <v>335</v>
      </c>
      <c r="B722">
        <v>1</v>
      </c>
      <c r="C722" t="s">
        <v>13</v>
      </c>
      <c r="D722" t="s">
        <v>14</v>
      </c>
      <c r="E722" t="s">
        <v>34</v>
      </c>
      <c r="F722" t="s">
        <v>42</v>
      </c>
      <c r="G722">
        <v>56757.75</v>
      </c>
      <c r="H722" s="1">
        <v>43297</v>
      </c>
      <c r="I722" t="s">
        <v>16</v>
      </c>
      <c r="L722">
        <f t="shared" si="11"/>
        <v>8465384.1300000027</v>
      </c>
    </row>
    <row r="723" spans="1:12" hidden="1" x14ac:dyDescent="0.25">
      <c r="A723" t="s">
        <v>335</v>
      </c>
      <c r="B723">
        <v>1</v>
      </c>
      <c r="C723" t="s">
        <v>13</v>
      </c>
      <c r="D723" t="s">
        <v>14</v>
      </c>
      <c r="E723" t="s">
        <v>34</v>
      </c>
      <c r="F723" t="s">
        <v>15</v>
      </c>
      <c r="G723">
        <v>60229.25</v>
      </c>
      <c r="H723" s="1">
        <v>43556</v>
      </c>
      <c r="I723" t="s">
        <v>16</v>
      </c>
      <c r="L723">
        <f t="shared" si="11"/>
        <v>8449975.7300000042</v>
      </c>
    </row>
    <row r="724" spans="1:12" hidden="1" x14ac:dyDescent="0.25">
      <c r="A724" t="s">
        <v>335</v>
      </c>
      <c r="B724">
        <v>1</v>
      </c>
      <c r="C724" t="s">
        <v>13</v>
      </c>
      <c r="D724" t="s">
        <v>14</v>
      </c>
      <c r="E724" t="s">
        <v>22</v>
      </c>
      <c r="F724" t="s">
        <v>15</v>
      </c>
      <c r="G724">
        <v>21358.38</v>
      </c>
      <c r="H724" s="1">
        <v>43582</v>
      </c>
      <c r="I724" t="s">
        <v>16</v>
      </c>
      <c r="L724">
        <f t="shared" si="11"/>
        <v>8393217.9800000042</v>
      </c>
    </row>
    <row r="725" spans="1:12" hidden="1" x14ac:dyDescent="0.25">
      <c r="A725" t="s">
        <v>335</v>
      </c>
      <c r="B725">
        <v>1</v>
      </c>
      <c r="C725" t="s">
        <v>13</v>
      </c>
      <c r="D725" t="s">
        <v>14</v>
      </c>
      <c r="E725" t="s">
        <v>34</v>
      </c>
      <c r="F725" t="s">
        <v>42</v>
      </c>
      <c r="G725">
        <v>10937.5</v>
      </c>
      <c r="H725" s="1">
        <v>43628</v>
      </c>
      <c r="I725" t="s">
        <v>16</v>
      </c>
      <c r="L725">
        <f t="shared" si="11"/>
        <v>8332988.7300000042</v>
      </c>
    </row>
    <row r="726" spans="1:12" hidden="1" x14ac:dyDescent="0.25">
      <c r="A726" t="s">
        <v>335</v>
      </c>
      <c r="B726">
        <v>1</v>
      </c>
      <c r="C726" t="s">
        <v>13</v>
      </c>
      <c r="D726" t="s">
        <v>14</v>
      </c>
      <c r="E726" t="s">
        <v>34</v>
      </c>
      <c r="F726" t="s">
        <v>42</v>
      </c>
      <c r="G726">
        <v>16474.5</v>
      </c>
      <c r="H726" s="1">
        <v>43662</v>
      </c>
      <c r="I726" t="s">
        <v>16</v>
      </c>
      <c r="L726">
        <f t="shared" si="11"/>
        <v>8311630.3500000043</v>
      </c>
    </row>
    <row r="727" spans="1:12" hidden="1" x14ac:dyDescent="0.25">
      <c r="A727" t="s">
        <v>335</v>
      </c>
      <c r="B727">
        <v>1</v>
      </c>
      <c r="C727" t="s">
        <v>13</v>
      </c>
      <c r="D727" t="s">
        <v>14</v>
      </c>
      <c r="E727" t="s">
        <v>22</v>
      </c>
      <c r="F727" t="s">
        <v>42</v>
      </c>
      <c r="G727">
        <v>10776.25</v>
      </c>
      <c r="H727" s="1">
        <v>43662</v>
      </c>
      <c r="I727" t="s">
        <v>16</v>
      </c>
      <c r="L727">
        <f t="shared" si="11"/>
        <v>8300692.8500000043</v>
      </c>
    </row>
    <row r="728" spans="1:12" hidden="1" x14ac:dyDescent="0.25">
      <c r="A728" t="s">
        <v>335</v>
      </c>
      <c r="B728">
        <v>1</v>
      </c>
      <c r="C728" t="s">
        <v>13</v>
      </c>
      <c r="D728" t="s">
        <v>14</v>
      </c>
      <c r="E728" t="s">
        <v>34</v>
      </c>
      <c r="F728" t="s">
        <v>42</v>
      </c>
      <c r="G728">
        <v>61042.25</v>
      </c>
      <c r="H728" s="1">
        <v>43662</v>
      </c>
      <c r="I728" t="s">
        <v>16</v>
      </c>
      <c r="L728">
        <f t="shared" si="11"/>
        <v>8284218.3500000043</v>
      </c>
    </row>
    <row r="729" spans="1:12" hidden="1" x14ac:dyDescent="0.25">
      <c r="A729" t="s">
        <v>335</v>
      </c>
      <c r="B729">
        <v>11</v>
      </c>
      <c r="C729" t="s">
        <v>62</v>
      </c>
      <c r="D729" t="s">
        <v>14</v>
      </c>
      <c r="E729" t="s">
        <v>34</v>
      </c>
      <c r="F729" t="s">
        <v>42</v>
      </c>
      <c r="G729">
        <v>15601.02</v>
      </c>
      <c r="H729" s="1">
        <v>43661</v>
      </c>
      <c r="I729" t="s">
        <v>16</v>
      </c>
      <c r="L729">
        <f t="shared" si="11"/>
        <v>8273442.1000000043</v>
      </c>
    </row>
    <row r="730" spans="1:12" hidden="1" x14ac:dyDescent="0.25">
      <c r="A730" t="s">
        <v>335</v>
      </c>
      <c r="B730">
        <v>1</v>
      </c>
      <c r="C730" t="s">
        <v>13</v>
      </c>
      <c r="D730" t="s">
        <v>14</v>
      </c>
      <c r="E730" t="s">
        <v>22</v>
      </c>
      <c r="F730" t="s">
        <v>42</v>
      </c>
      <c r="G730">
        <v>7000</v>
      </c>
      <c r="H730" s="1">
        <v>43216</v>
      </c>
      <c r="I730" t="s">
        <v>16</v>
      </c>
      <c r="L730">
        <f t="shared" si="11"/>
        <v>8212399.8500000043</v>
      </c>
    </row>
    <row r="731" spans="1:12" hidden="1" x14ac:dyDescent="0.25">
      <c r="A731" t="s">
        <v>335</v>
      </c>
      <c r="B731">
        <v>13</v>
      </c>
      <c r="C731" t="s">
        <v>302</v>
      </c>
      <c r="D731" t="s">
        <v>14</v>
      </c>
      <c r="E731" t="s">
        <v>29</v>
      </c>
      <c r="F731" t="s">
        <v>15</v>
      </c>
      <c r="G731">
        <v>21000</v>
      </c>
      <c r="H731" s="1">
        <v>43318</v>
      </c>
      <c r="I731" t="s">
        <v>16</v>
      </c>
      <c r="L731">
        <f t="shared" si="11"/>
        <v>8196798.8300000047</v>
      </c>
    </row>
    <row r="732" spans="1:12" hidden="1" x14ac:dyDescent="0.25">
      <c r="A732" t="s">
        <v>335</v>
      </c>
      <c r="B732">
        <v>13</v>
      </c>
      <c r="C732" t="s">
        <v>302</v>
      </c>
      <c r="D732" t="s">
        <v>14</v>
      </c>
      <c r="E732" t="s">
        <v>29</v>
      </c>
      <c r="F732" t="s">
        <v>42</v>
      </c>
      <c r="G732">
        <v>28069.13</v>
      </c>
      <c r="H732" s="1">
        <v>43687</v>
      </c>
      <c r="I732" t="s">
        <v>16</v>
      </c>
      <c r="L732">
        <f t="shared" si="11"/>
        <v>8189798.8300000038</v>
      </c>
    </row>
    <row r="733" spans="1:12" x14ac:dyDescent="0.25">
      <c r="A733" t="s">
        <v>335</v>
      </c>
      <c r="B733">
        <v>2</v>
      </c>
      <c r="C733" t="s">
        <v>18</v>
      </c>
      <c r="D733" t="s">
        <v>14</v>
      </c>
      <c r="E733" t="s">
        <v>24</v>
      </c>
      <c r="F733" t="s">
        <v>19</v>
      </c>
      <c r="G733">
        <v>72675</v>
      </c>
      <c r="H733" s="1">
        <v>43651</v>
      </c>
      <c r="I733" t="s">
        <v>16</v>
      </c>
      <c r="L733">
        <f t="shared" si="11"/>
        <v>8168798.8300000038</v>
      </c>
    </row>
    <row r="734" spans="1:12" x14ac:dyDescent="0.25">
      <c r="A734" t="s">
        <v>335</v>
      </c>
      <c r="B734">
        <v>2</v>
      </c>
      <c r="C734" t="s">
        <v>18</v>
      </c>
      <c r="D734" t="s">
        <v>14</v>
      </c>
      <c r="E734" t="s">
        <v>24</v>
      </c>
      <c r="F734" t="s">
        <v>19</v>
      </c>
      <c r="G734">
        <v>72675</v>
      </c>
      <c r="H734" s="1">
        <v>43651</v>
      </c>
      <c r="I734" t="s">
        <v>16</v>
      </c>
      <c r="L734">
        <f t="shared" si="11"/>
        <v>8140729.7000000048</v>
      </c>
    </row>
    <row r="735" spans="1:12" hidden="1" x14ac:dyDescent="0.25">
      <c r="A735" t="s">
        <v>347</v>
      </c>
      <c r="B735">
        <v>6</v>
      </c>
      <c r="C735" t="s">
        <v>51</v>
      </c>
      <c r="D735" t="s">
        <v>14</v>
      </c>
      <c r="E735" t="s">
        <v>12</v>
      </c>
      <c r="F735" t="s">
        <v>15</v>
      </c>
      <c r="G735">
        <v>23771.05</v>
      </c>
      <c r="H735" s="1">
        <v>43191</v>
      </c>
      <c r="I735" t="s">
        <v>16</v>
      </c>
      <c r="L735">
        <f t="shared" si="11"/>
        <v>8068054.7000000048</v>
      </c>
    </row>
    <row r="736" spans="1:12" hidden="1" x14ac:dyDescent="0.25">
      <c r="A736" t="s">
        <v>347</v>
      </c>
      <c r="B736">
        <v>6</v>
      </c>
      <c r="C736" t="s">
        <v>51</v>
      </c>
      <c r="D736" t="s">
        <v>14</v>
      </c>
      <c r="E736" t="s">
        <v>12</v>
      </c>
      <c r="F736" t="s">
        <v>15</v>
      </c>
      <c r="G736">
        <v>21399.439999999999</v>
      </c>
      <c r="H736" s="1">
        <v>43616</v>
      </c>
      <c r="I736" t="s">
        <v>16</v>
      </c>
      <c r="L736">
        <f t="shared" si="11"/>
        <v>7995379.7000000048</v>
      </c>
    </row>
    <row r="737" spans="1:12" hidden="1" x14ac:dyDescent="0.25">
      <c r="A737" t="s">
        <v>347</v>
      </c>
      <c r="B737">
        <v>1</v>
      </c>
      <c r="C737" t="s">
        <v>13</v>
      </c>
      <c r="D737" t="s">
        <v>14</v>
      </c>
      <c r="E737" t="s">
        <v>348</v>
      </c>
      <c r="F737" t="s">
        <v>15</v>
      </c>
      <c r="G737">
        <v>23100.17</v>
      </c>
      <c r="H737" s="1">
        <v>43769</v>
      </c>
      <c r="I737" t="s">
        <v>16</v>
      </c>
      <c r="L737">
        <f t="shared" si="11"/>
        <v>7971608.650000005</v>
      </c>
    </row>
    <row r="738" spans="1:12" hidden="1" x14ac:dyDescent="0.25">
      <c r="A738" t="s">
        <v>347</v>
      </c>
      <c r="B738">
        <v>1</v>
      </c>
      <c r="C738" t="s">
        <v>13</v>
      </c>
      <c r="D738" t="s">
        <v>14</v>
      </c>
      <c r="E738" t="s">
        <v>12</v>
      </c>
      <c r="F738" t="s">
        <v>15</v>
      </c>
      <c r="G738">
        <v>1113.92</v>
      </c>
      <c r="H738" s="1">
        <v>43458</v>
      </c>
      <c r="I738" t="s">
        <v>16</v>
      </c>
      <c r="L738">
        <f t="shared" si="11"/>
        <v>7950209.2100000056</v>
      </c>
    </row>
    <row r="739" spans="1:12" hidden="1" x14ac:dyDescent="0.25">
      <c r="A739" t="s">
        <v>347</v>
      </c>
      <c r="B739">
        <v>13</v>
      </c>
      <c r="C739" t="s">
        <v>302</v>
      </c>
      <c r="D739" t="s">
        <v>14</v>
      </c>
      <c r="E739" t="s">
        <v>24</v>
      </c>
      <c r="F739" t="s">
        <v>42</v>
      </c>
      <c r="G739">
        <v>65000</v>
      </c>
      <c r="H739" s="1">
        <v>43349</v>
      </c>
      <c r="I739" t="s">
        <v>16</v>
      </c>
      <c r="L739">
        <f t="shared" si="11"/>
        <v>7927109.0400000056</v>
      </c>
    </row>
    <row r="740" spans="1:12" hidden="1" x14ac:dyDescent="0.25">
      <c r="A740" t="s">
        <v>347</v>
      </c>
      <c r="B740">
        <v>13</v>
      </c>
      <c r="C740" t="s">
        <v>302</v>
      </c>
      <c r="D740" t="s">
        <v>14</v>
      </c>
      <c r="E740" t="s">
        <v>22</v>
      </c>
      <c r="F740" t="s">
        <v>42</v>
      </c>
      <c r="G740">
        <v>2077.5</v>
      </c>
      <c r="H740" s="1">
        <v>43522</v>
      </c>
      <c r="I740" t="s">
        <v>16</v>
      </c>
      <c r="L740">
        <f t="shared" si="11"/>
        <v>7925995.1200000057</v>
      </c>
    </row>
    <row r="741" spans="1:12" hidden="1" x14ac:dyDescent="0.25">
      <c r="A741" t="s">
        <v>347</v>
      </c>
      <c r="B741">
        <v>13</v>
      </c>
      <c r="C741" t="s">
        <v>302</v>
      </c>
      <c r="D741" t="s">
        <v>14</v>
      </c>
      <c r="E741" t="s">
        <v>24</v>
      </c>
      <c r="F741" t="s">
        <v>42</v>
      </c>
      <c r="G741">
        <v>1566.2</v>
      </c>
      <c r="H741" s="1">
        <v>43049</v>
      </c>
      <c r="I741" t="s">
        <v>16</v>
      </c>
      <c r="L741">
        <f t="shared" si="11"/>
        <v>7860995.1200000057</v>
      </c>
    </row>
    <row r="742" spans="1:12" hidden="1" x14ac:dyDescent="0.25">
      <c r="A742" t="s">
        <v>347</v>
      </c>
      <c r="B742">
        <v>13</v>
      </c>
      <c r="C742" t="s">
        <v>302</v>
      </c>
      <c r="D742" t="s">
        <v>14</v>
      </c>
      <c r="E742" t="s">
        <v>24</v>
      </c>
      <c r="F742" t="s">
        <v>42</v>
      </c>
      <c r="G742">
        <v>639.25</v>
      </c>
      <c r="H742" s="1">
        <v>43266</v>
      </c>
      <c r="I742" t="s">
        <v>16</v>
      </c>
      <c r="L742">
        <f t="shared" si="11"/>
        <v>7858917.6200000048</v>
      </c>
    </row>
    <row r="743" spans="1:12" hidden="1" x14ac:dyDescent="0.25">
      <c r="A743" t="s">
        <v>347</v>
      </c>
      <c r="B743">
        <v>13</v>
      </c>
      <c r="C743" t="s">
        <v>302</v>
      </c>
      <c r="D743" t="s">
        <v>14</v>
      </c>
      <c r="E743" t="s">
        <v>24</v>
      </c>
      <c r="F743" t="s">
        <v>42</v>
      </c>
      <c r="G743">
        <v>1180.8800000000001</v>
      </c>
      <c r="H743" s="1">
        <v>43257</v>
      </c>
      <c r="I743" t="s">
        <v>16</v>
      </c>
      <c r="L743">
        <f t="shared" si="11"/>
        <v>7857351.4200000055</v>
      </c>
    </row>
    <row r="744" spans="1:12" hidden="1" x14ac:dyDescent="0.25">
      <c r="A744" t="s">
        <v>347</v>
      </c>
      <c r="B744">
        <v>13</v>
      </c>
      <c r="C744" t="s">
        <v>302</v>
      </c>
      <c r="D744" t="s">
        <v>14</v>
      </c>
      <c r="E744" t="s">
        <v>24</v>
      </c>
      <c r="F744" t="s">
        <v>42</v>
      </c>
      <c r="G744">
        <v>1558.76</v>
      </c>
      <c r="H744" s="1">
        <v>43648</v>
      </c>
      <c r="I744" t="s">
        <v>16</v>
      </c>
      <c r="L744">
        <f t="shared" si="11"/>
        <v>7856712.1700000055</v>
      </c>
    </row>
    <row r="745" spans="1:12" hidden="1" x14ac:dyDescent="0.25">
      <c r="A745" t="s">
        <v>347</v>
      </c>
      <c r="B745">
        <v>13</v>
      </c>
      <c r="C745" t="s">
        <v>302</v>
      </c>
      <c r="D745" t="s">
        <v>14</v>
      </c>
      <c r="E745" t="s">
        <v>24</v>
      </c>
      <c r="F745" t="s">
        <v>42</v>
      </c>
      <c r="G745">
        <v>59375</v>
      </c>
      <c r="H745" s="1">
        <v>43349</v>
      </c>
      <c r="I745" t="s">
        <v>16</v>
      </c>
      <c r="L745">
        <f t="shared" si="11"/>
        <v>7855531.2900000056</v>
      </c>
    </row>
    <row r="746" spans="1:12" hidden="1" x14ac:dyDescent="0.25">
      <c r="A746" t="s">
        <v>347</v>
      </c>
      <c r="B746">
        <v>13</v>
      </c>
      <c r="C746" t="s">
        <v>302</v>
      </c>
      <c r="D746" t="s">
        <v>14</v>
      </c>
      <c r="E746" t="s">
        <v>22</v>
      </c>
      <c r="F746" t="s">
        <v>42</v>
      </c>
      <c r="G746">
        <v>56150.75</v>
      </c>
      <c r="H746" s="1">
        <v>42744</v>
      </c>
      <c r="I746" t="s">
        <v>16</v>
      </c>
      <c r="L746">
        <f t="shared" si="11"/>
        <v>7853972.5300000049</v>
      </c>
    </row>
    <row r="747" spans="1:12" hidden="1" x14ac:dyDescent="0.25">
      <c r="A747" t="s">
        <v>347</v>
      </c>
      <c r="B747">
        <v>13</v>
      </c>
      <c r="C747" t="s">
        <v>302</v>
      </c>
      <c r="D747" t="s">
        <v>14</v>
      </c>
      <c r="E747" t="s">
        <v>22</v>
      </c>
      <c r="F747" t="s">
        <v>42</v>
      </c>
      <c r="G747">
        <v>3132.5</v>
      </c>
      <c r="H747" s="1">
        <v>43049</v>
      </c>
      <c r="I747" t="s">
        <v>16</v>
      </c>
      <c r="L747">
        <f t="shared" si="11"/>
        <v>7794597.5300000049</v>
      </c>
    </row>
    <row r="748" spans="1:12" hidden="1" x14ac:dyDescent="0.25">
      <c r="A748" t="s">
        <v>347</v>
      </c>
      <c r="B748">
        <v>13</v>
      </c>
      <c r="C748" t="s">
        <v>302</v>
      </c>
      <c r="D748" t="s">
        <v>14</v>
      </c>
      <c r="E748" t="s">
        <v>22</v>
      </c>
      <c r="F748" t="s">
        <v>42</v>
      </c>
      <c r="G748">
        <v>30978.63</v>
      </c>
      <c r="H748" s="1">
        <v>43049</v>
      </c>
      <c r="I748" t="s">
        <v>16</v>
      </c>
      <c r="L748">
        <f t="shared" si="11"/>
        <v>7738446.7800000049</v>
      </c>
    </row>
    <row r="749" spans="1:12" hidden="1" x14ac:dyDescent="0.25">
      <c r="A749" t="s">
        <v>347</v>
      </c>
      <c r="B749">
        <v>13</v>
      </c>
      <c r="C749" t="s">
        <v>302</v>
      </c>
      <c r="D749" t="s">
        <v>14</v>
      </c>
      <c r="E749" t="s">
        <v>24</v>
      </c>
      <c r="F749" t="s">
        <v>42</v>
      </c>
      <c r="G749">
        <v>17934.88</v>
      </c>
      <c r="H749" s="1">
        <v>43133</v>
      </c>
      <c r="I749" t="s">
        <v>16</v>
      </c>
      <c r="L749">
        <f t="shared" si="11"/>
        <v>7735314.2800000049</v>
      </c>
    </row>
    <row r="750" spans="1:12" hidden="1" x14ac:dyDescent="0.25">
      <c r="A750" t="s">
        <v>347</v>
      </c>
      <c r="B750">
        <v>13</v>
      </c>
      <c r="C750" t="s">
        <v>302</v>
      </c>
      <c r="D750" t="s">
        <v>14</v>
      </c>
      <c r="E750" t="s">
        <v>22</v>
      </c>
      <c r="F750" t="s">
        <v>42</v>
      </c>
      <c r="G750">
        <v>15668.25</v>
      </c>
      <c r="H750" s="1">
        <v>43152</v>
      </c>
      <c r="I750" t="s">
        <v>16</v>
      </c>
      <c r="L750">
        <f t="shared" si="11"/>
        <v>7704335.6500000032</v>
      </c>
    </row>
    <row r="751" spans="1:12" hidden="1" x14ac:dyDescent="0.25">
      <c r="A751" t="s">
        <v>347</v>
      </c>
      <c r="B751">
        <v>13</v>
      </c>
      <c r="C751" t="s">
        <v>302</v>
      </c>
      <c r="D751" t="s">
        <v>14</v>
      </c>
      <c r="E751" t="s">
        <v>22</v>
      </c>
      <c r="F751" t="s">
        <v>42</v>
      </c>
      <c r="G751">
        <v>11239.38</v>
      </c>
      <c r="H751" s="1">
        <v>43199</v>
      </c>
      <c r="I751" t="s">
        <v>16</v>
      </c>
      <c r="L751">
        <f t="shared" si="11"/>
        <v>7686400.7700000042</v>
      </c>
    </row>
    <row r="752" spans="1:12" hidden="1" x14ac:dyDescent="0.25">
      <c r="A752" t="s">
        <v>347</v>
      </c>
      <c r="B752">
        <v>13</v>
      </c>
      <c r="C752" t="s">
        <v>302</v>
      </c>
      <c r="D752" t="s">
        <v>14</v>
      </c>
      <c r="E752" t="s">
        <v>22</v>
      </c>
      <c r="F752" t="s">
        <v>15</v>
      </c>
      <c r="G752">
        <v>11239.38</v>
      </c>
      <c r="H752" s="1">
        <v>43290</v>
      </c>
      <c r="I752" t="s">
        <v>16</v>
      </c>
      <c r="L752">
        <f t="shared" si="11"/>
        <v>7670732.5200000042</v>
      </c>
    </row>
    <row r="753" spans="1:12" hidden="1" x14ac:dyDescent="0.25">
      <c r="A753" t="s">
        <v>347</v>
      </c>
      <c r="B753">
        <v>13</v>
      </c>
      <c r="C753" t="s">
        <v>302</v>
      </c>
      <c r="D753" t="s">
        <v>14</v>
      </c>
      <c r="E753" t="s">
        <v>22</v>
      </c>
      <c r="F753" t="s">
        <v>42</v>
      </c>
      <c r="G753">
        <v>21442.38</v>
      </c>
      <c r="H753" s="1">
        <v>43758</v>
      </c>
      <c r="I753" t="s">
        <v>16</v>
      </c>
      <c r="L753">
        <f t="shared" si="11"/>
        <v>7659493.1400000034</v>
      </c>
    </row>
    <row r="754" spans="1:12" hidden="1" x14ac:dyDescent="0.25">
      <c r="A754" t="s">
        <v>347</v>
      </c>
      <c r="B754">
        <v>13</v>
      </c>
      <c r="C754" t="s">
        <v>302</v>
      </c>
      <c r="D754" t="s">
        <v>14</v>
      </c>
      <c r="E754" t="s">
        <v>22</v>
      </c>
      <c r="F754" t="s">
        <v>42</v>
      </c>
      <c r="G754">
        <v>21442.75</v>
      </c>
      <c r="H754" s="1">
        <v>43431</v>
      </c>
      <c r="I754" t="s">
        <v>16</v>
      </c>
      <c r="L754">
        <f t="shared" si="11"/>
        <v>7648253.7600000044</v>
      </c>
    </row>
    <row r="755" spans="1:12" hidden="1" x14ac:dyDescent="0.25">
      <c r="A755" t="s">
        <v>347</v>
      </c>
      <c r="B755">
        <v>13</v>
      </c>
      <c r="C755" t="s">
        <v>302</v>
      </c>
      <c r="D755" t="s">
        <v>14</v>
      </c>
      <c r="E755" t="s">
        <v>22</v>
      </c>
      <c r="F755" t="s">
        <v>42</v>
      </c>
      <c r="G755">
        <v>21442.75</v>
      </c>
      <c r="H755" s="1">
        <v>43540</v>
      </c>
      <c r="I755" t="s">
        <v>16</v>
      </c>
      <c r="L755">
        <f t="shared" si="11"/>
        <v>7626811.3800000036</v>
      </c>
    </row>
    <row r="756" spans="1:12" hidden="1" x14ac:dyDescent="0.25">
      <c r="A756" t="s">
        <v>347</v>
      </c>
      <c r="B756">
        <v>13</v>
      </c>
      <c r="C756" t="s">
        <v>302</v>
      </c>
      <c r="D756" t="s">
        <v>14</v>
      </c>
      <c r="E756" t="s">
        <v>22</v>
      </c>
      <c r="F756" t="s">
        <v>42</v>
      </c>
      <c r="G756">
        <v>21442.75</v>
      </c>
      <c r="H756" s="1">
        <v>43649</v>
      </c>
      <c r="I756" t="s">
        <v>16</v>
      </c>
      <c r="L756">
        <f t="shared" si="11"/>
        <v>7605368.6300000036</v>
      </c>
    </row>
    <row r="757" spans="1:12" hidden="1" x14ac:dyDescent="0.25">
      <c r="A757" t="s">
        <v>347</v>
      </c>
      <c r="B757">
        <v>13</v>
      </c>
      <c r="C757" t="s">
        <v>302</v>
      </c>
      <c r="D757" t="s">
        <v>14</v>
      </c>
      <c r="E757" t="s">
        <v>22</v>
      </c>
      <c r="F757" t="s">
        <v>42</v>
      </c>
      <c r="G757">
        <v>27085.5</v>
      </c>
      <c r="H757" s="1">
        <v>43322</v>
      </c>
      <c r="I757" t="s">
        <v>16</v>
      </c>
      <c r="L757">
        <f t="shared" si="11"/>
        <v>7583925.8800000036</v>
      </c>
    </row>
    <row r="758" spans="1:12" hidden="1" x14ac:dyDescent="0.25">
      <c r="A758" t="s">
        <v>347</v>
      </c>
      <c r="B758">
        <v>13</v>
      </c>
      <c r="C758" t="s">
        <v>302</v>
      </c>
      <c r="D758" t="s">
        <v>14</v>
      </c>
      <c r="E758" t="s">
        <v>22</v>
      </c>
      <c r="F758" t="s">
        <v>42</v>
      </c>
      <c r="G758">
        <v>17949.04</v>
      </c>
      <c r="H758" s="1">
        <v>43431</v>
      </c>
      <c r="I758" t="s">
        <v>16</v>
      </c>
      <c r="L758">
        <f t="shared" si="11"/>
        <v>7562483.1300000027</v>
      </c>
    </row>
    <row r="759" spans="1:12" hidden="1" x14ac:dyDescent="0.25">
      <c r="A759" t="s">
        <v>347</v>
      </c>
      <c r="B759">
        <v>13</v>
      </c>
      <c r="C759" t="s">
        <v>302</v>
      </c>
      <c r="D759" t="s">
        <v>14</v>
      </c>
      <c r="E759" t="s">
        <v>22</v>
      </c>
      <c r="F759" t="s">
        <v>42</v>
      </c>
      <c r="G759">
        <v>17949.04</v>
      </c>
      <c r="H759" s="1">
        <v>43540</v>
      </c>
      <c r="I759" t="s">
        <v>16</v>
      </c>
      <c r="L759">
        <f t="shared" si="11"/>
        <v>7535397.6300000027</v>
      </c>
    </row>
    <row r="760" spans="1:12" hidden="1" x14ac:dyDescent="0.25">
      <c r="A760" t="s">
        <v>347</v>
      </c>
      <c r="B760">
        <v>13</v>
      </c>
      <c r="C760" t="s">
        <v>302</v>
      </c>
      <c r="D760" t="s">
        <v>14</v>
      </c>
      <c r="E760" t="s">
        <v>22</v>
      </c>
      <c r="F760" t="s">
        <v>42</v>
      </c>
      <c r="G760">
        <v>17949.04</v>
      </c>
      <c r="H760" s="1">
        <v>43649</v>
      </c>
      <c r="I760" t="s">
        <v>16</v>
      </c>
      <c r="L760">
        <f t="shared" si="11"/>
        <v>7517448.5900000026</v>
      </c>
    </row>
    <row r="761" spans="1:12" hidden="1" x14ac:dyDescent="0.25">
      <c r="A761" t="s">
        <v>347</v>
      </c>
      <c r="B761">
        <v>13</v>
      </c>
      <c r="C761" t="s">
        <v>302</v>
      </c>
      <c r="D761" t="s">
        <v>14</v>
      </c>
      <c r="E761" t="s">
        <v>22</v>
      </c>
      <c r="F761" t="s">
        <v>42</v>
      </c>
      <c r="G761">
        <v>17949.04</v>
      </c>
      <c r="H761" s="1">
        <v>43758</v>
      </c>
      <c r="I761" t="s">
        <v>16</v>
      </c>
      <c r="L761">
        <f t="shared" si="11"/>
        <v>7499499.5500000035</v>
      </c>
    </row>
    <row r="762" spans="1:12" hidden="1" x14ac:dyDescent="0.25">
      <c r="A762" t="s">
        <v>347</v>
      </c>
      <c r="B762">
        <v>13</v>
      </c>
      <c r="C762" t="s">
        <v>302</v>
      </c>
      <c r="D762" t="s">
        <v>14</v>
      </c>
      <c r="E762" t="s">
        <v>22</v>
      </c>
      <c r="F762" t="s">
        <v>42</v>
      </c>
      <c r="G762">
        <v>22672.47</v>
      </c>
      <c r="H762" s="1">
        <v>43322</v>
      </c>
      <c r="I762" t="s">
        <v>16</v>
      </c>
      <c r="L762">
        <f t="shared" si="11"/>
        <v>7481550.5100000035</v>
      </c>
    </row>
    <row r="763" spans="1:12" hidden="1" x14ac:dyDescent="0.25">
      <c r="A763" t="s">
        <v>347</v>
      </c>
      <c r="B763">
        <v>13</v>
      </c>
      <c r="C763" t="s">
        <v>302</v>
      </c>
      <c r="D763" t="s">
        <v>14</v>
      </c>
      <c r="E763" t="s">
        <v>22</v>
      </c>
      <c r="F763" t="s">
        <v>42</v>
      </c>
      <c r="G763">
        <v>11239.38</v>
      </c>
      <c r="H763" s="1">
        <v>43382</v>
      </c>
      <c r="I763" t="s">
        <v>16</v>
      </c>
      <c r="L763">
        <f t="shared" si="11"/>
        <v>7463601.4700000025</v>
      </c>
    </row>
    <row r="764" spans="1:12" hidden="1" x14ac:dyDescent="0.25">
      <c r="A764" t="s">
        <v>347</v>
      </c>
      <c r="B764">
        <v>13</v>
      </c>
      <c r="C764" t="s">
        <v>302</v>
      </c>
      <c r="D764" t="s">
        <v>14</v>
      </c>
      <c r="E764" t="s">
        <v>22</v>
      </c>
      <c r="F764" t="s">
        <v>42</v>
      </c>
      <c r="G764">
        <v>2212.38</v>
      </c>
      <c r="H764" s="1">
        <v>43565</v>
      </c>
      <c r="I764" t="s">
        <v>16</v>
      </c>
      <c r="L764">
        <f t="shared" si="11"/>
        <v>7440929.0000000028</v>
      </c>
    </row>
    <row r="765" spans="1:12" hidden="1" x14ac:dyDescent="0.25">
      <c r="A765" t="s">
        <v>347</v>
      </c>
      <c r="B765">
        <v>13</v>
      </c>
      <c r="C765" t="s">
        <v>302</v>
      </c>
      <c r="D765" t="s">
        <v>14</v>
      </c>
      <c r="E765" t="s">
        <v>24</v>
      </c>
      <c r="F765" t="s">
        <v>42</v>
      </c>
      <c r="G765">
        <v>1363</v>
      </c>
      <c r="H765" s="1">
        <v>43291</v>
      </c>
      <c r="I765" t="s">
        <v>16</v>
      </c>
      <c r="L765">
        <f t="shared" si="11"/>
        <v>7429689.6200000029</v>
      </c>
    </row>
    <row r="766" spans="1:12" hidden="1" x14ac:dyDescent="0.25">
      <c r="A766" t="s">
        <v>347</v>
      </c>
      <c r="B766">
        <v>13</v>
      </c>
      <c r="C766" t="s">
        <v>302</v>
      </c>
      <c r="D766" t="s">
        <v>14</v>
      </c>
      <c r="E766" t="s">
        <v>331</v>
      </c>
      <c r="F766" t="s">
        <v>42</v>
      </c>
      <c r="G766">
        <v>157.5</v>
      </c>
      <c r="H766" s="1">
        <v>43549</v>
      </c>
      <c r="I766" t="s">
        <v>16</v>
      </c>
      <c r="L766">
        <f t="shared" si="11"/>
        <v>7427477.240000003</v>
      </c>
    </row>
    <row r="767" spans="1:12" hidden="1" x14ac:dyDescent="0.25">
      <c r="A767" t="s">
        <v>347</v>
      </c>
      <c r="B767">
        <v>13</v>
      </c>
      <c r="C767" t="s">
        <v>302</v>
      </c>
      <c r="D767" t="s">
        <v>14</v>
      </c>
      <c r="E767" t="s">
        <v>331</v>
      </c>
      <c r="F767" t="s">
        <v>42</v>
      </c>
      <c r="G767">
        <v>1749.45</v>
      </c>
      <c r="H767" s="1">
        <v>43553</v>
      </c>
      <c r="I767" t="s">
        <v>16</v>
      </c>
      <c r="L767">
        <f t="shared" si="11"/>
        <v>7426114.240000003</v>
      </c>
    </row>
    <row r="768" spans="1:12" hidden="1" x14ac:dyDescent="0.25">
      <c r="A768" t="s">
        <v>347</v>
      </c>
      <c r="B768">
        <v>1</v>
      </c>
      <c r="C768" t="s">
        <v>13</v>
      </c>
      <c r="D768" t="s">
        <v>14</v>
      </c>
      <c r="E768" t="s">
        <v>24</v>
      </c>
      <c r="F768" t="s">
        <v>15</v>
      </c>
      <c r="G768">
        <v>6250</v>
      </c>
      <c r="H768" s="1">
        <v>43184</v>
      </c>
      <c r="I768" t="s">
        <v>16</v>
      </c>
      <c r="L768">
        <f t="shared" si="11"/>
        <v>7425956.740000003</v>
      </c>
    </row>
    <row r="769" spans="1:12" hidden="1" x14ac:dyDescent="0.25">
      <c r="A769" t="s">
        <v>347</v>
      </c>
      <c r="B769">
        <v>9</v>
      </c>
      <c r="C769" t="s">
        <v>37</v>
      </c>
      <c r="D769" t="s">
        <v>14</v>
      </c>
      <c r="E769" t="s">
        <v>24</v>
      </c>
      <c r="F769" t="s">
        <v>15</v>
      </c>
      <c r="G769">
        <v>8125</v>
      </c>
      <c r="H769" s="1">
        <v>43549</v>
      </c>
      <c r="I769" t="s">
        <v>16</v>
      </c>
      <c r="L769">
        <f t="shared" si="11"/>
        <v>7424207.2900000028</v>
      </c>
    </row>
    <row r="770" spans="1:12" hidden="1" x14ac:dyDescent="0.25">
      <c r="A770" t="s">
        <v>347</v>
      </c>
      <c r="B770">
        <v>13</v>
      </c>
      <c r="C770" t="s">
        <v>302</v>
      </c>
      <c r="D770" t="s">
        <v>14</v>
      </c>
      <c r="E770" t="s">
        <v>235</v>
      </c>
      <c r="F770" t="s">
        <v>42</v>
      </c>
      <c r="G770">
        <v>2788.75</v>
      </c>
      <c r="H770" s="1">
        <v>43661</v>
      </c>
      <c r="I770" t="s">
        <v>16</v>
      </c>
      <c r="L770">
        <f t="shared" ref="L770:L833" si="12">SUM(G769:G1722)</f>
        <v>7417957.2900000028</v>
      </c>
    </row>
    <row r="771" spans="1:12" x14ac:dyDescent="0.25">
      <c r="A771" t="s">
        <v>347</v>
      </c>
      <c r="B771">
        <v>13</v>
      </c>
      <c r="C771" t="s">
        <v>302</v>
      </c>
      <c r="D771" t="s">
        <v>14</v>
      </c>
      <c r="E771" t="s">
        <v>24</v>
      </c>
      <c r="F771" t="s">
        <v>19</v>
      </c>
      <c r="G771">
        <v>7827.77</v>
      </c>
      <c r="H771" s="1">
        <v>43322</v>
      </c>
      <c r="I771" t="s">
        <v>16</v>
      </c>
      <c r="L771">
        <f t="shared" si="12"/>
        <v>7409832.2900000028</v>
      </c>
    </row>
    <row r="772" spans="1:12" x14ac:dyDescent="0.25">
      <c r="A772" t="s">
        <v>347</v>
      </c>
      <c r="B772">
        <v>13</v>
      </c>
      <c r="C772" t="s">
        <v>302</v>
      </c>
      <c r="D772" t="s">
        <v>14</v>
      </c>
      <c r="E772" t="s">
        <v>24</v>
      </c>
      <c r="F772" t="s">
        <v>19</v>
      </c>
      <c r="G772">
        <v>0</v>
      </c>
      <c r="H772" s="1">
        <v>43398</v>
      </c>
      <c r="I772" t="s">
        <v>32</v>
      </c>
      <c r="L772">
        <f t="shared" si="12"/>
        <v>7407043.5400000028</v>
      </c>
    </row>
    <row r="773" spans="1:12" x14ac:dyDescent="0.25">
      <c r="A773" t="s">
        <v>347</v>
      </c>
      <c r="B773">
        <v>13</v>
      </c>
      <c r="C773" t="s">
        <v>302</v>
      </c>
      <c r="D773" t="s">
        <v>14</v>
      </c>
      <c r="E773" t="s">
        <v>24</v>
      </c>
      <c r="F773" t="s">
        <v>19</v>
      </c>
      <c r="G773">
        <v>4194.8</v>
      </c>
      <c r="H773" s="1">
        <v>43487</v>
      </c>
      <c r="I773" t="s">
        <v>32</v>
      </c>
      <c r="L773">
        <f t="shared" si="12"/>
        <v>7399215.7700000033</v>
      </c>
    </row>
    <row r="774" spans="1:12" hidden="1" x14ac:dyDescent="0.25">
      <c r="A774" t="s">
        <v>347</v>
      </c>
      <c r="B774">
        <v>13</v>
      </c>
      <c r="C774" t="s">
        <v>302</v>
      </c>
      <c r="D774" t="s">
        <v>14</v>
      </c>
      <c r="E774" t="s">
        <v>24</v>
      </c>
      <c r="F774" t="s">
        <v>42</v>
      </c>
      <c r="G774">
        <v>1390.13</v>
      </c>
      <c r="H774" s="1">
        <v>43515</v>
      </c>
      <c r="I774" t="s">
        <v>16</v>
      </c>
      <c r="L774">
        <f t="shared" si="12"/>
        <v>7399215.7700000033</v>
      </c>
    </row>
    <row r="775" spans="1:12" hidden="1" x14ac:dyDescent="0.25">
      <c r="A775" t="s">
        <v>347</v>
      </c>
      <c r="B775">
        <v>13</v>
      </c>
      <c r="C775" t="s">
        <v>302</v>
      </c>
      <c r="D775" t="s">
        <v>14</v>
      </c>
      <c r="E775" t="s">
        <v>24</v>
      </c>
      <c r="F775" t="s">
        <v>42</v>
      </c>
      <c r="G775">
        <v>1390.13</v>
      </c>
      <c r="H775" s="1">
        <v>43969</v>
      </c>
      <c r="I775" t="s">
        <v>16</v>
      </c>
      <c r="L775">
        <f t="shared" si="12"/>
        <v>7395020.9700000025</v>
      </c>
    </row>
    <row r="776" spans="1:12" hidden="1" x14ac:dyDescent="0.25">
      <c r="A776" t="s">
        <v>347</v>
      </c>
      <c r="B776">
        <v>13</v>
      </c>
      <c r="C776" t="s">
        <v>302</v>
      </c>
      <c r="D776" t="s">
        <v>14</v>
      </c>
      <c r="E776" t="s">
        <v>24</v>
      </c>
      <c r="F776" t="s">
        <v>42</v>
      </c>
      <c r="G776">
        <v>7835.19</v>
      </c>
      <c r="H776" s="1">
        <v>43626</v>
      </c>
      <c r="I776" t="s">
        <v>16</v>
      </c>
      <c r="L776">
        <f t="shared" si="12"/>
        <v>7393630.8400000036</v>
      </c>
    </row>
    <row r="777" spans="1:12" hidden="1" x14ac:dyDescent="0.25">
      <c r="A777" t="s">
        <v>347</v>
      </c>
      <c r="B777">
        <v>13</v>
      </c>
      <c r="C777" t="s">
        <v>302</v>
      </c>
      <c r="D777" t="s">
        <v>14</v>
      </c>
      <c r="E777" t="s">
        <v>24</v>
      </c>
      <c r="F777" t="s">
        <v>42</v>
      </c>
      <c r="G777">
        <v>7782.56</v>
      </c>
      <c r="H777" s="1">
        <v>43627</v>
      </c>
      <c r="I777" t="s">
        <v>16</v>
      </c>
      <c r="L777">
        <f t="shared" si="12"/>
        <v>7392240.7100000028</v>
      </c>
    </row>
    <row r="778" spans="1:12" hidden="1" x14ac:dyDescent="0.25">
      <c r="A778" t="s">
        <v>347</v>
      </c>
      <c r="B778">
        <v>13</v>
      </c>
      <c r="C778" t="s">
        <v>302</v>
      </c>
      <c r="D778" t="s">
        <v>14</v>
      </c>
      <c r="E778" t="s">
        <v>24</v>
      </c>
      <c r="G778">
        <v>1558.76</v>
      </c>
      <c r="H778" s="1">
        <v>43648</v>
      </c>
      <c r="I778" t="s">
        <v>16</v>
      </c>
      <c r="L778">
        <f t="shared" si="12"/>
        <v>7384405.5200000033</v>
      </c>
    </row>
    <row r="779" spans="1:12" hidden="1" x14ac:dyDescent="0.25">
      <c r="A779" t="s">
        <v>347</v>
      </c>
      <c r="B779">
        <v>13</v>
      </c>
      <c r="C779" t="s">
        <v>302</v>
      </c>
      <c r="D779" t="s">
        <v>14</v>
      </c>
      <c r="E779" t="s">
        <v>22</v>
      </c>
      <c r="F779" t="s">
        <v>42</v>
      </c>
      <c r="G779">
        <v>3007.5</v>
      </c>
      <c r="H779" s="1">
        <v>43567</v>
      </c>
      <c r="I779" t="s">
        <v>16</v>
      </c>
      <c r="L779">
        <f t="shared" si="12"/>
        <v>7376622.9600000028</v>
      </c>
    </row>
    <row r="780" spans="1:12" hidden="1" x14ac:dyDescent="0.25">
      <c r="A780" t="s">
        <v>347</v>
      </c>
      <c r="B780">
        <v>13</v>
      </c>
      <c r="C780" t="s">
        <v>302</v>
      </c>
      <c r="D780" t="s">
        <v>14</v>
      </c>
      <c r="E780" t="s">
        <v>22</v>
      </c>
      <c r="F780" t="s">
        <v>42</v>
      </c>
      <c r="G780">
        <v>26804.5</v>
      </c>
      <c r="H780" s="1">
        <v>43788</v>
      </c>
      <c r="I780" t="s">
        <v>16</v>
      </c>
      <c r="L780">
        <f t="shared" si="12"/>
        <v>7375064.200000003</v>
      </c>
    </row>
    <row r="781" spans="1:12" hidden="1" x14ac:dyDescent="0.25">
      <c r="A781" t="s">
        <v>347</v>
      </c>
      <c r="B781">
        <v>3</v>
      </c>
      <c r="C781" t="s">
        <v>40</v>
      </c>
      <c r="D781" t="s">
        <v>14</v>
      </c>
      <c r="E781" t="s">
        <v>41</v>
      </c>
      <c r="F781" t="s">
        <v>15</v>
      </c>
      <c r="G781">
        <v>1771.98</v>
      </c>
      <c r="H781" s="1">
        <v>43191</v>
      </c>
      <c r="I781" t="s">
        <v>16</v>
      </c>
      <c r="L781">
        <f t="shared" si="12"/>
        <v>7372056.700000003</v>
      </c>
    </row>
    <row r="782" spans="1:12" hidden="1" x14ac:dyDescent="0.25">
      <c r="A782" t="s">
        <v>347</v>
      </c>
      <c r="B782">
        <v>3</v>
      </c>
      <c r="C782" t="s">
        <v>40</v>
      </c>
      <c r="D782" t="s">
        <v>14</v>
      </c>
      <c r="E782" t="s">
        <v>41</v>
      </c>
      <c r="F782" t="s">
        <v>15</v>
      </c>
      <c r="G782">
        <v>681.53</v>
      </c>
      <c r="H782" s="1">
        <v>43191</v>
      </c>
      <c r="I782" t="s">
        <v>16</v>
      </c>
      <c r="L782">
        <f t="shared" si="12"/>
        <v>7345252.200000003</v>
      </c>
    </row>
    <row r="783" spans="1:12" hidden="1" x14ac:dyDescent="0.25">
      <c r="A783" t="s">
        <v>347</v>
      </c>
      <c r="B783">
        <v>3</v>
      </c>
      <c r="C783" t="s">
        <v>40</v>
      </c>
      <c r="D783" t="s">
        <v>14</v>
      </c>
      <c r="E783" t="s">
        <v>41</v>
      </c>
      <c r="F783" t="s">
        <v>15</v>
      </c>
      <c r="G783">
        <v>272.61</v>
      </c>
      <c r="H783" s="1">
        <v>43191</v>
      </c>
      <c r="I783" t="s">
        <v>16</v>
      </c>
      <c r="L783">
        <f t="shared" si="12"/>
        <v>7343480.2200000025</v>
      </c>
    </row>
    <row r="784" spans="1:12" hidden="1" x14ac:dyDescent="0.25">
      <c r="A784" t="s">
        <v>347</v>
      </c>
      <c r="B784">
        <v>3</v>
      </c>
      <c r="C784" t="s">
        <v>40</v>
      </c>
      <c r="D784" t="s">
        <v>14</v>
      </c>
      <c r="E784" t="s">
        <v>41</v>
      </c>
      <c r="F784" t="s">
        <v>15</v>
      </c>
      <c r="G784">
        <v>4175.3599999999997</v>
      </c>
      <c r="H784" s="1">
        <v>43191</v>
      </c>
      <c r="I784" t="s">
        <v>16</v>
      </c>
      <c r="L784">
        <f t="shared" si="12"/>
        <v>7342798.6900000032</v>
      </c>
    </row>
    <row r="785" spans="1:12" hidden="1" x14ac:dyDescent="0.25">
      <c r="A785" t="s">
        <v>347</v>
      </c>
      <c r="B785">
        <v>3</v>
      </c>
      <c r="C785" t="s">
        <v>40</v>
      </c>
      <c r="D785" t="s">
        <v>14</v>
      </c>
      <c r="E785" t="s">
        <v>41</v>
      </c>
      <c r="F785" t="s">
        <v>15</v>
      </c>
      <c r="G785">
        <v>1605.91</v>
      </c>
      <c r="H785" s="1">
        <v>43191</v>
      </c>
      <c r="I785" t="s">
        <v>16</v>
      </c>
      <c r="L785">
        <f t="shared" si="12"/>
        <v>7342526.0800000038</v>
      </c>
    </row>
    <row r="786" spans="1:12" hidden="1" x14ac:dyDescent="0.25">
      <c r="A786" t="s">
        <v>347</v>
      </c>
      <c r="B786">
        <v>3</v>
      </c>
      <c r="C786" t="s">
        <v>40</v>
      </c>
      <c r="D786" t="s">
        <v>14</v>
      </c>
      <c r="E786" t="s">
        <v>41</v>
      </c>
      <c r="F786" t="s">
        <v>15</v>
      </c>
      <c r="G786">
        <v>642.36</v>
      </c>
      <c r="H786" s="1">
        <v>43191</v>
      </c>
      <c r="I786" t="s">
        <v>16</v>
      </c>
      <c r="L786">
        <f t="shared" si="12"/>
        <v>7338350.7200000025</v>
      </c>
    </row>
    <row r="787" spans="1:12" hidden="1" x14ac:dyDescent="0.25">
      <c r="A787" t="s">
        <v>347</v>
      </c>
      <c r="B787">
        <v>3</v>
      </c>
      <c r="C787" t="s">
        <v>40</v>
      </c>
      <c r="D787" t="s">
        <v>14</v>
      </c>
      <c r="E787" t="s">
        <v>41</v>
      </c>
      <c r="F787" t="s">
        <v>15</v>
      </c>
      <c r="G787">
        <v>23863.13</v>
      </c>
      <c r="H787" s="1">
        <v>76062</v>
      </c>
      <c r="I787" t="s">
        <v>16</v>
      </c>
      <c r="L787">
        <f t="shared" si="12"/>
        <v>7336744.8100000024</v>
      </c>
    </row>
    <row r="788" spans="1:12" hidden="1" x14ac:dyDescent="0.25">
      <c r="A788" t="s">
        <v>347</v>
      </c>
      <c r="B788">
        <v>3</v>
      </c>
      <c r="C788" t="s">
        <v>40</v>
      </c>
      <c r="D788" t="s">
        <v>14</v>
      </c>
      <c r="E788" t="s">
        <v>41</v>
      </c>
      <c r="F788" t="s">
        <v>15</v>
      </c>
      <c r="G788">
        <v>9178.1299999999992</v>
      </c>
      <c r="H788" s="1">
        <v>76062</v>
      </c>
      <c r="I788" t="s">
        <v>16</v>
      </c>
      <c r="L788">
        <f t="shared" si="12"/>
        <v>7336102.450000003</v>
      </c>
    </row>
    <row r="789" spans="1:12" hidden="1" x14ac:dyDescent="0.25">
      <c r="A789" t="s">
        <v>347</v>
      </c>
      <c r="B789">
        <v>3</v>
      </c>
      <c r="C789" t="s">
        <v>40</v>
      </c>
      <c r="D789" t="s">
        <v>14</v>
      </c>
      <c r="E789" t="s">
        <v>41</v>
      </c>
      <c r="F789" t="s">
        <v>15</v>
      </c>
      <c r="G789">
        <v>3671.25</v>
      </c>
      <c r="H789" s="1">
        <v>76062</v>
      </c>
      <c r="I789" t="s">
        <v>16</v>
      </c>
      <c r="L789">
        <f t="shared" si="12"/>
        <v>7312239.3200000031</v>
      </c>
    </row>
    <row r="790" spans="1:12" hidden="1" x14ac:dyDescent="0.25">
      <c r="A790" t="s">
        <v>347</v>
      </c>
      <c r="B790">
        <v>3</v>
      </c>
      <c r="C790" t="s">
        <v>40</v>
      </c>
      <c r="D790" t="s">
        <v>14</v>
      </c>
      <c r="E790" t="s">
        <v>41</v>
      </c>
      <c r="F790" t="s">
        <v>15</v>
      </c>
      <c r="G790">
        <v>157.13999999999999</v>
      </c>
      <c r="H790" s="1">
        <v>43191</v>
      </c>
      <c r="I790" t="s">
        <v>16</v>
      </c>
      <c r="L790">
        <f t="shared" si="12"/>
        <v>7303061.1900000032</v>
      </c>
    </row>
    <row r="791" spans="1:12" hidden="1" x14ac:dyDescent="0.25">
      <c r="A791" t="s">
        <v>347</v>
      </c>
      <c r="B791">
        <v>3</v>
      </c>
      <c r="C791" t="s">
        <v>40</v>
      </c>
      <c r="D791" t="s">
        <v>14</v>
      </c>
      <c r="E791" t="s">
        <v>41</v>
      </c>
      <c r="F791" t="s">
        <v>15</v>
      </c>
      <c r="G791">
        <v>60.44</v>
      </c>
      <c r="H791" s="1">
        <v>43191</v>
      </c>
      <c r="I791" t="s">
        <v>16</v>
      </c>
      <c r="L791">
        <f t="shared" si="12"/>
        <v>7299389.9400000032</v>
      </c>
    </row>
    <row r="792" spans="1:12" hidden="1" x14ac:dyDescent="0.25">
      <c r="A792" t="s">
        <v>347</v>
      </c>
      <c r="B792">
        <v>3</v>
      </c>
      <c r="C792" t="s">
        <v>40</v>
      </c>
      <c r="D792" t="s">
        <v>14</v>
      </c>
      <c r="E792" t="s">
        <v>41</v>
      </c>
      <c r="F792" t="s">
        <v>15</v>
      </c>
      <c r="G792">
        <v>24.17</v>
      </c>
      <c r="H792" s="1">
        <v>43191</v>
      </c>
      <c r="I792" t="s">
        <v>16</v>
      </c>
      <c r="L792">
        <f t="shared" si="12"/>
        <v>7299232.8000000026</v>
      </c>
    </row>
    <row r="793" spans="1:12" hidden="1" x14ac:dyDescent="0.25">
      <c r="A793" t="s">
        <v>347</v>
      </c>
      <c r="B793">
        <v>3</v>
      </c>
      <c r="C793" t="s">
        <v>40</v>
      </c>
      <c r="D793" t="s">
        <v>14</v>
      </c>
      <c r="E793" t="s">
        <v>41</v>
      </c>
      <c r="F793" t="s">
        <v>15</v>
      </c>
      <c r="G793">
        <v>23753.439999999999</v>
      </c>
      <c r="H793" s="1">
        <v>43191</v>
      </c>
      <c r="I793" t="s">
        <v>16</v>
      </c>
      <c r="L793">
        <f t="shared" si="12"/>
        <v>7299172.3600000031</v>
      </c>
    </row>
    <row r="794" spans="1:12" hidden="1" x14ac:dyDescent="0.25">
      <c r="A794" t="s">
        <v>347</v>
      </c>
      <c r="B794">
        <v>3</v>
      </c>
      <c r="C794" t="s">
        <v>40</v>
      </c>
      <c r="D794" t="s">
        <v>14</v>
      </c>
      <c r="E794" t="s">
        <v>41</v>
      </c>
      <c r="F794" t="s">
        <v>15</v>
      </c>
      <c r="G794">
        <v>9135.94</v>
      </c>
      <c r="H794" s="1">
        <v>43191</v>
      </c>
      <c r="I794" t="s">
        <v>16</v>
      </c>
      <c r="L794">
        <f t="shared" si="12"/>
        <v>7299148.1900000032</v>
      </c>
    </row>
    <row r="795" spans="1:12" hidden="1" x14ac:dyDescent="0.25">
      <c r="A795" t="s">
        <v>347</v>
      </c>
      <c r="B795">
        <v>3</v>
      </c>
      <c r="C795" t="s">
        <v>40</v>
      </c>
      <c r="D795" t="s">
        <v>14</v>
      </c>
      <c r="E795" t="s">
        <v>41</v>
      </c>
      <c r="F795" t="s">
        <v>15</v>
      </c>
      <c r="G795">
        <v>3654.37</v>
      </c>
      <c r="H795" s="1">
        <v>43191</v>
      </c>
      <c r="I795" t="s">
        <v>16</v>
      </c>
      <c r="L795">
        <f t="shared" si="12"/>
        <v>7275394.7500000037</v>
      </c>
    </row>
    <row r="796" spans="1:12" hidden="1" x14ac:dyDescent="0.25">
      <c r="A796" t="s">
        <v>347</v>
      </c>
      <c r="B796">
        <v>3</v>
      </c>
      <c r="C796" t="s">
        <v>40</v>
      </c>
      <c r="D796" t="s">
        <v>14</v>
      </c>
      <c r="E796" t="s">
        <v>41</v>
      </c>
      <c r="F796" t="s">
        <v>15</v>
      </c>
      <c r="G796">
        <v>445.18</v>
      </c>
      <c r="H796" s="1">
        <v>43556</v>
      </c>
      <c r="I796" t="s">
        <v>16</v>
      </c>
      <c r="L796">
        <f t="shared" si="12"/>
        <v>7266258.8100000024</v>
      </c>
    </row>
    <row r="797" spans="1:12" hidden="1" x14ac:dyDescent="0.25">
      <c r="A797" t="s">
        <v>347</v>
      </c>
      <c r="B797">
        <v>3</v>
      </c>
      <c r="C797" t="s">
        <v>40</v>
      </c>
      <c r="D797" t="s">
        <v>14</v>
      </c>
      <c r="E797" t="s">
        <v>41</v>
      </c>
      <c r="F797" t="s">
        <v>15</v>
      </c>
      <c r="G797">
        <v>1598.68</v>
      </c>
      <c r="H797" s="1">
        <v>43191</v>
      </c>
      <c r="I797" t="s">
        <v>16</v>
      </c>
      <c r="L797">
        <f t="shared" si="12"/>
        <v>7262604.4400000032</v>
      </c>
    </row>
    <row r="798" spans="1:12" hidden="1" x14ac:dyDescent="0.25">
      <c r="A798" t="s">
        <v>347</v>
      </c>
      <c r="B798">
        <v>3</v>
      </c>
      <c r="C798" t="s">
        <v>40</v>
      </c>
      <c r="D798" t="s">
        <v>14</v>
      </c>
      <c r="E798" t="s">
        <v>41</v>
      </c>
      <c r="F798" t="s">
        <v>15</v>
      </c>
      <c r="G798">
        <v>614.88</v>
      </c>
      <c r="H798" s="1">
        <v>43191</v>
      </c>
      <c r="I798" t="s">
        <v>16</v>
      </c>
      <c r="L798">
        <f t="shared" si="12"/>
        <v>7262159.2600000035</v>
      </c>
    </row>
    <row r="799" spans="1:12" hidden="1" x14ac:dyDescent="0.25">
      <c r="A799" t="s">
        <v>347</v>
      </c>
      <c r="B799">
        <v>3</v>
      </c>
      <c r="C799" t="s">
        <v>40</v>
      </c>
      <c r="D799" t="s">
        <v>14</v>
      </c>
      <c r="E799" t="s">
        <v>41</v>
      </c>
      <c r="F799" t="s">
        <v>15</v>
      </c>
      <c r="G799">
        <v>245.95</v>
      </c>
      <c r="H799" s="1">
        <v>43191</v>
      </c>
      <c r="I799" t="s">
        <v>16</v>
      </c>
      <c r="L799">
        <f t="shared" si="12"/>
        <v>7260560.5800000038</v>
      </c>
    </row>
    <row r="800" spans="1:12" hidden="1" x14ac:dyDescent="0.25">
      <c r="A800" t="s">
        <v>347</v>
      </c>
      <c r="B800">
        <v>3</v>
      </c>
      <c r="C800" t="s">
        <v>40</v>
      </c>
      <c r="D800" t="s">
        <v>14</v>
      </c>
      <c r="E800" t="s">
        <v>41</v>
      </c>
      <c r="F800" t="s">
        <v>15</v>
      </c>
      <c r="G800">
        <v>2077.5100000000002</v>
      </c>
      <c r="H800" s="1">
        <v>43556</v>
      </c>
      <c r="I800" t="s">
        <v>16</v>
      </c>
      <c r="L800">
        <f t="shared" si="12"/>
        <v>7259945.700000003</v>
      </c>
    </row>
    <row r="801" spans="1:12" hidden="1" x14ac:dyDescent="0.25">
      <c r="A801" t="s">
        <v>347</v>
      </c>
      <c r="B801">
        <v>3</v>
      </c>
      <c r="C801" t="s">
        <v>40</v>
      </c>
      <c r="D801" t="s">
        <v>14</v>
      </c>
      <c r="E801" t="s">
        <v>41</v>
      </c>
      <c r="F801" t="s">
        <v>15</v>
      </c>
      <c r="G801">
        <v>445.18</v>
      </c>
      <c r="H801" s="1">
        <v>43556</v>
      </c>
      <c r="I801" t="s">
        <v>16</v>
      </c>
      <c r="L801">
        <f t="shared" si="12"/>
        <v>7259699.7500000037</v>
      </c>
    </row>
    <row r="802" spans="1:12" hidden="1" x14ac:dyDescent="0.25">
      <c r="A802" t="s">
        <v>347</v>
      </c>
      <c r="B802">
        <v>1</v>
      </c>
      <c r="C802" t="s">
        <v>13</v>
      </c>
      <c r="D802" t="s">
        <v>14</v>
      </c>
      <c r="E802" t="s">
        <v>34</v>
      </c>
      <c r="F802" t="s">
        <v>15</v>
      </c>
      <c r="G802">
        <v>33484.339999999997</v>
      </c>
      <c r="H802" s="1">
        <v>43450</v>
      </c>
      <c r="I802" t="s">
        <v>16</v>
      </c>
      <c r="L802">
        <f t="shared" si="12"/>
        <v>7257622.2400000039</v>
      </c>
    </row>
    <row r="803" spans="1:12" hidden="1" x14ac:dyDescent="0.25">
      <c r="A803" t="s">
        <v>347</v>
      </c>
      <c r="B803">
        <v>2</v>
      </c>
      <c r="C803" t="s">
        <v>18</v>
      </c>
      <c r="D803" t="s">
        <v>14</v>
      </c>
      <c r="E803" t="s">
        <v>38</v>
      </c>
      <c r="F803" t="s">
        <v>15</v>
      </c>
      <c r="G803">
        <v>109812.12</v>
      </c>
      <c r="H803" s="1">
        <v>43815</v>
      </c>
      <c r="I803" t="s">
        <v>16</v>
      </c>
      <c r="L803">
        <f t="shared" si="12"/>
        <v>7257177.0600000024</v>
      </c>
    </row>
    <row r="804" spans="1:12" hidden="1" x14ac:dyDescent="0.25">
      <c r="A804" t="s">
        <v>347</v>
      </c>
      <c r="B804">
        <v>12</v>
      </c>
      <c r="C804" t="s">
        <v>47</v>
      </c>
      <c r="D804" t="s">
        <v>14</v>
      </c>
      <c r="E804" t="s">
        <v>41</v>
      </c>
      <c r="F804" t="s">
        <v>15</v>
      </c>
      <c r="G804">
        <v>12084.5</v>
      </c>
      <c r="H804" s="1">
        <v>43110</v>
      </c>
      <c r="I804" t="s">
        <v>16</v>
      </c>
      <c r="L804">
        <f t="shared" si="12"/>
        <v>7223692.7200000025</v>
      </c>
    </row>
    <row r="805" spans="1:12" x14ac:dyDescent="0.25">
      <c r="A805" t="s">
        <v>347</v>
      </c>
      <c r="B805">
        <v>13</v>
      </c>
      <c r="C805" t="s">
        <v>302</v>
      </c>
      <c r="D805" t="s">
        <v>14</v>
      </c>
      <c r="E805" t="s">
        <v>22</v>
      </c>
      <c r="F805" t="s">
        <v>19</v>
      </c>
      <c r="G805">
        <v>51965.88</v>
      </c>
      <c r="H805" s="1">
        <v>43185</v>
      </c>
      <c r="I805" t="s">
        <v>16</v>
      </c>
      <c r="L805">
        <f t="shared" si="12"/>
        <v>7113880.6000000034</v>
      </c>
    </row>
    <row r="806" spans="1:12" hidden="1" x14ac:dyDescent="0.25">
      <c r="A806" t="s">
        <v>347</v>
      </c>
      <c r="B806">
        <v>13</v>
      </c>
      <c r="C806" t="s">
        <v>302</v>
      </c>
      <c r="D806" t="s">
        <v>14</v>
      </c>
      <c r="E806" t="s">
        <v>22</v>
      </c>
      <c r="F806" t="s">
        <v>42</v>
      </c>
      <c r="G806">
        <v>25619.25</v>
      </c>
      <c r="H806" s="1">
        <v>43258</v>
      </c>
      <c r="I806" t="s">
        <v>16</v>
      </c>
      <c r="L806">
        <f t="shared" si="12"/>
        <v>7101796.1000000034</v>
      </c>
    </row>
    <row r="807" spans="1:12" hidden="1" x14ac:dyDescent="0.25">
      <c r="A807" t="s">
        <v>347</v>
      </c>
      <c r="B807">
        <v>13</v>
      </c>
      <c r="C807" t="s">
        <v>302</v>
      </c>
      <c r="D807" t="s">
        <v>14</v>
      </c>
      <c r="E807" t="s">
        <v>22</v>
      </c>
      <c r="F807" t="s">
        <v>42</v>
      </c>
      <c r="G807">
        <v>25598</v>
      </c>
      <c r="H807" s="1">
        <v>43642</v>
      </c>
      <c r="I807" t="s">
        <v>16</v>
      </c>
      <c r="L807">
        <f t="shared" si="12"/>
        <v>7049830.2200000035</v>
      </c>
    </row>
    <row r="808" spans="1:12" hidden="1" x14ac:dyDescent="0.25">
      <c r="A808" t="s">
        <v>347</v>
      </c>
      <c r="B808">
        <v>13</v>
      </c>
      <c r="C808" t="s">
        <v>302</v>
      </c>
      <c r="D808" t="s">
        <v>14</v>
      </c>
      <c r="E808" t="s">
        <v>22</v>
      </c>
      <c r="F808" t="s">
        <v>42</v>
      </c>
      <c r="G808">
        <v>25598</v>
      </c>
      <c r="H808" s="1">
        <v>43642</v>
      </c>
      <c r="I808" t="s">
        <v>16</v>
      </c>
      <c r="L808">
        <f t="shared" si="12"/>
        <v>7024210.9700000035</v>
      </c>
    </row>
    <row r="809" spans="1:12" x14ac:dyDescent="0.25">
      <c r="A809" t="s">
        <v>347</v>
      </c>
      <c r="B809">
        <v>13</v>
      </c>
      <c r="C809" t="s">
        <v>302</v>
      </c>
      <c r="D809" t="s">
        <v>14</v>
      </c>
      <c r="E809" t="s">
        <v>22</v>
      </c>
      <c r="F809" t="s">
        <v>19</v>
      </c>
      <c r="G809">
        <v>12643.38</v>
      </c>
      <c r="H809" s="1">
        <v>43791</v>
      </c>
      <c r="I809" t="s">
        <v>16</v>
      </c>
      <c r="L809">
        <f t="shared" si="12"/>
        <v>6998612.9700000035</v>
      </c>
    </row>
    <row r="810" spans="1:12" hidden="1" x14ac:dyDescent="0.25">
      <c r="A810" t="s">
        <v>347</v>
      </c>
      <c r="B810">
        <v>13</v>
      </c>
      <c r="C810" t="s">
        <v>302</v>
      </c>
      <c r="D810" t="s">
        <v>14</v>
      </c>
      <c r="E810" t="s">
        <v>22</v>
      </c>
      <c r="F810" t="s">
        <v>42</v>
      </c>
      <c r="G810">
        <v>25598</v>
      </c>
      <c r="H810" s="1">
        <v>43825</v>
      </c>
      <c r="I810" t="s">
        <v>16</v>
      </c>
      <c r="L810">
        <f t="shared" si="12"/>
        <v>6973014.9700000035</v>
      </c>
    </row>
    <row r="811" spans="1:12" hidden="1" x14ac:dyDescent="0.25">
      <c r="A811" t="s">
        <v>347</v>
      </c>
      <c r="B811">
        <v>10</v>
      </c>
      <c r="C811" t="s">
        <v>28</v>
      </c>
      <c r="D811" t="s">
        <v>14</v>
      </c>
      <c r="E811" t="s">
        <v>29</v>
      </c>
      <c r="F811" t="s">
        <v>15</v>
      </c>
      <c r="G811">
        <v>1474120.36</v>
      </c>
      <c r="H811" s="1">
        <v>43101</v>
      </c>
      <c r="I811" t="s">
        <v>16</v>
      </c>
      <c r="L811">
        <f t="shared" si="12"/>
        <v>6960371.5900000026</v>
      </c>
    </row>
    <row r="812" spans="1:12" hidden="1" x14ac:dyDescent="0.25">
      <c r="A812" t="s">
        <v>347</v>
      </c>
      <c r="B812">
        <v>10</v>
      </c>
      <c r="C812" t="s">
        <v>28</v>
      </c>
      <c r="D812" t="s">
        <v>14</v>
      </c>
      <c r="E812" t="s">
        <v>29</v>
      </c>
      <c r="F812" t="s">
        <v>15</v>
      </c>
      <c r="H812" s="1">
        <v>43371</v>
      </c>
      <c r="I812" t="s">
        <v>32</v>
      </c>
      <c r="L812">
        <f t="shared" si="12"/>
        <v>6934773.5900000026</v>
      </c>
    </row>
    <row r="813" spans="1:12" hidden="1" x14ac:dyDescent="0.25">
      <c r="A813" t="s">
        <v>347</v>
      </c>
      <c r="B813">
        <v>10</v>
      </c>
      <c r="C813" t="s">
        <v>28</v>
      </c>
      <c r="D813" t="s">
        <v>14</v>
      </c>
      <c r="E813" t="s">
        <v>29</v>
      </c>
      <c r="F813" t="s">
        <v>15</v>
      </c>
      <c r="G813">
        <v>34349.81</v>
      </c>
      <c r="H813" s="1">
        <v>43101</v>
      </c>
      <c r="I813" t="s">
        <v>16</v>
      </c>
      <c r="L813">
        <f t="shared" si="12"/>
        <v>5460653.2300000004</v>
      </c>
    </row>
    <row r="814" spans="1:12" hidden="1" x14ac:dyDescent="0.25">
      <c r="A814" t="s">
        <v>347</v>
      </c>
      <c r="B814">
        <v>10</v>
      </c>
      <c r="C814" t="s">
        <v>28</v>
      </c>
      <c r="D814" t="s">
        <v>14</v>
      </c>
      <c r="E814" t="s">
        <v>29</v>
      </c>
      <c r="F814" t="s">
        <v>15</v>
      </c>
      <c r="G814">
        <v>51883.58</v>
      </c>
      <c r="H814" s="1">
        <v>43101</v>
      </c>
      <c r="I814" t="s">
        <v>16</v>
      </c>
      <c r="L814">
        <f t="shared" si="12"/>
        <v>5460653.2300000004</v>
      </c>
    </row>
    <row r="815" spans="1:12" hidden="1" x14ac:dyDescent="0.25">
      <c r="A815" t="s">
        <v>347</v>
      </c>
      <c r="B815">
        <v>13</v>
      </c>
      <c r="C815" t="s">
        <v>302</v>
      </c>
      <c r="D815" t="s">
        <v>14</v>
      </c>
      <c r="E815" t="s">
        <v>29</v>
      </c>
      <c r="F815" t="s">
        <v>15</v>
      </c>
      <c r="G815">
        <v>15963.92</v>
      </c>
      <c r="H815" s="1">
        <v>42919</v>
      </c>
      <c r="I815" t="s">
        <v>16</v>
      </c>
      <c r="L815">
        <f t="shared" si="12"/>
        <v>5426303.4200000009</v>
      </c>
    </row>
    <row r="816" spans="1:12" hidden="1" x14ac:dyDescent="0.25">
      <c r="A816" t="s">
        <v>347</v>
      </c>
      <c r="B816">
        <v>13</v>
      </c>
      <c r="C816" t="s">
        <v>302</v>
      </c>
      <c r="D816" t="s">
        <v>14</v>
      </c>
      <c r="E816" t="s">
        <v>29</v>
      </c>
      <c r="F816" t="s">
        <v>15</v>
      </c>
      <c r="G816">
        <v>0</v>
      </c>
      <c r="H816" s="1">
        <v>43284</v>
      </c>
      <c r="I816" t="s">
        <v>16</v>
      </c>
      <c r="L816">
        <f t="shared" si="12"/>
        <v>5374419.8400000008</v>
      </c>
    </row>
    <row r="817" spans="1:12" hidden="1" x14ac:dyDescent="0.25">
      <c r="A817" t="s">
        <v>347</v>
      </c>
      <c r="B817">
        <v>13</v>
      </c>
      <c r="C817" t="s">
        <v>302</v>
      </c>
      <c r="D817" t="s">
        <v>14</v>
      </c>
      <c r="E817" t="s">
        <v>29</v>
      </c>
      <c r="F817" t="s">
        <v>15</v>
      </c>
      <c r="G817">
        <v>956.34</v>
      </c>
      <c r="H817" s="1">
        <v>43649</v>
      </c>
      <c r="I817" t="s">
        <v>16</v>
      </c>
      <c r="L817">
        <f t="shared" si="12"/>
        <v>5358455.9200000009</v>
      </c>
    </row>
    <row r="818" spans="1:12" x14ac:dyDescent="0.25">
      <c r="A818" t="s">
        <v>347</v>
      </c>
      <c r="B818">
        <v>13</v>
      </c>
      <c r="C818" t="s">
        <v>302</v>
      </c>
      <c r="D818" t="s">
        <v>14</v>
      </c>
      <c r="E818" t="s">
        <v>34</v>
      </c>
      <c r="F818" t="s">
        <v>19</v>
      </c>
      <c r="G818">
        <v>5416.62</v>
      </c>
      <c r="H818" s="1">
        <v>43112</v>
      </c>
      <c r="I818" t="s">
        <v>16</v>
      </c>
      <c r="L818">
        <f t="shared" si="12"/>
        <v>5358455.9200000009</v>
      </c>
    </row>
    <row r="819" spans="1:12" x14ac:dyDescent="0.25">
      <c r="A819" t="s">
        <v>347</v>
      </c>
      <c r="B819">
        <v>13</v>
      </c>
      <c r="C819" t="s">
        <v>302</v>
      </c>
      <c r="D819" t="s">
        <v>14</v>
      </c>
      <c r="E819" t="s">
        <v>12</v>
      </c>
      <c r="F819" t="s">
        <v>19</v>
      </c>
      <c r="G819">
        <v>6195.75</v>
      </c>
      <c r="H819" s="1">
        <v>43112</v>
      </c>
      <c r="I819" t="s">
        <v>16</v>
      </c>
      <c r="L819">
        <f t="shared" si="12"/>
        <v>5357499.580000001</v>
      </c>
    </row>
    <row r="820" spans="1:12" hidden="1" x14ac:dyDescent="0.25">
      <c r="A820" t="s">
        <v>347</v>
      </c>
      <c r="B820">
        <v>13</v>
      </c>
      <c r="C820" t="s">
        <v>302</v>
      </c>
      <c r="D820" t="s">
        <v>14</v>
      </c>
      <c r="E820" t="s">
        <v>34</v>
      </c>
      <c r="F820" t="s">
        <v>42</v>
      </c>
      <c r="G820">
        <v>518.13</v>
      </c>
      <c r="H820" s="1">
        <v>43112</v>
      </c>
      <c r="I820" t="s">
        <v>16</v>
      </c>
      <c r="L820">
        <f t="shared" si="12"/>
        <v>5352082.9600000009</v>
      </c>
    </row>
    <row r="821" spans="1:12" hidden="1" x14ac:dyDescent="0.25">
      <c r="A821" t="s">
        <v>347</v>
      </c>
      <c r="B821">
        <v>13</v>
      </c>
      <c r="C821" t="s">
        <v>302</v>
      </c>
      <c r="D821" t="s">
        <v>14</v>
      </c>
      <c r="E821" t="s">
        <v>24</v>
      </c>
      <c r="F821" t="s">
        <v>42</v>
      </c>
      <c r="G821">
        <v>2767.5</v>
      </c>
      <c r="H821" s="1">
        <v>43392</v>
      </c>
      <c r="I821" t="s">
        <v>16</v>
      </c>
      <c r="L821">
        <f t="shared" si="12"/>
        <v>5345887.2100000009</v>
      </c>
    </row>
    <row r="822" spans="1:12" hidden="1" x14ac:dyDescent="0.25">
      <c r="A822" t="s">
        <v>347</v>
      </c>
      <c r="B822">
        <v>13</v>
      </c>
      <c r="C822" t="s">
        <v>302</v>
      </c>
      <c r="D822" t="s">
        <v>14</v>
      </c>
      <c r="E822" t="s">
        <v>24</v>
      </c>
      <c r="F822" t="s">
        <v>42</v>
      </c>
      <c r="G822">
        <v>8198.25</v>
      </c>
      <c r="H822" s="1">
        <v>43763</v>
      </c>
      <c r="I822" t="s">
        <v>16</v>
      </c>
      <c r="L822">
        <f t="shared" si="12"/>
        <v>5345369.080000001</v>
      </c>
    </row>
    <row r="823" spans="1:12" x14ac:dyDescent="0.25">
      <c r="A823" t="s">
        <v>347</v>
      </c>
      <c r="B823">
        <v>13</v>
      </c>
      <c r="C823" t="s">
        <v>302</v>
      </c>
      <c r="D823" t="s">
        <v>14</v>
      </c>
      <c r="E823" t="s">
        <v>12</v>
      </c>
      <c r="F823" t="s">
        <v>19</v>
      </c>
      <c r="G823">
        <v>9075</v>
      </c>
      <c r="H823" s="1">
        <v>43477</v>
      </c>
      <c r="I823" t="s">
        <v>16</v>
      </c>
      <c r="L823">
        <f t="shared" si="12"/>
        <v>5342601.580000001</v>
      </c>
    </row>
    <row r="824" spans="1:12" x14ac:dyDescent="0.25">
      <c r="A824" t="s">
        <v>347</v>
      </c>
      <c r="B824">
        <v>13</v>
      </c>
      <c r="C824" t="s">
        <v>302</v>
      </c>
      <c r="D824" t="s">
        <v>14</v>
      </c>
      <c r="E824" t="s">
        <v>12</v>
      </c>
      <c r="F824" t="s">
        <v>19</v>
      </c>
      <c r="G824">
        <v>9075</v>
      </c>
      <c r="H824" s="1">
        <v>43477</v>
      </c>
      <c r="I824" t="s">
        <v>16</v>
      </c>
      <c r="L824">
        <f t="shared" si="12"/>
        <v>5334403.330000001</v>
      </c>
    </row>
    <row r="825" spans="1:12" hidden="1" x14ac:dyDescent="0.25">
      <c r="A825" t="s">
        <v>347</v>
      </c>
      <c r="B825">
        <v>13</v>
      </c>
      <c r="C825" t="s">
        <v>302</v>
      </c>
      <c r="D825" t="s">
        <v>14</v>
      </c>
      <c r="E825" t="s">
        <v>34</v>
      </c>
      <c r="F825" t="s">
        <v>42</v>
      </c>
      <c r="G825">
        <v>521.25</v>
      </c>
      <c r="H825" s="1">
        <v>43477</v>
      </c>
      <c r="I825" t="s">
        <v>16</v>
      </c>
      <c r="L825">
        <f t="shared" si="12"/>
        <v>5325328.330000001</v>
      </c>
    </row>
    <row r="826" spans="1:12" x14ac:dyDescent="0.25">
      <c r="A826" t="s">
        <v>347</v>
      </c>
      <c r="B826">
        <v>13</v>
      </c>
      <c r="C826" t="s">
        <v>302</v>
      </c>
      <c r="D826" t="s">
        <v>14</v>
      </c>
      <c r="E826" t="s">
        <v>34</v>
      </c>
      <c r="F826" t="s">
        <v>19</v>
      </c>
      <c r="G826">
        <v>7889.31</v>
      </c>
      <c r="H826" s="1">
        <v>43477</v>
      </c>
      <c r="I826" t="s">
        <v>16</v>
      </c>
      <c r="L826">
        <f t="shared" si="12"/>
        <v>5316253.330000001</v>
      </c>
    </row>
    <row r="827" spans="1:12" hidden="1" x14ac:dyDescent="0.25">
      <c r="A827" t="s">
        <v>347</v>
      </c>
      <c r="B827">
        <v>10</v>
      </c>
      <c r="C827" t="s">
        <v>28</v>
      </c>
      <c r="D827" t="s">
        <v>14</v>
      </c>
      <c r="E827" t="s">
        <v>29</v>
      </c>
      <c r="F827" t="s">
        <v>15</v>
      </c>
      <c r="G827">
        <v>90307.75</v>
      </c>
      <c r="H827" s="1">
        <v>43405</v>
      </c>
      <c r="I827" t="s">
        <v>16</v>
      </c>
      <c r="L827">
        <f t="shared" si="12"/>
        <v>5315732.080000001</v>
      </c>
    </row>
    <row r="828" spans="1:12" hidden="1" x14ac:dyDescent="0.25">
      <c r="A828" t="s">
        <v>347</v>
      </c>
      <c r="B828">
        <v>10</v>
      </c>
      <c r="C828" t="s">
        <v>28</v>
      </c>
      <c r="D828" t="s">
        <v>14</v>
      </c>
      <c r="E828" t="s">
        <v>29</v>
      </c>
      <c r="F828" t="s">
        <v>15</v>
      </c>
      <c r="G828">
        <v>114751.5</v>
      </c>
      <c r="H828" s="1">
        <v>43770</v>
      </c>
      <c r="I828" t="s">
        <v>16</v>
      </c>
      <c r="L828">
        <f t="shared" si="12"/>
        <v>5307842.7700000005</v>
      </c>
    </row>
    <row r="829" spans="1:12" hidden="1" x14ac:dyDescent="0.25">
      <c r="A829" t="s">
        <v>347</v>
      </c>
      <c r="B829">
        <v>3</v>
      </c>
      <c r="C829" t="s">
        <v>40</v>
      </c>
      <c r="D829" t="s">
        <v>14</v>
      </c>
      <c r="E829" t="s">
        <v>41</v>
      </c>
      <c r="F829" t="s">
        <v>15</v>
      </c>
      <c r="G829">
        <v>52751.13</v>
      </c>
      <c r="H829" s="1">
        <v>43405</v>
      </c>
      <c r="I829" t="s">
        <v>16</v>
      </c>
      <c r="L829">
        <f t="shared" si="12"/>
        <v>5217535.0199999996</v>
      </c>
    </row>
    <row r="830" spans="1:12" hidden="1" x14ac:dyDescent="0.25">
      <c r="A830" t="s">
        <v>347</v>
      </c>
      <c r="B830">
        <v>3</v>
      </c>
      <c r="C830" t="s">
        <v>40</v>
      </c>
      <c r="D830" t="s">
        <v>14</v>
      </c>
      <c r="E830" t="s">
        <v>41</v>
      </c>
      <c r="F830" t="s">
        <v>15</v>
      </c>
      <c r="G830">
        <v>53125</v>
      </c>
      <c r="H830" s="1">
        <v>43405</v>
      </c>
      <c r="I830" t="s">
        <v>16</v>
      </c>
      <c r="L830">
        <f t="shared" si="12"/>
        <v>5102783.5199999996</v>
      </c>
    </row>
    <row r="831" spans="1:12" hidden="1" x14ac:dyDescent="0.25">
      <c r="A831" t="s">
        <v>347</v>
      </c>
      <c r="B831">
        <v>3</v>
      </c>
      <c r="C831" t="s">
        <v>40</v>
      </c>
      <c r="D831" t="s">
        <v>14</v>
      </c>
      <c r="E831" t="s">
        <v>41</v>
      </c>
      <c r="F831" t="s">
        <v>15</v>
      </c>
      <c r="G831">
        <v>359.13</v>
      </c>
      <c r="H831" s="1">
        <v>43405</v>
      </c>
      <c r="I831" t="s">
        <v>16</v>
      </c>
      <c r="L831">
        <f t="shared" si="12"/>
        <v>5050032.3899999987</v>
      </c>
    </row>
    <row r="832" spans="1:12" hidden="1" x14ac:dyDescent="0.25">
      <c r="A832" t="s">
        <v>347</v>
      </c>
      <c r="B832">
        <v>3</v>
      </c>
      <c r="C832" t="s">
        <v>40</v>
      </c>
      <c r="D832" t="s">
        <v>14</v>
      </c>
      <c r="E832" t="s">
        <v>41</v>
      </c>
      <c r="F832" t="s">
        <v>15</v>
      </c>
      <c r="G832">
        <v>0</v>
      </c>
      <c r="H832" s="1">
        <v>43405</v>
      </c>
      <c r="I832" t="s">
        <v>16</v>
      </c>
      <c r="L832">
        <f t="shared" si="12"/>
        <v>4996907.3899999987</v>
      </c>
    </row>
    <row r="833" spans="1:12" hidden="1" x14ac:dyDescent="0.25">
      <c r="A833" t="s">
        <v>347</v>
      </c>
      <c r="B833">
        <v>3</v>
      </c>
      <c r="C833" t="s">
        <v>40</v>
      </c>
      <c r="D833" t="s">
        <v>14</v>
      </c>
      <c r="E833" t="s">
        <v>41</v>
      </c>
      <c r="F833" t="s">
        <v>15</v>
      </c>
      <c r="G833">
        <v>0</v>
      </c>
      <c r="H833" s="1">
        <v>43405</v>
      </c>
      <c r="I833" t="s">
        <v>16</v>
      </c>
      <c r="L833">
        <f t="shared" si="12"/>
        <v>4996548.26</v>
      </c>
    </row>
    <row r="834" spans="1:12" hidden="1" x14ac:dyDescent="0.25">
      <c r="A834" t="s">
        <v>347</v>
      </c>
      <c r="B834">
        <v>3</v>
      </c>
      <c r="C834" t="s">
        <v>40</v>
      </c>
      <c r="D834" t="s">
        <v>14</v>
      </c>
      <c r="E834" t="s">
        <v>41</v>
      </c>
      <c r="F834" t="s">
        <v>15</v>
      </c>
      <c r="G834">
        <v>0</v>
      </c>
      <c r="H834" s="1">
        <v>43405</v>
      </c>
      <c r="I834" t="s">
        <v>16</v>
      </c>
      <c r="L834">
        <f t="shared" ref="L834:L897" si="13">SUM(G833:G1786)</f>
        <v>4996548.26</v>
      </c>
    </row>
    <row r="835" spans="1:12" hidden="1" x14ac:dyDescent="0.25">
      <c r="A835" t="s">
        <v>347</v>
      </c>
      <c r="B835">
        <v>10</v>
      </c>
      <c r="C835" t="s">
        <v>28</v>
      </c>
      <c r="D835" t="s">
        <v>14</v>
      </c>
      <c r="E835" t="s">
        <v>29</v>
      </c>
      <c r="F835" t="s">
        <v>15</v>
      </c>
      <c r="G835">
        <v>23387.4</v>
      </c>
      <c r="H835" s="1">
        <v>43466</v>
      </c>
      <c r="I835" t="s">
        <v>16</v>
      </c>
      <c r="L835">
        <f t="shared" si="13"/>
        <v>4996548.26</v>
      </c>
    </row>
    <row r="836" spans="1:12" hidden="1" x14ac:dyDescent="0.25">
      <c r="A836" t="s">
        <v>347</v>
      </c>
      <c r="B836">
        <v>10</v>
      </c>
      <c r="C836" t="s">
        <v>28</v>
      </c>
      <c r="D836" t="s">
        <v>14</v>
      </c>
      <c r="E836" t="s">
        <v>29</v>
      </c>
      <c r="F836" t="s">
        <v>15</v>
      </c>
      <c r="G836">
        <v>914998.58</v>
      </c>
      <c r="H836" s="1">
        <v>43466</v>
      </c>
      <c r="I836" t="s">
        <v>16</v>
      </c>
      <c r="L836">
        <f t="shared" si="13"/>
        <v>4996548.26</v>
      </c>
    </row>
    <row r="837" spans="1:12" hidden="1" x14ac:dyDescent="0.25">
      <c r="A837" t="s">
        <v>347</v>
      </c>
      <c r="B837">
        <v>10</v>
      </c>
      <c r="C837" t="s">
        <v>28</v>
      </c>
      <c r="D837" t="s">
        <v>14</v>
      </c>
      <c r="E837" t="s">
        <v>29</v>
      </c>
      <c r="F837" t="s">
        <v>15</v>
      </c>
      <c r="G837">
        <v>93906.08</v>
      </c>
      <c r="H837" s="1">
        <v>43531</v>
      </c>
      <c r="I837" t="s">
        <v>32</v>
      </c>
      <c r="L837">
        <f t="shared" si="13"/>
        <v>4973160.8599999994</v>
      </c>
    </row>
    <row r="838" spans="1:12" hidden="1" x14ac:dyDescent="0.25">
      <c r="A838" t="s">
        <v>347</v>
      </c>
      <c r="B838">
        <v>10</v>
      </c>
      <c r="C838" t="s">
        <v>28</v>
      </c>
      <c r="D838" t="s">
        <v>14</v>
      </c>
      <c r="E838" t="s">
        <v>29</v>
      </c>
      <c r="F838" t="s">
        <v>15</v>
      </c>
      <c r="G838">
        <v>27435</v>
      </c>
      <c r="H838" s="1">
        <v>43488</v>
      </c>
      <c r="I838" t="s">
        <v>32</v>
      </c>
      <c r="L838">
        <f t="shared" si="13"/>
        <v>4058162.28</v>
      </c>
    </row>
    <row r="839" spans="1:12" hidden="1" x14ac:dyDescent="0.25">
      <c r="A839" t="s">
        <v>347</v>
      </c>
      <c r="B839">
        <v>10</v>
      </c>
      <c r="C839" t="s">
        <v>28</v>
      </c>
      <c r="D839" t="s">
        <v>14</v>
      </c>
      <c r="E839" t="s">
        <v>29</v>
      </c>
      <c r="F839" t="s">
        <v>15</v>
      </c>
      <c r="G839">
        <v>32391.85</v>
      </c>
      <c r="H839" s="1">
        <v>43595</v>
      </c>
      <c r="I839" t="s">
        <v>32</v>
      </c>
      <c r="L839">
        <f t="shared" si="13"/>
        <v>3964256.1999999997</v>
      </c>
    </row>
    <row r="840" spans="1:12" hidden="1" x14ac:dyDescent="0.25">
      <c r="A840" t="s">
        <v>347</v>
      </c>
      <c r="B840">
        <v>10</v>
      </c>
      <c r="C840" t="s">
        <v>28</v>
      </c>
      <c r="D840" t="s">
        <v>14</v>
      </c>
      <c r="E840" t="s">
        <v>29</v>
      </c>
      <c r="F840" t="s">
        <v>15</v>
      </c>
      <c r="G840">
        <v>9941.16</v>
      </c>
      <c r="H840" s="1">
        <v>43656</v>
      </c>
      <c r="I840" t="s">
        <v>32</v>
      </c>
      <c r="L840">
        <f t="shared" si="13"/>
        <v>3936821.1999999997</v>
      </c>
    </row>
    <row r="841" spans="1:12" hidden="1" x14ac:dyDescent="0.25">
      <c r="A841" t="s">
        <v>347</v>
      </c>
      <c r="B841">
        <v>10</v>
      </c>
      <c r="C841" t="s">
        <v>28</v>
      </c>
      <c r="D841" t="s">
        <v>14</v>
      </c>
      <c r="E841" t="s">
        <v>29</v>
      </c>
      <c r="F841" t="s">
        <v>15</v>
      </c>
      <c r="G841">
        <v>27681.48</v>
      </c>
      <c r="H841" s="1">
        <v>43691</v>
      </c>
      <c r="I841" t="s">
        <v>32</v>
      </c>
      <c r="L841">
        <f t="shared" si="13"/>
        <v>3904429.35</v>
      </c>
    </row>
    <row r="842" spans="1:12" hidden="1" x14ac:dyDescent="0.25">
      <c r="A842" t="s">
        <v>347</v>
      </c>
      <c r="B842">
        <v>10</v>
      </c>
      <c r="C842" t="s">
        <v>28</v>
      </c>
      <c r="D842" t="s">
        <v>14</v>
      </c>
      <c r="E842" t="s">
        <v>29</v>
      </c>
      <c r="F842" t="s">
        <v>15</v>
      </c>
      <c r="G842">
        <v>18901.02</v>
      </c>
      <c r="H842" s="1">
        <v>43722</v>
      </c>
      <c r="I842" t="s">
        <v>32</v>
      </c>
      <c r="L842">
        <f t="shared" si="13"/>
        <v>3894488.19</v>
      </c>
    </row>
    <row r="843" spans="1:12" hidden="1" x14ac:dyDescent="0.25">
      <c r="A843" t="s">
        <v>347</v>
      </c>
      <c r="B843">
        <v>10</v>
      </c>
      <c r="C843" t="s">
        <v>28</v>
      </c>
      <c r="D843" t="s">
        <v>14</v>
      </c>
      <c r="E843" t="s">
        <v>29</v>
      </c>
      <c r="F843" t="s">
        <v>15</v>
      </c>
      <c r="G843">
        <v>46994.85</v>
      </c>
      <c r="H843" s="1">
        <v>43494</v>
      </c>
      <c r="I843" t="s">
        <v>32</v>
      </c>
      <c r="L843">
        <f t="shared" si="13"/>
        <v>3866806.71</v>
      </c>
    </row>
    <row r="844" spans="1:12" hidden="1" x14ac:dyDescent="0.25">
      <c r="A844" t="s">
        <v>347</v>
      </c>
      <c r="B844">
        <v>10</v>
      </c>
      <c r="C844" t="s">
        <v>28</v>
      </c>
      <c r="D844" t="s">
        <v>14</v>
      </c>
      <c r="E844" t="s">
        <v>29</v>
      </c>
      <c r="F844" t="s">
        <v>15</v>
      </c>
      <c r="G844">
        <v>17139.5</v>
      </c>
      <c r="H844" s="1">
        <v>43749</v>
      </c>
      <c r="I844" t="s">
        <v>32</v>
      </c>
      <c r="L844">
        <f t="shared" si="13"/>
        <v>3847905.69</v>
      </c>
    </row>
    <row r="845" spans="1:12" hidden="1" x14ac:dyDescent="0.25">
      <c r="A845" t="s">
        <v>347</v>
      </c>
      <c r="B845">
        <v>10</v>
      </c>
      <c r="C845" t="s">
        <v>28</v>
      </c>
      <c r="D845" t="s">
        <v>14</v>
      </c>
      <c r="E845" t="s">
        <v>29</v>
      </c>
      <c r="F845" t="s">
        <v>15</v>
      </c>
      <c r="G845">
        <v>8560.86</v>
      </c>
      <c r="H845" s="1">
        <v>43783</v>
      </c>
      <c r="I845" t="s">
        <v>32</v>
      </c>
      <c r="L845">
        <f t="shared" si="13"/>
        <v>3800910.84</v>
      </c>
    </row>
    <row r="846" spans="1:12" hidden="1" x14ac:dyDescent="0.25">
      <c r="A846" t="s">
        <v>347</v>
      </c>
      <c r="B846">
        <v>10</v>
      </c>
      <c r="C846" t="s">
        <v>28</v>
      </c>
      <c r="D846" t="s">
        <v>14</v>
      </c>
      <c r="E846" t="s">
        <v>29</v>
      </c>
      <c r="F846" t="s">
        <v>15</v>
      </c>
      <c r="G846">
        <v>1288.6600000000001</v>
      </c>
      <c r="H846" s="1">
        <v>43802</v>
      </c>
      <c r="I846" t="s">
        <v>32</v>
      </c>
      <c r="L846">
        <f t="shared" si="13"/>
        <v>3783771.34</v>
      </c>
    </row>
    <row r="847" spans="1:12" hidden="1" x14ac:dyDescent="0.25">
      <c r="A847" t="s">
        <v>347</v>
      </c>
      <c r="B847">
        <v>10</v>
      </c>
      <c r="C847" t="s">
        <v>28</v>
      </c>
      <c r="D847" t="s">
        <v>14</v>
      </c>
      <c r="E847" t="s">
        <v>29</v>
      </c>
      <c r="F847" t="s">
        <v>15</v>
      </c>
      <c r="G847">
        <v>1208.3800000000001</v>
      </c>
      <c r="H847" s="1">
        <v>43818</v>
      </c>
      <c r="I847" t="s">
        <v>32</v>
      </c>
      <c r="L847">
        <f t="shared" si="13"/>
        <v>3775210.4799999995</v>
      </c>
    </row>
    <row r="848" spans="1:12" hidden="1" x14ac:dyDescent="0.25">
      <c r="A848" t="s">
        <v>347</v>
      </c>
      <c r="B848">
        <v>10</v>
      </c>
      <c r="C848" t="s">
        <v>28</v>
      </c>
      <c r="D848" t="s">
        <v>14</v>
      </c>
      <c r="E848" t="s">
        <v>29</v>
      </c>
      <c r="F848" t="s">
        <v>15</v>
      </c>
      <c r="G848">
        <v>18696.68</v>
      </c>
      <c r="H848" s="1">
        <v>43535</v>
      </c>
      <c r="I848" t="s">
        <v>32</v>
      </c>
      <c r="L848">
        <f t="shared" si="13"/>
        <v>3773921.8199999994</v>
      </c>
    </row>
    <row r="849" spans="1:12" hidden="1" x14ac:dyDescent="0.25">
      <c r="A849" t="s">
        <v>347</v>
      </c>
      <c r="B849">
        <v>10</v>
      </c>
      <c r="C849" t="s">
        <v>28</v>
      </c>
      <c r="D849" t="s">
        <v>14</v>
      </c>
      <c r="E849" t="s">
        <v>29</v>
      </c>
      <c r="F849" t="s">
        <v>15</v>
      </c>
      <c r="G849">
        <v>49788.75</v>
      </c>
      <c r="H849" s="1">
        <v>43466</v>
      </c>
      <c r="I849" t="s">
        <v>16</v>
      </c>
      <c r="L849">
        <f t="shared" si="13"/>
        <v>3772713.4399999995</v>
      </c>
    </row>
    <row r="850" spans="1:12" hidden="1" x14ac:dyDescent="0.25">
      <c r="A850" t="s">
        <v>347</v>
      </c>
      <c r="B850">
        <v>10</v>
      </c>
      <c r="C850" t="s">
        <v>28</v>
      </c>
      <c r="D850" t="s">
        <v>14</v>
      </c>
      <c r="E850" t="s">
        <v>29</v>
      </c>
      <c r="F850" t="s">
        <v>15</v>
      </c>
      <c r="G850">
        <v>49026.75</v>
      </c>
      <c r="H850" s="1">
        <v>43494</v>
      </c>
      <c r="I850" t="s">
        <v>32</v>
      </c>
      <c r="L850">
        <f t="shared" si="13"/>
        <v>3754016.76</v>
      </c>
    </row>
    <row r="851" spans="1:12" hidden="1" x14ac:dyDescent="0.25">
      <c r="A851" t="s">
        <v>347</v>
      </c>
      <c r="B851">
        <v>10</v>
      </c>
      <c r="C851" t="s">
        <v>28</v>
      </c>
      <c r="D851" t="s">
        <v>14</v>
      </c>
      <c r="E851" t="s">
        <v>29</v>
      </c>
      <c r="F851" t="s">
        <v>15</v>
      </c>
      <c r="G851">
        <v>1613.78</v>
      </c>
      <c r="H851" s="1">
        <v>43535</v>
      </c>
      <c r="I851" t="s">
        <v>32</v>
      </c>
      <c r="L851">
        <f t="shared" si="13"/>
        <v>3704228.01</v>
      </c>
    </row>
    <row r="852" spans="1:12" hidden="1" x14ac:dyDescent="0.25">
      <c r="A852" t="s">
        <v>347</v>
      </c>
      <c r="B852">
        <v>10</v>
      </c>
      <c r="C852" t="s">
        <v>28</v>
      </c>
      <c r="D852" t="s">
        <v>14</v>
      </c>
      <c r="E852" t="s">
        <v>29</v>
      </c>
      <c r="F852" t="s">
        <v>15</v>
      </c>
      <c r="G852">
        <v>49026.66</v>
      </c>
      <c r="H852" s="1">
        <v>43500</v>
      </c>
      <c r="I852" t="s">
        <v>32</v>
      </c>
      <c r="L852">
        <f t="shared" si="13"/>
        <v>3655201.2600000002</v>
      </c>
    </row>
    <row r="853" spans="1:12" hidden="1" x14ac:dyDescent="0.25">
      <c r="A853" t="s">
        <v>347</v>
      </c>
      <c r="B853">
        <v>3</v>
      </c>
      <c r="C853" t="s">
        <v>40</v>
      </c>
      <c r="D853" t="s">
        <v>14</v>
      </c>
      <c r="E853" t="s">
        <v>29</v>
      </c>
      <c r="F853" t="s">
        <v>15</v>
      </c>
      <c r="G853">
        <v>8117.5</v>
      </c>
      <c r="H853" s="1">
        <v>43259</v>
      </c>
      <c r="I853" t="s">
        <v>16</v>
      </c>
      <c r="L853">
        <f t="shared" si="13"/>
        <v>3653587.48</v>
      </c>
    </row>
    <row r="854" spans="1:12" hidden="1" x14ac:dyDescent="0.25">
      <c r="A854" t="s">
        <v>347</v>
      </c>
      <c r="B854">
        <v>3</v>
      </c>
      <c r="C854" t="s">
        <v>40</v>
      </c>
      <c r="D854" t="s">
        <v>14</v>
      </c>
      <c r="E854" t="s">
        <v>41</v>
      </c>
      <c r="F854" t="s">
        <v>15</v>
      </c>
      <c r="G854">
        <v>21614.86</v>
      </c>
      <c r="H854" s="1">
        <v>43254</v>
      </c>
      <c r="I854" t="s">
        <v>16</v>
      </c>
      <c r="L854">
        <f t="shared" si="13"/>
        <v>3604560.8200000003</v>
      </c>
    </row>
    <row r="855" spans="1:12" hidden="1" x14ac:dyDescent="0.25">
      <c r="A855" t="s">
        <v>347</v>
      </c>
      <c r="B855">
        <v>3</v>
      </c>
      <c r="C855" t="s">
        <v>40</v>
      </c>
      <c r="D855" t="s">
        <v>14</v>
      </c>
      <c r="E855" t="s">
        <v>41</v>
      </c>
      <c r="F855" t="s">
        <v>15</v>
      </c>
      <c r="G855">
        <v>60990.71</v>
      </c>
      <c r="H855" s="1">
        <v>43254</v>
      </c>
      <c r="I855" t="s">
        <v>16</v>
      </c>
      <c r="L855">
        <f t="shared" si="13"/>
        <v>3596443.3200000003</v>
      </c>
    </row>
    <row r="856" spans="1:12" hidden="1" x14ac:dyDescent="0.25">
      <c r="A856" t="s">
        <v>347</v>
      </c>
      <c r="B856">
        <v>3</v>
      </c>
      <c r="C856" t="s">
        <v>40</v>
      </c>
      <c r="D856" t="s">
        <v>14</v>
      </c>
      <c r="E856" t="s">
        <v>41</v>
      </c>
      <c r="F856" t="s">
        <v>15</v>
      </c>
      <c r="G856">
        <v>423.9</v>
      </c>
      <c r="H856" s="1">
        <v>43191</v>
      </c>
      <c r="I856" t="s">
        <v>16</v>
      </c>
      <c r="L856">
        <f t="shared" si="13"/>
        <v>3574828.4599999995</v>
      </c>
    </row>
    <row r="857" spans="1:12" hidden="1" x14ac:dyDescent="0.25">
      <c r="A857" t="s">
        <v>347</v>
      </c>
      <c r="B857">
        <v>3</v>
      </c>
      <c r="C857" t="s">
        <v>40</v>
      </c>
      <c r="D857" t="s">
        <v>14</v>
      </c>
      <c r="E857" t="s">
        <v>41</v>
      </c>
      <c r="F857" t="s">
        <v>15</v>
      </c>
      <c r="G857">
        <v>105.98</v>
      </c>
      <c r="H857" s="1">
        <v>43191</v>
      </c>
      <c r="I857" t="s">
        <v>16</v>
      </c>
      <c r="L857">
        <f t="shared" si="13"/>
        <v>3513837.7499999995</v>
      </c>
    </row>
    <row r="858" spans="1:12" hidden="1" x14ac:dyDescent="0.25">
      <c r="A858" t="s">
        <v>347</v>
      </c>
      <c r="B858">
        <v>3</v>
      </c>
      <c r="C858" t="s">
        <v>40</v>
      </c>
      <c r="D858" t="s">
        <v>14</v>
      </c>
      <c r="E858" t="s">
        <v>41</v>
      </c>
      <c r="F858" t="s">
        <v>15</v>
      </c>
      <c r="G858">
        <v>1897.66</v>
      </c>
      <c r="H858" s="1">
        <v>43191</v>
      </c>
      <c r="I858" t="s">
        <v>16</v>
      </c>
      <c r="L858">
        <f t="shared" si="13"/>
        <v>3513413.85</v>
      </c>
    </row>
    <row r="859" spans="1:12" hidden="1" x14ac:dyDescent="0.25">
      <c r="A859" t="s">
        <v>347</v>
      </c>
      <c r="B859">
        <v>3</v>
      </c>
      <c r="C859" t="s">
        <v>40</v>
      </c>
      <c r="D859" t="s">
        <v>14</v>
      </c>
      <c r="E859" t="s">
        <v>41</v>
      </c>
      <c r="F859" t="s">
        <v>15</v>
      </c>
      <c r="G859">
        <v>474.42</v>
      </c>
      <c r="H859" s="1">
        <v>43191</v>
      </c>
      <c r="I859" t="s">
        <v>16</v>
      </c>
      <c r="L859">
        <f t="shared" si="13"/>
        <v>3513307.8699999996</v>
      </c>
    </row>
    <row r="860" spans="1:12" hidden="1" x14ac:dyDescent="0.25">
      <c r="A860" t="s">
        <v>347</v>
      </c>
      <c r="B860">
        <v>3</v>
      </c>
      <c r="C860" t="s">
        <v>40</v>
      </c>
      <c r="D860" t="s">
        <v>14</v>
      </c>
      <c r="E860" t="s">
        <v>12</v>
      </c>
      <c r="F860" t="s">
        <v>15</v>
      </c>
      <c r="G860">
        <v>44063.25</v>
      </c>
      <c r="H860" s="1">
        <v>43191</v>
      </c>
      <c r="I860" t="s">
        <v>16</v>
      </c>
      <c r="L860">
        <f t="shared" si="13"/>
        <v>3511410.2099999995</v>
      </c>
    </row>
    <row r="861" spans="1:12" hidden="1" x14ac:dyDescent="0.25">
      <c r="A861" t="s">
        <v>347</v>
      </c>
      <c r="B861">
        <v>12</v>
      </c>
      <c r="C861" t="s">
        <v>47</v>
      </c>
      <c r="D861" t="s">
        <v>14</v>
      </c>
      <c r="E861" t="s">
        <v>41</v>
      </c>
      <c r="F861" t="s">
        <v>42</v>
      </c>
      <c r="G861">
        <v>16387.5</v>
      </c>
      <c r="H861" s="1">
        <v>43388</v>
      </c>
      <c r="I861" t="s">
        <v>16</v>
      </c>
      <c r="L861">
        <f t="shared" si="13"/>
        <v>3510935.7899999996</v>
      </c>
    </row>
    <row r="862" spans="1:12" hidden="1" x14ac:dyDescent="0.25">
      <c r="A862" t="s">
        <v>347</v>
      </c>
      <c r="B862">
        <v>3</v>
      </c>
      <c r="C862" t="s">
        <v>40</v>
      </c>
      <c r="D862" t="s">
        <v>14</v>
      </c>
      <c r="E862" t="s">
        <v>41</v>
      </c>
      <c r="F862" t="s">
        <v>15</v>
      </c>
      <c r="G862">
        <v>15899.07</v>
      </c>
      <c r="H862" s="1">
        <v>43191</v>
      </c>
      <c r="I862" t="s">
        <v>16</v>
      </c>
      <c r="L862">
        <f t="shared" si="13"/>
        <v>3466872.5399999996</v>
      </c>
    </row>
    <row r="863" spans="1:12" hidden="1" x14ac:dyDescent="0.25">
      <c r="A863" t="s">
        <v>347</v>
      </c>
      <c r="B863">
        <v>3</v>
      </c>
      <c r="C863" t="s">
        <v>40</v>
      </c>
      <c r="D863" t="s">
        <v>14</v>
      </c>
      <c r="E863" t="s">
        <v>41</v>
      </c>
      <c r="F863" t="s">
        <v>15</v>
      </c>
      <c r="G863">
        <v>3974.77</v>
      </c>
      <c r="H863" s="1">
        <v>43191</v>
      </c>
      <c r="I863" t="s">
        <v>16</v>
      </c>
      <c r="L863">
        <f t="shared" si="13"/>
        <v>3450485.0399999996</v>
      </c>
    </row>
    <row r="864" spans="1:12" hidden="1" x14ac:dyDescent="0.25">
      <c r="A864" t="s">
        <v>347</v>
      </c>
      <c r="B864">
        <v>3</v>
      </c>
      <c r="C864" t="s">
        <v>40</v>
      </c>
      <c r="D864" t="s">
        <v>14</v>
      </c>
      <c r="E864" t="s">
        <v>41</v>
      </c>
      <c r="F864" t="s">
        <v>15</v>
      </c>
      <c r="G864">
        <v>6120.48</v>
      </c>
      <c r="H864" s="1">
        <v>43191</v>
      </c>
      <c r="I864" t="s">
        <v>16</v>
      </c>
      <c r="L864">
        <f t="shared" si="13"/>
        <v>3434585.97</v>
      </c>
    </row>
    <row r="865" spans="1:12" hidden="1" x14ac:dyDescent="0.25">
      <c r="A865" t="s">
        <v>347</v>
      </c>
      <c r="B865">
        <v>3</v>
      </c>
      <c r="C865" t="s">
        <v>40</v>
      </c>
      <c r="D865" t="s">
        <v>14</v>
      </c>
      <c r="E865" t="s">
        <v>41</v>
      </c>
      <c r="F865" t="s">
        <v>15</v>
      </c>
      <c r="G865">
        <v>1530.12</v>
      </c>
      <c r="H865" s="1">
        <v>43191</v>
      </c>
      <c r="I865" t="s">
        <v>16</v>
      </c>
      <c r="L865">
        <f t="shared" si="13"/>
        <v>3430611.1999999997</v>
      </c>
    </row>
    <row r="866" spans="1:12" hidden="1" x14ac:dyDescent="0.25">
      <c r="A866" t="s">
        <v>347</v>
      </c>
      <c r="B866">
        <v>3</v>
      </c>
      <c r="C866" t="s">
        <v>40</v>
      </c>
      <c r="D866" t="s">
        <v>14</v>
      </c>
      <c r="E866" t="s">
        <v>41</v>
      </c>
      <c r="F866" t="s">
        <v>15</v>
      </c>
      <c r="G866">
        <v>32171.200000000001</v>
      </c>
      <c r="H866" s="1">
        <v>43191</v>
      </c>
      <c r="I866" t="s">
        <v>16</v>
      </c>
      <c r="L866">
        <f t="shared" si="13"/>
        <v>3424490.72</v>
      </c>
    </row>
    <row r="867" spans="1:12" hidden="1" x14ac:dyDescent="0.25">
      <c r="A867" t="s">
        <v>347</v>
      </c>
      <c r="B867">
        <v>3</v>
      </c>
      <c r="C867" t="s">
        <v>40</v>
      </c>
      <c r="D867" t="s">
        <v>14</v>
      </c>
      <c r="E867" t="s">
        <v>41</v>
      </c>
      <c r="F867" t="s">
        <v>15</v>
      </c>
      <c r="G867">
        <v>8042.8</v>
      </c>
      <c r="H867" s="1">
        <v>43191</v>
      </c>
      <c r="I867" t="s">
        <v>16</v>
      </c>
      <c r="L867">
        <f t="shared" si="13"/>
        <v>3422960.6</v>
      </c>
    </row>
    <row r="868" spans="1:12" hidden="1" x14ac:dyDescent="0.25">
      <c r="A868" t="s">
        <v>347</v>
      </c>
      <c r="B868">
        <v>3</v>
      </c>
      <c r="C868" t="s">
        <v>40</v>
      </c>
      <c r="D868" t="s">
        <v>14</v>
      </c>
      <c r="E868" t="s">
        <v>41</v>
      </c>
      <c r="F868" t="s">
        <v>15</v>
      </c>
      <c r="G868">
        <v>2925</v>
      </c>
      <c r="H868" s="1">
        <v>43191</v>
      </c>
      <c r="I868" t="s">
        <v>16</v>
      </c>
      <c r="L868">
        <f t="shared" si="13"/>
        <v>3390789.3999999994</v>
      </c>
    </row>
    <row r="869" spans="1:12" hidden="1" x14ac:dyDescent="0.25">
      <c r="A869" t="s">
        <v>347</v>
      </c>
      <c r="B869">
        <v>3</v>
      </c>
      <c r="C869" t="s">
        <v>40</v>
      </c>
      <c r="D869" t="s">
        <v>14</v>
      </c>
      <c r="E869" t="s">
        <v>41</v>
      </c>
      <c r="F869" t="s">
        <v>15</v>
      </c>
      <c r="G869">
        <v>731.25</v>
      </c>
      <c r="H869" s="1">
        <v>43191</v>
      </c>
      <c r="I869" t="s">
        <v>16</v>
      </c>
      <c r="L869">
        <f t="shared" si="13"/>
        <v>3382746.6</v>
      </c>
    </row>
    <row r="870" spans="1:12" hidden="1" x14ac:dyDescent="0.25">
      <c r="A870" t="s">
        <v>347</v>
      </c>
      <c r="B870">
        <v>3</v>
      </c>
      <c r="C870" t="s">
        <v>40</v>
      </c>
      <c r="D870" t="s">
        <v>14</v>
      </c>
      <c r="E870" t="s">
        <v>41</v>
      </c>
      <c r="F870" t="s">
        <v>15</v>
      </c>
      <c r="G870">
        <v>627</v>
      </c>
      <c r="H870" s="1">
        <v>43191</v>
      </c>
      <c r="I870" t="s">
        <v>16</v>
      </c>
      <c r="L870">
        <f t="shared" si="13"/>
        <v>3379821.6</v>
      </c>
    </row>
    <row r="871" spans="1:12" hidden="1" x14ac:dyDescent="0.25">
      <c r="A871" t="s">
        <v>347</v>
      </c>
      <c r="B871">
        <v>3</v>
      </c>
      <c r="C871" t="s">
        <v>40</v>
      </c>
      <c r="D871" t="s">
        <v>14</v>
      </c>
      <c r="E871" t="s">
        <v>41</v>
      </c>
      <c r="F871" t="s">
        <v>15</v>
      </c>
      <c r="G871">
        <v>156.75</v>
      </c>
      <c r="H871" s="1">
        <v>43191</v>
      </c>
      <c r="I871" t="s">
        <v>16</v>
      </c>
      <c r="L871">
        <f t="shared" si="13"/>
        <v>3379090.35</v>
      </c>
    </row>
    <row r="872" spans="1:12" hidden="1" x14ac:dyDescent="0.25">
      <c r="A872" t="s">
        <v>347</v>
      </c>
      <c r="B872">
        <v>3</v>
      </c>
      <c r="C872" t="s">
        <v>40</v>
      </c>
      <c r="D872" t="s">
        <v>14</v>
      </c>
      <c r="E872" t="s">
        <v>41</v>
      </c>
      <c r="F872" t="s">
        <v>15</v>
      </c>
      <c r="G872">
        <v>1186</v>
      </c>
      <c r="H872" s="1">
        <v>43191</v>
      </c>
      <c r="I872" t="s">
        <v>16</v>
      </c>
      <c r="L872">
        <f t="shared" si="13"/>
        <v>3378463.35</v>
      </c>
    </row>
    <row r="873" spans="1:12" hidden="1" x14ac:dyDescent="0.25">
      <c r="A873" t="s">
        <v>347</v>
      </c>
      <c r="B873">
        <v>3</v>
      </c>
      <c r="C873" t="s">
        <v>40</v>
      </c>
      <c r="D873" t="s">
        <v>14</v>
      </c>
      <c r="E873" t="s">
        <v>41</v>
      </c>
      <c r="F873" t="s">
        <v>15</v>
      </c>
      <c r="G873">
        <v>465.9</v>
      </c>
      <c r="H873" s="1">
        <v>43191</v>
      </c>
      <c r="I873" t="s">
        <v>16</v>
      </c>
      <c r="L873">
        <f t="shared" si="13"/>
        <v>3378306.6</v>
      </c>
    </row>
    <row r="874" spans="1:12" hidden="1" x14ac:dyDescent="0.25">
      <c r="A874" t="s">
        <v>347</v>
      </c>
      <c r="B874">
        <v>3</v>
      </c>
      <c r="C874" t="s">
        <v>40</v>
      </c>
      <c r="D874" t="s">
        <v>14</v>
      </c>
      <c r="E874" t="s">
        <v>41</v>
      </c>
      <c r="F874" t="s">
        <v>15</v>
      </c>
      <c r="G874">
        <v>116.48</v>
      </c>
      <c r="H874" s="1">
        <v>43191</v>
      </c>
      <c r="I874" t="s">
        <v>16</v>
      </c>
      <c r="L874">
        <f t="shared" si="13"/>
        <v>3377120.6</v>
      </c>
    </row>
    <row r="875" spans="1:12" hidden="1" x14ac:dyDescent="0.25">
      <c r="A875" t="s">
        <v>347</v>
      </c>
      <c r="B875">
        <v>3</v>
      </c>
      <c r="C875" t="s">
        <v>40</v>
      </c>
      <c r="D875" t="s">
        <v>14</v>
      </c>
      <c r="E875" t="s">
        <v>41</v>
      </c>
      <c r="F875" t="s">
        <v>15</v>
      </c>
      <c r="G875">
        <v>3456.13</v>
      </c>
      <c r="H875" s="1">
        <v>43191</v>
      </c>
      <c r="I875" t="s">
        <v>16</v>
      </c>
      <c r="L875">
        <f t="shared" si="13"/>
        <v>3376654.7</v>
      </c>
    </row>
    <row r="876" spans="1:12" hidden="1" x14ac:dyDescent="0.25">
      <c r="A876" t="s">
        <v>347</v>
      </c>
      <c r="B876">
        <v>10</v>
      </c>
      <c r="C876" t="s">
        <v>28</v>
      </c>
      <c r="D876" t="s">
        <v>14</v>
      </c>
      <c r="E876" t="s">
        <v>29</v>
      </c>
      <c r="F876" t="s">
        <v>15</v>
      </c>
      <c r="G876">
        <v>0</v>
      </c>
      <c r="H876" s="1">
        <v>43191</v>
      </c>
      <c r="I876" t="s">
        <v>16</v>
      </c>
      <c r="L876">
        <f t="shared" si="13"/>
        <v>3376538.22</v>
      </c>
    </row>
    <row r="877" spans="1:12" hidden="1" x14ac:dyDescent="0.25">
      <c r="A877" t="s">
        <v>347</v>
      </c>
      <c r="B877">
        <v>3</v>
      </c>
      <c r="C877" t="s">
        <v>40</v>
      </c>
      <c r="D877" t="s">
        <v>14</v>
      </c>
      <c r="E877" t="s">
        <v>41</v>
      </c>
      <c r="F877" t="s">
        <v>15</v>
      </c>
      <c r="G877">
        <v>976.81</v>
      </c>
      <c r="H877" s="1">
        <v>43229</v>
      </c>
      <c r="I877" t="s">
        <v>16</v>
      </c>
      <c r="L877">
        <f t="shared" si="13"/>
        <v>3373082.0900000003</v>
      </c>
    </row>
    <row r="878" spans="1:12" hidden="1" x14ac:dyDescent="0.25">
      <c r="A878" t="s">
        <v>347</v>
      </c>
      <c r="B878">
        <v>10</v>
      </c>
      <c r="C878" t="s">
        <v>28</v>
      </c>
      <c r="D878" t="s">
        <v>14</v>
      </c>
      <c r="E878" t="s">
        <v>29</v>
      </c>
      <c r="F878" t="s">
        <v>15</v>
      </c>
      <c r="G878">
        <v>26250</v>
      </c>
      <c r="H878" s="1">
        <v>43295</v>
      </c>
      <c r="I878" t="s">
        <v>16</v>
      </c>
      <c r="L878">
        <f t="shared" si="13"/>
        <v>3373082.0900000003</v>
      </c>
    </row>
    <row r="879" spans="1:12" hidden="1" x14ac:dyDescent="0.25">
      <c r="A879" t="s">
        <v>347</v>
      </c>
      <c r="B879">
        <v>10</v>
      </c>
      <c r="C879" t="s">
        <v>28</v>
      </c>
      <c r="D879" t="s">
        <v>14</v>
      </c>
      <c r="E879" t="s">
        <v>29</v>
      </c>
      <c r="F879" t="s">
        <v>15</v>
      </c>
      <c r="G879">
        <v>22245.75</v>
      </c>
      <c r="H879" s="1">
        <v>43660</v>
      </c>
      <c r="I879" t="s">
        <v>16</v>
      </c>
      <c r="L879">
        <f t="shared" si="13"/>
        <v>3372105.2800000003</v>
      </c>
    </row>
    <row r="880" spans="1:12" hidden="1" x14ac:dyDescent="0.25">
      <c r="A880" t="s">
        <v>347</v>
      </c>
      <c r="B880">
        <v>10</v>
      </c>
      <c r="C880" t="s">
        <v>28</v>
      </c>
      <c r="D880" t="s">
        <v>14</v>
      </c>
      <c r="E880" t="s">
        <v>29</v>
      </c>
      <c r="F880" t="s">
        <v>15</v>
      </c>
      <c r="G880">
        <v>3346.95</v>
      </c>
      <c r="H880" s="1">
        <v>43556</v>
      </c>
      <c r="I880" t="s">
        <v>16</v>
      </c>
      <c r="L880">
        <f t="shared" si="13"/>
        <v>3345855.28</v>
      </c>
    </row>
    <row r="881" spans="1:12" hidden="1" x14ac:dyDescent="0.25">
      <c r="A881" t="s">
        <v>347</v>
      </c>
      <c r="B881">
        <v>3</v>
      </c>
      <c r="C881" t="s">
        <v>40</v>
      </c>
      <c r="D881" t="s">
        <v>14</v>
      </c>
      <c r="E881" t="s">
        <v>41</v>
      </c>
      <c r="F881" t="s">
        <v>15</v>
      </c>
      <c r="G881">
        <v>0</v>
      </c>
      <c r="H881" s="1">
        <v>43304</v>
      </c>
      <c r="I881" t="s">
        <v>16</v>
      </c>
      <c r="L881">
        <f t="shared" si="13"/>
        <v>3323609.53</v>
      </c>
    </row>
    <row r="882" spans="1:12" hidden="1" x14ac:dyDescent="0.25">
      <c r="A882" t="s">
        <v>347</v>
      </c>
      <c r="B882">
        <v>3</v>
      </c>
      <c r="C882" t="s">
        <v>40</v>
      </c>
      <c r="D882" t="s">
        <v>14</v>
      </c>
      <c r="E882" t="s">
        <v>41</v>
      </c>
      <c r="F882" t="s">
        <v>15</v>
      </c>
      <c r="G882">
        <v>0</v>
      </c>
      <c r="H882" s="1">
        <v>43669</v>
      </c>
      <c r="I882" t="s">
        <v>16</v>
      </c>
      <c r="L882">
        <f t="shared" si="13"/>
        <v>3320262.5799999996</v>
      </c>
    </row>
    <row r="883" spans="1:12" hidden="1" x14ac:dyDescent="0.25">
      <c r="A883" t="s">
        <v>347</v>
      </c>
      <c r="B883">
        <v>3</v>
      </c>
      <c r="C883" t="s">
        <v>40</v>
      </c>
      <c r="D883" t="s">
        <v>14</v>
      </c>
      <c r="E883" t="s">
        <v>41</v>
      </c>
      <c r="F883" t="s">
        <v>15</v>
      </c>
      <c r="G883">
        <v>19910.88</v>
      </c>
      <c r="H883" s="1">
        <v>43466</v>
      </c>
      <c r="I883" t="s">
        <v>16</v>
      </c>
      <c r="L883">
        <f t="shared" si="13"/>
        <v>3320262.5799999996</v>
      </c>
    </row>
    <row r="884" spans="1:12" hidden="1" x14ac:dyDescent="0.25">
      <c r="A884" t="s">
        <v>347</v>
      </c>
      <c r="B884">
        <v>3</v>
      </c>
      <c r="C884" t="s">
        <v>40</v>
      </c>
      <c r="D884" t="s">
        <v>14</v>
      </c>
      <c r="E884" t="s">
        <v>41</v>
      </c>
      <c r="F884" t="s">
        <v>15</v>
      </c>
      <c r="G884">
        <v>2139.63</v>
      </c>
      <c r="H884" s="1">
        <v>43495</v>
      </c>
      <c r="I884" t="s">
        <v>32</v>
      </c>
      <c r="L884">
        <f t="shared" si="13"/>
        <v>3320262.5799999996</v>
      </c>
    </row>
    <row r="885" spans="1:12" hidden="1" x14ac:dyDescent="0.25">
      <c r="A885" t="s">
        <v>347</v>
      </c>
      <c r="B885">
        <v>3</v>
      </c>
      <c r="C885" t="s">
        <v>40</v>
      </c>
      <c r="D885" t="s">
        <v>14</v>
      </c>
      <c r="E885" t="s">
        <v>41</v>
      </c>
      <c r="F885" t="s">
        <v>15</v>
      </c>
      <c r="G885">
        <v>20814.38</v>
      </c>
      <c r="H885" s="1">
        <v>43101</v>
      </c>
      <c r="I885" t="s">
        <v>16</v>
      </c>
      <c r="L885">
        <f t="shared" si="13"/>
        <v>3300351.6999999997</v>
      </c>
    </row>
    <row r="886" spans="1:12" hidden="1" x14ac:dyDescent="0.25">
      <c r="A886" t="s">
        <v>347</v>
      </c>
      <c r="B886">
        <v>3</v>
      </c>
      <c r="C886" t="s">
        <v>40</v>
      </c>
      <c r="D886" t="s">
        <v>14</v>
      </c>
      <c r="E886" t="s">
        <v>41</v>
      </c>
      <c r="F886" t="s">
        <v>15</v>
      </c>
      <c r="G886">
        <v>126225</v>
      </c>
      <c r="H886" s="1">
        <v>43160</v>
      </c>
      <c r="I886" t="s">
        <v>16</v>
      </c>
      <c r="L886">
        <f t="shared" si="13"/>
        <v>3298212.07</v>
      </c>
    </row>
    <row r="887" spans="1:12" hidden="1" x14ac:dyDescent="0.25">
      <c r="A887" t="s">
        <v>347</v>
      </c>
      <c r="B887">
        <v>3</v>
      </c>
      <c r="C887" t="s">
        <v>40</v>
      </c>
      <c r="D887" t="s">
        <v>14</v>
      </c>
      <c r="E887" t="s">
        <v>41</v>
      </c>
      <c r="F887" t="s">
        <v>15</v>
      </c>
      <c r="G887">
        <v>63112.5</v>
      </c>
      <c r="H887" s="1">
        <v>43160</v>
      </c>
      <c r="I887" t="s">
        <v>16</v>
      </c>
      <c r="L887">
        <f t="shared" si="13"/>
        <v>3277397.6899999995</v>
      </c>
    </row>
    <row r="888" spans="1:12" hidden="1" x14ac:dyDescent="0.25">
      <c r="A888" t="s">
        <v>347</v>
      </c>
      <c r="B888">
        <v>3</v>
      </c>
      <c r="C888" t="s">
        <v>40</v>
      </c>
      <c r="D888" t="s">
        <v>14</v>
      </c>
      <c r="E888" t="s">
        <v>41</v>
      </c>
      <c r="F888" t="s">
        <v>15</v>
      </c>
      <c r="G888">
        <v>148500</v>
      </c>
      <c r="H888" s="1">
        <v>43525</v>
      </c>
      <c r="I888" t="s">
        <v>16</v>
      </c>
      <c r="L888">
        <f t="shared" si="13"/>
        <v>3151172.69</v>
      </c>
    </row>
    <row r="889" spans="1:12" hidden="1" x14ac:dyDescent="0.25">
      <c r="A889" t="s">
        <v>347</v>
      </c>
      <c r="B889">
        <v>1</v>
      </c>
      <c r="C889" t="s">
        <v>13</v>
      </c>
      <c r="D889" t="s">
        <v>14</v>
      </c>
      <c r="E889" t="s">
        <v>34</v>
      </c>
      <c r="F889" t="s">
        <v>15</v>
      </c>
      <c r="G889">
        <v>39762.71</v>
      </c>
      <c r="H889" s="1">
        <v>43281</v>
      </c>
      <c r="I889" t="s">
        <v>16</v>
      </c>
      <c r="L889">
        <f t="shared" si="13"/>
        <v>3088060.19</v>
      </c>
    </row>
    <row r="890" spans="1:12" hidden="1" x14ac:dyDescent="0.25">
      <c r="A890" t="s">
        <v>347</v>
      </c>
      <c r="B890">
        <v>2</v>
      </c>
      <c r="C890" t="s">
        <v>18</v>
      </c>
      <c r="D890" t="s">
        <v>14</v>
      </c>
      <c r="E890" t="s">
        <v>12</v>
      </c>
      <c r="F890" t="s">
        <v>42</v>
      </c>
      <c r="G890">
        <v>28050</v>
      </c>
      <c r="H890" s="1">
        <v>43448</v>
      </c>
      <c r="I890" t="s">
        <v>16</v>
      </c>
      <c r="L890">
        <f t="shared" si="13"/>
        <v>2939560.19</v>
      </c>
    </row>
    <row r="891" spans="1:12" hidden="1" x14ac:dyDescent="0.25">
      <c r="A891" t="s">
        <v>347</v>
      </c>
      <c r="B891">
        <v>2</v>
      </c>
      <c r="C891" t="s">
        <v>18</v>
      </c>
      <c r="D891" t="s">
        <v>14</v>
      </c>
      <c r="E891" t="s">
        <v>12</v>
      </c>
      <c r="F891" t="s">
        <v>42</v>
      </c>
      <c r="G891">
        <v>56100</v>
      </c>
      <c r="H891" s="1">
        <v>43532</v>
      </c>
      <c r="I891" t="s">
        <v>32</v>
      </c>
      <c r="L891">
        <f t="shared" si="13"/>
        <v>2899797.48</v>
      </c>
    </row>
    <row r="892" spans="1:12" hidden="1" x14ac:dyDescent="0.25">
      <c r="A892" t="s">
        <v>347</v>
      </c>
      <c r="B892">
        <v>2</v>
      </c>
      <c r="C892" t="s">
        <v>18</v>
      </c>
      <c r="D892" t="s">
        <v>14</v>
      </c>
      <c r="E892" t="s">
        <v>12</v>
      </c>
      <c r="F892" t="s">
        <v>42</v>
      </c>
      <c r="G892">
        <v>56100</v>
      </c>
      <c r="H892" s="1">
        <v>43532</v>
      </c>
      <c r="I892" t="s">
        <v>32</v>
      </c>
      <c r="L892">
        <f t="shared" si="13"/>
        <v>2871747.48</v>
      </c>
    </row>
    <row r="893" spans="1:12" hidden="1" x14ac:dyDescent="0.25">
      <c r="A893" t="s">
        <v>347</v>
      </c>
      <c r="B893">
        <v>2</v>
      </c>
      <c r="C893" t="s">
        <v>18</v>
      </c>
      <c r="D893" t="s">
        <v>14</v>
      </c>
      <c r="E893" t="s">
        <v>12</v>
      </c>
      <c r="F893" t="s">
        <v>42</v>
      </c>
      <c r="G893">
        <v>14025</v>
      </c>
      <c r="H893" s="1">
        <v>43760</v>
      </c>
      <c r="I893" t="s">
        <v>32</v>
      </c>
      <c r="L893">
        <f t="shared" si="13"/>
        <v>2815647.48</v>
      </c>
    </row>
    <row r="894" spans="1:12" hidden="1" x14ac:dyDescent="0.25">
      <c r="A894" t="s">
        <v>347</v>
      </c>
      <c r="B894">
        <v>2</v>
      </c>
      <c r="C894" t="s">
        <v>18</v>
      </c>
      <c r="D894" t="s">
        <v>14</v>
      </c>
      <c r="E894" t="s">
        <v>12</v>
      </c>
      <c r="F894" t="s">
        <v>42</v>
      </c>
      <c r="G894">
        <v>14025</v>
      </c>
      <c r="H894" s="1">
        <v>43760</v>
      </c>
      <c r="I894" t="s">
        <v>32</v>
      </c>
      <c r="L894">
        <f t="shared" si="13"/>
        <v>2759547.48</v>
      </c>
    </row>
    <row r="895" spans="1:12" hidden="1" x14ac:dyDescent="0.25">
      <c r="A895" t="s">
        <v>347</v>
      </c>
      <c r="B895">
        <v>11</v>
      </c>
      <c r="C895" t="s">
        <v>62</v>
      </c>
      <c r="D895" t="s">
        <v>14</v>
      </c>
      <c r="E895" t="s">
        <v>24</v>
      </c>
      <c r="F895" t="s">
        <v>15</v>
      </c>
      <c r="G895">
        <v>59851.63</v>
      </c>
      <c r="H895" s="1">
        <v>43199</v>
      </c>
      <c r="I895" t="s">
        <v>16</v>
      </c>
      <c r="L895">
        <f t="shared" si="13"/>
        <v>2745522.48</v>
      </c>
    </row>
    <row r="896" spans="1:12" hidden="1" x14ac:dyDescent="0.25">
      <c r="A896" t="s">
        <v>347</v>
      </c>
      <c r="B896">
        <v>1</v>
      </c>
      <c r="C896" t="s">
        <v>13</v>
      </c>
      <c r="D896" t="s">
        <v>14</v>
      </c>
      <c r="E896" t="s">
        <v>24</v>
      </c>
      <c r="F896" t="s">
        <v>15</v>
      </c>
      <c r="G896">
        <v>74250</v>
      </c>
      <c r="H896" s="1">
        <v>43564</v>
      </c>
      <c r="I896" t="s">
        <v>16</v>
      </c>
      <c r="L896">
        <f t="shared" si="13"/>
        <v>2731497.48</v>
      </c>
    </row>
    <row r="897" spans="1:12" hidden="1" x14ac:dyDescent="0.25">
      <c r="A897" t="s">
        <v>347</v>
      </c>
      <c r="B897">
        <v>11</v>
      </c>
      <c r="C897" t="s">
        <v>62</v>
      </c>
      <c r="D897" t="s">
        <v>14</v>
      </c>
      <c r="E897" t="s">
        <v>24</v>
      </c>
      <c r="F897" t="s">
        <v>15</v>
      </c>
      <c r="G897">
        <v>68125</v>
      </c>
      <c r="H897" s="1">
        <v>43564</v>
      </c>
      <c r="I897" t="s">
        <v>16</v>
      </c>
      <c r="L897">
        <f t="shared" si="13"/>
        <v>2671645.8499999996</v>
      </c>
    </row>
    <row r="898" spans="1:12" x14ac:dyDescent="0.25">
      <c r="A898" t="s">
        <v>347</v>
      </c>
      <c r="B898">
        <v>6</v>
      </c>
      <c r="C898" t="s">
        <v>51</v>
      </c>
      <c r="D898" t="s">
        <v>14</v>
      </c>
      <c r="E898" t="s">
        <v>24</v>
      </c>
      <c r="F898" t="s">
        <v>19</v>
      </c>
      <c r="G898">
        <v>117812.5</v>
      </c>
      <c r="H898" s="1">
        <v>43191</v>
      </c>
      <c r="I898" t="s">
        <v>16</v>
      </c>
      <c r="L898">
        <f t="shared" ref="L898:L961" si="14">SUM(G897:G1850)</f>
        <v>2597395.85</v>
      </c>
    </row>
    <row r="899" spans="1:12" hidden="1" x14ac:dyDescent="0.25">
      <c r="A899" t="s">
        <v>347</v>
      </c>
      <c r="B899">
        <v>6</v>
      </c>
      <c r="C899" t="s">
        <v>51</v>
      </c>
      <c r="D899" t="s">
        <v>14</v>
      </c>
      <c r="E899" t="s">
        <v>24</v>
      </c>
      <c r="F899" t="s">
        <v>15</v>
      </c>
      <c r="G899">
        <v>115625</v>
      </c>
      <c r="H899" s="1">
        <v>43556</v>
      </c>
      <c r="I899" t="s">
        <v>16</v>
      </c>
      <c r="L899">
        <f t="shared" si="14"/>
        <v>2529270.85</v>
      </c>
    </row>
    <row r="900" spans="1:12" hidden="1" x14ac:dyDescent="0.25">
      <c r="A900" t="s">
        <v>347</v>
      </c>
      <c r="B900">
        <v>1</v>
      </c>
      <c r="C900" t="s">
        <v>13</v>
      </c>
      <c r="D900" t="s">
        <v>14</v>
      </c>
      <c r="E900" t="s">
        <v>24</v>
      </c>
      <c r="F900" t="s">
        <v>15</v>
      </c>
      <c r="G900">
        <v>10427</v>
      </c>
      <c r="H900" s="1">
        <v>43588</v>
      </c>
      <c r="I900" t="s">
        <v>16</v>
      </c>
      <c r="L900">
        <f t="shared" si="14"/>
        <v>2411458.3499999996</v>
      </c>
    </row>
    <row r="901" spans="1:12" hidden="1" x14ac:dyDescent="0.25">
      <c r="A901" t="s">
        <v>347</v>
      </c>
      <c r="B901">
        <v>13</v>
      </c>
      <c r="C901" t="s">
        <v>302</v>
      </c>
      <c r="D901" t="s">
        <v>14</v>
      </c>
      <c r="E901" t="s">
        <v>24</v>
      </c>
      <c r="F901" t="s">
        <v>15</v>
      </c>
      <c r="G901">
        <v>2930.9</v>
      </c>
      <c r="H901" s="1">
        <v>43254</v>
      </c>
      <c r="I901" t="s">
        <v>16</v>
      </c>
      <c r="L901">
        <f t="shared" si="14"/>
        <v>2295833.35</v>
      </c>
    </row>
    <row r="902" spans="1:12" hidden="1" x14ac:dyDescent="0.25">
      <c r="A902" t="s">
        <v>347</v>
      </c>
      <c r="B902">
        <v>13</v>
      </c>
      <c r="C902" t="s">
        <v>302</v>
      </c>
      <c r="D902" t="s">
        <v>14</v>
      </c>
      <c r="E902" t="s">
        <v>24</v>
      </c>
      <c r="F902" t="s">
        <v>15</v>
      </c>
      <c r="G902">
        <v>6213.24</v>
      </c>
      <c r="H902" s="1">
        <v>43649</v>
      </c>
      <c r="I902" t="s">
        <v>16</v>
      </c>
      <c r="L902">
        <f t="shared" si="14"/>
        <v>2285406.35</v>
      </c>
    </row>
    <row r="903" spans="1:12" hidden="1" x14ac:dyDescent="0.25">
      <c r="A903" t="s">
        <v>347</v>
      </c>
      <c r="B903">
        <v>3</v>
      </c>
      <c r="C903" t="s">
        <v>40</v>
      </c>
      <c r="D903" t="s">
        <v>14</v>
      </c>
      <c r="E903" t="s">
        <v>41</v>
      </c>
      <c r="F903" t="s">
        <v>15</v>
      </c>
      <c r="G903">
        <v>1772.75</v>
      </c>
      <c r="H903" s="1">
        <v>43730</v>
      </c>
      <c r="I903" t="s">
        <v>16</v>
      </c>
      <c r="L903">
        <f t="shared" si="14"/>
        <v>2282475.4499999997</v>
      </c>
    </row>
    <row r="904" spans="1:12" hidden="1" x14ac:dyDescent="0.25">
      <c r="A904" t="s">
        <v>347</v>
      </c>
      <c r="B904">
        <v>3</v>
      </c>
      <c r="C904" t="s">
        <v>40</v>
      </c>
      <c r="D904" t="s">
        <v>14</v>
      </c>
      <c r="E904" t="s">
        <v>41</v>
      </c>
      <c r="F904" t="s">
        <v>15</v>
      </c>
      <c r="G904">
        <v>2970</v>
      </c>
      <c r="H904" s="1">
        <v>43730</v>
      </c>
      <c r="I904" t="s">
        <v>16</v>
      </c>
      <c r="L904">
        <f t="shared" si="14"/>
        <v>2276262.21</v>
      </c>
    </row>
    <row r="905" spans="1:12" hidden="1" x14ac:dyDescent="0.25">
      <c r="A905" t="s">
        <v>347</v>
      </c>
      <c r="B905">
        <v>3</v>
      </c>
      <c r="C905" t="s">
        <v>40</v>
      </c>
      <c r="D905" t="s">
        <v>14</v>
      </c>
      <c r="E905" t="s">
        <v>41</v>
      </c>
      <c r="F905" t="s">
        <v>15</v>
      </c>
      <c r="G905">
        <v>5610</v>
      </c>
      <c r="H905" s="1">
        <v>43729</v>
      </c>
      <c r="I905" t="s">
        <v>16</v>
      </c>
      <c r="L905">
        <f t="shared" si="14"/>
        <v>2274489.46</v>
      </c>
    </row>
    <row r="906" spans="1:12" hidden="1" x14ac:dyDescent="0.25">
      <c r="A906" t="s">
        <v>347</v>
      </c>
      <c r="B906">
        <v>3</v>
      </c>
      <c r="C906" t="s">
        <v>40</v>
      </c>
      <c r="D906" t="s">
        <v>14</v>
      </c>
      <c r="E906" t="s">
        <v>41</v>
      </c>
      <c r="F906" t="s">
        <v>15</v>
      </c>
      <c r="G906">
        <v>1980</v>
      </c>
      <c r="H906" s="1">
        <v>43630</v>
      </c>
      <c r="I906" t="s">
        <v>32</v>
      </c>
      <c r="L906">
        <f t="shared" si="14"/>
        <v>2271519.46</v>
      </c>
    </row>
    <row r="907" spans="1:12" hidden="1" x14ac:dyDescent="0.25">
      <c r="A907" t="s">
        <v>347</v>
      </c>
      <c r="B907">
        <v>3</v>
      </c>
      <c r="C907" t="s">
        <v>40</v>
      </c>
      <c r="D907" t="s">
        <v>14</v>
      </c>
      <c r="E907" t="s">
        <v>41</v>
      </c>
      <c r="F907" t="s">
        <v>15</v>
      </c>
      <c r="G907">
        <v>3861.25</v>
      </c>
      <c r="H907" s="1">
        <v>43364</v>
      </c>
      <c r="I907" t="s">
        <v>16</v>
      </c>
      <c r="L907">
        <f t="shared" si="14"/>
        <v>2265909.46</v>
      </c>
    </row>
    <row r="908" spans="1:12" hidden="1" x14ac:dyDescent="0.25">
      <c r="A908" t="s">
        <v>347</v>
      </c>
      <c r="B908">
        <v>3</v>
      </c>
      <c r="C908" t="s">
        <v>40</v>
      </c>
      <c r="D908" t="s">
        <v>14</v>
      </c>
      <c r="E908" t="s">
        <v>41</v>
      </c>
      <c r="F908" t="s">
        <v>15</v>
      </c>
      <c r="G908">
        <v>13036.5</v>
      </c>
      <c r="H908" s="1">
        <v>43364</v>
      </c>
      <c r="I908" t="s">
        <v>16</v>
      </c>
      <c r="L908">
        <f t="shared" si="14"/>
        <v>2263929.46</v>
      </c>
    </row>
    <row r="909" spans="1:12" hidden="1" x14ac:dyDescent="0.25">
      <c r="A909" t="s">
        <v>347</v>
      </c>
      <c r="B909">
        <v>3</v>
      </c>
      <c r="C909" t="s">
        <v>40</v>
      </c>
      <c r="D909" t="s">
        <v>14</v>
      </c>
      <c r="E909" t="s">
        <v>41</v>
      </c>
      <c r="F909" t="s">
        <v>15</v>
      </c>
      <c r="G909">
        <v>8194.25</v>
      </c>
      <c r="H909" s="1">
        <v>43364</v>
      </c>
      <c r="I909" t="s">
        <v>16</v>
      </c>
      <c r="L909">
        <f t="shared" si="14"/>
        <v>2260068.21</v>
      </c>
    </row>
    <row r="910" spans="1:12" hidden="1" x14ac:dyDescent="0.25">
      <c r="A910" t="s">
        <v>347</v>
      </c>
      <c r="B910">
        <v>3</v>
      </c>
      <c r="C910" t="s">
        <v>40</v>
      </c>
      <c r="D910" t="s">
        <v>14</v>
      </c>
      <c r="E910" t="s">
        <v>41</v>
      </c>
      <c r="F910" t="s">
        <v>15</v>
      </c>
      <c r="G910">
        <v>8580</v>
      </c>
      <c r="H910" s="1">
        <v>43729</v>
      </c>
      <c r="I910" t="s">
        <v>16</v>
      </c>
      <c r="L910">
        <f t="shared" si="14"/>
        <v>2247031.71</v>
      </c>
    </row>
    <row r="911" spans="1:12" hidden="1" x14ac:dyDescent="0.25">
      <c r="A911" t="s">
        <v>347</v>
      </c>
      <c r="B911">
        <v>3</v>
      </c>
      <c r="C911" t="s">
        <v>40</v>
      </c>
      <c r="D911" t="s">
        <v>14</v>
      </c>
      <c r="E911" t="s">
        <v>41</v>
      </c>
      <c r="F911" t="s">
        <v>15</v>
      </c>
      <c r="G911">
        <v>4579</v>
      </c>
      <c r="H911" s="1">
        <v>43729</v>
      </c>
      <c r="I911" t="s">
        <v>16</v>
      </c>
      <c r="L911">
        <f t="shared" si="14"/>
        <v>2238837.46</v>
      </c>
    </row>
    <row r="912" spans="1:12" hidden="1" x14ac:dyDescent="0.25">
      <c r="A912" t="s">
        <v>347</v>
      </c>
      <c r="B912">
        <v>3</v>
      </c>
      <c r="C912" t="s">
        <v>40</v>
      </c>
      <c r="D912" t="s">
        <v>14</v>
      </c>
      <c r="E912" t="s">
        <v>41</v>
      </c>
      <c r="F912" t="s">
        <v>15</v>
      </c>
      <c r="G912">
        <v>3330</v>
      </c>
      <c r="H912" s="1">
        <v>43729</v>
      </c>
      <c r="I912" t="s">
        <v>16</v>
      </c>
      <c r="L912">
        <f t="shared" si="14"/>
        <v>2230257.46</v>
      </c>
    </row>
    <row r="913" spans="1:12" hidden="1" x14ac:dyDescent="0.25">
      <c r="A913" t="s">
        <v>347</v>
      </c>
      <c r="B913">
        <v>3</v>
      </c>
      <c r="C913" t="s">
        <v>40</v>
      </c>
      <c r="D913" t="s">
        <v>14</v>
      </c>
      <c r="E913" t="s">
        <v>41</v>
      </c>
      <c r="F913" t="s">
        <v>15</v>
      </c>
      <c r="G913">
        <v>8625.3799999999992</v>
      </c>
      <c r="H913" s="1">
        <v>43729</v>
      </c>
      <c r="I913" t="s">
        <v>16</v>
      </c>
      <c r="L913">
        <f t="shared" si="14"/>
        <v>2225678.46</v>
      </c>
    </row>
    <row r="914" spans="1:12" hidden="1" x14ac:dyDescent="0.25">
      <c r="A914" t="s">
        <v>347</v>
      </c>
      <c r="B914">
        <v>1</v>
      </c>
      <c r="C914" t="s">
        <v>13</v>
      </c>
      <c r="D914" t="s">
        <v>14</v>
      </c>
      <c r="E914" t="s">
        <v>12</v>
      </c>
      <c r="F914" t="s">
        <v>42</v>
      </c>
      <c r="G914">
        <v>150.65</v>
      </c>
      <c r="H914" s="1">
        <v>43574</v>
      </c>
      <c r="I914" t="s">
        <v>16</v>
      </c>
      <c r="L914">
        <f t="shared" si="14"/>
        <v>2222348.46</v>
      </c>
    </row>
    <row r="915" spans="1:12" x14ac:dyDescent="0.25">
      <c r="A915" t="s">
        <v>357</v>
      </c>
      <c r="B915">
        <v>6</v>
      </c>
      <c r="C915" t="s">
        <v>51</v>
      </c>
      <c r="D915" t="s">
        <v>14</v>
      </c>
      <c r="E915" t="s">
        <v>24</v>
      </c>
      <c r="F915" t="s">
        <v>19</v>
      </c>
      <c r="G915">
        <v>115173.38</v>
      </c>
      <c r="H915" s="1">
        <v>43433</v>
      </c>
      <c r="I915" t="s">
        <v>16</v>
      </c>
      <c r="L915">
        <f t="shared" si="14"/>
        <v>2213723.08</v>
      </c>
    </row>
    <row r="916" spans="1:12" hidden="1" x14ac:dyDescent="0.25">
      <c r="A916" t="s">
        <v>357</v>
      </c>
      <c r="B916">
        <v>11</v>
      </c>
      <c r="C916" t="s">
        <v>62</v>
      </c>
      <c r="D916" t="s">
        <v>14</v>
      </c>
      <c r="E916" t="s">
        <v>12</v>
      </c>
      <c r="F916" t="s">
        <v>42</v>
      </c>
      <c r="G916">
        <v>825</v>
      </c>
      <c r="H916" s="1">
        <v>43471</v>
      </c>
      <c r="I916" t="s">
        <v>16</v>
      </c>
      <c r="L916">
        <f t="shared" si="14"/>
        <v>2213572.4299999997</v>
      </c>
    </row>
    <row r="917" spans="1:12" hidden="1" x14ac:dyDescent="0.25">
      <c r="A917" t="s">
        <v>357</v>
      </c>
      <c r="B917">
        <v>11</v>
      </c>
      <c r="C917" t="s">
        <v>62</v>
      </c>
      <c r="D917" t="s">
        <v>14</v>
      </c>
      <c r="E917" t="s">
        <v>12</v>
      </c>
      <c r="F917" t="s">
        <v>15</v>
      </c>
      <c r="G917">
        <v>20625</v>
      </c>
      <c r="H917" s="1">
        <v>43264</v>
      </c>
      <c r="I917" t="s">
        <v>16</v>
      </c>
      <c r="L917">
        <f t="shared" si="14"/>
        <v>2098399.0499999998</v>
      </c>
    </row>
    <row r="918" spans="1:12" hidden="1" x14ac:dyDescent="0.25">
      <c r="A918" t="s">
        <v>357</v>
      </c>
      <c r="B918">
        <v>11</v>
      </c>
      <c r="C918" t="s">
        <v>62</v>
      </c>
      <c r="D918" t="s">
        <v>14</v>
      </c>
      <c r="E918" t="s">
        <v>12</v>
      </c>
      <c r="F918" t="s">
        <v>42</v>
      </c>
      <c r="G918">
        <v>2598.75</v>
      </c>
      <c r="H918" s="1">
        <v>43563</v>
      </c>
      <c r="I918" t="s">
        <v>16</v>
      </c>
      <c r="L918">
        <f t="shared" si="14"/>
        <v>2097574.0499999998</v>
      </c>
    </row>
    <row r="919" spans="1:12" hidden="1" x14ac:dyDescent="0.25">
      <c r="A919" t="s">
        <v>357</v>
      </c>
      <c r="B919">
        <v>11</v>
      </c>
      <c r="C919" t="s">
        <v>62</v>
      </c>
      <c r="D919" t="s">
        <v>14</v>
      </c>
      <c r="E919" t="s">
        <v>12</v>
      </c>
      <c r="F919" t="s">
        <v>42</v>
      </c>
      <c r="G919">
        <v>693</v>
      </c>
      <c r="H919" s="1">
        <v>43563</v>
      </c>
      <c r="I919" t="s">
        <v>16</v>
      </c>
      <c r="L919">
        <f t="shared" si="14"/>
        <v>2076949.0499999998</v>
      </c>
    </row>
    <row r="920" spans="1:12" hidden="1" x14ac:dyDescent="0.25">
      <c r="A920" t="s">
        <v>357</v>
      </c>
      <c r="B920">
        <v>11</v>
      </c>
      <c r="C920" t="s">
        <v>62</v>
      </c>
      <c r="D920" t="s">
        <v>14</v>
      </c>
      <c r="E920" t="s">
        <v>12</v>
      </c>
      <c r="F920" t="s">
        <v>42</v>
      </c>
      <c r="G920">
        <v>357.06</v>
      </c>
      <c r="H920" s="1">
        <v>43577</v>
      </c>
      <c r="I920" t="s">
        <v>16</v>
      </c>
      <c r="L920">
        <f t="shared" si="14"/>
        <v>2074350.2999999998</v>
      </c>
    </row>
    <row r="921" spans="1:12" hidden="1" x14ac:dyDescent="0.25">
      <c r="A921" t="s">
        <v>357</v>
      </c>
      <c r="B921">
        <v>11</v>
      </c>
      <c r="C921" t="s">
        <v>62</v>
      </c>
      <c r="D921" t="s">
        <v>14</v>
      </c>
      <c r="E921" t="s">
        <v>65</v>
      </c>
      <c r="F921" t="s">
        <v>15</v>
      </c>
      <c r="G921">
        <v>41625</v>
      </c>
      <c r="H921" s="1">
        <v>43652</v>
      </c>
      <c r="I921" t="s">
        <v>16</v>
      </c>
      <c r="L921">
        <f t="shared" si="14"/>
        <v>2073657.2999999998</v>
      </c>
    </row>
    <row r="922" spans="1:12" hidden="1" x14ac:dyDescent="0.25">
      <c r="A922" t="s">
        <v>357</v>
      </c>
      <c r="B922">
        <v>11</v>
      </c>
      <c r="C922" t="s">
        <v>62</v>
      </c>
      <c r="D922" t="s">
        <v>14</v>
      </c>
      <c r="E922" t="s">
        <v>65</v>
      </c>
      <c r="F922" t="s">
        <v>15</v>
      </c>
      <c r="G922">
        <v>41625</v>
      </c>
      <c r="H922" s="1">
        <v>43773</v>
      </c>
      <c r="I922" t="s">
        <v>16</v>
      </c>
      <c r="L922">
        <f t="shared" si="14"/>
        <v>2073300.24</v>
      </c>
    </row>
    <row r="923" spans="1:12" hidden="1" x14ac:dyDescent="0.25">
      <c r="A923" t="s">
        <v>357</v>
      </c>
      <c r="B923">
        <v>11</v>
      </c>
      <c r="C923" t="s">
        <v>62</v>
      </c>
      <c r="D923" t="s">
        <v>14</v>
      </c>
      <c r="E923" t="s">
        <v>65</v>
      </c>
      <c r="F923" t="s">
        <v>15</v>
      </c>
      <c r="G923">
        <v>124875</v>
      </c>
      <c r="H923" s="1">
        <v>43531</v>
      </c>
      <c r="I923" t="s">
        <v>16</v>
      </c>
      <c r="L923">
        <f t="shared" si="14"/>
        <v>2031675.24</v>
      </c>
    </row>
    <row r="924" spans="1:12" hidden="1" x14ac:dyDescent="0.25">
      <c r="A924" t="s">
        <v>357</v>
      </c>
      <c r="B924">
        <v>1</v>
      </c>
      <c r="C924" t="s">
        <v>13</v>
      </c>
      <c r="D924" t="s">
        <v>14</v>
      </c>
      <c r="E924" t="s">
        <v>24</v>
      </c>
      <c r="F924" t="s">
        <v>15</v>
      </c>
      <c r="G924">
        <v>42900</v>
      </c>
      <c r="H924" s="1">
        <v>43340</v>
      </c>
      <c r="I924" t="s">
        <v>16</v>
      </c>
      <c r="L924">
        <f t="shared" si="14"/>
        <v>1990050.2400000002</v>
      </c>
    </row>
    <row r="925" spans="1:12" hidden="1" x14ac:dyDescent="0.25">
      <c r="A925" t="s">
        <v>357</v>
      </c>
      <c r="B925">
        <v>1</v>
      </c>
      <c r="C925" t="s">
        <v>13</v>
      </c>
      <c r="D925" t="s">
        <v>14</v>
      </c>
      <c r="E925" t="s">
        <v>24</v>
      </c>
      <c r="F925" t="s">
        <v>15</v>
      </c>
      <c r="G925">
        <v>52800</v>
      </c>
      <c r="H925" s="1">
        <v>43705</v>
      </c>
      <c r="I925" t="s">
        <v>16</v>
      </c>
      <c r="L925">
        <f t="shared" si="14"/>
        <v>1865175.2400000002</v>
      </c>
    </row>
    <row r="926" spans="1:12" hidden="1" x14ac:dyDescent="0.25">
      <c r="A926" t="s">
        <v>357</v>
      </c>
      <c r="B926">
        <v>1</v>
      </c>
      <c r="C926" t="s">
        <v>13</v>
      </c>
      <c r="D926" t="s">
        <v>14</v>
      </c>
      <c r="E926" t="s">
        <v>24</v>
      </c>
      <c r="F926" t="s">
        <v>15</v>
      </c>
      <c r="G926">
        <v>44130.41</v>
      </c>
      <c r="H926" s="1">
        <v>43705</v>
      </c>
      <c r="I926" t="s">
        <v>16</v>
      </c>
      <c r="L926">
        <f t="shared" si="14"/>
        <v>1822275.2400000002</v>
      </c>
    </row>
    <row r="927" spans="1:12" hidden="1" x14ac:dyDescent="0.25">
      <c r="A927" t="s">
        <v>357</v>
      </c>
      <c r="B927">
        <v>10</v>
      </c>
      <c r="C927" t="s">
        <v>28</v>
      </c>
      <c r="D927" t="s">
        <v>14</v>
      </c>
      <c r="E927" t="s">
        <v>29</v>
      </c>
      <c r="F927" t="s">
        <v>15</v>
      </c>
      <c r="G927">
        <v>156000</v>
      </c>
      <c r="H927" s="1">
        <v>43469</v>
      </c>
      <c r="I927" t="s">
        <v>16</v>
      </c>
      <c r="L927">
        <f t="shared" si="14"/>
        <v>1769475.2400000002</v>
      </c>
    </row>
    <row r="928" spans="1:12" hidden="1" x14ac:dyDescent="0.25">
      <c r="A928" t="s">
        <v>357</v>
      </c>
      <c r="B928">
        <v>10</v>
      </c>
      <c r="C928" t="s">
        <v>28</v>
      </c>
      <c r="D928" t="s">
        <v>14</v>
      </c>
      <c r="E928" t="s">
        <v>29</v>
      </c>
      <c r="F928" t="s">
        <v>15</v>
      </c>
      <c r="G928">
        <v>5253.23</v>
      </c>
      <c r="H928" s="1">
        <v>43514</v>
      </c>
      <c r="I928" t="s">
        <v>32</v>
      </c>
      <c r="L928">
        <f t="shared" si="14"/>
        <v>1725344.8300000003</v>
      </c>
    </row>
    <row r="929" spans="1:12" hidden="1" x14ac:dyDescent="0.25">
      <c r="A929" t="s">
        <v>357</v>
      </c>
      <c r="B929">
        <v>10</v>
      </c>
      <c r="C929" t="s">
        <v>28</v>
      </c>
      <c r="D929" t="s">
        <v>14</v>
      </c>
      <c r="E929" t="s">
        <v>29</v>
      </c>
      <c r="F929" t="s">
        <v>15</v>
      </c>
      <c r="G929">
        <v>6769.65</v>
      </c>
      <c r="H929" s="1">
        <v>43631</v>
      </c>
      <c r="I929" t="s">
        <v>32</v>
      </c>
      <c r="L929">
        <f t="shared" si="14"/>
        <v>1569344.83</v>
      </c>
    </row>
    <row r="930" spans="1:12" hidden="1" x14ac:dyDescent="0.25">
      <c r="A930" t="s">
        <v>357</v>
      </c>
      <c r="B930">
        <v>10</v>
      </c>
      <c r="C930" t="s">
        <v>28</v>
      </c>
      <c r="D930" t="s">
        <v>14</v>
      </c>
      <c r="E930" t="s">
        <v>29</v>
      </c>
      <c r="F930" t="s">
        <v>15</v>
      </c>
      <c r="G930">
        <v>8961.98</v>
      </c>
      <c r="H930" s="1">
        <v>43641</v>
      </c>
      <c r="I930" t="s">
        <v>32</v>
      </c>
      <c r="L930">
        <f t="shared" si="14"/>
        <v>1564091.6</v>
      </c>
    </row>
    <row r="931" spans="1:12" hidden="1" x14ac:dyDescent="0.25">
      <c r="A931" t="s">
        <v>357</v>
      </c>
      <c r="B931">
        <v>10</v>
      </c>
      <c r="C931" t="s">
        <v>28</v>
      </c>
      <c r="D931" t="s">
        <v>14</v>
      </c>
      <c r="E931" t="s">
        <v>29</v>
      </c>
      <c r="F931" t="s">
        <v>15</v>
      </c>
      <c r="G931">
        <v>64155.3</v>
      </c>
      <c r="H931" s="1">
        <v>43102</v>
      </c>
      <c r="I931" t="s">
        <v>16</v>
      </c>
      <c r="L931">
        <f t="shared" si="14"/>
        <v>1557321.95</v>
      </c>
    </row>
    <row r="932" spans="1:12" hidden="1" x14ac:dyDescent="0.25">
      <c r="A932" t="s">
        <v>357</v>
      </c>
      <c r="B932">
        <v>10</v>
      </c>
      <c r="C932" t="s">
        <v>28</v>
      </c>
      <c r="D932" t="s">
        <v>14</v>
      </c>
      <c r="E932" t="s">
        <v>29</v>
      </c>
      <c r="F932" t="s">
        <v>15</v>
      </c>
      <c r="G932">
        <v>5404.95</v>
      </c>
      <c r="H932" s="1">
        <v>43102</v>
      </c>
      <c r="I932" t="s">
        <v>16</v>
      </c>
      <c r="L932">
        <f t="shared" si="14"/>
        <v>1548359.97</v>
      </c>
    </row>
    <row r="933" spans="1:12" hidden="1" x14ac:dyDescent="0.25">
      <c r="A933" t="s">
        <v>357</v>
      </c>
      <c r="B933">
        <v>10</v>
      </c>
      <c r="C933" t="s">
        <v>28</v>
      </c>
      <c r="D933" t="s">
        <v>14</v>
      </c>
      <c r="E933" t="s">
        <v>29</v>
      </c>
      <c r="F933" t="s">
        <v>15</v>
      </c>
      <c r="G933">
        <v>5550</v>
      </c>
      <c r="H933" s="1">
        <v>43469</v>
      </c>
      <c r="I933" t="s">
        <v>16</v>
      </c>
      <c r="L933">
        <f t="shared" si="14"/>
        <v>1484204.67</v>
      </c>
    </row>
    <row r="934" spans="1:12" hidden="1" x14ac:dyDescent="0.25">
      <c r="A934" t="s">
        <v>357</v>
      </c>
      <c r="B934">
        <v>13</v>
      </c>
      <c r="C934" t="s">
        <v>302</v>
      </c>
      <c r="D934" t="s">
        <v>14</v>
      </c>
      <c r="E934" t="s">
        <v>24</v>
      </c>
      <c r="F934" t="s">
        <v>15</v>
      </c>
      <c r="G934">
        <v>18750</v>
      </c>
      <c r="H934" s="1">
        <v>43716</v>
      </c>
      <c r="I934" t="s">
        <v>16</v>
      </c>
      <c r="L934">
        <f t="shared" si="14"/>
        <v>1478799.72</v>
      </c>
    </row>
    <row r="935" spans="1:12" hidden="1" x14ac:dyDescent="0.25">
      <c r="A935" t="s">
        <v>357</v>
      </c>
      <c r="B935">
        <v>13</v>
      </c>
      <c r="C935" t="s">
        <v>302</v>
      </c>
      <c r="D935" t="s">
        <v>14</v>
      </c>
      <c r="E935" t="s">
        <v>24</v>
      </c>
      <c r="F935" t="s">
        <v>42</v>
      </c>
      <c r="G935">
        <v>74250</v>
      </c>
      <c r="H935" s="1">
        <v>43556</v>
      </c>
      <c r="I935" t="s">
        <v>16</v>
      </c>
      <c r="L935">
        <f t="shared" si="14"/>
        <v>1473249.72</v>
      </c>
    </row>
    <row r="936" spans="1:12" hidden="1" x14ac:dyDescent="0.25">
      <c r="A936" t="s">
        <v>357</v>
      </c>
      <c r="B936">
        <v>12</v>
      </c>
      <c r="C936" t="s">
        <v>47</v>
      </c>
      <c r="D936" t="s">
        <v>14</v>
      </c>
      <c r="E936" t="s">
        <v>41</v>
      </c>
      <c r="F936" t="s">
        <v>15</v>
      </c>
      <c r="G936">
        <v>48652.25</v>
      </c>
      <c r="H936" s="1">
        <v>43191</v>
      </c>
      <c r="I936" t="s">
        <v>16</v>
      </c>
      <c r="L936">
        <f t="shared" si="14"/>
        <v>1454499.72</v>
      </c>
    </row>
    <row r="937" spans="1:12" hidden="1" x14ac:dyDescent="0.25">
      <c r="A937" t="s">
        <v>357</v>
      </c>
      <c r="B937">
        <v>3</v>
      </c>
      <c r="C937" t="s">
        <v>40</v>
      </c>
      <c r="D937" t="s">
        <v>14</v>
      </c>
      <c r="E937" t="s">
        <v>41</v>
      </c>
      <c r="F937" t="s">
        <v>42</v>
      </c>
      <c r="G937">
        <v>1501.88</v>
      </c>
      <c r="H937" s="1">
        <v>43703</v>
      </c>
      <c r="I937" t="s">
        <v>16</v>
      </c>
      <c r="L937">
        <f t="shared" si="14"/>
        <v>1380249.72</v>
      </c>
    </row>
    <row r="938" spans="1:12" hidden="1" x14ac:dyDescent="0.25">
      <c r="A938" t="s">
        <v>357</v>
      </c>
      <c r="B938">
        <v>3</v>
      </c>
      <c r="C938" t="s">
        <v>40</v>
      </c>
      <c r="D938" t="s">
        <v>14</v>
      </c>
      <c r="E938" t="s">
        <v>41</v>
      </c>
      <c r="F938" t="s">
        <v>42</v>
      </c>
      <c r="G938">
        <v>21157.34</v>
      </c>
      <c r="H938" s="1">
        <v>43466</v>
      </c>
      <c r="I938" t="s">
        <v>16</v>
      </c>
      <c r="L938">
        <f t="shared" si="14"/>
        <v>1331597.4699999997</v>
      </c>
    </row>
    <row r="939" spans="1:12" hidden="1" x14ac:dyDescent="0.25">
      <c r="A939" t="s">
        <v>357</v>
      </c>
      <c r="B939">
        <v>3</v>
      </c>
      <c r="C939" t="s">
        <v>40</v>
      </c>
      <c r="D939" t="s">
        <v>14</v>
      </c>
      <c r="E939" t="s">
        <v>41</v>
      </c>
      <c r="F939" t="s">
        <v>42</v>
      </c>
      <c r="G939">
        <v>12019.2</v>
      </c>
      <c r="H939" s="1">
        <v>43466</v>
      </c>
      <c r="I939" t="s">
        <v>16</v>
      </c>
      <c r="L939">
        <f t="shared" si="14"/>
        <v>1330095.5899999999</v>
      </c>
    </row>
    <row r="940" spans="1:12" hidden="1" x14ac:dyDescent="0.25">
      <c r="A940" t="s">
        <v>357</v>
      </c>
      <c r="B940">
        <v>3</v>
      </c>
      <c r="C940" t="s">
        <v>40</v>
      </c>
      <c r="D940" t="s">
        <v>14</v>
      </c>
      <c r="E940" t="s">
        <v>41</v>
      </c>
      <c r="F940" t="s">
        <v>15</v>
      </c>
      <c r="G940">
        <v>7324.12</v>
      </c>
      <c r="H940" s="1">
        <v>43334</v>
      </c>
      <c r="I940" t="s">
        <v>16</v>
      </c>
      <c r="L940">
        <f t="shared" si="14"/>
        <v>1308938.25</v>
      </c>
    </row>
    <row r="941" spans="1:12" hidden="1" x14ac:dyDescent="0.25">
      <c r="A941" t="s">
        <v>357</v>
      </c>
      <c r="B941">
        <v>3</v>
      </c>
      <c r="C941" t="s">
        <v>40</v>
      </c>
      <c r="D941" t="s">
        <v>14</v>
      </c>
      <c r="E941" t="s">
        <v>41</v>
      </c>
      <c r="F941" t="s">
        <v>15</v>
      </c>
      <c r="G941">
        <v>19316.669999999998</v>
      </c>
      <c r="H941" s="1">
        <v>43334</v>
      </c>
      <c r="I941" t="s">
        <v>16</v>
      </c>
      <c r="L941">
        <f t="shared" si="14"/>
        <v>1296919.0499999998</v>
      </c>
    </row>
    <row r="942" spans="1:12" hidden="1" x14ac:dyDescent="0.25">
      <c r="A942" t="s">
        <v>357</v>
      </c>
      <c r="B942">
        <v>10</v>
      </c>
      <c r="C942" t="s">
        <v>28</v>
      </c>
      <c r="D942" t="s">
        <v>14</v>
      </c>
      <c r="E942" t="s">
        <v>29</v>
      </c>
      <c r="F942" t="s">
        <v>15</v>
      </c>
      <c r="G942">
        <v>23115.200000000001</v>
      </c>
      <c r="H942" s="1">
        <v>43157</v>
      </c>
      <c r="I942" t="s">
        <v>16</v>
      </c>
      <c r="L942">
        <f t="shared" si="14"/>
        <v>1289594.93</v>
      </c>
    </row>
    <row r="943" spans="1:12" hidden="1" x14ac:dyDescent="0.25">
      <c r="A943" t="s">
        <v>357</v>
      </c>
      <c r="B943">
        <v>10</v>
      </c>
      <c r="C943" t="s">
        <v>28</v>
      </c>
      <c r="D943" t="s">
        <v>14</v>
      </c>
      <c r="E943" t="s">
        <v>29</v>
      </c>
      <c r="F943" t="s">
        <v>15</v>
      </c>
      <c r="G943">
        <v>25336.44</v>
      </c>
      <c r="H943" s="1">
        <v>43522</v>
      </c>
      <c r="I943" t="s">
        <v>16</v>
      </c>
      <c r="L943">
        <f t="shared" si="14"/>
        <v>1270278.2599999998</v>
      </c>
    </row>
    <row r="944" spans="1:12" hidden="1" x14ac:dyDescent="0.25">
      <c r="A944" t="s">
        <v>357</v>
      </c>
      <c r="B944">
        <v>10</v>
      </c>
      <c r="C944" t="s">
        <v>28</v>
      </c>
      <c r="D944" t="s">
        <v>14</v>
      </c>
      <c r="E944" t="s">
        <v>29</v>
      </c>
      <c r="F944" t="s">
        <v>15</v>
      </c>
      <c r="G944">
        <v>12699.7</v>
      </c>
      <c r="H944" s="1">
        <v>43159</v>
      </c>
      <c r="I944" t="s">
        <v>16</v>
      </c>
      <c r="L944">
        <f t="shared" si="14"/>
        <v>1247163.06</v>
      </c>
    </row>
    <row r="945" spans="1:12" hidden="1" x14ac:dyDescent="0.25">
      <c r="A945" t="s">
        <v>357</v>
      </c>
      <c r="B945">
        <v>10</v>
      </c>
      <c r="C945" t="s">
        <v>28</v>
      </c>
      <c r="D945" t="s">
        <v>14</v>
      </c>
      <c r="E945" t="s">
        <v>29</v>
      </c>
      <c r="F945" t="s">
        <v>15</v>
      </c>
      <c r="H945" s="1">
        <v>43206</v>
      </c>
      <c r="I945" t="s">
        <v>32</v>
      </c>
      <c r="L945">
        <f t="shared" si="14"/>
        <v>1221826.6199999999</v>
      </c>
    </row>
    <row r="946" spans="1:12" hidden="1" x14ac:dyDescent="0.25">
      <c r="A946" t="s">
        <v>357</v>
      </c>
      <c r="B946">
        <v>10</v>
      </c>
      <c r="C946" t="s">
        <v>28</v>
      </c>
      <c r="D946" t="s">
        <v>14</v>
      </c>
      <c r="E946" t="s">
        <v>29</v>
      </c>
      <c r="F946" t="s">
        <v>15</v>
      </c>
      <c r="G946">
        <v>177405.38</v>
      </c>
      <c r="H946" s="1">
        <v>43159</v>
      </c>
      <c r="I946" t="s">
        <v>16</v>
      </c>
      <c r="L946">
        <f t="shared" si="14"/>
        <v>1209126.92</v>
      </c>
    </row>
    <row r="947" spans="1:12" hidden="1" x14ac:dyDescent="0.25">
      <c r="A947" t="s">
        <v>357</v>
      </c>
      <c r="B947">
        <v>10</v>
      </c>
      <c r="C947" t="s">
        <v>28</v>
      </c>
      <c r="D947" t="s">
        <v>14</v>
      </c>
      <c r="E947" t="s">
        <v>29</v>
      </c>
      <c r="F947" t="s">
        <v>15</v>
      </c>
      <c r="H947" s="1">
        <v>43299</v>
      </c>
      <c r="I947" t="s">
        <v>32</v>
      </c>
      <c r="L947">
        <f t="shared" si="14"/>
        <v>1209126.92</v>
      </c>
    </row>
    <row r="948" spans="1:12" hidden="1" x14ac:dyDescent="0.25">
      <c r="A948" t="s">
        <v>357</v>
      </c>
      <c r="B948">
        <v>10</v>
      </c>
      <c r="C948" t="s">
        <v>28</v>
      </c>
      <c r="D948" t="s">
        <v>14</v>
      </c>
      <c r="E948" t="s">
        <v>29</v>
      </c>
      <c r="F948" t="s">
        <v>15</v>
      </c>
      <c r="H948" s="1">
        <v>43348</v>
      </c>
      <c r="I948" t="s">
        <v>32</v>
      </c>
      <c r="L948">
        <f t="shared" si="14"/>
        <v>1031721.54</v>
      </c>
    </row>
    <row r="949" spans="1:12" hidden="1" x14ac:dyDescent="0.25">
      <c r="A949" t="s">
        <v>357</v>
      </c>
      <c r="B949">
        <v>10</v>
      </c>
      <c r="C949" t="s">
        <v>28</v>
      </c>
      <c r="D949" t="s">
        <v>14</v>
      </c>
      <c r="E949" t="s">
        <v>29</v>
      </c>
      <c r="F949" t="s">
        <v>15</v>
      </c>
      <c r="H949" s="1">
        <v>43200</v>
      </c>
      <c r="I949" t="s">
        <v>32</v>
      </c>
      <c r="L949">
        <f t="shared" si="14"/>
        <v>1031721.54</v>
      </c>
    </row>
    <row r="950" spans="1:12" hidden="1" x14ac:dyDescent="0.25">
      <c r="A950" t="s">
        <v>357</v>
      </c>
      <c r="B950">
        <v>10</v>
      </c>
      <c r="C950" t="s">
        <v>28</v>
      </c>
      <c r="D950" t="s">
        <v>14</v>
      </c>
      <c r="E950" t="s">
        <v>29</v>
      </c>
      <c r="F950" t="s">
        <v>42</v>
      </c>
      <c r="G950">
        <v>63872.4</v>
      </c>
      <c r="H950" s="1">
        <v>43263</v>
      </c>
      <c r="I950" t="s">
        <v>16</v>
      </c>
      <c r="L950">
        <f t="shared" si="14"/>
        <v>1031721.54</v>
      </c>
    </row>
    <row r="951" spans="1:12" hidden="1" x14ac:dyDescent="0.25">
      <c r="A951" t="s">
        <v>357</v>
      </c>
      <c r="B951">
        <v>10</v>
      </c>
      <c r="C951" t="s">
        <v>28</v>
      </c>
      <c r="D951" t="s">
        <v>14</v>
      </c>
      <c r="E951" t="s">
        <v>29</v>
      </c>
      <c r="F951" t="s">
        <v>42</v>
      </c>
      <c r="H951" s="1">
        <v>43318</v>
      </c>
      <c r="I951" t="s">
        <v>32</v>
      </c>
      <c r="L951">
        <f t="shared" si="14"/>
        <v>1031721.54</v>
      </c>
    </row>
    <row r="952" spans="1:12" hidden="1" x14ac:dyDescent="0.25">
      <c r="A952" t="s">
        <v>357</v>
      </c>
      <c r="B952">
        <v>10</v>
      </c>
      <c r="C952" t="s">
        <v>28</v>
      </c>
      <c r="D952" t="s">
        <v>14</v>
      </c>
      <c r="E952" t="s">
        <v>29</v>
      </c>
      <c r="F952" t="s">
        <v>15</v>
      </c>
      <c r="G952">
        <v>11111.4</v>
      </c>
      <c r="H952" s="1">
        <v>43524</v>
      </c>
      <c r="I952" t="s">
        <v>16</v>
      </c>
      <c r="L952">
        <f t="shared" si="14"/>
        <v>967849.14</v>
      </c>
    </row>
    <row r="953" spans="1:12" hidden="1" x14ac:dyDescent="0.25">
      <c r="A953" t="s">
        <v>357</v>
      </c>
      <c r="B953">
        <v>10</v>
      </c>
      <c r="C953" t="s">
        <v>28</v>
      </c>
      <c r="D953" t="s">
        <v>14</v>
      </c>
      <c r="E953" t="s">
        <v>29</v>
      </c>
      <c r="F953" t="s">
        <v>15</v>
      </c>
      <c r="G953">
        <v>329250</v>
      </c>
      <c r="H953" s="1">
        <v>43524</v>
      </c>
      <c r="I953" t="s">
        <v>16</v>
      </c>
      <c r="L953">
        <f t="shared" si="14"/>
        <v>967849.14</v>
      </c>
    </row>
    <row r="954" spans="1:12" hidden="1" x14ac:dyDescent="0.25">
      <c r="A954" t="s">
        <v>357</v>
      </c>
      <c r="B954">
        <v>10</v>
      </c>
      <c r="C954" t="s">
        <v>28</v>
      </c>
      <c r="D954" t="s">
        <v>14</v>
      </c>
      <c r="E954" t="s">
        <v>29</v>
      </c>
      <c r="F954" t="s">
        <v>15</v>
      </c>
      <c r="G954">
        <v>10772.33</v>
      </c>
      <c r="H954" s="1">
        <v>43538</v>
      </c>
      <c r="I954" t="s">
        <v>32</v>
      </c>
      <c r="L954">
        <f t="shared" si="14"/>
        <v>956737.74</v>
      </c>
    </row>
    <row r="955" spans="1:12" hidden="1" x14ac:dyDescent="0.25">
      <c r="A955" t="s">
        <v>357</v>
      </c>
      <c r="B955">
        <v>10</v>
      </c>
      <c r="C955" t="s">
        <v>28</v>
      </c>
      <c r="D955" t="s">
        <v>14</v>
      </c>
      <c r="E955" t="s">
        <v>29</v>
      </c>
      <c r="F955" t="s">
        <v>15</v>
      </c>
      <c r="G955">
        <v>9283.0499999999993</v>
      </c>
      <c r="H955" s="1">
        <v>43573</v>
      </c>
      <c r="I955" t="s">
        <v>32</v>
      </c>
      <c r="L955">
        <f t="shared" si="14"/>
        <v>627487.74</v>
      </c>
    </row>
    <row r="956" spans="1:12" hidden="1" x14ac:dyDescent="0.25">
      <c r="A956" t="s">
        <v>357</v>
      </c>
      <c r="B956">
        <v>10</v>
      </c>
      <c r="C956" t="s">
        <v>28</v>
      </c>
      <c r="D956" t="s">
        <v>14</v>
      </c>
      <c r="E956" t="s">
        <v>29</v>
      </c>
      <c r="F956" t="s">
        <v>15</v>
      </c>
      <c r="G956">
        <v>6903.45</v>
      </c>
      <c r="H956" s="1">
        <v>43615</v>
      </c>
      <c r="I956" t="s">
        <v>32</v>
      </c>
      <c r="L956">
        <f t="shared" si="14"/>
        <v>616715.41</v>
      </c>
    </row>
    <row r="957" spans="1:12" hidden="1" x14ac:dyDescent="0.25">
      <c r="A957" t="s">
        <v>357</v>
      </c>
      <c r="B957">
        <v>10</v>
      </c>
      <c r="C957" t="s">
        <v>28</v>
      </c>
      <c r="D957" t="s">
        <v>14</v>
      </c>
      <c r="E957" t="s">
        <v>29</v>
      </c>
      <c r="F957" t="s">
        <v>15</v>
      </c>
      <c r="G957">
        <v>399.23</v>
      </c>
      <c r="H957" s="1">
        <v>43637</v>
      </c>
      <c r="I957" t="s">
        <v>32</v>
      </c>
      <c r="L957">
        <f t="shared" si="14"/>
        <v>607432.36</v>
      </c>
    </row>
    <row r="958" spans="1:12" hidden="1" x14ac:dyDescent="0.25">
      <c r="A958" t="s">
        <v>357</v>
      </c>
      <c r="B958">
        <v>10</v>
      </c>
      <c r="C958" t="s">
        <v>28</v>
      </c>
      <c r="D958" t="s">
        <v>14</v>
      </c>
      <c r="E958" t="s">
        <v>29</v>
      </c>
      <c r="F958" t="s">
        <v>15</v>
      </c>
      <c r="G958">
        <v>6259.35</v>
      </c>
      <c r="H958" s="1">
        <v>43637</v>
      </c>
      <c r="I958" t="s">
        <v>32</v>
      </c>
      <c r="L958">
        <f t="shared" si="14"/>
        <v>600528.91</v>
      </c>
    </row>
    <row r="959" spans="1:12" hidden="1" x14ac:dyDescent="0.25">
      <c r="A959" t="s">
        <v>357</v>
      </c>
      <c r="B959">
        <v>10</v>
      </c>
      <c r="C959" t="s">
        <v>28</v>
      </c>
      <c r="D959" t="s">
        <v>14</v>
      </c>
      <c r="E959" t="s">
        <v>29</v>
      </c>
      <c r="F959" t="s">
        <v>15</v>
      </c>
      <c r="G959">
        <v>7110.45</v>
      </c>
      <c r="H959" s="1">
        <v>43675</v>
      </c>
      <c r="I959" t="s">
        <v>32</v>
      </c>
      <c r="L959">
        <f t="shared" si="14"/>
        <v>600129.67999999993</v>
      </c>
    </row>
    <row r="960" spans="1:12" hidden="1" x14ac:dyDescent="0.25">
      <c r="A960" t="s">
        <v>357</v>
      </c>
      <c r="B960">
        <v>10</v>
      </c>
      <c r="C960" t="s">
        <v>28</v>
      </c>
      <c r="D960" t="s">
        <v>14</v>
      </c>
      <c r="E960" t="s">
        <v>29</v>
      </c>
      <c r="F960" t="s">
        <v>15</v>
      </c>
      <c r="G960">
        <v>5501.03</v>
      </c>
      <c r="H960" s="1">
        <v>43759</v>
      </c>
      <c r="I960" t="s">
        <v>32</v>
      </c>
      <c r="L960">
        <f t="shared" si="14"/>
        <v>593870.33000000007</v>
      </c>
    </row>
    <row r="961" spans="1:12" hidden="1" x14ac:dyDescent="0.25">
      <c r="A961" t="s">
        <v>357</v>
      </c>
      <c r="B961">
        <v>10</v>
      </c>
      <c r="C961" t="s">
        <v>28</v>
      </c>
      <c r="D961" t="s">
        <v>14</v>
      </c>
      <c r="E961" t="s">
        <v>29</v>
      </c>
      <c r="F961" t="s">
        <v>15</v>
      </c>
      <c r="G961">
        <v>24311.1</v>
      </c>
      <c r="H961" s="1">
        <v>43777</v>
      </c>
      <c r="I961" t="s">
        <v>16</v>
      </c>
      <c r="L961">
        <f t="shared" si="14"/>
        <v>586759.88</v>
      </c>
    </row>
    <row r="962" spans="1:12" hidden="1" x14ac:dyDescent="0.25">
      <c r="A962" t="s">
        <v>357</v>
      </c>
      <c r="B962">
        <v>3</v>
      </c>
      <c r="C962" t="s">
        <v>40</v>
      </c>
      <c r="D962" t="s">
        <v>14</v>
      </c>
      <c r="E962" t="s">
        <v>41</v>
      </c>
      <c r="F962" t="s">
        <v>15</v>
      </c>
      <c r="G962">
        <v>42416.75</v>
      </c>
      <c r="H962" s="1">
        <v>43647</v>
      </c>
      <c r="I962" t="s">
        <v>16</v>
      </c>
      <c r="L962">
        <f t="shared" ref="L962:L971" si="15">SUM(G961:G1914)</f>
        <v>581258.85</v>
      </c>
    </row>
    <row r="963" spans="1:12" hidden="1" x14ac:dyDescent="0.25">
      <c r="A963" t="s">
        <v>11</v>
      </c>
      <c r="D963" t="s">
        <v>14</v>
      </c>
      <c r="E963" t="s">
        <v>22</v>
      </c>
      <c r="F963" t="s">
        <v>42</v>
      </c>
      <c r="G963">
        <v>139240</v>
      </c>
      <c r="H963" s="1">
        <v>43663</v>
      </c>
      <c r="I963" t="s">
        <v>79</v>
      </c>
      <c r="J963">
        <v>3</v>
      </c>
      <c r="K963" t="s">
        <v>78</v>
      </c>
      <c r="L963">
        <f t="shared" si="15"/>
        <v>556947.75</v>
      </c>
    </row>
    <row r="964" spans="1:12" hidden="1" x14ac:dyDescent="0.25">
      <c r="A964" t="s">
        <v>11</v>
      </c>
      <c r="D964" t="s">
        <v>14</v>
      </c>
      <c r="E964" t="s">
        <v>22</v>
      </c>
      <c r="F964" t="s">
        <v>42</v>
      </c>
      <c r="G964">
        <v>139240</v>
      </c>
      <c r="H964" s="1">
        <v>43486</v>
      </c>
      <c r="I964" t="s">
        <v>79</v>
      </c>
      <c r="J964">
        <v>3</v>
      </c>
      <c r="K964" t="s">
        <v>78</v>
      </c>
      <c r="L964">
        <f t="shared" si="15"/>
        <v>514531</v>
      </c>
    </row>
    <row r="965" spans="1:12" hidden="1" x14ac:dyDescent="0.25">
      <c r="A965" t="s">
        <v>20</v>
      </c>
      <c r="D965" t="s">
        <v>14</v>
      </c>
      <c r="E965" t="s">
        <v>80</v>
      </c>
      <c r="F965" t="s">
        <v>15</v>
      </c>
      <c r="G965">
        <v>2200</v>
      </c>
      <c r="H965" s="1">
        <v>43819</v>
      </c>
      <c r="I965" t="s">
        <v>79</v>
      </c>
      <c r="J965">
        <v>1</v>
      </c>
      <c r="K965" t="s">
        <v>13</v>
      </c>
      <c r="L965">
        <f t="shared" si="15"/>
        <v>375291</v>
      </c>
    </row>
    <row r="966" spans="1:12" hidden="1" x14ac:dyDescent="0.25">
      <c r="A966" t="s">
        <v>25</v>
      </c>
      <c r="D966" t="s">
        <v>14</v>
      </c>
      <c r="E966" t="s">
        <v>80</v>
      </c>
      <c r="F966" t="s">
        <v>15</v>
      </c>
      <c r="G966">
        <v>4500</v>
      </c>
      <c r="H966" s="1">
        <v>43490</v>
      </c>
      <c r="I966" t="s">
        <v>79</v>
      </c>
      <c r="J966">
        <v>1</v>
      </c>
      <c r="K966" t="s">
        <v>13</v>
      </c>
      <c r="L966">
        <f t="shared" si="15"/>
        <v>236051</v>
      </c>
    </row>
    <row r="967" spans="1:12" hidden="1" x14ac:dyDescent="0.25">
      <c r="A967" t="s">
        <v>30</v>
      </c>
      <c r="D967" t="s">
        <v>14</v>
      </c>
      <c r="E967" t="s">
        <v>22</v>
      </c>
      <c r="F967" t="s">
        <v>42</v>
      </c>
      <c r="G967">
        <v>118000</v>
      </c>
      <c r="H967" s="1">
        <v>43539</v>
      </c>
      <c r="I967" t="s">
        <v>79</v>
      </c>
      <c r="J967">
        <v>3</v>
      </c>
      <c r="K967" t="s">
        <v>78</v>
      </c>
      <c r="L967">
        <f t="shared" si="15"/>
        <v>233851</v>
      </c>
    </row>
    <row r="968" spans="1:12" hidden="1" x14ac:dyDescent="0.25">
      <c r="A968" t="s">
        <v>33</v>
      </c>
      <c r="D968" t="s">
        <v>14</v>
      </c>
      <c r="E968" t="s">
        <v>80</v>
      </c>
      <c r="F968" t="s">
        <v>15</v>
      </c>
      <c r="G968">
        <v>2800</v>
      </c>
      <c r="H968" s="1">
        <v>43613</v>
      </c>
      <c r="I968" t="s">
        <v>79</v>
      </c>
      <c r="J968">
        <v>1</v>
      </c>
      <c r="K968" t="s">
        <v>13</v>
      </c>
      <c r="L968">
        <f t="shared" si="15"/>
        <v>229351</v>
      </c>
    </row>
    <row r="969" spans="1:12" hidden="1" x14ac:dyDescent="0.25">
      <c r="A969" t="s">
        <v>35</v>
      </c>
      <c r="D969" t="s">
        <v>14</v>
      </c>
      <c r="E969" t="s">
        <v>80</v>
      </c>
      <c r="F969" t="s">
        <v>15</v>
      </c>
      <c r="G969">
        <v>3241</v>
      </c>
      <c r="H969" s="1">
        <v>43490</v>
      </c>
      <c r="I969" t="s">
        <v>79</v>
      </c>
      <c r="J969">
        <v>1</v>
      </c>
      <c r="K969" t="s">
        <v>13</v>
      </c>
      <c r="L969">
        <f t="shared" si="15"/>
        <v>111351</v>
      </c>
    </row>
    <row r="970" spans="1:12" x14ac:dyDescent="0.25">
      <c r="A970" t="s">
        <v>36</v>
      </c>
      <c r="D970" t="s">
        <v>14</v>
      </c>
      <c r="E970" t="s">
        <v>24</v>
      </c>
      <c r="F970" t="s">
        <v>19</v>
      </c>
      <c r="G970">
        <v>100000</v>
      </c>
      <c r="H970" s="1">
        <v>43565</v>
      </c>
      <c r="I970" t="s">
        <v>79</v>
      </c>
      <c r="J970">
        <v>2</v>
      </c>
      <c r="K970" t="s">
        <v>18</v>
      </c>
      <c r="L970">
        <f t="shared" si="15"/>
        <v>108551</v>
      </c>
    </row>
    <row r="971" spans="1:12" hidden="1" x14ac:dyDescent="0.25">
      <c r="A971" t="s">
        <v>39</v>
      </c>
      <c r="D971" t="s">
        <v>14</v>
      </c>
      <c r="E971" t="s">
        <v>80</v>
      </c>
      <c r="F971" t="s">
        <v>15</v>
      </c>
      <c r="G971">
        <v>5310</v>
      </c>
      <c r="H971" s="1">
        <v>43805</v>
      </c>
      <c r="I971" t="s">
        <v>79</v>
      </c>
      <c r="J971">
        <v>1</v>
      </c>
      <c r="K971" t="s">
        <v>13</v>
      </c>
      <c r="L971">
        <f t="shared" si="15"/>
        <v>105310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3"/>
  <sheetViews>
    <sheetView workbookViewId="0">
      <selection activeCell="F18" sqref="F18"/>
    </sheetView>
  </sheetViews>
  <sheetFormatPr defaultRowHeight="15" x14ac:dyDescent="0.25"/>
  <cols>
    <col min="1" max="1" width="16.5703125" customWidth="1"/>
    <col min="2" max="2" width="13.7109375" customWidth="1"/>
    <col min="3" max="3" width="25" customWidth="1"/>
    <col min="4" max="4" width="14.5703125" customWidth="1"/>
    <col min="5" max="5" width="15.7109375" customWidth="1"/>
    <col min="6" max="6" width="15.42578125" customWidth="1"/>
    <col min="7" max="7" width="18.28515625" customWidth="1"/>
    <col min="8" max="8" width="14" customWidth="1"/>
    <col min="9" max="9" width="13.28515625" customWidth="1"/>
    <col min="10" max="10" width="15.5703125" customWidth="1"/>
    <col min="11" max="11" width="9.7109375" customWidth="1"/>
    <col min="12" max="12" width="18.140625" customWidth="1"/>
    <col min="13" max="13" width="10.42578125" customWidth="1"/>
  </cols>
  <sheetData>
    <row r="1" spans="1:13" x14ac:dyDescent="0.25">
      <c r="A1" t="s">
        <v>96</v>
      </c>
      <c r="B1" t="s">
        <v>97</v>
      </c>
      <c r="C1" t="s">
        <v>10</v>
      </c>
      <c r="D1" t="s">
        <v>5</v>
      </c>
      <c r="E1" t="s">
        <v>6</v>
      </c>
      <c r="F1" t="s">
        <v>4</v>
      </c>
      <c r="G1" t="s">
        <v>77</v>
      </c>
      <c r="H1" t="s">
        <v>7</v>
      </c>
      <c r="I1" t="s">
        <v>0</v>
      </c>
      <c r="J1" t="s">
        <v>1</v>
      </c>
      <c r="K1" t="s">
        <v>8</v>
      </c>
      <c r="L1" t="s">
        <v>9</v>
      </c>
      <c r="M1" t="s">
        <v>374</v>
      </c>
    </row>
    <row r="2" spans="1:13" x14ac:dyDescent="0.25">
      <c r="A2">
        <v>2000001579</v>
      </c>
      <c r="B2" s="1">
        <v>43846</v>
      </c>
      <c r="C2" t="s">
        <v>16</v>
      </c>
      <c r="D2" t="s">
        <v>14</v>
      </c>
      <c r="E2" t="s">
        <v>235</v>
      </c>
      <c r="F2">
        <v>3</v>
      </c>
      <c r="G2" t="s">
        <v>40</v>
      </c>
      <c r="H2" t="s">
        <v>42</v>
      </c>
      <c r="I2" t="s">
        <v>74</v>
      </c>
      <c r="J2">
        <v>2280038722</v>
      </c>
      <c r="K2">
        <v>2789</v>
      </c>
      <c r="L2" s="1">
        <v>43661</v>
      </c>
    </row>
    <row r="3" spans="1:13" x14ac:dyDescent="0.25">
      <c r="A3">
        <v>2000001575</v>
      </c>
      <c r="B3" s="1">
        <v>43846</v>
      </c>
      <c r="C3" t="s">
        <v>16</v>
      </c>
      <c r="D3" t="s">
        <v>14</v>
      </c>
      <c r="E3" t="s">
        <v>34</v>
      </c>
      <c r="F3">
        <v>13</v>
      </c>
      <c r="G3" t="s">
        <v>94</v>
      </c>
      <c r="H3" t="s">
        <v>42</v>
      </c>
      <c r="I3" t="s">
        <v>56</v>
      </c>
      <c r="J3" t="s">
        <v>346</v>
      </c>
      <c r="K3">
        <v>10938</v>
      </c>
      <c r="L3" s="1">
        <v>43628</v>
      </c>
    </row>
    <row r="4" spans="1:13" x14ac:dyDescent="0.25">
      <c r="A4">
        <v>2000001567</v>
      </c>
      <c r="B4" s="1">
        <v>43846</v>
      </c>
      <c r="C4" t="s">
        <v>16</v>
      </c>
      <c r="D4" t="s">
        <v>14</v>
      </c>
      <c r="E4" t="s">
        <v>22</v>
      </c>
      <c r="F4">
        <v>13</v>
      </c>
      <c r="G4" t="s">
        <v>94</v>
      </c>
      <c r="H4" t="s">
        <v>42</v>
      </c>
      <c r="I4" t="s">
        <v>52</v>
      </c>
      <c r="J4" t="s">
        <v>328</v>
      </c>
      <c r="K4">
        <v>24072</v>
      </c>
      <c r="L4" s="1">
        <v>43537</v>
      </c>
    </row>
    <row r="5" spans="1:13" x14ac:dyDescent="0.25">
      <c r="A5">
        <v>1900001136</v>
      </c>
      <c r="B5" s="1">
        <v>43615</v>
      </c>
      <c r="C5" t="s">
        <v>16</v>
      </c>
      <c r="D5" t="s">
        <v>14</v>
      </c>
      <c r="E5" t="s">
        <v>41</v>
      </c>
      <c r="F5">
        <v>1</v>
      </c>
      <c r="G5" t="s">
        <v>13</v>
      </c>
      <c r="H5" t="s">
        <v>42</v>
      </c>
      <c r="I5" t="s">
        <v>68</v>
      </c>
      <c r="J5" t="s">
        <v>101</v>
      </c>
      <c r="K5">
        <v>12019</v>
      </c>
      <c r="L5" s="1">
        <v>43466</v>
      </c>
      <c r="M5">
        <v>0.59466563721128662</v>
      </c>
    </row>
    <row r="6" spans="1:13" x14ac:dyDescent="0.25">
      <c r="A6">
        <v>2000001086</v>
      </c>
      <c r="B6" s="1">
        <v>43833</v>
      </c>
      <c r="C6" t="s">
        <v>16</v>
      </c>
      <c r="D6" t="s">
        <v>14</v>
      </c>
      <c r="E6" t="s">
        <v>41</v>
      </c>
      <c r="F6">
        <v>1</v>
      </c>
      <c r="G6" t="s">
        <v>13</v>
      </c>
      <c r="H6" t="s">
        <v>42</v>
      </c>
      <c r="I6" t="s">
        <v>56</v>
      </c>
      <c r="J6">
        <v>1.11200441808E+19</v>
      </c>
      <c r="K6">
        <v>49401</v>
      </c>
      <c r="L6" s="1">
        <v>43468</v>
      </c>
    </row>
    <row r="7" spans="1:13" x14ac:dyDescent="0.25">
      <c r="A7">
        <v>1900005964</v>
      </c>
      <c r="B7" s="1">
        <v>43830</v>
      </c>
      <c r="C7" t="s">
        <v>16</v>
      </c>
      <c r="D7" t="s">
        <v>14</v>
      </c>
      <c r="E7" t="s">
        <v>22</v>
      </c>
      <c r="F7">
        <v>2</v>
      </c>
      <c r="G7" t="s">
        <v>18</v>
      </c>
      <c r="H7" t="s">
        <v>42</v>
      </c>
      <c r="I7" t="s">
        <v>56</v>
      </c>
      <c r="J7" t="s">
        <v>345</v>
      </c>
      <c r="K7">
        <v>153332</v>
      </c>
      <c r="L7" s="1">
        <v>43653</v>
      </c>
    </row>
    <row r="8" spans="1:13" x14ac:dyDescent="0.25">
      <c r="A8">
        <v>1900001167</v>
      </c>
      <c r="B8" s="1">
        <v>43629</v>
      </c>
      <c r="C8" t="s">
        <v>16</v>
      </c>
      <c r="D8" t="s">
        <v>14</v>
      </c>
      <c r="E8" t="s">
        <v>41</v>
      </c>
      <c r="F8">
        <v>1</v>
      </c>
      <c r="G8" t="s">
        <v>13</v>
      </c>
      <c r="H8" t="s">
        <v>42</v>
      </c>
      <c r="I8" t="s">
        <v>11</v>
      </c>
      <c r="J8" t="s">
        <v>44</v>
      </c>
      <c r="K8">
        <v>12019</v>
      </c>
      <c r="L8" s="1">
        <v>43466</v>
      </c>
    </row>
    <row r="9" spans="1:13" x14ac:dyDescent="0.25">
      <c r="A9">
        <v>1900001168</v>
      </c>
      <c r="B9" s="1">
        <v>43629</v>
      </c>
      <c r="C9" t="s">
        <v>16</v>
      </c>
      <c r="D9" t="s">
        <v>14</v>
      </c>
      <c r="E9" t="s">
        <v>41</v>
      </c>
      <c r="F9">
        <v>1</v>
      </c>
      <c r="G9" t="s">
        <v>13</v>
      </c>
      <c r="H9" t="s">
        <v>42</v>
      </c>
      <c r="I9" t="s">
        <v>25</v>
      </c>
      <c r="J9" t="s">
        <v>73</v>
      </c>
      <c r="K9">
        <v>30048</v>
      </c>
      <c r="L9" s="1">
        <v>43466</v>
      </c>
    </row>
    <row r="10" spans="1:13" x14ac:dyDescent="0.25">
      <c r="A10">
        <v>1900005962</v>
      </c>
      <c r="B10" s="1">
        <v>43830</v>
      </c>
      <c r="C10" t="s">
        <v>16</v>
      </c>
      <c r="D10" t="s">
        <v>14</v>
      </c>
      <c r="E10" t="s">
        <v>22</v>
      </c>
      <c r="F10">
        <v>2</v>
      </c>
      <c r="G10" t="s">
        <v>18</v>
      </c>
      <c r="H10" t="s">
        <v>42</v>
      </c>
      <c r="I10" t="s">
        <v>56</v>
      </c>
      <c r="J10" t="s">
        <v>345</v>
      </c>
      <c r="K10">
        <v>208093</v>
      </c>
      <c r="L10" s="1">
        <v>43549</v>
      </c>
    </row>
    <row r="11" spans="1:13" x14ac:dyDescent="0.25">
      <c r="A11">
        <v>1900005915</v>
      </c>
      <c r="B11" s="1">
        <v>43830</v>
      </c>
      <c r="C11" t="s">
        <v>16</v>
      </c>
      <c r="D11" t="s">
        <v>14</v>
      </c>
      <c r="E11" t="s">
        <v>22</v>
      </c>
      <c r="F11">
        <v>13</v>
      </c>
      <c r="G11" t="s">
        <v>94</v>
      </c>
      <c r="H11" t="s">
        <v>42</v>
      </c>
      <c r="I11" t="s">
        <v>56</v>
      </c>
      <c r="J11" t="s">
        <v>344</v>
      </c>
      <c r="K11">
        <v>67102</v>
      </c>
      <c r="L11" s="1">
        <v>43551</v>
      </c>
    </row>
    <row r="12" spans="1:13" x14ac:dyDescent="0.25">
      <c r="A12">
        <v>1900001293</v>
      </c>
      <c r="B12" s="1">
        <v>43662</v>
      </c>
      <c r="C12" t="s">
        <v>16</v>
      </c>
      <c r="D12" t="s">
        <v>14</v>
      </c>
      <c r="E12" t="s">
        <v>24</v>
      </c>
      <c r="F12">
        <v>13</v>
      </c>
      <c r="G12" t="s">
        <v>94</v>
      </c>
      <c r="H12" t="s">
        <v>42</v>
      </c>
      <c r="I12" t="s">
        <v>52</v>
      </c>
      <c r="J12" t="s">
        <v>106</v>
      </c>
      <c r="K12">
        <v>162500</v>
      </c>
      <c r="L12" s="1">
        <v>43560</v>
      </c>
    </row>
    <row r="13" spans="1:13" x14ac:dyDescent="0.25">
      <c r="A13">
        <v>1900001294</v>
      </c>
      <c r="B13" s="1">
        <v>43662</v>
      </c>
      <c r="C13" t="s">
        <v>16</v>
      </c>
      <c r="D13" t="s">
        <v>14</v>
      </c>
      <c r="E13" t="s">
        <v>24</v>
      </c>
      <c r="F13">
        <v>13</v>
      </c>
      <c r="G13" t="s">
        <v>94</v>
      </c>
      <c r="H13" t="s">
        <v>42</v>
      </c>
      <c r="I13" t="s">
        <v>52</v>
      </c>
      <c r="J13" t="s">
        <v>107</v>
      </c>
      <c r="K13">
        <v>250000</v>
      </c>
      <c r="L13" s="1">
        <v>43573</v>
      </c>
    </row>
    <row r="14" spans="1:13" x14ac:dyDescent="0.25">
      <c r="A14">
        <v>1900001304</v>
      </c>
      <c r="B14" s="1">
        <v>43663</v>
      </c>
      <c r="C14" t="s">
        <v>16</v>
      </c>
      <c r="D14" t="s">
        <v>14</v>
      </c>
      <c r="E14" t="s">
        <v>41</v>
      </c>
      <c r="F14">
        <v>1</v>
      </c>
      <c r="G14" t="s">
        <v>13</v>
      </c>
      <c r="H14" t="s">
        <v>42</v>
      </c>
      <c r="I14" t="s">
        <v>45</v>
      </c>
      <c r="J14">
        <v>2280082714</v>
      </c>
      <c r="K14">
        <v>2646</v>
      </c>
      <c r="L14" s="1">
        <v>43535</v>
      </c>
    </row>
    <row r="15" spans="1:13" x14ac:dyDescent="0.25">
      <c r="A15">
        <v>1900005913</v>
      </c>
      <c r="B15" s="1">
        <v>43830</v>
      </c>
      <c r="C15" t="s">
        <v>16</v>
      </c>
      <c r="D15" t="s">
        <v>14</v>
      </c>
      <c r="E15" t="s">
        <v>22</v>
      </c>
      <c r="F15">
        <v>2</v>
      </c>
      <c r="G15" t="s">
        <v>18</v>
      </c>
      <c r="H15" t="s">
        <v>42</v>
      </c>
      <c r="I15" t="s">
        <v>56</v>
      </c>
      <c r="J15" t="s">
        <v>342</v>
      </c>
      <c r="K15">
        <v>90282</v>
      </c>
      <c r="L15" s="1">
        <v>43612</v>
      </c>
    </row>
    <row r="16" spans="1:13" x14ac:dyDescent="0.25">
      <c r="A16">
        <v>1900001306</v>
      </c>
      <c r="B16" s="1">
        <v>43663</v>
      </c>
      <c r="C16" t="s">
        <v>16</v>
      </c>
      <c r="D16" t="s">
        <v>14</v>
      </c>
      <c r="E16" t="s">
        <v>24</v>
      </c>
      <c r="F16">
        <v>2</v>
      </c>
      <c r="G16" t="s">
        <v>18</v>
      </c>
      <c r="H16" t="s">
        <v>42</v>
      </c>
      <c r="I16" t="s">
        <v>50</v>
      </c>
      <c r="J16" t="s">
        <v>108</v>
      </c>
      <c r="K16">
        <v>60025</v>
      </c>
      <c r="L16" s="1">
        <v>43577</v>
      </c>
    </row>
    <row r="17" spans="1:12" x14ac:dyDescent="0.25">
      <c r="A17">
        <v>1900001308</v>
      </c>
      <c r="B17" s="1">
        <v>43663</v>
      </c>
      <c r="C17" t="s">
        <v>16</v>
      </c>
      <c r="D17" t="s">
        <v>14</v>
      </c>
      <c r="E17" t="s">
        <v>22</v>
      </c>
      <c r="F17">
        <v>3</v>
      </c>
      <c r="G17" t="s">
        <v>40</v>
      </c>
      <c r="H17" t="s">
        <v>42</v>
      </c>
      <c r="I17" t="s">
        <v>36</v>
      </c>
      <c r="J17">
        <v>9.9000044190299996E+19</v>
      </c>
      <c r="K17">
        <v>134736</v>
      </c>
      <c r="L17" s="1">
        <v>43580</v>
      </c>
    </row>
    <row r="18" spans="1:12" x14ac:dyDescent="0.25">
      <c r="A18">
        <v>1900005912</v>
      </c>
      <c r="B18" s="1">
        <v>43830</v>
      </c>
      <c r="C18" t="s">
        <v>16</v>
      </c>
      <c r="D18" t="s">
        <v>14</v>
      </c>
      <c r="E18" t="s">
        <v>22</v>
      </c>
      <c r="F18">
        <v>2</v>
      </c>
      <c r="G18" t="s">
        <v>18</v>
      </c>
      <c r="H18" t="s">
        <v>42</v>
      </c>
      <c r="I18" t="s">
        <v>56</v>
      </c>
      <c r="J18" t="s">
        <v>342</v>
      </c>
      <c r="K18">
        <v>90282</v>
      </c>
      <c r="L18" s="1">
        <v>43704</v>
      </c>
    </row>
    <row r="19" spans="1:12" x14ac:dyDescent="0.25">
      <c r="A19">
        <v>1900001354</v>
      </c>
      <c r="B19" s="1">
        <v>43670</v>
      </c>
      <c r="C19" t="s">
        <v>16</v>
      </c>
      <c r="D19" t="s">
        <v>14</v>
      </c>
      <c r="E19" t="s">
        <v>41</v>
      </c>
      <c r="F19">
        <v>1</v>
      </c>
      <c r="G19" t="s">
        <v>13</v>
      </c>
      <c r="H19" t="s">
        <v>42</v>
      </c>
      <c r="I19" t="s">
        <v>56</v>
      </c>
      <c r="J19">
        <v>3.1142027482102001E+18</v>
      </c>
      <c r="K19">
        <v>2942</v>
      </c>
      <c r="L19" s="1">
        <v>43566</v>
      </c>
    </row>
    <row r="20" spans="1:12" x14ac:dyDescent="0.25">
      <c r="A20">
        <v>1900001355</v>
      </c>
      <c r="B20" s="1">
        <v>43670</v>
      </c>
      <c r="C20" t="s">
        <v>16</v>
      </c>
      <c r="D20" t="s">
        <v>14</v>
      </c>
      <c r="E20" t="s">
        <v>41</v>
      </c>
      <c r="F20">
        <v>1</v>
      </c>
      <c r="G20" t="s">
        <v>13</v>
      </c>
      <c r="H20" t="s">
        <v>42</v>
      </c>
      <c r="I20" t="s">
        <v>52</v>
      </c>
      <c r="J20" t="s">
        <v>109</v>
      </c>
      <c r="K20">
        <v>6740</v>
      </c>
      <c r="L20" s="1">
        <v>43528</v>
      </c>
    </row>
    <row r="21" spans="1:12" x14ac:dyDescent="0.25">
      <c r="A21">
        <v>1900005911</v>
      </c>
      <c r="B21" s="1">
        <v>43830</v>
      </c>
      <c r="C21" t="s">
        <v>16</v>
      </c>
      <c r="D21" t="s">
        <v>14</v>
      </c>
      <c r="E21" t="s">
        <v>22</v>
      </c>
      <c r="F21">
        <v>13</v>
      </c>
      <c r="G21" t="s">
        <v>94</v>
      </c>
      <c r="H21" t="s">
        <v>42</v>
      </c>
      <c r="I21" t="s">
        <v>56</v>
      </c>
      <c r="J21" t="s">
        <v>343</v>
      </c>
      <c r="K21">
        <v>68639</v>
      </c>
      <c r="L21" s="1">
        <v>43599</v>
      </c>
    </row>
    <row r="22" spans="1:12" x14ac:dyDescent="0.25">
      <c r="A22">
        <v>1900001361</v>
      </c>
      <c r="B22" s="1">
        <v>43673</v>
      </c>
      <c r="C22" t="s">
        <v>16</v>
      </c>
      <c r="D22" t="s">
        <v>14</v>
      </c>
      <c r="E22" t="s">
        <v>24</v>
      </c>
      <c r="F22">
        <v>3</v>
      </c>
      <c r="G22" t="s">
        <v>40</v>
      </c>
      <c r="H22" t="s">
        <v>42</v>
      </c>
      <c r="I22" t="s">
        <v>64</v>
      </c>
      <c r="J22">
        <v>41045707</v>
      </c>
      <c r="K22">
        <v>74250</v>
      </c>
      <c r="L22" s="1">
        <v>43556</v>
      </c>
    </row>
    <row r="23" spans="1:12" x14ac:dyDescent="0.25">
      <c r="A23">
        <v>1900005910</v>
      </c>
      <c r="B23" s="1">
        <v>43830</v>
      </c>
      <c r="C23" t="s">
        <v>16</v>
      </c>
      <c r="D23" t="s">
        <v>14</v>
      </c>
      <c r="E23" t="s">
        <v>22</v>
      </c>
      <c r="F23">
        <v>2</v>
      </c>
      <c r="G23" t="s">
        <v>18</v>
      </c>
      <c r="H23" t="s">
        <v>42</v>
      </c>
      <c r="I23" t="s">
        <v>56</v>
      </c>
      <c r="J23" t="s">
        <v>342</v>
      </c>
      <c r="K23">
        <v>90282</v>
      </c>
      <c r="L23" s="1">
        <v>43523</v>
      </c>
    </row>
    <row r="24" spans="1:12" x14ac:dyDescent="0.25">
      <c r="A24">
        <v>1900001377</v>
      </c>
      <c r="B24" s="1">
        <v>43675</v>
      </c>
      <c r="C24" t="s">
        <v>16</v>
      </c>
      <c r="D24" t="s">
        <v>14</v>
      </c>
      <c r="E24" t="s">
        <v>12</v>
      </c>
      <c r="F24">
        <v>13</v>
      </c>
      <c r="G24" t="s">
        <v>94</v>
      </c>
      <c r="H24" t="s">
        <v>42</v>
      </c>
      <c r="I24" t="s">
        <v>56</v>
      </c>
      <c r="J24" t="s">
        <v>112</v>
      </c>
      <c r="K24">
        <v>11540</v>
      </c>
      <c r="L24" s="1">
        <v>43494</v>
      </c>
    </row>
    <row r="25" spans="1:12" x14ac:dyDescent="0.25">
      <c r="A25">
        <v>1900005781</v>
      </c>
      <c r="B25" s="1">
        <v>43827</v>
      </c>
      <c r="C25" t="s">
        <v>16</v>
      </c>
      <c r="D25" t="s">
        <v>14</v>
      </c>
      <c r="E25" t="s">
        <v>24</v>
      </c>
      <c r="F25">
        <v>3</v>
      </c>
      <c r="G25" t="s">
        <v>40</v>
      </c>
      <c r="H25" t="s">
        <v>42</v>
      </c>
      <c r="I25" t="s">
        <v>74</v>
      </c>
      <c r="J25">
        <v>3.1142031258438999E+18</v>
      </c>
      <c r="K25">
        <v>8198</v>
      </c>
      <c r="L25" s="1">
        <v>43763</v>
      </c>
    </row>
    <row r="26" spans="1:12" x14ac:dyDescent="0.25">
      <c r="A26">
        <v>1900005779</v>
      </c>
      <c r="B26" s="1">
        <v>43827</v>
      </c>
      <c r="C26" t="s">
        <v>16</v>
      </c>
      <c r="D26" t="s">
        <v>14</v>
      </c>
      <c r="E26" t="s">
        <v>22</v>
      </c>
      <c r="F26">
        <v>3</v>
      </c>
      <c r="G26" t="s">
        <v>40</v>
      </c>
      <c r="H26" t="s">
        <v>42</v>
      </c>
      <c r="I26" t="s">
        <v>74</v>
      </c>
      <c r="J26">
        <v>9.9000044180300005E+19</v>
      </c>
      <c r="K26">
        <v>17949</v>
      </c>
      <c r="L26" s="1">
        <v>43540</v>
      </c>
    </row>
    <row r="27" spans="1:12" x14ac:dyDescent="0.25">
      <c r="A27">
        <v>1900001390</v>
      </c>
      <c r="B27" s="1">
        <v>43677</v>
      </c>
      <c r="C27" t="s">
        <v>16</v>
      </c>
      <c r="D27" t="s">
        <v>14</v>
      </c>
      <c r="E27" t="s">
        <v>41</v>
      </c>
      <c r="F27">
        <v>1</v>
      </c>
      <c r="G27" t="s">
        <v>13</v>
      </c>
      <c r="H27" t="s">
        <v>42</v>
      </c>
      <c r="I27" t="s">
        <v>52</v>
      </c>
      <c r="J27">
        <v>32119154</v>
      </c>
      <c r="K27">
        <v>11593</v>
      </c>
      <c r="L27" s="1">
        <v>43556</v>
      </c>
    </row>
    <row r="28" spans="1:12" x14ac:dyDescent="0.25">
      <c r="A28">
        <v>1900005778</v>
      </c>
      <c r="B28" s="1">
        <v>43827</v>
      </c>
      <c r="C28" t="s">
        <v>16</v>
      </c>
      <c r="D28" t="s">
        <v>14</v>
      </c>
      <c r="E28" t="s">
        <v>22</v>
      </c>
      <c r="F28">
        <v>3</v>
      </c>
      <c r="G28" t="s">
        <v>40</v>
      </c>
      <c r="H28" t="s">
        <v>42</v>
      </c>
      <c r="I28" t="s">
        <v>74</v>
      </c>
      <c r="J28">
        <v>9.9000044180300005E+19</v>
      </c>
      <c r="K28">
        <v>17949</v>
      </c>
      <c r="L28" s="1">
        <v>43649</v>
      </c>
    </row>
    <row r="29" spans="1:12" x14ac:dyDescent="0.25">
      <c r="A29">
        <v>1900001393</v>
      </c>
      <c r="B29" s="1">
        <v>43677</v>
      </c>
      <c r="C29" t="s">
        <v>16</v>
      </c>
      <c r="D29" t="s">
        <v>14</v>
      </c>
      <c r="E29" t="s">
        <v>41</v>
      </c>
      <c r="F29">
        <v>1</v>
      </c>
      <c r="G29" t="s">
        <v>13</v>
      </c>
      <c r="H29" t="s">
        <v>42</v>
      </c>
      <c r="I29" t="s">
        <v>52</v>
      </c>
      <c r="J29" t="s">
        <v>115</v>
      </c>
      <c r="K29">
        <v>529</v>
      </c>
      <c r="L29" s="1">
        <v>43514</v>
      </c>
    </row>
    <row r="30" spans="1:12" x14ac:dyDescent="0.25">
      <c r="A30">
        <v>1900005777</v>
      </c>
      <c r="B30" s="1">
        <v>43827</v>
      </c>
      <c r="C30" t="s">
        <v>16</v>
      </c>
      <c r="D30" t="s">
        <v>14</v>
      </c>
      <c r="E30" t="s">
        <v>22</v>
      </c>
      <c r="F30">
        <v>3</v>
      </c>
      <c r="G30" t="s">
        <v>40</v>
      </c>
      <c r="H30" t="s">
        <v>42</v>
      </c>
      <c r="I30" t="s">
        <v>74</v>
      </c>
      <c r="J30">
        <v>9.9000044180300005E+19</v>
      </c>
      <c r="K30">
        <v>21443</v>
      </c>
      <c r="L30" s="1">
        <v>43540</v>
      </c>
    </row>
    <row r="31" spans="1:12" x14ac:dyDescent="0.25">
      <c r="A31">
        <v>1900005776</v>
      </c>
      <c r="B31" s="1">
        <v>43827</v>
      </c>
      <c r="C31" t="s">
        <v>16</v>
      </c>
      <c r="D31" t="s">
        <v>14</v>
      </c>
      <c r="E31" t="s">
        <v>22</v>
      </c>
      <c r="F31">
        <v>3</v>
      </c>
      <c r="G31" t="s">
        <v>40</v>
      </c>
      <c r="H31" t="s">
        <v>42</v>
      </c>
      <c r="I31" t="s">
        <v>74</v>
      </c>
      <c r="J31">
        <v>9.9000044180300005E+19</v>
      </c>
      <c r="K31">
        <v>21442</v>
      </c>
      <c r="L31" s="1">
        <v>43758</v>
      </c>
    </row>
    <row r="32" spans="1:12" x14ac:dyDescent="0.25">
      <c r="A32">
        <v>1900005775</v>
      </c>
      <c r="B32" s="1">
        <v>43827</v>
      </c>
      <c r="C32" t="s">
        <v>16</v>
      </c>
      <c r="D32" t="s">
        <v>14</v>
      </c>
      <c r="E32" t="s">
        <v>22</v>
      </c>
      <c r="F32">
        <v>3</v>
      </c>
      <c r="G32" t="s">
        <v>40</v>
      </c>
      <c r="H32" t="s">
        <v>42</v>
      </c>
      <c r="I32" t="s">
        <v>74</v>
      </c>
      <c r="J32">
        <v>9.9000044180300005E+19</v>
      </c>
      <c r="K32">
        <v>21443</v>
      </c>
      <c r="L32" s="1">
        <v>43649</v>
      </c>
    </row>
    <row r="33" spans="1:12" x14ac:dyDescent="0.25">
      <c r="A33">
        <v>1900005774</v>
      </c>
      <c r="B33" s="1">
        <v>43827</v>
      </c>
      <c r="C33" t="s">
        <v>16</v>
      </c>
      <c r="D33" t="s">
        <v>14</v>
      </c>
      <c r="E33" t="s">
        <v>34</v>
      </c>
      <c r="F33">
        <v>3</v>
      </c>
      <c r="G33" t="s">
        <v>40</v>
      </c>
      <c r="H33" t="s">
        <v>42</v>
      </c>
      <c r="I33" t="s">
        <v>53</v>
      </c>
      <c r="J33" t="s">
        <v>334</v>
      </c>
      <c r="K33">
        <v>4596</v>
      </c>
      <c r="L33" s="1">
        <v>43601</v>
      </c>
    </row>
    <row r="34" spans="1:12" x14ac:dyDescent="0.25">
      <c r="A34">
        <v>1900005555</v>
      </c>
      <c r="B34" s="1">
        <v>43825</v>
      </c>
      <c r="C34" t="s">
        <v>16</v>
      </c>
      <c r="D34" t="s">
        <v>14</v>
      </c>
      <c r="E34" t="s">
        <v>22</v>
      </c>
      <c r="F34">
        <v>13</v>
      </c>
      <c r="G34" t="s">
        <v>94</v>
      </c>
      <c r="H34" t="s">
        <v>42</v>
      </c>
      <c r="I34" t="s">
        <v>56</v>
      </c>
      <c r="J34" t="s">
        <v>345</v>
      </c>
      <c r="K34">
        <v>153332</v>
      </c>
      <c r="L34" s="1">
        <v>43757</v>
      </c>
    </row>
    <row r="35" spans="1:12" x14ac:dyDescent="0.25">
      <c r="A35">
        <v>1900005516</v>
      </c>
      <c r="B35" s="1">
        <v>43825</v>
      </c>
      <c r="C35" t="s">
        <v>16</v>
      </c>
      <c r="D35" t="s">
        <v>14</v>
      </c>
      <c r="E35" t="s">
        <v>24</v>
      </c>
      <c r="F35">
        <v>10</v>
      </c>
      <c r="G35" t="s">
        <v>28</v>
      </c>
      <c r="H35" t="s">
        <v>42</v>
      </c>
      <c r="I35" t="s">
        <v>55</v>
      </c>
      <c r="J35">
        <v>2280014070</v>
      </c>
      <c r="K35">
        <v>27530</v>
      </c>
      <c r="L35" s="1">
        <v>43533</v>
      </c>
    </row>
    <row r="36" spans="1:12" x14ac:dyDescent="0.25">
      <c r="A36">
        <v>1900005439</v>
      </c>
      <c r="B36" s="1">
        <v>43824</v>
      </c>
      <c r="C36" t="s">
        <v>16</v>
      </c>
      <c r="D36" t="s">
        <v>14</v>
      </c>
      <c r="E36" t="s">
        <v>22</v>
      </c>
      <c r="F36">
        <v>13</v>
      </c>
      <c r="G36" t="s">
        <v>94</v>
      </c>
      <c r="H36" t="s">
        <v>42</v>
      </c>
      <c r="I36" t="s">
        <v>56</v>
      </c>
      <c r="J36" t="s">
        <v>343</v>
      </c>
      <c r="K36">
        <v>62399</v>
      </c>
      <c r="L36" s="1">
        <v>43783</v>
      </c>
    </row>
    <row r="37" spans="1:12" x14ac:dyDescent="0.25">
      <c r="A37">
        <v>1900005329</v>
      </c>
      <c r="B37" s="1">
        <v>43823</v>
      </c>
      <c r="C37" t="s">
        <v>16</v>
      </c>
      <c r="D37" t="s">
        <v>14</v>
      </c>
      <c r="E37" t="s">
        <v>41</v>
      </c>
      <c r="F37">
        <v>1</v>
      </c>
      <c r="G37" t="s">
        <v>13</v>
      </c>
      <c r="H37" t="s">
        <v>42</v>
      </c>
      <c r="I37" t="s">
        <v>11</v>
      </c>
      <c r="J37">
        <v>3.1142029634361999E+18</v>
      </c>
      <c r="K37">
        <v>2089</v>
      </c>
      <c r="L37" s="1">
        <v>43703</v>
      </c>
    </row>
    <row r="38" spans="1:12" x14ac:dyDescent="0.25">
      <c r="A38">
        <v>1900001602</v>
      </c>
      <c r="B38" s="1">
        <v>43694</v>
      </c>
      <c r="C38" t="s">
        <v>16</v>
      </c>
      <c r="D38" t="s">
        <v>14</v>
      </c>
      <c r="E38" t="s">
        <v>41</v>
      </c>
      <c r="F38">
        <v>1</v>
      </c>
      <c r="G38" t="s">
        <v>13</v>
      </c>
      <c r="H38" t="s">
        <v>42</v>
      </c>
      <c r="I38" t="s">
        <v>68</v>
      </c>
      <c r="J38" t="s">
        <v>121</v>
      </c>
      <c r="K38">
        <v>21157</v>
      </c>
      <c r="L38" s="1">
        <v>43466</v>
      </c>
    </row>
    <row r="39" spans="1:12" x14ac:dyDescent="0.25">
      <c r="A39">
        <v>1900001603</v>
      </c>
      <c r="B39" s="1">
        <v>43694</v>
      </c>
      <c r="C39" t="s">
        <v>16</v>
      </c>
      <c r="D39" t="s">
        <v>14</v>
      </c>
      <c r="E39" t="s">
        <v>41</v>
      </c>
      <c r="F39">
        <v>1</v>
      </c>
      <c r="G39" t="s">
        <v>13</v>
      </c>
      <c r="H39" t="s">
        <v>42</v>
      </c>
      <c r="I39" t="s">
        <v>25</v>
      </c>
      <c r="J39" t="s">
        <v>72</v>
      </c>
      <c r="K39">
        <v>77787</v>
      </c>
      <c r="L39" s="1">
        <v>43466</v>
      </c>
    </row>
    <row r="40" spans="1:12" x14ac:dyDescent="0.25">
      <c r="A40">
        <v>1900001604</v>
      </c>
      <c r="B40" s="1">
        <v>43694</v>
      </c>
      <c r="C40" t="s">
        <v>16</v>
      </c>
      <c r="D40" t="s">
        <v>14</v>
      </c>
      <c r="E40" t="s">
        <v>41</v>
      </c>
      <c r="F40">
        <v>1</v>
      </c>
      <c r="G40" t="s">
        <v>13</v>
      </c>
      <c r="H40" t="s">
        <v>42</v>
      </c>
      <c r="I40" t="s">
        <v>52</v>
      </c>
      <c r="J40" t="s">
        <v>122</v>
      </c>
      <c r="K40">
        <v>8468</v>
      </c>
      <c r="L40" s="1">
        <v>43514</v>
      </c>
    </row>
    <row r="41" spans="1:12" x14ac:dyDescent="0.25">
      <c r="A41">
        <v>1900005324</v>
      </c>
      <c r="B41" s="1">
        <v>43823</v>
      </c>
      <c r="C41" t="s">
        <v>16</v>
      </c>
      <c r="D41" t="s">
        <v>14</v>
      </c>
      <c r="E41" t="s">
        <v>22</v>
      </c>
      <c r="F41">
        <v>3</v>
      </c>
      <c r="G41" t="s">
        <v>40</v>
      </c>
      <c r="H41" t="s">
        <v>42</v>
      </c>
      <c r="I41" t="s">
        <v>74</v>
      </c>
      <c r="J41">
        <v>9.9000044190299996E+19</v>
      </c>
      <c r="K41">
        <v>26805</v>
      </c>
      <c r="L41" s="1">
        <v>43788</v>
      </c>
    </row>
    <row r="42" spans="1:12" x14ac:dyDescent="0.25">
      <c r="A42">
        <v>1900005036</v>
      </c>
      <c r="B42" s="1">
        <v>43819</v>
      </c>
      <c r="C42" t="s">
        <v>16</v>
      </c>
      <c r="D42" t="s">
        <v>14</v>
      </c>
      <c r="E42" t="s">
        <v>41</v>
      </c>
      <c r="F42">
        <v>1</v>
      </c>
      <c r="G42" t="s">
        <v>13</v>
      </c>
      <c r="H42" t="s">
        <v>42</v>
      </c>
      <c r="I42" t="s">
        <v>52</v>
      </c>
      <c r="J42" t="s">
        <v>327</v>
      </c>
      <c r="K42">
        <v>3854</v>
      </c>
      <c r="L42" s="1">
        <v>43585</v>
      </c>
    </row>
    <row r="43" spans="1:12" x14ac:dyDescent="0.25">
      <c r="A43">
        <v>1900004933</v>
      </c>
      <c r="B43" s="1">
        <v>43818</v>
      </c>
      <c r="C43" t="s">
        <v>16</v>
      </c>
      <c r="D43" t="s">
        <v>14</v>
      </c>
      <c r="E43" t="s">
        <v>22</v>
      </c>
      <c r="F43">
        <v>3</v>
      </c>
      <c r="G43" t="s">
        <v>40</v>
      </c>
      <c r="H43" t="s">
        <v>42</v>
      </c>
      <c r="I43" t="s">
        <v>36</v>
      </c>
      <c r="J43">
        <v>9.9000044190299996E+19</v>
      </c>
      <c r="K43">
        <v>8045</v>
      </c>
      <c r="L43" s="1">
        <v>43730</v>
      </c>
    </row>
    <row r="44" spans="1:12" x14ac:dyDescent="0.25">
      <c r="A44">
        <v>1900004928</v>
      </c>
      <c r="B44" s="1">
        <v>43818</v>
      </c>
      <c r="C44" t="s">
        <v>16</v>
      </c>
      <c r="D44" t="s">
        <v>14</v>
      </c>
      <c r="E44" t="s">
        <v>22</v>
      </c>
      <c r="F44">
        <v>3</v>
      </c>
      <c r="G44" t="s">
        <v>40</v>
      </c>
      <c r="H44" t="s">
        <v>42</v>
      </c>
      <c r="I44" t="s">
        <v>36</v>
      </c>
      <c r="J44">
        <v>9.9000044190299996E+19</v>
      </c>
      <c r="K44">
        <v>32585</v>
      </c>
      <c r="L44" s="1">
        <v>43719</v>
      </c>
    </row>
    <row r="45" spans="1:12" x14ac:dyDescent="0.25">
      <c r="A45">
        <v>1900004917</v>
      </c>
      <c r="B45" s="1">
        <v>43818</v>
      </c>
      <c r="C45" t="s">
        <v>16</v>
      </c>
      <c r="D45" t="s">
        <v>14</v>
      </c>
      <c r="E45" t="s">
        <v>41</v>
      </c>
      <c r="F45">
        <v>1</v>
      </c>
      <c r="G45" t="s">
        <v>13</v>
      </c>
      <c r="H45" t="s">
        <v>42</v>
      </c>
      <c r="I45" t="s">
        <v>36</v>
      </c>
      <c r="J45">
        <v>22515779</v>
      </c>
      <c r="K45">
        <v>44260</v>
      </c>
      <c r="L45" s="1">
        <v>43738</v>
      </c>
    </row>
    <row r="46" spans="1:12" x14ac:dyDescent="0.25">
      <c r="A46">
        <v>1900004912</v>
      </c>
      <c r="B46" s="1">
        <v>43818</v>
      </c>
      <c r="C46" t="s">
        <v>16</v>
      </c>
      <c r="D46" t="s">
        <v>14</v>
      </c>
      <c r="E46" t="s">
        <v>41</v>
      </c>
      <c r="F46">
        <v>1</v>
      </c>
      <c r="G46" t="s">
        <v>13</v>
      </c>
      <c r="H46" t="s">
        <v>42</v>
      </c>
      <c r="I46" t="s">
        <v>36</v>
      </c>
      <c r="J46">
        <v>3.213400201191E+23</v>
      </c>
      <c r="K46">
        <v>87500</v>
      </c>
      <c r="L46" s="1">
        <v>43677</v>
      </c>
    </row>
    <row r="47" spans="1:12" x14ac:dyDescent="0.25">
      <c r="A47">
        <v>1900004898</v>
      </c>
      <c r="B47" s="1">
        <v>43818</v>
      </c>
      <c r="C47" t="s">
        <v>16</v>
      </c>
      <c r="D47" t="s">
        <v>14</v>
      </c>
      <c r="E47" t="s">
        <v>41</v>
      </c>
      <c r="F47">
        <v>1</v>
      </c>
      <c r="G47" t="s">
        <v>13</v>
      </c>
      <c r="H47" t="s">
        <v>42</v>
      </c>
      <c r="I47" t="s">
        <v>25</v>
      </c>
      <c r="J47">
        <v>3.1142029633600998E+18</v>
      </c>
      <c r="K47">
        <v>7022</v>
      </c>
      <c r="L47" s="1">
        <v>43703</v>
      </c>
    </row>
    <row r="48" spans="1:12" x14ac:dyDescent="0.25">
      <c r="A48">
        <v>1900004501</v>
      </c>
      <c r="B48" s="1">
        <v>43808</v>
      </c>
      <c r="C48" t="s">
        <v>16</v>
      </c>
      <c r="D48" t="s">
        <v>14</v>
      </c>
      <c r="E48" t="s">
        <v>29</v>
      </c>
      <c r="F48">
        <v>3</v>
      </c>
      <c r="G48" t="s">
        <v>40</v>
      </c>
      <c r="H48" t="s">
        <v>42</v>
      </c>
      <c r="I48" t="s">
        <v>53</v>
      </c>
      <c r="J48">
        <v>54522170</v>
      </c>
      <c r="K48">
        <v>9056</v>
      </c>
      <c r="L48" s="1">
        <v>43655</v>
      </c>
    </row>
    <row r="49" spans="1:12" x14ac:dyDescent="0.25">
      <c r="A49">
        <v>1900002042</v>
      </c>
      <c r="B49" s="1">
        <v>43705</v>
      </c>
      <c r="C49" t="s">
        <v>16</v>
      </c>
      <c r="D49" t="s">
        <v>14</v>
      </c>
      <c r="E49" t="s">
        <v>24</v>
      </c>
      <c r="F49">
        <v>3</v>
      </c>
      <c r="G49" t="s">
        <v>40</v>
      </c>
      <c r="H49" t="s">
        <v>42</v>
      </c>
      <c r="I49" t="s">
        <v>74</v>
      </c>
      <c r="J49">
        <v>43190133</v>
      </c>
      <c r="K49">
        <v>7783</v>
      </c>
      <c r="L49" s="1">
        <v>43627</v>
      </c>
    </row>
    <row r="50" spans="1:12" x14ac:dyDescent="0.25">
      <c r="A50">
        <v>1900002043</v>
      </c>
      <c r="B50" s="1">
        <v>43705</v>
      </c>
      <c r="C50" t="s">
        <v>16</v>
      </c>
      <c r="D50" t="s">
        <v>14</v>
      </c>
      <c r="E50" t="s">
        <v>24</v>
      </c>
      <c r="F50">
        <v>3</v>
      </c>
      <c r="G50" t="s">
        <v>40</v>
      </c>
      <c r="H50" t="s">
        <v>42</v>
      </c>
      <c r="I50" t="s">
        <v>74</v>
      </c>
      <c r="J50">
        <v>43189992</v>
      </c>
      <c r="K50">
        <v>7835</v>
      </c>
      <c r="L50" s="1">
        <v>43626</v>
      </c>
    </row>
    <row r="51" spans="1:12" x14ac:dyDescent="0.25">
      <c r="A51">
        <v>1900004500</v>
      </c>
      <c r="B51" s="1">
        <v>43808</v>
      </c>
      <c r="C51" t="s">
        <v>16</v>
      </c>
      <c r="D51" t="s">
        <v>14</v>
      </c>
      <c r="E51" t="s">
        <v>22</v>
      </c>
      <c r="F51">
        <v>3</v>
      </c>
      <c r="G51" t="s">
        <v>40</v>
      </c>
      <c r="H51" t="s">
        <v>42</v>
      </c>
      <c r="I51" t="s">
        <v>74</v>
      </c>
      <c r="J51">
        <v>9.9000044190300006E+17</v>
      </c>
      <c r="K51">
        <v>2212</v>
      </c>
      <c r="L51" s="1">
        <v>43565</v>
      </c>
    </row>
    <row r="52" spans="1:12" x14ac:dyDescent="0.25">
      <c r="A52">
        <v>1900004474</v>
      </c>
      <c r="B52" s="1">
        <v>43808</v>
      </c>
      <c r="C52" t="s">
        <v>16</v>
      </c>
      <c r="D52" t="s">
        <v>14</v>
      </c>
      <c r="E52" t="s">
        <v>12</v>
      </c>
      <c r="F52">
        <v>3</v>
      </c>
      <c r="G52" t="s">
        <v>40</v>
      </c>
      <c r="H52" t="s">
        <v>42</v>
      </c>
      <c r="I52" t="s">
        <v>53</v>
      </c>
      <c r="J52" t="s">
        <v>332</v>
      </c>
      <c r="K52">
        <v>15593</v>
      </c>
      <c r="L52" s="1">
        <v>43477</v>
      </c>
    </row>
    <row r="53" spans="1:12" x14ac:dyDescent="0.25">
      <c r="A53">
        <v>1900004376</v>
      </c>
      <c r="B53" s="1">
        <v>43804</v>
      </c>
      <c r="C53" t="s">
        <v>16</v>
      </c>
      <c r="D53" t="s">
        <v>14</v>
      </c>
      <c r="E53" t="s">
        <v>24</v>
      </c>
      <c r="F53">
        <v>3</v>
      </c>
      <c r="G53" t="s">
        <v>40</v>
      </c>
      <c r="H53" t="s">
        <v>42</v>
      </c>
      <c r="I53" t="s">
        <v>36</v>
      </c>
      <c r="J53">
        <v>43193940</v>
      </c>
      <c r="K53">
        <v>6184</v>
      </c>
      <c r="L53" s="1">
        <v>43684</v>
      </c>
    </row>
    <row r="54" spans="1:12" x14ac:dyDescent="0.25">
      <c r="A54">
        <v>1900004221</v>
      </c>
      <c r="B54" s="1">
        <v>43802</v>
      </c>
      <c r="C54" t="s">
        <v>16</v>
      </c>
      <c r="D54" t="s">
        <v>14</v>
      </c>
      <c r="E54" t="s">
        <v>22</v>
      </c>
      <c r="F54">
        <v>3</v>
      </c>
      <c r="G54" t="s">
        <v>40</v>
      </c>
      <c r="H54" t="s">
        <v>42</v>
      </c>
      <c r="I54" t="s">
        <v>74</v>
      </c>
      <c r="J54">
        <v>9.9000044190299996E+19</v>
      </c>
      <c r="K54">
        <v>3008</v>
      </c>
      <c r="L54" s="1">
        <v>43567</v>
      </c>
    </row>
    <row r="55" spans="1:12" x14ac:dyDescent="0.25">
      <c r="A55">
        <v>1900002048</v>
      </c>
      <c r="B55" s="1">
        <v>43705</v>
      </c>
      <c r="C55" t="s">
        <v>16</v>
      </c>
      <c r="D55" t="s">
        <v>14</v>
      </c>
      <c r="E55" t="s">
        <v>41</v>
      </c>
      <c r="F55">
        <v>1</v>
      </c>
      <c r="G55" t="s">
        <v>13</v>
      </c>
      <c r="H55" t="s">
        <v>42</v>
      </c>
      <c r="I55" t="s">
        <v>11</v>
      </c>
      <c r="J55" t="s">
        <v>43</v>
      </c>
      <c r="K55">
        <v>21769</v>
      </c>
      <c r="L55" s="1">
        <v>43466</v>
      </c>
    </row>
    <row r="56" spans="1:12" x14ac:dyDescent="0.25">
      <c r="A56">
        <v>1900003931</v>
      </c>
      <c r="B56" s="1">
        <v>43781</v>
      </c>
      <c r="C56" t="s">
        <v>79</v>
      </c>
      <c r="D56" t="s">
        <v>14</v>
      </c>
      <c r="E56" t="s">
        <v>22</v>
      </c>
      <c r="F56">
        <v>2</v>
      </c>
      <c r="G56" t="s">
        <v>18</v>
      </c>
      <c r="H56" t="s">
        <v>42</v>
      </c>
      <c r="I56" t="s">
        <v>56</v>
      </c>
      <c r="K56">
        <v>100000</v>
      </c>
      <c r="L56" s="1">
        <v>43486</v>
      </c>
    </row>
    <row r="57" spans="1:12" x14ac:dyDescent="0.25">
      <c r="A57">
        <v>1900003930</v>
      </c>
      <c r="B57" s="1">
        <v>43781</v>
      </c>
      <c r="C57" t="s">
        <v>79</v>
      </c>
      <c r="D57" t="s">
        <v>14</v>
      </c>
      <c r="E57" t="s">
        <v>22</v>
      </c>
      <c r="F57">
        <v>2</v>
      </c>
      <c r="G57" t="s">
        <v>18</v>
      </c>
      <c r="H57" t="s">
        <v>42</v>
      </c>
      <c r="I57" t="s">
        <v>56</v>
      </c>
      <c r="K57">
        <v>100000</v>
      </c>
      <c r="L57" s="1">
        <v>43663</v>
      </c>
    </row>
    <row r="58" spans="1:12" x14ac:dyDescent="0.25">
      <c r="A58">
        <v>1900003928</v>
      </c>
      <c r="B58" s="1">
        <v>43781</v>
      </c>
      <c r="C58" t="s">
        <v>16</v>
      </c>
      <c r="D58" t="s">
        <v>14</v>
      </c>
      <c r="E58" t="s">
        <v>24</v>
      </c>
      <c r="F58">
        <v>10</v>
      </c>
      <c r="G58" t="s">
        <v>28</v>
      </c>
      <c r="H58" t="s">
        <v>42</v>
      </c>
      <c r="I58" t="s">
        <v>52</v>
      </c>
      <c r="J58">
        <v>14055133</v>
      </c>
      <c r="K58">
        <v>63000</v>
      </c>
      <c r="L58" s="1">
        <v>43672</v>
      </c>
    </row>
    <row r="59" spans="1:12" x14ac:dyDescent="0.25">
      <c r="A59">
        <v>1900003407</v>
      </c>
      <c r="B59" s="1">
        <v>43755</v>
      </c>
      <c r="C59" t="s">
        <v>16</v>
      </c>
      <c r="D59" t="s">
        <v>14</v>
      </c>
      <c r="E59" t="s">
        <v>24</v>
      </c>
      <c r="F59">
        <v>2</v>
      </c>
      <c r="G59" t="s">
        <v>18</v>
      </c>
      <c r="H59" t="s">
        <v>42</v>
      </c>
      <c r="I59" t="s">
        <v>50</v>
      </c>
      <c r="J59">
        <v>2.9992028732742001E+18</v>
      </c>
      <c r="K59">
        <v>60025</v>
      </c>
      <c r="L59" s="1">
        <v>43654</v>
      </c>
    </row>
    <row r="60" spans="1:12" x14ac:dyDescent="0.25">
      <c r="A60">
        <v>1900002072</v>
      </c>
      <c r="B60" s="1">
        <v>43705</v>
      </c>
      <c r="C60" t="s">
        <v>16</v>
      </c>
      <c r="D60" t="s">
        <v>14</v>
      </c>
      <c r="E60" t="s">
        <v>22</v>
      </c>
      <c r="F60">
        <v>13</v>
      </c>
      <c r="G60" t="s">
        <v>94</v>
      </c>
      <c r="H60" t="s">
        <v>42</v>
      </c>
      <c r="I60" t="s">
        <v>56</v>
      </c>
      <c r="J60" t="s">
        <v>132</v>
      </c>
      <c r="K60">
        <v>40960</v>
      </c>
      <c r="L60" s="1">
        <v>43575</v>
      </c>
    </row>
    <row r="61" spans="1:12" x14ac:dyDescent="0.25">
      <c r="A61">
        <v>1900003404</v>
      </c>
      <c r="B61" s="1">
        <v>43755</v>
      </c>
      <c r="C61" t="s">
        <v>16</v>
      </c>
      <c r="D61" t="s">
        <v>14</v>
      </c>
      <c r="E61" t="s">
        <v>24</v>
      </c>
      <c r="F61">
        <v>2</v>
      </c>
      <c r="G61" t="s">
        <v>18</v>
      </c>
      <c r="H61" t="s">
        <v>42</v>
      </c>
      <c r="I61" t="s">
        <v>50</v>
      </c>
      <c r="J61">
        <v>2.9992028733097999E+18</v>
      </c>
      <c r="K61">
        <v>60025</v>
      </c>
      <c r="L61" s="1">
        <v>43654</v>
      </c>
    </row>
    <row r="62" spans="1:12" x14ac:dyDescent="0.25">
      <c r="A62">
        <v>1900003211</v>
      </c>
      <c r="B62" s="1">
        <v>43748</v>
      </c>
      <c r="C62" t="s">
        <v>16</v>
      </c>
      <c r="D62" t="s">
        <v>14</v>
      </c>
      <c r="E62" t="s">
        <v>24</v>
      </c>
      <c r="F62">
        <v>13</v>
      </c>
      <c r="G62" t="s">
        <v>94</v>
      </c>
      <c r="H62" t="s">
        <v>42</v>
      </c>
      <c r="I62" t="s">
        <v>56</v>
      </c>
      <c r="J62" t="s">
        <v>146</v>
      </c>
      <c r="K62">
        <v>21875</v>
      </c>
      <c r="L62" s="1">
        <v>43497</v>
      </c>
    </row>
    <row r="63" spans="1:12" x14ac:dyDescent="0.25">
      <c r="A63">
        <v>1900002639</v>
      </c>
      <c r="B63" s="1">
        <v>43725</v>
      </c>
      <c r="C63" t="s">
        <v>16</v>
      </c>
      <c r="D63" t="s">
        <v>14</v>
      </c>
      <c r="E63" t="s">
        <v>41</v>
      </c>
      <c r="F63">
        <v>1</v>
      </c>
      <c r="G63" t="s">
        <v>13</v>
      </c>
      <c r="H63" t="s">
        <v>42</v>
      </c>
      <c r="I63" t="s">
        <v>52</v>
      </c>
      <c r="J63" t="s">
        <v>142</v>
      </c>
      <c r="K63">
        <v>9990</v>
      </c>
      <c r="L63" s="1">
        <v>43608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29"/>
  <sheetViews>
    <sheetView workbookViewId="0">
      <selection activeCell="M9" sqref="M9"/>
    </sheetView>
  </sheetViews>
  <sheetFormatPr defaultRowHeight="15" x14ac:dyDescent="0.25"/>
  <cols>
    <col min="1" max="1" width="13.28515625" customWidth="1"/>
    <col min="2" max="2" width="12" customWidth="1"/>
    <col min="3" max="3" width="15.42578125" customWidth="1"/>
    <col min="4" max="4" width="14.5703125" customWidth="1"/>
    <col min="5" max="5" width="15.7109375" customWidth="1"/>
    <col min="6" max="6" width="14" customWidth="1"/>
    <col min="7" max="7" width="9.7109375" customWidth="1"/>
    <col min="8" max="8" width="18.140625" customWidth="1"/>
    <col min="9" max="9" width="25" customWidth="1"/>
    <col min="10" max="10" width="15.140625" customWidth="1"/>
    <col min="11" max="11" width="18.28515625" customWidth="1"/>
    <col min="12" max="12" width="10.42578125" customWidth="1"/>
  </cols>
  <sheetData>
    <row r="1" spans="1:12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76</v>
      </c>
      <c r="K1" t="s">
        <v>77</v>
      </c>
      <c r="L1" t="s">
        <v>374</v>
      </c>
    </row>
    <row r="2" spans="1:12" x14ac:dyDescent="0.25">
      <c r="A2" t="s">
        <v>30</v>
      </c>
      <c r="D2" t="s">
        <v>14</v>
      </c>
      <c r="E2" t="s">
        <v>22</v>
      </c>
      <c r="F2" t="s">
        <v>42</v>
      </c>
      <c r="G2">
        <v>118000</v>
      </c>
      <c r="H2" s="1">
        <v>43539</v>
      </c>
      <c r="I2" t="s">
        <v>79</v>
      </c>
      <c r="J2">
        <v>3</v>
      </c>
      <c r="K2" t="s">
        <v>78</v>
      </c>
    </row>
    <row r="3" spans="1:12" x14ac:dyDescent="0.25">
      <c r="A3" t="s">
        <v>11</v>
      </c>
      <c r="D3" t="s">
        <v>14</v>
      </c>
      <c r="E3" t="s">
        <v>22</v>
      </c>
      <c r="F3" t="s">
        <v>42</v>
      </c>
      <c r="G3">
        <v>139240</v>
      </c>
      <c r="H3" s="1">
        <v>43486</v>
      </c>
      <c r="I3" t="s">
        <v>79</v>
      </c>
      <c r="J3">
        <v>3</v>
      </c>
      <c r="K3" t="s">
        <v>78</v>
      </c>
    </row>
    <row r="4" spans="1:12" x14ac:dyDescent="0.25">
      <c r="A4" t="s">
        <v>11</v>
      </c>
      <c r="D4" t="s">
        <v>14</v>
      </c>
      <c r="E4" t="s">
        <v>22</v>
      </c>
      <c r="F4" t="s">
        <v>42</v>
      </c>
      <c r="G4">
        <v>139240</v>
      </c>
      <c r="H4" s="1">
        <v>43663</v>
      </c>
      <c r="I4" t="s">
        <v>79</v>
      </c>
      <c r="J4">
        <v>3</v>
      </c>
      <c r="K4" t="s">
        <v>78</v>
      </c>
    </row>
    <row r="5" spans="1:12" x14ac:dyDescent="0.25">
      <c r="A5" t="s">
        <v>357</v>
      </c>
      <c r="B5">
        <v>10</v>
      </c>
      <c r="C5" t="s">
        <v>28</v>
      </c>
      <c r="D5" t="s">
        <v>14</v>
      </c>
      <c r="E5" t="s">
        <v>29</v>
      </c>
      <c r="F5" t="s">
        <v>42</v>
      </c>
      <c r="H5" s="1">
        <v>43318</v>
      </c>
      <c r="I5" t="s">
        <v>32</v>
      </c>
    </row>
    <row r="6" spans="1:12" x14ac:dyDescent="0.25">
      <c r="A6" t="s">
        <v>357</v>
      </c>
      <c r="B6">
        <v>10</v>
      </c>
      <c r="C6" t="s">
        <v>28</v>
      </c>
      <c r="D6" t="s">
        <v>14</v>
      </c>
      <c r="E6" t="s">
        <v>29</v>
      </c>
      <c r="F6" t="s">
        <v>42</v>
      </c>
      <c r="G6">
        <v>63872.4</v>
      </c>
      <c r="H6" s="1">
        <v>43263</v>
      </c>
      <c r="I6" t="s">
        <v>16</v>
      </c>
    </row>
    <row r="7" spans="1:12" x14ac:dyDescent="0.25">
      <c r="A7" t="s">
        <v>357</v>
      </c>
      <c r="B7">
        <v>3</v>
      </c>
      <c r="C7" t="s">
        <v>40</v>
      </c>
      <c r="D7" t="s">
        <v>14</v>
      </c>
      <c r="E7" t="s">
        <v>41</v>
      </c>
      <c r="F7" t="s">
        <v>42</v>
      </c>
      <c r="G7">
        <v>12019.2</v>
      </c>
      <c r="H7" s="1">
        <v>43466</v>
      </c>
      <c r="I7" t="s">
        <v>16</v>
      </c>
    </row>
    <row r="8" spans="1:12" x14ac:dyDescent="0.25">
      <c r="A8" t="s">
        <v>357</v>
      </c>
      <c r="B8">
        <v>3</v>
      </c>
      <c r="C8" t="s">
        <v>40</v>
      </c>
      <c r="D8" t="s">
        <v>14</v>
      </c>
      <c r="E8" t="s">
        <v>41</v>
      </c>
      <c r="F8" t="s">
        <v>42</v>
      </c>
      <c r="G8">
        <v>21157.34</v>
      </c>
      <c r="H8" s="1">
        <v>43466</v>
      </c>
      <c r="I8" t="s">
        <v>16</v>
      </c>
    </row>
    <row r="9" spans="1:12" x14ac:dyDescent="0.25">
      <c r="A9" t="s">
        <v>357</v>
      </c>
      <c r="B9">
        <v>3</v>
      </c>
      <c r="C9" t="s">
        <v>40</v>
      </c>
      <c r="D9" t="s">
        <v>14</v>
      </c>
      <c r="E9" t="s">
        <v>41</v>
      </c>
      <c r="F9" t="s">
        <v>42</v>
      </c>
      <c r="G9">
        <v>1501.88</v>
      </c>
      <c r="H9" s="1">
        <v>43703</v>
      </c>
      <c r="I9" t="s">
        <v>16</v>
      </c>
    </row>
    <row r="10" spans="1:12" x14ac:dyDescent="0.25">
      <c r="A10" t="s">
        <v>357</v>
      </c>
      <c r="B10">
        <v>13</v>
      </c>
      <c r="C10" t="s">
        <v>302</v>
      </c>
      <c r="D10" t="s">
        <v>14</v>
      </c>
      <c r="E10" t="s">
        <v>24</v>
      </c>
      <c r="F10" t="s">
        <v>42</v>
      </c>
      <c r="G10">
        <v>74250</v>
      </c>
      <c r="H10" s="1">
        <v>43556</v>
      </c>
      <c r="I10" t="s">
        <v>16</v>
      </c>
    </row>
    <row r="11" spans="1:12" x14ac:dyDescent="0.25">
      <c r="A11" t="s">
        <v>357</v>
      </c>
      <c r="B11">
        <v>11</v>
      </c>
      <c r="C11" t="s">
        <v>62</v>
      </c>
      <c r="D11" t="s">
        <v>14</v>
      </c>
      <c r="E11" t="s">
        <v>12</v>
      </c>
      <c r="F11" t="s">
        <v>42</v>
      </c>
      <c r="G11">
        <v>357.06</v>
      </c>
      <c r="H11" s="1">
        <v>43577</v>
      </c>
      <c r="I11" t="s">
        <v>16</v>
      </c>
    </row>
    <row r="12" spans="1:12" x14ac:dyDescent="0.25">
      <c r="A12" t="s">
        <v>357</v>
      </c>
      <c r="B12">
        <v>11</v>
      </c>
      <c r="C12" t="s">
        <v>62</v>
      </c>
      <c r="D12" t="s">
        <v>14</v>
      </c>
      <c r="E12" t="s">
        <v>12</v>
      </c>
      <c r="F12" t="s">
        <v>42</v>
      </c>
      <c r="G12">
        <v>693</v>
      </c>
      <c r="H12" s="1">
        <v>43563</v>
      </c>
      <c r="I12" t="s">
        <v>16</v>
      </c>
    </row>
    <row r="13" spans="1:12" x14ac:dyDescent="0.25">
      <c r="A13" t="s">
        <v>357</v>
      </c>
      <c r="B13">
        <v>11</v>
      </c>
      <c r="C13" t="s">
        <v>62</v>
      </c>
      <c r="D13" t="s">
        <v>14</v>
      </c>
      <c r="E13" t="s">
        <v>12</v>
      </c>
      <c r="F13" t="s">
        <v>42</v>
      </c>
      <c r="G13">
        <v>2598.75</v>
      </c>
      <c r="H13" s="1">
        <v>43563</v>
      </c>
      <c r="I13" t="s">
        <v>16</v>
      </c>
    </row>
    <row r="14" spans="1:12" x14ac:dyDescent="0.25">
      <c r="A14" t="s">
        <v>357</v>
      </c>
      <c r="B14">
        <v>11</v>
      </c>
      <c r="C14" t="s">
        <v>62</v>
      </c>
      <c r="D14" t="s">
        <v>14</v>
      </c>
      <c r="E14" t="s">
        <v>12</v>
      </c>
      <c r="F14" t="s">
        <v>42</v>
      </c>
      <c r="G14">
        <v>825</v>
      </c>
      <c r="H14" s="1">
        <v>43471</v>
      </c>
      <c r="I14" t="s">
        <v>16</v>
      </c>
    </row>
    <row r="15" spans="1:12" x14ac:dyDescent="0.25">
      <c r="A15" t="s">
        <v>347</v>
      </c>
      <c r="B15">
        <v>1</v>
      </c>
      <c r="C15" t="s">
        <v>13</v>
      </c>
      <c r="D15" t="s">
        <v>14</v>
      </c>
      <c r="E15" t="s">
        <v>12</v>
      </c>
      <c r="F15" t="s">
        <v>42</v>
      </c>
      <c r="G15">
        <v>150.65</v>
      </c>
      <c r="H15" s="1">
        <v>43574</v>
      </c>
      <c r="I15" t="s">
        <v>16</v>
      </c>
    </row>
    <row r="16" spans="1:12" x14ac:dyDescent="0.25">
      <c r="A16" t="s">
        <v>347</v>
      </c>
      <c r="B16">
        <v>2</v>
      </c>
      <c r="C16" t="s">
        <v>18</v>
      </c>
      <c r="D16" t="s">
        <v>14</v>
      </c>
      <c r="E16" t="s">
        <v>12</v>
      </c>
      <c r="F16" t="s">
        <v>42</v>
      </c>
      <c r="G16">
        <v>14025</v>
      </c>
      <c r="H16" s="1">
        <v>43760</v>
      </c>
      <c r="I16" t="s">
        <v>32</v>
      </c>
    </row>
    <row r="17" spans="1:12" x14ac:dyDescent="0.25">
      <c r="A17" t="s">
        <v>347</v>
      </c>
      <c r="B17">
        <v>2</v>
      </c>
      <c r="C17" t="s">
        <v>18</v>
      </c>
      <c r="D17" t="s">
        <v>14</v>
      </c>
      <c r="E17" t="s">
        <v>12</v>
      </c>
      <c r="F17" t="s">
        <v>42</v>
      </c>
      <c r="G17">
        <v>14025</v>
      </c>
      <c r="H17" s="1">
        <v>43760</v>
      </c>
      <c r="I17" t="s">
        <v>32</v>
      </c>
    </row>
    <row r="18" spans="1:12" x14ac:dyDescent="0.25">
      <c r="A18" t="s">
        <v>39</v>
      </c>
      <c r="B18">
        <v>3</v>
      </c>
      <c r="C18" t="s">
        <v>40</v>
      </c>
      <c r="D18" t="s">
        <v>14</v>
      </c>
      <c r="E18" t="s">
        <v>41</v>
      </c>
      <c r="F18" t="s">
        <v>42</v>
      </c>
      <c r="G18">
        <v>2089.25</v>
      </c>
      <c r="H18" s="1">
        <v>43703</v>
      </c>
      <c r="I18" t="s">
        <v>16</v>
      </c>
      <c r="L18">
        <v>1.7368217807490069</v>
      </c>
    </row>
    <row r="19" spans="1:12" x14ac:dyDescent="0.25">
      <c r="A19" t="s">
        <v>39</v>
      </c>
      <c r="B19">
        <v>3</v>
      </c>
      <c r="C19" t="s">
        <v>40</v>
      </c>
      <c r="D19" t="s">
        <v>14</v>
      </c>
      <c r="E19" t="s">
        <v>41</v>
      </c>
      <c r="F19" t="s">
        <v>42</v>
      </c>
      <c r="G19">
        <v>21768.61</v>
      </c>
      <c r="H19" s="1">
        <v>43466</v>
      </c>
      <c r="I19" t="s">
        <v>16</v>
      </c>
    </row>
    <row r="20" spans="1:12" x14ac:dyDescent="0.25">
      <c r="A20" t="s">
        <v>39</v>
      </c>
      <c r="B20">
        <v>3</v>
      </c>
      <c r="C20" t="s">
        <v>40</v>
      </c>
      <c r="D20" t="s">
        <v>14</v>
      </c>
      <c r="E20" t="s">
        <v>41</v>
      </c>
      <c r="F20" t="s">
        <v>42</v>
      </c>
      <c r="G20">
        <v>12019.2</v>
      </c>
      <c r="H20" s="1">
        <v>43466</v>
      </c>
      <c r="I20" t="s">
        <v>16</v>
      </c>
    </row>
    <row r="21" spans="1:12" x14ac:dyDescent="0.25">
      <c r="A21" t="s">
        <v>347</v>
      </c>
      <c r="B21">
        <v>2</v>
      </c>
      <c r="C21" t="s">
        <v>18</v>
      </c>
      <c r="D21" t="s">
        <v>14</v>
      </c>
      <c r="E21" t="s">
        <v>12</v>
      </c>
      <c r="F21" t="s">
        <v>42</v>
      </c>
      <c r="G21">
        <v>56100</v>
      </c>
      <c r="H21" s="1">
        <v>43532</v>
      </c>
      <c r="I21" t="s">
        <v>32</v>
      </c>
    </row>
    <row r="22" spans="1:12" x14ac:dyDescent="0.25">
      <c r="A22" t="s">
        <v>347</v>
      </c>
      <c r="B22">
        <v>2</v>
      </c>
      <c r="C22" t="s">
        <v>18</v>
      </c>
      <c r="D22" t="s">
        <v>14</v>
      </c>
      <c r="E22" t="s">
        <v>12</v>
      </c>
      <c r="F22" t="s">
        <v>42</v>
      </c>
      <c r="G22">
        <v>56100</v>
      </c>
      <c r="H22" s="1">
        <v>43532</v>
      </c>
      <c r="I22" t="s">
        <v>32</v>
      </c>
    </row>
    <row r="23" spans="1:12" x14ac:dyDescent="0.25">
      <c r="A23" t="s">
        <v>347</v>
      </c>
      <c r="B23">
        <v>2</v>
      </c>
      <c r="C23" t="s">
        <v>18</v>
      </c>
      <c r="D23" t="s">
        <v>14</v>
      </c>
      <c r="E23" t="s">
        <v>12</v>
      </c>
      <c r="F23" t="s">
        <v>42</v>
      </c>
      <c r="G23">
        <v>28050</v>
      </c>
      <c r="H23" s="1">
        <v>43448</v>
      </c>
      <c r="I23" t="s">
        <v>16</v>
      </c>
    </row>
    <row r="24" spans="1:12" x14ac:dyDescent="0.25">
      <c r="A24" t="s">
        <v>347</v>
      </c>
      <c r="B24">
        <v>12</v>
      </c>
      <c r="C24" t="s">
        <v>47</v>
      </c>
      <c r="D24" t="s">
        <v>14</v>
      </c>
      <c r="E24" t="s">
        <v>41</v>
      </c>
      <c r="F24" t="s">
        <v>42</v>
      </c>
      <c r="G24">
        <v>16387.5</v>
      </c>
      <c r="H24" s="1">
        <v>43388</v>
      </c>
      <c r="I24" t="s">
        <v>16</v>
      </c>
    </row>
    <row r="25" spans="1:12" x14ac:dyDescent="0.25">
      <c r="A25" t="s">
        <v>347</v>
      </c>
      <c r="B25">
        <v>13</v>
      </c>
      <c r="C25" t="s">
        <v>302</v>
      </c>
      <c r="D25" t="s">
        <v>14</v>
      </c>
      <c r="E25" t="s">
        <v>34</v>
      </c>
      <c r="F25" t="s">
        <v>42</v>
      </c>
      <c r="G25">
        <v>521.25</v>
      </c>
      <c r="H25" s="1">
        <v>43477</v>
      </c>
      <c r="I25" t="s">
        <v>16</v>
      </c>
    </row>
    <row r="26" spans="1:12" x14ac:dyDescent="0.25">
      <c r="A26" t="s">
        <v>347</v>
      </c>
      <c r="B26">
        <v>13</v>
      </c>
      <c r="C26" t="s">
        <v>302</v>
      </c>
      <c r="D26" t="s">
        <v>14</v>
      </c>
      <c r="E26" t="s">
        <v>24</v>
      </c>
      <c r="F26" t="s">
        <v>42</v>
      </c>
      <c r="G26">
        <v>8198.25</v>
      </c>
      <c r="H26" s="1">
        <v>43763</v>
      </c>
      <c r="I26" t="s">
        <v>16</v>
      </c>
    </row>
    <row r="27" spans="1:12" x14ac:dyDescent="0.25">
      <c r="A27" t="s">
        <v>347</v>
      </c>
      <c r="B27">
        <v>13</v>
      </c>
      <c r="C27" t="s">
        <v>302</v>
      </c>
      <c r="D27" t="s">
        <v>14</v>
      </c>
      <c r="E27" t="s">
        <v>24</v>
      </c>
      <c r="F27" t="s">
        <v>42</v>
      </c>
      <c r="G27">
        <v>2767.5</v>
      </c>
      <c r="H27" s="1">
        <v>43392</v>
      </c>
      <c r="I27" t="s">
        <v>16</v>
      </c>
    </row>
    <row r="28" spans="1:12" x14ac:dyDescent="0.25">
      <c r="A28" t="s">
        <v>347</v>
      </c>
      <c r="B28">
        <v>13</v>
      </c>
      <c r="C28" t="s">
        <v>302</v>
      </c>
      <c r="D28" t="s">
        <v>14</v>
      </c>
      <c r="E28" t="s">
        <v>34</v>
      </c>
      <c r="F28" t="s">
        <v>42</v>
      </c>
      <c r="G28">
        <v>518.13</v>
      </c>
      <c r="H28" s="1">
        <v>43112</v>
      </c>
      <c r="I28" t="s">
        <v>16</v>
      </c>
    </row>
    <row r="29" spans="1:12" x14ac:dyDescent="0.25">
      <c r="A29" t="s">
        <v>347</v>
      </c>
      <c r="B29">
        <v>13</v>
      </c>
      <c r="C29" t="s">
        <v>302</v>
      </c>
      <c r="D29" t="s">
        <v>14</v>
      </c>
      <c r="E29" t="s">
        <v>22</v>
      </c>
      <c r="F29" t="s">
        <v>42</v>
      </c>
      <c r="G29">
        <v>25598</v>
      </c>
      <c r="H29" s="1">
        <v>43825</v>
      </c>
      <c r="I29" t="s">
        <v>16</v>
      </c>
    </row>
    <row r="30" spans="1:12" x14ac:dyDescent="0.25">
      <c r="A30" t="s">
        <v>347</v>
      </c>
      <c r="B30">
        <v>13</v>
      </c>
      <c r="C30" t="s">
        <v>302</v>
      </c>
      <c r="D30" t="s">
        <v>14</v>
      </c>
      <c r="E30" t="s">
        <v>22</v>
      </c>
      <c r="F30" t="s">
        <v>42</v>
      </c>
      <c r="G30">
        <v>25598</v>
      </c>
      <c r="H30" s="1">
        <v>43642</v>
      </c>
      <c r="I30" t="s">
        <v>16</v>
      </c>
    </row>
    <row r="31" spans="1:12" x14ac:dyDescent="0.25">
      <c r="A31" t="s">
        <v>347</v>
      </c>
      <c r="B31">
        <v>13</v>
      </c>
      <c r="C31" t="s">
        <v>302</v>
      </c>
      <c r="D31" t="s">
        <v>14</v>
      </c>
      <c r="E31" t="s">
        <v>22</v>
      </c>
      <c r="F31" t="s">
        <v>42</v>
      </c>
      <c r="G31">
        <v>25598</v>
      </c>
      <c r="H31" s="1">
        <v>43642</v>
      </c>
      <c r="I31" t="s">
        <v>16</v>
      </c>
    </row>
    <row r="32" spans="1:12" x14ac:dyDescent="0.25">
      <c r="A32" t="s">
        <v>347</v>
      </c>
      <c r="B32">
        <v>13</v>
      </c>
      <c r="C32" t="s">
        <v>302</v>
      </c>
      <c r="D32" t="s">
        <v>14</v>
      </c>
      <c r="E32" t="s">
        <v>22</v>
      </c>
      <c r="F32" t="s">
        <v>42</v>
      </c>
      <c r="G32">
        <v>25619.25</v>
      </c>
      <c r="H32" s="1">
        <v>43258</v>
      </c>
      <c r="I32" t="s">
        <v>16</v>
      </c>
    </row>
    <row r="33" spans="1:9" x14ac:dyDescent="0.25">
      <c r="A33" t="s">
        <v>347</v>
      </c>
      <c r="B33">
        <v>13</v>
      </c>
      <c r="C33" t="s">
        <v>302</v>
      </c>
      <c r="D33" t="s">
        <v>14</v>
      </c>
      <c r="E33" t="s">
        <v>22</v>
      </c>
      <c r="F33" t="s">
        <v>42</v>
      </c>
      <c r="G33">
        <v>26804.5</v>
      </c>
      <c r="H33" s="1">
        <v>43788</v>
      </c>
      <c r="I33" t="s">
        <v>16</v>
      </c>
    </row>
    <row r="34" spans="1:9" x14ac:dyDescent="0.25">
      <c r="A34" t="s">
        <v>347</v>
      </c>
      <c r="B34">
        <v>13</v>
      </c>
      <c r="C34" t="s">
        <v>302</v>
      </c>
      <c r="D34" t="s">
        <v>14</v>
      </c>
      <c r="E34" t="s">
        <v>22</v>
      </c>
      <c r="F34" t="s">
        <v>42</v>
      </c>
      <c r="G34">
        <v>3007.5</v>
      </c>
      <c r="H34" s="1">
        <v>43567</v>
      </c>
      <c r="I34" t="s">
        <v>16</v>
      </c>
    </row>
    <row r="35" spans="1:9" x14ac:dyDescent="0.25">
      <c r="A35" t="s">
        <v>347</v>
      </c>
      <c r="B35">
        <v>13</v>
      </c>
      <c r="C35" t="s">
        <v>302</v>
      </c>
      <c r="D35" t="s">
        <v>14</v>
      </c>
      <c r="E35" t="s">
        <v>24</v>
      </c>
      <c r="F35" t="s">
        <v>42</v>
      </c>
      <c r="G35">
        <v>7782.56</v>
      </c>
      <c r="H35" s="1">
        <v>43627</v>
      </c>
      <c r="I35" t="s">
        <v>16</v>
      </c>
    </row>
    <row r="36" spans="1:9" x14ac:dyDescent="0.25">
      <c r="A36" t="s">
        <v>347</v>
      </c>
      <c r="B36">
        <v>13</v>
      </c>
      <c r="C36" t="s">
        <v>302</v>
      </c>
      <c r="D36" t="s">
        <v>14</v>
      </c>
      <c r="E36" t="s">
        <v>24</v>
      </c>
      <c r="F36" t="s">
        <v>42</v>
      </c>
      <c r="G36">
        <v>7835.19</v>
      </c>
      <c r="H36" s="1">
        <v>43626</v>
      </c>
      <c r="I36" t="s">
        <v>16</v>
      </c>
    </row>
    <row r="37" spans="1:9" x14ac:dyDescent="0.25">
      <c r="A37" t="s">
        <v>48</v>
      </c>
      <c r="B37">
        <v>1</v>
      </c>
      <c r="C37" t="s">
        <v>13</v>
      </c>
      <c r="D37" t="s">
        <v>14</v>
      </c>
      <c r="E37" t="s">
        <v>34</v>
      </c>
      <c r="F37" t="s">
        <v>42</v>
      </c>
      <c r="G37">
        <v>566.25</v>
      </c>
      <c r="H37" s="1">
        <v>43186</v>
      </c>
      <c r="I37" t="s">
        <v>16</v>
      </c>
    </row>
    <row r="38" spans="1:9" x14ac:dyDescent="0.25">
      <c r="A38" t="s">
        <v>347</v>
      </c>
      <c r="B38">
        <v>13</v>
      </c>
      <c r="C38" t="s">
        <v>302</v>
      </c>
      <c r="D38" t="s">
        <v>14</v>
      </c>
      <c r="E38" t="s">
        <v>24</v>
      </c>
      <c r="F38" t="s">
        <v>42</v>
      </c>
      <c r="G38">
        <v>1390.13</v>
      </c>
      <c r="H38" s="1">
        <v>43969</v>
      </c>
      <c r="I38" t="s">
        <v>16</v>
      </c>
    </row>
    <row r="39" spans="1:9" x14ac:dyDescent="0.25">
      <c r="A39" t="s">
        <v>347</v>
      </c>
      <c r="B39">
        <v>13</v>
      </c>
      <c r="C39" t="s">
        <v>302</v>
      </c>
      <c r="D39" t="s">
        <v>14</v>
      </c>
      <c r="E39" t="s">
        <v>24</v>
      </c>
      <c r="F39" t="s">
        <v>42</v>
      </c>
      <c r="G39">
        <v>1390.13</v>
      </c>
      <c r="H39" s="1">
        <v>43515</v>
      </c>
      <c r="I39" t="s">
        <v>16</v>
      </c>
    </row>
    <row r="40" spans="1:9" x14ac:dyDescent="0.25">
      <c r="A40" t="s">
        <v>347</v>
      </c>
      <c r="B40">
        <v>13</v>
      </c>
      <c r="C40" t="s">
        <v>302</v>
      </c>
      <c r="D40" t="s">
        <v>14</v>
      </c>
      <c r="E40" t="s">
        <v>235</v>
      </c>
      <c r="F40" t="s">
        <v>42</v>
      </c>
      <c r="G40">
        <v>2788.75</v>
      </c>
      <c r="H40" s="1">
        <v>43661</v>
      </c>
      <c r="I40" t="s">
        <v>16</v>
      </c>
    </row>
    <row r="41" spans="1:9" x14ac:dyDescent="0.25">
      <c r="A41" t="s">
        <v>347</v>
      </c>
      <c r="B41">
        <v>13</v>
      </c>
      <c r="C41" t="s">
        <v>302</v>
      </c>
      <c r="D41" t="s">
        <v>14</v>
      </c>
      <c r="E41" t="s">
        <v>331</v>
      </c>
      <c r="F41" t="s">
        <v>42</v>
      </c>
      <c r="G41">
        <v>1749.45</v>
      </c>
      <c r="H41" s="1">
        <v>43553</v>
      </c>
      <c r="I41" t="s">
        <v>16</v>
      </c>
    </row>
    <row r="42" spans="1:9" x14ac:dyDescent="0.25">
      <c r="A42" t="s">
        <v>347</v>
      </c>
      <c r="B42">
        <v>13</v>
      </c>
      <c r="C42" t="s">
        <v>302</v>
      </c>
      <c r="D42" t="s">
        <v>14</v>
      </c>
      <c r="E42" t="s">
        <v>331</v>
      </c>
      <c r="F42" t="s">
        <v>42</v>
      </c>
      <c r="G42">
        <v>157.5</v>
      </c>
      <c r="H42" s="1">
        <v>43549</v>
      </c>
      <c r="I42" t="s">
        <v>16</v>
      </c>
    </row>
    <row r="43" spans="1:9" x14ac:dyDescent="0.25">
      <c r="A43" t="s">
        <v>347</v>
      </c>
      <c r="B43">
        <v>13</v>
      </c>
      <c r="C43" t="s">
        <v>302</v>
      </c>
      <c r="D43" t="s">
        <v>14</v>
      </c>
      <c r="E43" t="s">
        <v>24</v>
      </c>
      <c r="F43" t="s">
        <v>42</v>
      </c>
      <c r="G43">
        <v>1363</v>
      </c>
      <c r="H43" s="1">
        <v>43291</v>
      </c>
      <c r="I43" t="s">
        <v>16</v>
      </c>
    </row>
    <row r="44" spans="1:9" x14ac:dyDescent="0.25">
      <c r="A44" t="s">
        <v>347</v>
      </c>
      <c r="B44">
        <v>13</v>
      </c>
      <c r="C44" t="s">
        <v>302</v>
      </c>
      <c r="D44" t="s">
        <v>14</v>
      </c>
      <c r="E44" t="s">
        <v>22</v>
      </c>
      <c r="F44" t="s">
        <v>42</v>
      </c>
      <c r="G44">
        <v>2212.38</v>
      </c>
      <c r="H44" s="1">
        <v>43565</v>
      </c>
      <c r="I44" t="s">
        <v>16</v>
      </c>
    </row>
    <row r="45" spans="1:9" x14ac:dyDescent="0.25">
      <c r="A45" t="s">
        <v>347</v>
      </c>
      <c r="B45">
        <v>13</v>
      </c>
      <c r="C45" t="s">
        <v>302</v>
      </c>
      <c r="D45" t="s">
        <v>14</v>
      </c>
      <c r="E45" t="s">
        <v>22</v>
      </c>
      <c r="F45" t="s">
        <v>42</v>
      </c>
      <c r="G45">
        <v>11239.38</v>
      </c>
      <c r="H45" s="1">
        <v>43382</v>
      </c>
      <c r="I45" t="s">
        <v>16</v>
      </c>
    </row>
    <row r="46" spans="1:9" x14ac:dyDescent="0.25">
      <c r="A46" t="s">
        <v>347</v>
      </c>
      <c r="B46">
        <v>13</v>
      </c>
      <c r="C46" t="s">
        <v>302</v>
      </c>
      <c r="D46" t="s">
        <v>14</v>
      </c>
      <c r="E46" t="s">
        <v>22</v>
      </c>
      <c r="F46" t="s">
        <v>42</v>
      </c>
      <c r="G46">
        <v>22672.47</v>
      </c>
      <c r="H46" s="1">
        <v>43322</v>
      </c>
      <c r="I46" t="s">
        <v>16</v>
      </c>
    </row>
    <row r="47" spans="1:9" x14ac:dyDescent="0.25">
      <c r="A47" t="s">
        <v>347</v>
      </c>
      <c r="B47">
        <v>13</v>
      </c>
      <c r="C47" t="s">
        <v>302</v>
      </c>
      <c r="D47" t="s">
        <v>14</v>
      </c>
      <c r="E47" t="s">
        <v>22</v>
      </c>
      <c r="F47" t="s">
        <v>42</v>
      </c>
      <c r="G47">
        <v>17949.04</v>
      </c>
      <c r="H47" s="1">
        <v>43758</v>
      </c>
      <c r="I47" t="s">
        <v>16</v>
      </c>
    </row>
    <row r="48" spans="1:9" x14ac:dyDescent="0.25">
      <c r="A48" t="s">
        <v>347</v>
      </c>
      <c r="B48">
        <v>13</v>
      </c>
      <c r="C48" t="s">
        <v>302</v>
      </c>
      <c r="D48" t="s">
        <v>14</v>
      </c>
      <c r="E48" t="s">
        <v>22</v>
      </c>
      <c r="F48" t="s">
        <v>42</v>
      </c>
      <c r="G48">
        <v>17949.04</v>
      </c>
      <c r="H48" s="1">
        <v>43649</v>
      </c>
      <c r="I48" t="s">
        <v>16</v>
      </c>
    </row>
    <row r="49" spans="1:9" x14ac:dyDescent="0.25">
      <c r="A49" t="s">
        <v>347</v>
      </c>
      <c r="B49">
        <v>13</v>
      </c>
      <c r="C49" t="s">
        <v>302</v>
      </c>
      <c r="D49" t="s">
        <v>14</v>
      </c>
      <c r="E49" t="s">
        <v>22</v>
      </c>
      <c r="F49" t="s">
        <v>42</v>
      </c>
      <c r="G49">
        <v>17949.04</v>
      </c>
      <c r="H49" s="1">
        <v>43540</v>
      </c>
      <c r="I49" t="s">
        <v>16</v>
      </c>
    </row>
    <row r="50" spans="1:9" x14ac:dyDescent="0.25">
      <c r="A50" t="s">
        <v>347</v>
      </c>
      <c r="B50">
        <v>13</v>
      </c>
      <c r="C50" t="s">
        <v>302</v>
      </c>
      <c r="D50" t="s">
        <v>14</v>
      </c>
      <c r="E50" t="s">
        <v>22</v>
      </c>
      <c r="F50" t="s">
        <v>42</v>
      </c>
      <c r="G50">
        <v>17949.04</v>
      </c>
      <c r="H50" s="1">
        <v>43431</v>
      </c>
      <c r="I50" t="s">
        <v>16</v>
      </c>
    </row>
    <row r="51" spans="1:9" x14ac:dyDescent="0.25">
      <c r="A51" t="s">
        <v>347</v>
      </c>
      <c r="B51">
        <v>13</v>
      </c>
      <c r="C51" t="s">
        <v>302</v>
      </c>
      <c r="D51" t="s">
        <v>14</v>
      </c>
      <c r="E51" t="s">
        <v>22</v>
      </c>
      <c r="F51" t="s">
        <v>42</v>
      </c>
      <c r="G51">
        <v>27085.5</v>
      </c>
      <c r="H51" s="1">
        <v>43322</v>
      </c>
      <c r="I51" t="s">
        <v>16</v>
      </c>
    </row>
    <row r="52" spans="1:9" x14ac:dyDescent="0.25">
      <c r="A52" t="s">
        <v>347</v>
      </c>
      <c r="B52">
        <v>13</v>
      </c>
      <c r="C52" t="s">
        <v>302</v>
      </c>
      <c r="D52" t="s">
        <v>14</v>
      </c>
      <c r="E52" t="s">
        <v>22</v>
      </c>
      <c r="F52" t="s">
        <v>42</v>
      </c>
      <c r="G52">
        <v>21442.75</v>
      </c>
      <c r="H52" s="1">
        <v>43649</v>
      </c>
      <c r="I52" t="s">
        <v>16</v>
      </c>
    </row>
    <row r="53" spans="1:9" x14ac:dyDescent="0.25">
      <c r="A53" t="s">
        <v>347</v>
      </c>
      <c r="B53">
        <v>13</v>
      </c>
      <c r="C53" t="s">
        <v>302</v>
      </c>
      <c r="D53" t="s">
        <v>14</v>
      </c>
      <c r="E53" t="s">
        <v>22</v>
      </c>
      <c r="F53" t="s">
        <v>42</v>
      </c>
      <c r="G53">
        <v>21442.75</v>
      </c>
      <c r="H53" s="1">
        <v>43540</v>
      </c>
      <c r="I53" t="s">
        <v>16</v>
      </c>
    </row>
    <row r="54" spans="1:9" x14ac:dyDescent="0.25">
      <c r="A54" t="s">
        <v>347</v>
      </c>
      <c r="B54">
        <v>13</v>
      </c>
      <c r="C54" t="s">
        <v>302</v>
      </c>
      <c r="D54" t="s">
        <v>14</v>
      </c>
      <c r="E54" t="s">
        <v>22</v>
      </c>
      <c r="F54" t="s">
        <v>42</v>
      </c>
      <c r="G54">
        <v>21442.75</v>
      </c>
      <c r="H54" s="1">
        <v>43431</v>
      </c>
      <c r="I54" t="s">
        <v>16</v>
      </c>
    </row>
    <row r="55" spans="1:9" x14ac:dyDescent="0.25">
      <c r="A55" t="s">
        <v>347</v>
      </c>
      <c r="B55">
        <v>13</v>
      </c>
      <c r="C55" t="s">
        <v>302</v>
      </c>
      <c r="D55" t="s">
        <v>14</v>
      </c>
      <c r="E55" t="s">
        <v>22</v>
      </c>
      <c r="F55" t="s">
        <v>42</v>
      </c>
      <c r="G55">
        <v>21442.38</v>
      </c>
      <c r="H55" s="1">
        <v>43758</v>
      </c>
      <c r="I55" t="s">
        <v>16</v>
      </c>
    </row>
    <row r="56" spans="1:9" x14ac:dyDescent="0.25">
      <c r="A56" t="s">
        <v>347</v>
      </c>
      <c r="B56">
        <v>13</v>
      </c>
      <c r="C56" t="s">
        <v>302</v>
      </c>
      <c r="D56" t="s">
        <v>14</v>
      </c>
      <c r="E56" t="s">
        <v>22</v>
      </c>
      <c r="F56" t="s">
        <v>42</v>
      </c>
      <c r="G56">
        <v>11239.38</v>
      </c>
      <c r="H56" s="1">
        <v>43199</v>
      </c>
      <c r="I56" t="s">
        <v>16</v>
      </c>
    </row>
    <row r="57" spans="1:9" x14ac:dyDescent="0.25">
      <c r="A57" t="s">
        <v>347</v>
      </c>
      <c r="B57">
        <v>13</v>
      </c>
      <c r="C57" t="s">
        <v>302</v>
      </c>
      <c r="D57" t="s">
        <v>14</v>
      </c>
      <c r="E57" t="s">
        <v>22</v>
      </c>
      <c r="F57" t="s">
        <v>42</v>
      </c>
      <c r="G57">
        <v>15668.25</v>
      </c>
      <c r="H57" s="1">
        <v>43152</v>
      </c>
      <c r="I57" t="s">
        <v>16</v>
      </c>
    </row>
    <row r="58" spans="1:9" x14ac:dyDescent="0.25">
      <c r="A58" t="s">
        <v>347</v>
      </c>
      <c r="B58">
        <v>13</v>
      </c>
      <c r="C58" t="s">
        <v>302</v>
      </c>
      <c r="D58" t="s">
        <v>14</v>
      </c>
      <c r="E58" t="s">
        <v>24</v>
      </c>
      <c r="F58" t="s">
        <v>42</v>
      </c>
      <c r="G58">
        <v>17934.88</v>
      </c>
      <c r="H58" s="1">
        <v>43133</v>
      </c>
      <c r="I58" t="s">
        <v>16</v>
      </c>
    </row>
    <row r="59" spans="1:9" x14ac:dyDescent="0.25">
      <c r="A59" t="s">
        <v>347</v>
      </c>
      <c r="B59">
        <v>13</v>
      </c>
      <c r="C59" t="s">
        <v>302</v>
      </c>
      <c r="D59" t="s">
        <v>14</v>
      </c>
      <c r="E59" t="s">
        <v>22</v>
      </c>
      <c r="F59" t="s">
        <v>42</v>
      </c>
      <c r="G59">
        <v>30978.63</v>
      </c>
      <c r="H59" s="1">
        <v>43049</v>
      </c>
      <c r="I59" t="s">
        <v>16</v>
      </c>
    </row>
    <row r="60" spans="1:9" x14ac:dyDescent="0.25">
      <c r="A60" t="s">
        <v>55</v>
      </c>
      <c r="B60">
        <v>1</v>
      </c>
      <c r="C60" t="s">
        <v>13</v>
      </c>
      <c r="D60" t="s">
        <v>14</v>
      </c>
      <c r="E60" t="s">
        <v>34</v>
      </c>
      <c r="F60" t="s">
        <v>42</v>
      </c>
      <c r="G60">
        <v>2116.48</v>
      </c>
      <c r="H60" s="1">
        <v>43337</v>
      </c>
      <c r="I60" t="s">
        <v>16</v>
      </c>
    </row>
    <row r="61" spans="1:9" x14ac:dyDescent="0.25">
      <c r="A61" t="s">
        <v>347</v>
      </c>
      <c r="B61">
        <v>13</v>
      </c>
      <c r="C61" t="s">
        <v>302</v>
      </c>
      <c r="D61" t="s">
        <v>14</v>
      </c>
      <c r="E61" t="s">
        <v>22</v>
      </c>
      <c r="F61" t="s">
        <v>42</v>
      </c>
      <c r="G61">
        <v>3132.5</v>
      </c>
      <c r="H61" s="1">
        <v>43049</v>
      </c>
      <c r="I61" t="s">
        <v>16</v>
      </c>
    </row>
    <row r="62" spans="1:9" x14ac:dyDescent="0.25">
      <c r="A62" t="s">
        <v>347</v>
      </c>
      <c r="B62">
        <v>13</v>
      </c>
      <c r="C62" t="s">
        <v>302</v>
      </c>
      <c r="D62" t="s">
        <v>14</v>
      </c>
      <c r="E62" t="s">
        <v>22</v>
      </c>
      <c r="F62" t="s">
        <v>42</v>
      </c>
      <c r="G62">
        <v>56150.75</v>
      </c>
      <c r="H62" s="1">
        <v>42744</v>
      </c>
      <c r="I62" t="s">
        <v>16</v>
      </c>
    </row>
    <row r="63" spans="1:9" x14ac:dyDescent="0.25">
      <c r="A63" t="s">
        <v>64</v>
      </c>
      <c r="B63">
        <v>6</v>
      </c>
      <c r="C63" t="s">
        <v>51</v>
      </c>
      <c r="D63" t="s">
        <v>14</v>
      </c>
      <c r="E63" t="s">
        <v>24</v>
      </c>
      <c r="F63" t="s">
        <v>42</v>
      </c>
      <c r="G63">
        <v>28087.5</v>
      </c>
      <c r="H63" s="1">
        <v>43555</v>
      </c>
      <c r="I63" t="s">
        <v>16</v>
      </c>
    </row>
    <row r="64" spans="1:9" x14ac:dyDescent="0.25">
      <c r="A64" t="s">
        <v>347</v>
      </c>
      <c r="B64">
        <v>13</v>
      </c>
      <c r="C64" t="s">
        <v>302</v>
      </c>
      <c r="D64" t="s">
        <v>14</v>
      </c>
      <c r="E64" t="s">
        <v>24</v>
      </c>
      <c r="F64" t="s">
        <v>42</v>
      </c>
      <c r="G64">
        <v>59375</v>
      </c>
      <c r="H64" s="1">
        <v>43349</v>
      </c>
      <c r="I64" t="s">
        <v>16</v>
      </c>
    </row>
    <row r="65" spans="1:9" x14ac:dyDescent="0.25">
      <c r="A65" t="s">
        <v>66</v>
      </c>
      <c r="B65">
        <v>1</v>
      </c>
      <c r="C65" t="s">
        <v>13</v>
      </c>
      <c r="D65" t="s">
        <v>14</v>
      </c>
      <c r="E65" t="s">
        <v>24</v>
      </c>
      <c r="F65" t="s">
        <v>42</v>
      </c>
      <c r="G65">
        <v>18750</v>
      </c>
      <c r="H65" s="1">
        <v>43377</v>
      </c>
      <c r="I65" t="s">
        <v>16</v>
      </c>
    </row>
    <row r="66" spans="1:9" x14ac:dyDescent="0.25">
      <c r="A66" t="s">
        <v>347</v>
      </c>
      <c r="B66">
        <v>13</v>
      </c>
      <c r="C66" t="s">
        <v>302</v>
      </c>
      <c r="D66" t="s">
        <v>14</v>
      </c>
      <c r="E66" t="s">
        <v>24</v>
      </c>
      <c r="F66" t="s">
        <v>42</v>
      </c>
      <c r="G66">
        <v>1558.76</v>
      </c>
      <c r="H66" s="1">
        <v>43648</v>
      </c>
      <c r="I66" t="s">
        <v>16</v>
      </c>
    </row>
    <row r="67" spans="1:9" x14ac:dyDescent="0.25">
      <c r="A67" t="s">
        <v>347</v>
      </c>
      <c r="B67">
        <v>13</v>
      </c>
      <c r="C67" t="s">
        <v>302</v>
      </c>
      <c r="D67" t="s">
        <v>14</v>
      </c>
      <c r="E67" t="s">
        <v>24</v>
      </c>
      <c r="F67" t="s">
        <v>42</v>
      </c>
      <c r="G67">
        <v>1180.8800000000001</v>
      </c>
      <c r="H67" s="1">
        <v>43257</v>
      </c>
      <c r="I67" t="s">
        <v>16</v>
      </c>
    </row>
    <row r="68" spans="1:9" x14ac:dyDescent="0.25">
      <c r="A68" t="s">
        <v>347</v>
      </c>
      <c r="B68">
        <v>13</v>
      </c>
      <c r="C68" t="s">
        <v>302</v>
      </c>
      <c r="D68" t="s">
        <v>14</v>
      </c>
      <c r="E68" t="s">
        <v>24</v>
      </c>
      <c r="F68" t="s">
        <v>42</v>
      </c>
      <c r="G68">
        <v>639.25</v>
      </c>
      <c r="H68" s="1">
        <v>43266</v>
      </c>
      <c r="I68" t="s">
        <v>16</v>
      </c>
    </row>
    <row r="69" spans="1:9" x14ac:dyDescent="0.25">
      <c r="A69" t="s">
        <v>347</v>
      </c>
      <c r="B69">
        <v>13</v>
      </c>
      <c r="C69" t="s">
        <v>302</v>
      </c>
      <c r="D69" t="s">
        <v>14</v>
      </c>
      <c r="E69" t="s">
        <v>24</v>
      </c>
      <c r="F69" t="s">
        <v>42</v>
      </c>
      <c r="G69">
        <v>1566.2</v>
      </c>
      <c r="H69" s="1">
        <v>43049</v>
      </c>
      <c r="I69" t="s">
        <v>16</v>
      </c>
    </row>
    <row r="70" spans="1:9" x14ac:dyDescent="0.25">
      <c r="A70" t="s">
        <v>347</v>
      </c>
      <c r="B70">
        <v>13</v>
      </c>
      <c r="C70" t="s">
        <v>302</v>
      </c>
      <c r="D70" t="s">
        <v>14</v>
      </c>
      <c r="E70" t="s">
        <v>22</v>
      </c>
      <c r="F70" t="s">
        <v>42</v>
      </c>
      <c r="G70">
        <v>2077.5</v>
      </c>
      <c r="H70" s="1">
        <v>43522</v>
      </c>
      <c r="I70" t="s">
        <v>16</v>
      </c>
    </row>
    <row r="71" spans="1:9" x14ac:dyDescent="0.25">
      <c r="A71" t="s">
        <v>347</v>
      </c>
      <c r="B71">
        <v>13</v>
      </c>
      <c r="C71" t="s">
        <v>302</v>
      </c>
      <c r="D71" t="s">
        <v>14</v>
      </c>
      <c r="E71" t="s">
        <v>24</v>
      </c>
      <c r="F71" t="s">
        <v>42</v>
      </c>
      <c r="G71">
        <v>65000</v>
      </c>
      <c r="H71" s="1">
        <v>43349</v>
      </c>
      <c r="I71" t="s">
        <v>16</v>
      </c>
    </row>
    <row r="72" spans="1:9" x14ac:dyDescent="0.25">
      <c r="A72" t="s">
        <v>68</v>
      </c>
      <c r="B72">
        <v>5</v>
      </c>
      <c r="C72" t="s">
        <v>60</v>
      </c>
      <c r="D72" t="s">
        <v>14</v>
      </c>
      <c r="E72" t="s">
        <v>38</v>
      </c>
      <c r="F72" t="s">
        <v>42</v>
      </c>
      <c r="G72">
        <v>417</v>
      </c>
      <c r="H72" s="1">
        <v>43160</v>
      </c>
      <c r="I72" t="s">
        <v>16</v>
      </c>
    </row>
    <row r="73" spans="1:9" x14ac:dyDescent="0.25">
      <c r="A73" t="s">
        <v>335</v>
      </c>
      <c r="B73">
        <v>13</v>
      </c>
      <c r="C73" t="s">
        <v>302</v>
      </c>
      <c r="D73" t="s">
        <v>14</v>
      </c>
      <c r="E73" t="s">
        <v>29</v>
      </c>
      <c r="F73" t="s">
        <v>42</v>
      </c>
      <c r="G73">
        <v>28069.13</v>
      </c>
      <c r="H73" s="1">
        <v>43687</v>
      </c>
      <c r="I73" t="s">
        <v>16</v>
      </c>
    </row>
    <row r="74" spans="1:9" x14ac:dyDescent="0.25">
      <c r="A74" t="s">
        <v>335</v>
      </c>
      <c r="B74">
        <v>1</v>
      </c>
      <c r="C74" t="s">
        <v>13</v>
      </c>
      <c r="D74" t="s">
        <v>14</v>
      </c>
      <c r="E74" t="s">
        <v>22</v>
      </c>
      <c r="F74" t="s">
        <v>42</v>
      </c>
      <c r="G74">
        <v>7000</v>
      </c>
      <c r="H74" s="1">
        <v>43216</v>
      </c>
      <c r="I74" t="s">
        <v>16</v>
      </c>
    </row>
    <row r="75" spans="1:9" x14ac:dyDescent="0.25">
      <c r="A75" t="s">
        <v>335</v>
      </c>
      <c r="B75">
        <v>11</v>
      </c>
      <c r="C75" t="s">
        <v>62</v>
      </c>
      <c r="D75" t="s">
        <v>14</v>
      </c>
      <c r="E75" t="s">
        <v>34</v>
      </c>
      <c r="F75" t="s">
        <v>42</v>
      </c>
      <c r="G75">
        <v>15601.02</v>
      </c>
      <c r="H75" s="1">
        <v>43661</v>
      </c>
      <c r="I75" t="s">
        <v>16</v>
      </c>
    </row>
    <row r="76" spans="1:9" x14ac:dyDescent="0.25">
      <c r="A76" t="s">
        <v>335</v>
      </c>
      <c r="B76">
        <v>1</v>
      </c>
      <c r="C76" t="s">
        <v>13</v>
      </c>
      <c r="D76" t="s">
        <v>14</v>
      </c>
      <c r="E76" t="s">
        <v>34</v>
      </c>
      <c r="F76" t="s">
        <v>42</v>
      </c>
      <c r="G76">
        <v>61042.25</v>
      </c>
      <c r="H76" s="1">
        <v>43662</v>
      </c>
      <c r="I76" t="s">
        <v>16</v>
      </c>
    </row>
    <row r="77" spans="1:9" x14ac:dyDescent="0.25">
      <c r="A77" t="s">
        <v>335</v>
      </c>
      <c r="B77">
        <v>1</v>
      </c>
      <c r="C77" t="s">
        <v>13</v>
      </c>
      <c r="D77" t="s">
        <v>14</v>
      </c>
      <c r="E77" t="s">
        <v>22</v>
      </c>
      <c r="F77" t="s">
        <v>42</v>
      </c>
      <c r="G77">
        <v>10776.25</v>
      </c>
      <c r="H77" s="1">
        <v>43662</v>
      </c>
      <c r="I77" t="s">
        <v>16</v>
      </c>
    </row>
    <row r="78" spans="1:9" x14ac:dyDescent="0.25">
      <c r="A78" t="s">
        <v>335</v>
      </c>
      <c r="B78">
        <v>1</v>
      </c>
      <c r="C78" t="s">
        <v>13</v>
      </c>
      <c r="D78" t="s">
        <v>14</v>
      </c>
      <c r="E78" t="s">
        <v>34</v>
      </c>
      <c r="F78" t="s">
        <v>42</v>
      </c>
      <c r="G78">
        <v>16474.5</v>
      </c>
      <c r="H78" s="1">
        <v>43662</v>
      </c>
      <c r="I78" t="s">
        <v>16</v>
      </c>
    </row>
    <row r="79" spans="1:9" x14ac:dyDescent="0.25">
      <c r="A79" t="s">
        <v>335</v>
      </c>
      <c r="B79">
        <v>1</v>
      </c>
      <c r="C79" t="s">
        <v>13</v>
      </c>
      <c r="D79" t="s">
        <v>14</v>
      </c>
      <c r="E79" t="s">
        <v>34</v>
      </c>
      <c r="F79" t="s">
        <v>42</v>
      </c>
      <c r="G79">
        <v>10937.5</v>
      </c>
      <c r="H79" s="1">
        <v>43628</v>
      </c>
      <c r="I79" t="s">
        <v>16</v>
      </c>
    </row>
    <row r="80" spans="1:9" x14ac:dyDescent="0.25">
      <c r="A80" t="s">
        <v>335</v>
      </c>
      <c r="B80">
        <v>1</v>
      </c>
      <c r="C80" t="s">
        <v>13</v>
      </c>
      <c r="D80" t="s">
        <v>14</v>
      </c>
      <c r="E80" t="s">
        <v>34</v>
      </c>
      <c r="F80" t="s">
        <v>42</v>
      </c>
      <c r="G80">
        <v>56757.75</v>
      </c>
      <c r="H80" s="1">
        <v>43297</v>
      </c>
      <c r="I80" t="s">
        <v>16</v>
      </c>
    </row>
    <row r="81" spans="1:9" x14ac:dyDescent="0.25">
      <c r="A81" t="s">
        <v>335</v>
      </c>
      <c r="B81">
        <v>1</v>
      </c>
      <c r="C81" t="s">
        <v>13</v>
      </c>
      <c r="D81" t="s">
        <v>14</v>
      </c>
      <c r="E81" t="s">
        <v>34</v>
      </c>
      <c r="F81" t="s">
        <v>42</v>
      </c>
      <c r="G81">
        <v>15408.4</v>
      </c>
      <c r="H81" s="1">
        <v>43297</v>
      </c>
      <c r="I81" t="s">
        <v>16</v>
      </c>
    </row>
    <row r="82" spans="1:9" x14ac:dyDescent="0.25">
      <c r="A82" t="s">
        <v>335</v>
      </c>
      <c r="B82">
        <v>1</v>
      </c>
      <c r="C82" t="s">
        <v>13</v>
      </c>
      <c r="D82" t="s">
        <v>14</v>
      </c>
      <c r="E82" t="s">
        <v>22</v>
      </c>
      <c r="F82" t="s">
        <v>42</v>
      </c>
      <c r="G82">
        <v>16533.25</v>
      </c>
      <c r="H82" s="1">
        <v>43297</v>
      </c>
      <c r="I82" t="s">
        <v>16</v>
      </c>
    </row>
    <row r="83" spans="1:9" x14ac:dyDescent="0.25">
      <c r="A83" t="s">
        <v>335</v>
      </c>
      <c r="B83">
        <v>1</v>
      </c>
      <c r="C83" t="s">
        <v>13</v>
      </c>
      <c r="D83" t="s">
        <v>14</v>
      </c>
      <c r="E83" t="s">
        <v>34</v>
      </c>
      <c r="F83" t="s">
        <v>42</v>
      </c>
      <c r="G83">
        <v>9277.1</v>
      </c>
      <c r="H83" s="1">
        <v>43258</v>
      </c>
      <c r="I83" t="s">
        <v>16</v>
      </c>
    </row>
    <row r="84" spans="1:9" x14ac:dyDescent="0.25">
      <c r="A84" t="s">
        <v>335</v>
      </c>
      <c r="B84">
        <v>1</v>
      </c>
      <c r="C84" t="s">
        <v>13</v>
      </c>
      <c r="D84" t="s">
        <v>14</v>
      </c>
      <c r="E84" t="s">
        <v>34</v>
      </c>
      <c r="F84" t="s">
        <v>42</v>
      </c>
      <c r="G84">
        <v>96758.81</v>
      </c>
      <c r="H84" s="1">
        <v>43191</v>
      </c>
      <c r="I84" t="s">
        <v>16</v>
      </c>
    </row>
    <row r="85" spans="1:9" x14ac:dyDescent="0.25">
      <c r="A85" t="s">
        <v>335</v>
      </c>
      <c r="B85">
        <v>1</v>
      </c>
      <c r="C85" t="s">
        <v>13</v>
      </c>
      <c r="D85" t="s">
        <v>14</v>
      </c>
      <c r="E85" t="s">
        <v>22</v>
      </c>
      <c r="F85" t="s">
        <v>42</v>
      </c>
      <c r="G85">
        <v>121755.9</v>
      </c>
      <c r="H85" s="1">
        <v>42852</v>
      </c>
      <c r="I85" t="s">
        <v>16</v>
      </c>
    </row>
    <row r="86" spans="1:9" x14ac:dyDescent="0.25">
      <c r="A86" t="s">
        <v>71</v>
      </c>
      <c r="B86">
        <v>3</v>
      </c>
      <c r="C86" t="s">
        <v>40</v>
      </c>
      <c r="D86" t="s">
        <v>14</v>
      </c>
      <c r="E86" t="s">
        <v>41</v>
      </c>
      <c r="F86" t="s">
        <v>42</v>
      </c>
      <c r="G86">
        <v>7022.25</v>
      </c>
      <c r="H86" s="1">
        <v>43703</v>
      </c>
      <c r="I86" t="s">
        <v>16</v>
      </c>
    </row>
    <row r="87" spans="1:9" x14ac:dyDescent="0.25">
      <c r="A87" t="s">
        <v>71</v>
      </c>
      <c r="B87">
        <v>3</v>
      </c>
      <c r="C87" t="s">
        <v>40</v>
      </c>
      <c r="D87" t="s">
        <v>14</v>
      </c>
      <c r="E87" t="s">
        <v>41</v>
      </c>
      <c r="F87" t="s">
        <v>42</v>
      </c>
      <c r="G87">
        <v>77787.360000000001</v>
      </c>
      <c r="H87" s="1">
        <v>43466</v>
      </c>
      <c r="I87" t="s">
        <v>16</v>
      </c>
    </row>
    <row r="88" spans="1:9" x14ac:dyDescent="0.25">
      <c r="A88" t="s">
        <v>71</v>
      </c>
      <c r="B88">
        <v>3</v>
      </c>
      <c r="C88" t="s">
        <v>40</v>
      </c>
      <c r="D88" t="s">
        <v>14</v>
      </c>
      <c r="E88" t="s">
        <v>41</v>
      </c>
      <c r="F88" t="s">
        <v>42</v>
      </c>
      <c r="G88">
        <v>30048.080000000002</v>
      </c>
      <c r="H88" s="1">
        <v>43466</v>
      </c>
      <c r="I88" t="s">
        <v>16</v>
      </c>
    </row>
    <row r="89" spans="1:9" x14ac:dyDescent="0.25">
      <c r="A89" t="s">
        <v>71</v>
      </c>
      <c r="B89">
        <v>3</v>
      </c>
      <c r="C89" t="s">
        <v>40</v>
      </c>
      <c r="D89" t="s">
        <v>14</v>
      </c>
      <c r="E89" t="s">
        <v>41</v>
      </c>
      <c r="F89" t="s">
        <v>42</v>
      </c>
      <c r="G89">
        <v>7690.95</v>
      </c>
      <c r="H89" s="1">
        <v>43724</v>
      </c>
      <c r="I89" t="s">
        <v>16</v>
      </c>
    </row>
    <row r="90" spans="1:9" x14ac:dyDescent="0.25">
      <c r="A90" t="s">
        <v>335</v>
      </c>
      <c r="B90">
        <v>11</v>
      </c>
      <c r="C90" t="s">
        <v>62</v>
      </c>
      <c r="D90" t="s">
        <v>14</v>
      </c>
      <c r="E90" t="s">
        <v>22</v>
      </c>
      <c r="F90" t="s">
        <v>42</v>
      </c>
      <c r="G90">
        <v>90663.25</v>
      </c>
      <c r="H90" s="1">
        <v>43556</v>
      </c>
      <c r="I90" t="s">
        <v>16</v>
      </c>
    </row>
    <row r="91" spans="1:9" x14ac:dyDescent="0.25">
      <c r="A91" t="s">
        <v>335</v>
      </c>
      <c r="B91">
        <v>11</v>
      </c>
      <c r="C91" t="s">
        <v>62</v>
      </c>
      <c r="D91" t="s">
        <v>14</v>
      </c>
      <c r="E91" t="s">
        <v>22</v>
      </c>
      <c r="F91" t="s">
        <v>42</v>
      </c>
      <c r="G91">
        <v>67102.13</v>
      </c>
      <c r="H91" s="1">
        <v>43735</v>
      </c>
      <c r="I91" t="s">
        <v>16</v>
      </c>
    </row>
    <row r="92" spans="1:9" x14ac:dyDescent="0.25">
      <c r="A92" t="s">
        <v>335</v>
      </c>
      <c r="B92">
        <v>11</v>
      </c>
      <c r="C92" t="s">
        <v>62</v>
      </c>
      <c r="D92" t="s">
        <v>14</v>
      </c>
      <c r="E92" t="s">
        <v>22</v>
      </c>
      <c r="F92" t="s">
        <v>42</v>
      </c>
      <c r="G92">
        <v>0</v>
      </c>
      <c r="H92" s="1">
        <v>43655</v>
      </c>
      <c r="I92" t="s">
        <v>16</v>
      </c>
    </row>
    <row r="93" spans="1:9" x14ac:dyDescent="0.25">
      <c r="A93" t="s">
        <v>335</v>
      </c>
      <c r="B93">
        <v>11</v>
      </c>
      <c r="C93" t="s">
        <v>62</v>
      </c>
      <c r="D93" t="s">
        <v>14</v>
      </c>
      <c r="E93" t="s">
        <v>22</v>
      </c>
      <c r="F93" t="s">
        <v>42</v>
      </c>
      <c r="G93">
        <v>8263.94</v>
      </c>
      <c r="H93" s="1">
        <v>43655</v>
      </c>
      <c r="I93" t="s">
        <v>16</v>
      </c>
    </row>
    <row r="94" spans="1:9" x14ac:dyDescent="0.25">
      <c r="A94" t="s">
        <v>335</v>
      </c>
      <c r="B94">
        <v>1</v>
      </c>
      <c r="C94" t="s">
        <v>13</v>
      </c>
      <c r="D94" t="s">
        <v>14</v>
      </c>
      <c r="E94" t="s">
        <v>22</v>
      </c>
      <c r="F94" t="s">
        <v>42</v>
      </c>
      <c r="G94">
        <v>40959.629999999997</v>
      </c>
      <c r="H94" s="1">
        <v>43575</v>
      </c>
      <c r="I94" t="s">
        <v>16</v>
      </c>
    </row>
    <row r="95" spans="1:9" x14ac:dyDescent="0.25">
      <c r="A95" t="s">
        <v>335</v>
      </c>
      <c r="B95">
        <v>1</v>
      </c>
      <c r="C95" t="s">
        <v>13</v>
      </c>
      <c r="D95" t="s">
        <v>14</v>
      </c>
      <c r="E95" t="s">
        <v>22</v>
      </c>
      <c r="F95" t="s">
        <v>42</v>
      </c>
      <c r="G95">
        <v>66556.88</v>
      </c>
      <c r="H95" s="1">
        <v>43326</v>
      </c>
      <c r="I95" t="s">
        <v>16</v>
      </c>
    </row>
    <row r="96" spans="1:9" x14ac:dyDescent="0.25">
      <c r="A96" t="s">
        <v>71</v>
      </c>
      <c r="B96">
        <v>11</v>
      </c>
      <c r="C96" t="s">
        <v>62</v>
      </c>
      <c r="D96" t="s">
        <v>14</v>
      </c>
      <c r="E96" t="s">
        <v>22</v>
      </c>
      <c r="F96" t="s">
        <v>42</v>
      </c>
      <c r="G96">
        <v>25303.02</v>
      </c>
      <c r="H96" s="1">
        <v>43247</v>
      </c>
      <c r="I96" t="s">
        <v>16</v>
      </c>
    </row>
    <row r="97" spans="1:9" x14ac:dyDescent="0.25">
      <c r="A97" t="s">
        <v>71</v>
      </c>
      <c r="B97">
        <v>11</v>
      </c>
      <c r="C97" t="s">
        <v>62</v>
      </c>
      <c r="D97" t="s">
        <v>14</v>
      </c>
      <c r="E97" t="s">
        <v>22</v>
      </c>
      <c r="F97" t="s">
        <v>42</v>
      </c>
      <c r="G97">
        <v>25302.959999999999</v>
      </c>
      <c r="H97" s="1">
        <v>43612</v>
      </c>
      <c r="I97" t="s">
        <v>16</v>
      </c>
    </row>
    <row r="98" spans="1:9" x14ac:dyDescent="0.25">
      <c r="A98" t="s">
        <v>71</v>
      </c>
      <c r="B98">
        <v>11</v>
      </c>
      <c r="C98" t="s">
        <v>62</v>
      </c>
      <c r="D98" t="s">
        <v>14</v>
      </c>
      <c r="E98" t="s">
        <v>22</v>
      </c>
      <c r="F98" t="s">
        <v>42</v>
      </c>
      <c r="G98">
        <v>25302.959999999999</v>
      </c>
      <c r="H98" s="1">
        <v>43704</v>
      </c>
      <c r="I98" t="s">
        <v>16</v>
      </c>
    </row>
    <row r="99" spans="1:9" x14ac:dyDescent="0.25">
      <c r="A99" t="s">
        <v>71</v>
      </c>
      <c r="B99">
        <v>11</v>
      </c>
      <c r="C99" t="s">
        <v>62</v>
      </c>
      <c r="D99" t="s">
        <v>14</v>
      </c>
      <c r="E99" t="s">
        <v>22</v>
      </c>
      <c r="F99" t="s">
        <v>42</v>
      </c>
      <c r="G99">
        <v>25302.959999999999</v>
      </c>
      <c r="H99" s="1">
        <v>43796</v>
      </c>
      <c r="I99" t="s">
        <v>16</v>
      </c>
    </row>
    <row r="100" spans="1:9" x14ac:dyDescent="0.25">
      <c r="A100" t="s">
        <v>71</v>
      </c>
      <c r="B100">
        <v>11</v>
      </c>
      <c r="C100" t="s">
        <v>62</v>
      </c>
      <c r="D100" t="s">
        <v>14</v>
      </c>
      <c r="E100" t="s">
        <v>22</v>
      </c>
      <c r="F100" t="s">
        <v>42</v>
      </c>
      <c r="G100">
        <v>25302.959999999999</v>
      </c>
      <c r="H100" s="1">
        <v>43888</v>
      </c>
      <c r="I100" t="s">
        <v>16</v>
      </c>
    </row>
    <row r="101" spans="1:9" x14ac:dyDescent="0.25">
      <c r="A101" t="s">
        <v>71</v>
      </c>
      <c r="B101">
        <v>11</v>
      </c>
      <c r="C101" t="s">
        <v>62</v>
      </c>
      <c r="D101" t="s">
        <v>14</v>
      </c>
      <c r="E101" t="s">
        <v>22</v>
      </c>
      <c r="F101" t="s">
        <v>42</v>
      </c>
      <c r="G101">
        <v>25302.959999999999</v>
      </c>
      <c r="H101" s="1">
        <v>43978</v>
      </c>
      <c r="I101" t="s">
        <v>16</v>
      </c>
    </row>
    <row r="102" spans="1:9" x14ac:dyDescent="0.25">
      <c r="A102" t="s">
        <v>71</v>
      </c>
      <c r="B102">
        <v>11</v>
      </c>
      <c r="C102" t="s">
        <v>62</v>
      </c>
      <c r="D102" t="s">
        <v>14</v>
      </c>
      <c r="E102" t="s">
        <v>22</v>
      </c>
      <c r="F102" t="s">
        <v>42</v>
      </c>
      <c r="G102">
        <v>25302.959999999999</v>
      </c>
      <c r="H102" s="1">
        <v>43339</v>
      </c>
      <c r="I102" t="s">
        <v>16</v>
      </c>
    </row>
    <row r="103" spans="1:9" x14ac:dyDescent="0.25">
      <c r="A103" t="s">
        <v>71</v>
      </c>
      <c r="B103">
        <v>11</v>
      </c>
      <c r="C103" t="s">
        <v>62</v>
      </c>
      <c r="D103" t="s">
        <v>14</v>
      </c>
      <c r="E103" t="s">
        <v>22</v>
      </c>
      <c r="F103" t="s">
        <v>42</v>
      </c>
      <c r="G103">
        <v>25302.959999999999</v>
      </c>
      <c r="H103" s="1">
        <v>43431</v>
      </c>
      <c r="I103" t="s">
        <v>16</v>
      </c>
    </row>
    <row r="104" spans="1:9" x14ac:dyDescent="0.25">
      <c r="A104" t="s">
        <v>71</v>
      </c>
      <c r="B104">
        <v>11</v>
      </c>
      <c r="C104" t="s">
        <v>62</v>
      </c>
      <c r="D104" t="s">
        <v>14</v>
      </c>
      <c r="E104" t="s">
        <v>22</v>
      </c>
      <c r="F104" t="s">
        <v>42</v>
      </c>
      <c r="G104">
        <v>25302.959999999999</v>
      </c>
      <c r="H104" s="1">
        <v>43523</v>
      </c>
      <c r="I104" t="s">
        <v>16</v>
      </c>
    </row>
    <row r="105" spans="1:9" x14ac:dyDescent="0.25">
      <c r="A105" t="s">
        <v>71</v>
      </c>
      <c r="B105">
        <v>11</v>
      </c>
      <c r="C105" t="s">
        <v>62</v>
      </c>
      <c r="D105" t="s">
        <v>14</v>
      </c>
      <c r="E105" t="s">
        <v>22</v>
      </c>
      <c r="F105" t="s">
        <v>42</v>
      </c>
      <c r="G105">
        <v>25303.02</v>
      </c>
      <c r="H105" s="1">
        <v>43158</v>
      </c>
      <c r="I105" t="s">
        <v>16</v>
      </c>
    </row>
    <row r="106" spans="1:9" x14ac:dyDescent="0.25">
      <c r="A106" t="s">
        <v>71</v>
      </c>
      <c r="B106">
        <v>11</v>
      </c>
      <c r="C106" t="s">
        <v>62</v>
      </c>
      <c r="D106" t="s">
        <v>14</v>
      </c>
      <c r="E106" t="s">
        <v>22</v>
      </c>
      <c r="F106" t="s">
        <v>42</v>
      </c>
      <c r="G106">
        <v>39952.080000000002</v>
      </c>
      <c r="H106" s="1">
        <v>43066</v>
      </c>
      <c r="I106" t="s">
        <v>16</v>
      </c>
    </row>
    <row r="107" spans="1:9" x14ac:dyDescent="0.25">
      <c r="A107" t="s">
        <v>335</v>
      </c>
      <c r="B107">
        <v>1</v>
      </c>
      <c r="C107" t="s">
        <v>13</v>
      </c>
      <c r="D107" t="s">
        <v>14</v>
      </c>
      <c r="E107" t="s">
        <v>22</v>
      </c>
      <c r="F107" t="s">
        <v>42</v>
      </c>
      <c r="G107">
        <v>19113.41</v>
      </c>
      <c r="H107" s="1">
        <v>43514</v>
      </c>
      <c r="I107" t="s">
        <v>16</v>
      </c>
    </row>
    <row r="108" spans="1:9" x14ac:dyDescent="0.25">
      <c r="A108" t="s">
        <v>335</v>
      </c>
      <c r="B108">
        <v>1</v>
      </c>
      <c r="C108" t="s">
        <v>13</v>
      </c>
      <c r="D108" t="s">
        <v>14</v>
      </c>
      <c r="E108" t="s">
        <v>22</v>
      </c>
      <c r="F108" t="s">
        <v>42</v>
      </c>
      <c r="G108">
        <v>0</v>
      </c>
      <c r="H108" s="1">
        <v>43549</v>
      </c>
      <c r="I108" t="s">
        <v>16</v>
      </c>
    </row>
    <row r="109" spans="1:9" x14ac:dyDescent="0.25">
      <c r="A109" t="s">
        <v>335</v>
      </c>
      <c r="B109">
        <v>1</v>
      </c>
      <c r="C109" t="s">
        <v>13</v>
      </c>
      <c r="D109" t="s">
        <v>14</v>
      </c>
      <c r="E109" t="s">
        <v>22</v>
      </c>
      <c r="F109" t="s">
        <v>42</v>
      </c>
      <c r="G109">
        <v>0</v>
      </c>
      <c r="H109" s="1">
        <v>43757</v>
      </c>
      <c r="I109" t="s">
        <v>16</v>
      </c>
    </row>
    <row r="110" spans="1:9" x14ac:dyDescent="0.25">
      <c r="A110" t="s">
        <v>335</v>
      </c>
      <c r="B110">
        <v>1</v>
      </c>
      <c r="C110" t="s">
        <v>13</v>
      </c>
      <c r="D110" t="s">
        <v>14</v>
      </c>
      <c r="E110" t="s">
        <v>22</v>
      </c>
      <c r="F110" t="s">
        <v>42</v>
      </c>
      <c r="G110">
        <v>0</v>
      </c>
      <c r="H110" s="1">
        <v>43653</v>
      </c>
      <c r="I110" t="s">
        <v>16</v>
      </c>
    </row>
    <row r="111" spans="1:9" x14ac:dyDescent="0.25">
      <c r="A111" t="s">
        <v>335</v>
      </c>
      <c r="B111">
        <v>1</v>
      </c>
      <c r="C111" t="s">
        <v>13</v>
      </c>
      <c r="D111" t="s">
        <v>14</v>
      </c>
      <c r="E111" t="s">
        <v>22</v>
      </c>
      <c r="F111" t="s">
        <v>42</v>
      </c>
      <c r="G111">
        <v>0</v>
      </c>
      <c r="H111" s="1">
        <v>44069</v>
      </c>
      <c r="I111" t="s">
        <v>16</v>
      </c>
    </row>
    <row r="112" spans="1:9" x14ac:dyDescent="0.25">
      <c r="A112" t="s">
        <v>335</v>
      </c>
      <c r="B112">
        <v>1</v>
      </c>
      <c r="C112" t="s">
        <v>13</v>
      </c>
      <c r="D112" t="s">
        <v>14</v>
      </c>
      <c r="E112" t="s">
        <v>22</v>
      </c>
      <c r="F112" t="s">
        <v>42</v>
      </c>
      <c r="G112">
        <v>0</v>
      </c>
      <c r="H112" s="1">
        <v>43965</v>
      </c>
      <c r="I112" t="s">
        <v>16</v>
      </c>
    </row>
    <row r="113" spans="1:9" x14ac:dyDescent="0.25">
      <c r="A113" t="s">
        <v>335</v>
      </c>
      <c r="B113">
        <v>1</v>
      </c>
      <c r="C113" t="s">
        <v>13</v>
      </c>
      <c r="D113" t="s">
        <v>14</v>
      </c>
      <c r="E113" t="s">
        <v>22</v>
      </c>
      <c r="F113" t="s">
        <v>42</v>
      </c>
      <c r="G113">
        <v>0</v>
      </c>
      <c r="H113" s="1">
        <v>43861</v>
      </c>
      <c r="I113" t="s">
        <v>16</v>
      </c>
    </row>
    <row r="114" spans="1:9" x14ac:dyDescent="0.25">
      <c r="A114" t="s">
        <v>335</v>
      </c>
      <c r="B114">
        <v>1</v>
      </c>
      <c r="C114" t="s">
        <v>13</v>
      </c>
      <c r="D114" t="s">
        <v>14</v>
      </c>
      <c r="E114" t="s">
        <v>22</v>
      </c>
      <c r="F114" t="s">
        <v>42</v>
      </c>
      <c r="G114">
        <v>0</v>
      </c>
      <c r="H114" s="1">
        <v>44173</v>
      </c>
      <c r="I114" t="s">
        <v>16</v>
      </c>
    </row>
    <row r="115" spans="1:9" x14ac:dyDescent="0.25">
      <c r="A115" t="s">
        <v>335</v>
      </c>
      <c r="B115">
        <v>1</v>
      </c>
      <c r="C115" t="s">
        <v>13</v>
      </c>
      <c r="D115" t="s">
        <v>14</v>
      </c>
      <c r="E115" t="s">
        <v>22</v>
      </c>
      <c r="F115" t="s">
        <v>42</v>
      </c>
      <c r="G115">
        <v>0</v>
      </c>
      <c r="H115" s="1">
        <v>44173</v>
      </c>
      <c r="I115" t="s">
        <v>16</v>
      </c>
    </row>
    <row r="116" spans="1:9" x14ac:dyDescent="0.25">
      <c r="A116" t="s">
        <v>335</v>
      </c>
      <c r="B116">
        <v>1</v>
      </c>
      <c r="C116" t="s">
        <v>13</v>
      </c>
      <c r="D116" t="s">
        <v>14</v>
      </c>
      <c r="E116" t="s">
        <v>22</v>
      </c>
      <c r="F116" t="s">
        <v>42</v>
      </c>
      <c r="G116">
        <v>208093.46</v>
      </c>
      <c r="H116" s="1">
        <v>43549</v>
      </c>
      <c r="I116" t="s">
        <v>16</v>
      </c>
    </row>
    <row r="117" spans="1:9" x14ac:dyDescent="0.25">
      <c r="A117" t="s">
        <v>335</v>
      </c>
      <c r="B117">
        <v>1</v>
      </c>
      <c r="C117" t="s">
        <v>13</v>
      </c>
      <c r="D117" t="s">
        <v>14</v>
      </c>
      <c r="E117" t="s">
        <v>22</v>
      </c>
      <c r="F117" t="s">
        <v>42</v>
      </c>
      <c r="G117">
        <v>153332.03</v>
      </c>
      <c r="H117" s="1">
        <v>43757</v>
      </c>
      <c r="I117" t="s">
        <v>16</v>
      </c>
    </row>
    <row r="118" spans="1:9" x14ac:dyDescent="0.25">
      <c r="A118" t="s">
        <v>335</v>
      </c>
      <c r="B118">
        <v>1</v>
      </c>
      <c r="C118" t="s">
        <v>13</v>
      </c>
      <c r="D118" t="s">
        <v>14</v>
      </c>
      <c r="E118" t="s">
        <v>22</v>
      </c>
      <c r="F118" t="s">
        <v>42</v>
      </c>
      <c r="G118">
        <v>153332.03</v>
      </c>
      <c r="H118" s="1">
        <v>43653</v>
      </c>
      <c r="I118" t="s">
        <v>16</v>
      </c>
    </row>
    <row r="119" spans="1:9" x14ac:dyDescent="0.25">
      <c r="A119" t="s">
        <v>335</v>
      </c>
      <c r="B119">
        <v>1</v>
      </c>
      <c r="C119" t="s">
        <v>13</v>
      </c>
      <c r="D119" t="s">
        <v>14</v>
      </c>
      <c r="E119" t="s">
        <v>22</v>
      </c>
      <c r="F119" t="s">
        <v>42</v>
      </c>
      <c r="G119">
        <v>153332.03</v>
      </c>
      <c r="H119" s="1">
        <v>44069</v>
      </c>
      <c r="I119" t="s">
        <v>16</v>
      </c>
    </row>
    <row r="120" spans="1:9" x14ac:dyDescent="0.25">
      <c r="A120" t="s">
        <v>335</v>
      </c>
      <c r="B120">
        <v>1</v>
      </c>
      <c r="C120" t="s">
        <v>13</v>
      </c>
      <c r="D120" t="s">
        <v>14</v>
      </c>
      <c r="E120" t="s">
        <v>22</v>
      </c>
      <c r="F120" t="s">
        <v>42</v>
      </c>
      <c r="G120">
        <v>153332.03</v>
      </c>
      <c r="H120" s="1">
        <v>43965</v>
      </c>
      <c r="I120" t="s">
        <v>16</v>
      </c>
    </row>
    <row r="121" spans="1:9" x14ac:dyDescent="0.25">
      <c r="A121" t="s">
        <v>335</v>
      </c>
      <c r="B121">
        <v>1</v>
      </c>
      <c r="C121" t="s">
        <v>13</v>
      </c>
      <c r="D121" t="s">
        <v>14</v>
      </c>
      <c r="E121" t="s">
        <v>22</v>
      </c>
      <c r="F121" t="s">
        <v>42</v>
      </c>
      <c r="G121">
        <v>153332.03</v>
      </c>
      <c r="H121" s="1">
        <v>43861</v>
      </c>
      <c r="I121" t="s">
        <v>16</v>
      </c>
    </row>
    <row r="122" spans="1:9" x14ac:dyDescent="0.25">
      <c r="A122" t="s">
        <v>335</v>
      </c>
      <c r="B122">
        <v>1</v>
      </c>
      <c r="C122" t="s">
        <v>13</v>
      </c>
      <c r="D122" t="s">
        <v>14</v>
      </c>
      <c r="E122" t="s">
        <v>22</v>
      </c>
      <c r="F122" t="s">
        <v>42</v>
      </c>
      <c r="G122">
        <v>120474.73</v>
      </c>
      <c r="H122" s="1">
        <v>44173</v>
      </c>
      <c r="I122" t="s">
        <v>16</v>
      </c>
    </row>
    <row r="123" spans="1:9" x14ac:dyDescent="0.25">
      <c r="A123" t="s">
        <v>335</v>
      </c>
      <c r="B123">
        <v>1</v>
      </c>
      <c r="C123" t="s">
        <v>13</v>
      </c>
      <c r="D123" t="s">
        <v>14</v>
      </c>
      <c r="E123" t="s">
        <v>22</v>
      </c>
      <c r="F123" t="s">
        <v>42</v>
      </c>
      <c r="G123">
        <v>120474.73</v>
      </c>
      <c r="H123" s="1">
        <v>44173</v>
      </c>
      <c r="I123" t="s">
        <v>16</v>
      </c>
    </row>
    <row r="124" spans="1:9" x14ac:dyDescent="0.25">
      <c r="A124" t="s">
        <v>335</v>
      </c>
      <c r="B124">
        <v>1</v>
      </c>
      <c r="C124" t="s">
        <v>13</v>
      </c>
      <c r="D124" t="s">
        <v>14</v>
      </c>
      <c r="E124" t="s">
        <v>22</v>
      </c>
      <c r="F124" t="s">
        <v>42</v>
      </c>
      <c r="G124">
        <v>0</v>
      </c>
      <c r="H124" s="1">
        <v>43551</v>
      </c>
      <c r="I124" t="s">
        <v>16</v>
      </c>
    </row>
    <row r="125" spans="1:9" x14ac:dyDescent="0.25">
      <c r="A125" t="s">
        <v>335</v>
      </c>
      <c r="B125">
        <v>1</v>
      </c>
      <c r="C125" t="s">
        <v>13</v>
      </c>
      <c r="D125" t="s">
        <v>14</v>
      </c>
      <c r="E125" t="s">
        <v>22</v>
      </c>
      <c r="F125" t="s">
        <v>42</v>
      </c>
      <c r="G125">
        <v>67102</v>
      </c>
      <c r="H125" s="1">
        <v>43551</v>
      </c>
      <c r="I125" t="s">
        <v>16</v>
      </c>
    </row>
    <row r="126" spans="1:9" x14ac:dyDescent="0.25">
      <c r="A126" t="s">
        <v>335</v>
      </c>
      <c r="B126">
        <v>1</v>
      </c>
      <c r="C126" t="s">
        <v>13</v>
      </c>
      <c r="D126" t="s">
        <v>14</v>
      </c>
      <c r="E126" t="s">
        <v>22</v>
      </c>
      <c r="F126" t="s">
        <v>42</v>
      </c>
      <c r="G126">
        <v>11360</v>
      </c>
      <c r="H126" s="1">
        <v>43531</v>
      </c>
      <c r="I126" t="s">
        <v>16</v>
      </c>
    </row>
    <row r="127" spans="1:9" x14ac:dyDescent="0.25">
      <c r="A127" t="s">
        <v>335</v>
      </c>
      <c r="B127">
        <v>1</v>
      </c>
      <c r="C127" t="s">
        <v>13</v>
      </c>
      <c r="D127" t="s">
        <v>14</v>
      </c>
      <c r="E127" t="s">
        <v>22</v>
      </c>
      <c r="F127" t="s">
        <v>42</v>
      </c>
      <c r="G127">
        <v>0</v>
      </c>
      <c r="H127" s="1">
        <v>43474</v>
      </c>
      <c r="I127" t="s">
        <v>16</v>
      </c>
    </row>
    <row r="128" spans="1:9" x14ac:dyDescent="0.25">
      <c r="A128" t="s">
        <v>301</v>
      </c>
      <c r="B128">
        <v>3</v>
      </c>
      <c r="C128" t="s">
        <v>40</v>
      </c>
      <c r="D128" t="s">
        <v>14</v>
      </c>
      <c r="E128" t="s">
        <v>41</v>
      </c>
      <c r="F128" t="s">
        <v>42</v>
      </c>
      <c r="G128">
        <v>1147.82</v>
      </c>
      <c r="H128" s="1">
        <v>43646</v>
      </c>
      <c r="I128" t="s">
        <v>16</v>
      </c>
    </row>
    <row r="129" spans="1:9" x14ac:dyDescent="0.25">
      <c r="A129" t="s">
        <v>335</v>
      </c>
      <c r="B129">
        <v>1</v>
      </c>
      <c r="C129" t="s">
        <v>13</v>
      </c>
      <c r="D129" t="s">
        <v>14</v>
      </c>
      <c r="E129" t="s">
        <v>22</v>
      </c>
      <c r="F129" t="s">
        <v>42</v>
      </c>
      <c r="G129">
        <v>16455</v>
      </c>
      <c r="H129" s="1">
        <v>43474</v>
      </c>
      <c r="I129" t="s">
        <v>16</v>
      </c>
    </row>
    <row r="130" spans="1:9" x14ac:dyDescent="0.25">
      <c r="A130" t="s">
        <v>335</v>
      </c>
      <c r="B130">
        <v>1</v>
      </c>
      <c r="C130" t="s">
        <v>13</v>
      </c>
      <c r="D130" t="s">
        <v>14</v>
      </c>
      <c r="E130" t="s">
        <v>22</v>
      </c>
      <c r="F130" t="s">
        <v>42</v>
      </c>
      <c r="G130">
        <v>101037</v>
      </c>
      <c r="H130" s="1">
        <v>43393</v>
      </c>
      <c r="I130" t="s">
        <v>16</v>
      </c>
    </row>
    <row r="131" spans="1:9" x14ac:dyDescent="0.25">
      <c r="A131" t="s">
        <v>335</v>
      </c>
      <c r="B131">
        <v>1</v>
      </c>
      <c r="C131" t="s">
        <v>13</v>
      </c>
      <c r="D131" t="s">
        <v>14</v>
      </c>
      <c r="E131" t="s">
        <v>22</v>
      </c>
      <c r="F131" t="s">
        <v>42</v>
      </c>
      <c r="G131">
        <v>0</v>
      </c>
      <c r="H131" s="1">
        <v>43368</v>
      </c>
      <c r="I131" t="s">
        <v>16</v>
      </c>
    </row>
    <row r="132" spans="1:9" x14ac:dyDescent="0.25">
      <c r="A132" t="s">
        <v>335</v>
      </c>
      <c r="B132">
        <v>1</v>
      </c>
      <c r="C132" t="s">
        <v>13</v>
      </c>
      <c r="D132" t="s">
        <v>14</v>
      </c>
      <c r="E132" t="s">
        <v>22</v>
      </c>
      <c r="F132" t="s">
        <v>42</v>
      </c>
      <c r="G132">
        <v>0</v>
      </c>
      <c r="H132" s="1">
        <v>43824</v>
      </c>
      <c r="I132" t="s">
        <v>16</v>
      </c>
    </row>
    <row r="133" spans="1:9" x14ac:dyDescent="0.25">
      <c r="A133" t="s">
        <v>335</v>
      </c>
      <c r="B133">
        <v>1</v>
      </c>
      <c r="C133" t="s">
        <v>13</v>
      </c>
      <c r="D133" t="s">
        <v>14</v>
      </c>
      <c r="E133" t="s">
        <v>22</v>
      </c>
      <c r="F133" t="s">
        <v>42</v>
      </c>
      <c r="G133">
        <v>0</v>
      </c>
      <c r="H133" s="1">
        <v>43733</v>
      </c>
      <c r="I133" t="s">
        <v>16</v>
      </c>
    </row>
    <row r="134" spans="1:9" x14ac:dyDescent="0.25">
      <c r="A134" t="s">
        <v>335</v>
      </c>
      <c r="B134">
        <v>1</v>
      </c>
      <c r="C134" t="s">
        <v>13</v>
      </c>
      <c r="D134" t="s">
        <v>14</v>
      </c>
      <c r="E134" t="s">
        <v>22</v>
      </c>
      <c r="F134" t="s">
        <v>42</v>
      </c>
      <c r="G134">
        <v>0</v>
      </c>
      <c r="H134" s="1">
        <v>43641</v>
      </c>
      <c r="I134" t="s">
        <v>16</v>
      </c>
    </row>
    <row r="135" spans="1:9" x14ac:dyDescent="0.25">
      <c r="A135" t="s">
        <v>335</v>
      </c>
      <c r="B135">
        <v>1</v>
      </c>
      <c r="C135" t="s">
        <v>13</v>
      </c>
      <c r="D135" t="s">
        <v>14</v>
      </c>
      <c r="E135" t="s">
        <v>22</v>
      </c>
      <c r="F135" t="s">
        <v>42</v>
      </c>
      <c r="G135">
        <v>0</v>
      </c>
      <c r="H135" s="1">
        <v>43549</v>
      </c>
      <c r="I135" t="s">
        <v>16</v>
      </c>
    </row>
    <row r="136" spans="1:9" x14ac:dyDescent="0.25">
      <c r="A136" t="s">
        <v>335</v>
      </c>
      <c r="B136">
        <v>1</v>
      </c>
      <c r="C136" t="s">
        <v>13</v>
      </c>
      <c r="D136" t="s">
        <v>14</v>
      </c>
      <c r="E136" t="s">
        <v>22</v>
      </c>
      <c r="F136" t="s">
        <v>42</v>
      </c>
      <c r="G136">
        <v>0</v>
      </c>
      <c r="H136" s="1">
        <v>43459</v>
      </c>
      <c r="I136" t="s">
        <v>16</v>
      </c>
    </row>
    <row r="137" spans="1:9" x14ac:dyDescent="0.25">
      <c r="A137" t="s">
        <v>335</v>
      </c>
      <c r="B137">
        <v>1</v>
      </c>
      <c r="C137" t="s">
        <v>13</v>
      </c>
      <c r="D137" t="s">
        <v>14</v>
      </c>
      <c r="E137" t="s">
        <v>22</v>
      </c>
      <c r="F137" t="s">
        <v>42</v>
      </c>
      <c r="G137">
        <v>0</v>
      </c>
      <c r="H137" s="1">
        <v>43915</v>
      </c>
      <c r="I137" t="s">
        <v>16</v>
      </c>
    </row>
    <row r="138" spans="1:9" x14ac:dyDescent="0.25">
      <c r="A138" t="s">
        <v>335</v>
      </c>
      <c r="B138">
        <v>1</v>
      </c>
      <c r="C138" t="s">
        <v>13</v>
      </c>
      <c r="D138" t="s">
        <v>14</v>
      </c>
      <c r="E138" t="s">
        <v>22</v>
      </c>
      <c r="F138" t="s">
        <v>42</v>
      </c>
      <c r="G138">
        <v>112986.38</v>
      </c>
      <c r="H138" s="1">
        <v>43368</v>
      </c>
      <c r="I138" t="s">
        <v>16</v>
      </c>
    </row>
    <row r="139" spans="1:9" x14ac:dyDescent="0.25">
      <c r="A139" t="s">
        <v>335</v>
      </c>
      <c r="B139">
        <v>1</v>
      </c>
      <c r="C139" t="s">
        <v>13</v>
      </c>
      <c r="D139" t="s">
        <v>14</v>
      </c>
      <c r="E139" t="s">
        <v>22</v>
      </c>
      <c r="F139" t="s">
        <v>42</v>
      </c>
      <c r="G139">
        <v>83253.179999999993</v>
      </c>
      <c r="H139" s="1">
        <v>43824</v>
      </c>
      <c r="I139" t="s">
        <v>16</v>
      </c>
    </row>
    <row r="140" spans="1:9" x14ac:dyDescent="0.25">
      <c r="A140" t="s">
        <v>335</v>
      </c>
      <c r="B140">
        <v>1</v>
      </c>
      <c r="C140" t="s">
        <v>13</v>
      </c>
      <c r="D140" t="s">
        <v>14</v>
      </c>
      <c r="E140" t="s">
        <v>22</v>
      </c>
      <c r="F140" t="s">
        <v>42</v>
      </c>
      <c r="G140">
        <v>83253.179999999993</v>
      </c>
      <c r="H140" s="1">
        <v>43733</v>
      </c>
      <c r="I140" t="s">
        <v>16</v>
      </c>
    </row>
    <row r="141" spans="1:9" x14ac:dyDescent="0.25">
      <c r="A141" t="s">
        <v>335</v>
      </c>
      <c r="B141">
        <v>1</v>
      </c>
      <c r="C141" t="s">
        <v>13</v>
      </c>
      <c r="D141" t="s">
        <v>14</v>
      </c>
      <c r="E141" t="s">
        <v>22</v>
      </c>
      <c r="F141" t="s">
        <v>42</v>
      </c>
      <c r="G141">
        <v>83253.179999999993</v>
      </c>
      <c r="H141" s="1">
        <v>43641</v>
      </c>
      <c r="I141" t="s">
        <v>16</v>
      </c>
    </row>
    <row r="142" spans="1:9" x14ac:dyDescent="0.25">
      <c r="A142" t="s">
        <v>335</v>
      </c>
      <c r="B142">
        <v>1</v>
      </c>
      <c r="C142" t="s">
        <v>13</v>
      </c>
      <c r="D142" t="s">
        <v>14</v>
      </c>
      <c r="E142" t="s">
        <v>22</v>
      </c>
      <c r="F142" t="s">
        <v>42</v>
      </c>
      <c r="G142">
        <v>83253.179999999993</v>
      </c>
      <c r="H142" s="1">
        <v>43549</v>
      </c>
      <c r="I142" t="s">
        <v>16</v>
      </c>
    </row>
    <row r="143" spans="1:9" x14ac:dyDescent="0.25">
      <c r="A143" t="s">
        <v>335</v>
      </c>
      <c r="B143">
        <v>1</v>
      </c>
      <c r="C143" t="s">
        <v>13</v>
      </c>
      <c r="D143" t="s">
        <v>14</v>
      </c>
      <c r="E143" t="s">
        <v>22</v>
      </c>
      <c r="F143" t="s">
        <v>42</v>
      </c>
      <c r="G143">
        <v>83253.179999999993</v>
      </c>
      <c r="H143" s="1">
        <v>43459</v>
      </c>
      <c r="I143" t="s">
        <v>16</v>
      </c>
    </row>
    <row r="144" spans="1:9" x14ac:dyDescent="0.25">
      <c r="A144" t="s">
        <v>335</v>
      </c>
      <c r="B144">
        <v>1</v>
      </c>
      <c r="C144" t="s">
        <v>13</v>
      </c>
      <c r="D144" t="s">
        <v>14</v>
      </c>
      <c r="E144" t="s">
        <v>22</v>
      </c>
      <c r="F144" t="s">
        <v>42</v>
      </c>
      <c r="G144">
        <v>65412.72</v>
      </c>
      <c r="H144" s="1">
        <v>43915</v>
      </c>
      <c r="I144" t="s">
        <v>16</v>
      </c>
    </row>
    <row r="145" spans="1:9" x14ac:dyDescent="0.25">
      <c r="A145" t="s">
        <v>335</v>
      </c>
      <c r="B145">
        <v>1</v>
      </c>
      <c r="C145" t="s">
        <v>13</v>
      </c>
      <c r="D145" t="s">
        <v>14</v>
      </c>
      <c r="E145" t="s">
        <v>22</v>
      </c>
      <c r="F145" t="s">
        <v>42</v>
      </c>
      <c r="G145">
        <v>0</v>
      </c>
      <c r="H145" s="1">
        <v>43326</v>
      </c>
      <c r="I145" t="s">
        <v>16</v>
      </c>
    </row>
    <row r="146" spans="1:9" x14ac:dyDescent="0.25">
      <c r="A146" t="s">
        <v>335</v>
      </c>
      <c r="B146">
        <v>1</v>
      </c>
      <c r="C146" t="s">
        <v>13</v>
      </c>
      <c r="D146" t="s">
        <v>14</v>
      </c>
      <c r="E146" t="s">
        <v>22</v>
      </c>
      <c r="F146" t="s">
        <v>42</v>
      </c>
      <c r="G146">
        <v>0</v>
      </c>
      <c r="H146" s="1">
        <v>43691</v>
      </c>
      <c r="I146" t="s">
        <v>16</v>
      </c>
    </row>
    <row r="147" spans="1:9" x14ac:dyDescent="0.25">
      <c r="A147" t="s">
        <v>335</v>
      </c>
      <c r="B147">
        <v>1</v>
      </c>
      <c r="C147" t="s">
        <v>13</v>
      </c>
      <c r="D147" t="s">
        <v>14</v>
      </c>
      <c r="E147" t="s">
        <v>22</v>
      </c>
      <c r="F147" t="s">
        <v>42</v>
      </c>
      <c r="G147">
        <v>0</v>
      </c>
      <c r="H147" s="1">
        <v>43599</v>
      </c>
      <c r="I147" t="s">
        <v>16</v>
      </c>
    </row>
    <row r="148" spans="1:9" x14ac:dyDescent="0.25">
      <c r="A148" t="s">
        <v>335</v>
      </c>
      <c r="B148">
        <v>1</v>
      </c>
      <c r="C148" t="s">
        <v>13</v>
      </c>
      <c r="D148" t="s">
        <v>14</v>
      </c>
      <c r="E148" t="s">
        <v>22</v>
      </c>
      <c r="F148" t="s">
        <v>42</v>
      </c>
      <c r="G148">
        <v>0</v>
      </c>
      <c r="H148" s="1">
        <v>43510</v>
      </c>
      <c r="I148" t="s">
        <v>16</v>
      </c>
    </row>
    <row r="149" spans="1:9" x14ac:dyDescent="0.25">
      <c r="A149" t="s">
        <v>335</v>
      </c>
      <c r="B149">
        <v>1</v>
      </c>
      <c r="C149" t="s">
        <v>13</v>
      </c>
      <c r="D149" t="s">
        <v>14</v>
      </c>
      <c r="E149" t="s">
        <v>22</v>
      </c>
      <c r="F149" t="s">
        <v>42</v>
      </c>
      <c r="G149">
        <v>0</v>
      </c>
      <c r="H149" s="1">
        <v>43418</v>
      </c>
      <c r="I149" t="s">
        <v>16</v>
      </c>
    </row>
    <row r="150" spans="1:9" x14ac:dyDescent="0.25">
      <c r="A150" t="s">
        <v>301</v>
      </c>
      <c r="B150">
        <v>3</v>
      </c>
      <c r="C150" t="s">
        <v>40</v>
      </c>
      <c r="D150" t="s">
        <v>14</v>
      </c>
      <c r="E150" t="s">
        <v>41</v>
      </c>
      <c r="F150" t="s">
        <v>42</v>
      </c>
      <c r="G150">
        <v>750.63</v>
      </c>
      <c r="H150" s="1">
        <v>43175</v>
      </c>
      <c r="I150" t="s">
        <v>16</v>
      </c>
    </row>
    <row r="151" spans="1:9" x14ac:dyDescent="0.25">
      <c r="A151" t="s">
        <v>335</v>
      </c>
      <c r="B151">
        <v>1</v>
      </c>
      <c r="C151" t="s">
        <v>13</v>
      </c>
      <c r="D151" t="s">
        <v>14</v>
      </c>
      <c r="E151" t="s">
        <v>22</v>
      </c>
      <c r="F151" t="s">
        <v>42</v>
      </c>
      <c r="G151">
        <v>0</v>
      </c>
      <c r="H151" s="1">
        <v>43783</v>
      </c>
      <c r="I151" t="s">
        <v>16</v>
      </c>
    </row>
    <row r="152" spans="1:9" x14ac:dyDescent="0.25">
      <c r="A152" t="s">
        <v>335</v>
      </c>
      <c r="B152">
        <v>1</v>
      </c>
      <c r="C152" t="s">
        <v>13</v>
      </c>
      <c r="D152" t="s">
        <v>14</v>
      </c>
      <c r="E152" t="s">
        <v>22</v>
      </c>
      <c r="F152" t="s">
        <v>42</v>
      </c>
      <c r="G152">
        <v>0</v>
      </c>
      <c r="H152" s="1">
        <v>43965</v>
      </c>
      <c r="I152" t="s">
        <v>16</v>
      </c>
    </row>
    <row r="153" spans="1:9" x14ac:dyDescent="0.25">
      <c r="A153" t="s">
        <v>335</v>
      </c>
      <c r="B153">
        <v>1</v>
      </c>
      <c r="C153" t="s">
        <v>13</v>
      </c>
      <c r="D153" t="s">
        <v>14</v>
      </c>
      <c r="E153" t="s">
        <v>22</v>
      </c>
      <c r="F153" t="s">
        <v>42</v>
      </c>
      <c r="G153">
        <v>0</v>
      </c>
      <c r="H153" s="1">
        <v>43875</v>
      </c>
      <c r="I153" t="s">
        <v>16</v>
      </c>
    </row>
    <row r="154" spans="1:9" x14ac:dyDescent="0.25">
      <c r="A154" t="s">
        <v>335</v>
      </c>
      <c r="B154">
        <v>1</v>
      </c>
      <c r="C154" t="s">
        <v>13</v>
      </c>
      <c r="D154" t="s">
        <v>14</v>
      </c>
      <c r="E154" t="s">
        <v>22</v>
      </c>
      <c r="F154" t="s">
        <v>42</v>
      </c>
      <c r="G154">
        <v>0</v>
      </c>
      <c r="H154" s="1">
        <v>44057</v>
      </c>
      <c r="I154" t="s">
        <v>16</v>
      </c>
    </row>
    <row r="155" spans="1:9" x14ac:dyDescent="0.25">
      <c r="A155" t="s">
        <v>335</v>
      </c>
      <c r="B155">
        <v>1</v>
      </c>
      <c r="C155" t="s">
        <v>13</v>
      </c>
      <c r="D155" t="s">
        <v>14</v>
      </c>
      <c r="E155" t="s">
        <v>22</v>
      </c>
      <c r="F155" t="s">
        <v>42</v>
      </c>
      <c r="G155">
        <v>0</v>
      </c>
      <c r="H155" s="1">
        <v>44057</v>
      </c>
      <c r="I155" t="s">
        <v>16</v>
      </c>
    </row>
    <row r="156" spans="1:9" x14ac:dyDescent="0.25">
      <c r="A156" t="s">
        <v>301</v>
      </c>
      <c r="B156">
        <v>3</v>
      </c>
      <c r="C156" t="s">
        <v>40</v>
      </c>
      <c r="D156" t="s">
        <v>14</v>
      </c>
      <c r="E156" t="s">
        <v>41</v>
      </c>
      <c r="F156" t="s">
        <v>42</v>
      </c>
      <c r="G156">
        <v>44259.67</v>
      </c>
      <c r="H156" s="1">
        <v>43738</v>
      </c>
      <c r="I156" t="s">
        <v>16</v>
      </c>
    </row>
    <row r="157" spans="1:9" x14ac:dyDescent="0.25">
      <c r="A157" t="s">
        <v>335</v>
      </c>
      <c r="B157">
        <v>1</v>
      </c>
      <c r="C157" t="s">
        <v>13</v>
      </c>
      <c r="D157" t="s">
        <v>14</v>
      </c>
      <c r="E157" t="s">
        <v>22</v>
      </c>
      <c r="F157" t="s">
        <v>42</v>
      </c>
      <c r="G157">
        <v>0</v>
      </c>
      <c r="H157" s="1">
        <v>44057</v>
      </c>
      <c r="I157" t="s">
        <v>16</v>
      </c>
    </row>
    <row r="158" spans="1:9" x14ac:dyDescent="0.25">
      <c r="A158" t="s">
        <v>335</v>
      </c>
      <c r="B158">
        <v>1</v>
      </c>
      <c r="C158" t="s">
        <v>13</v>
      </c>
      <c r="D158" t="s">
        <v>14</v>
      </c>
      <c r="E158" t="s">
        <v>22</v>
      </c>
      <c r="F158" t="s">
        <v>42</v>
      </c>
      <c r="G158">
        <v>0</v>
      </c>
      <c r="H158" s="1">
        <v>44057</v>
      </c>
      <c r="I158" t="s">
        <v>16</v>
      </c>
    </row>
    <row r="159" spans="1:9" x14ac:dyDescent="0.25">
      <c r="A159" t="s">
        <v>335</v>
      </c>
      <c r="B159">
        <v>1</v>
      </c>
      <c r="C159" t="s">
        <v>13</v>
      </c>
      <c r="D159" t="s">
        <v>14</v>
      </c>
      <c r="E159" t="s">
        <v>22</v>
      </c>
      <c r="F159" t="s">
        <v>42</v>
      </c>
      <c r="G159">
        <v>0</v>
      </c>
      <c r="H159" s="1">
        <v>44057</v>
      </c>
      <c r="I159" t="s">
        <v>16</v>
      </c>
    </row>
    <row r="160" spans="1:9" x14ac:dyDescent="0.25">
      <c r="A160" t="s">
        <v>335</v>
      </c>
      <c r="B160">
        <v>1</v>
      </c>
      <c r="C160" t="s">
        <v>13</v>
      </c>
      <c r="D160" t="s">
        <v>14</v>
      </c>
      <c r="E160" t="s">
        <v>22</v>
      </c>
      <c r="F160" t="s">
        <v>42</v>
      </c>
      <c r="G160">
        <v>0</v>
      </c>
      <c r="H160" s="1">
        <v>44057</v>
      </c>
      <c r="I160" t="s">
        <v>16</v>
      </c>
    </row>
    <row r="161" spans="1:9" x14ac:dyDescent="0.25">
      <c r="A161" t="s">
        <v>301</v>
      </c>
      <c r="B161">
        <v>3</v>
      </c>
      <c r="C161" t="s">
        <v>40</v>
      </c>
      <c r="D161" t="s">
        <v>14</v>
      </c>
      <c r="E161" t="s">
        <v>41</v>
      </c>
      <c r="F161" t="s">
        <v>42</v>
      </c>
      <c r="G161">
        <v>27057.200000000001</v>
      </c>
      <c r="H161" s="1">
        <v>43312</v>
      </c>
      <c r="I161" t="s">
        <v>16</v>
      </c>
    </row>
    <row r="162" spans="1:9" x14ac:dyDescent="0.25">
      <c r="A162" t="s">
        <v>301</v>
      </c>
      <c r="B162">
        <v>3</v>
      </c>
      <c r="C162" t="s">
        <v>40</v>
      </c>
      <c r="D162" t="s">
        <v>14</v>
      </c>
      <c r="E162" t="s">
        <v>41</v>
      </c>
      <c r="F162" t="s">
        <v>42</v>
      </c>
      <c r="G162">
        <v>87500</v>
      </c>
      <c r="H162" s="1">
        <v>43677</v>
      </c>
      <c r="I162" t="s">
        <v>16</v>
      </c>
    </row>
    <row r="163" spans="1:9" x14ac:dyDescent="0.25">
      <c r="A163" t="s">
        <v>335</v>
      </c>
      <c r="B163">
        <v>1</v>
      </c>
      <c r="C163" t="s">
        <v>13</v>
      </c>
      <c r="D163" t="s">
        <v>14</v>
      </c>
      <c r="E163" t="s">
        <v>22</v>
      </c>
      <c r="F163" t="s">
        <v>42</v>
      </c>
      <c r="G163">
        <v>0</v>
      </c>
      <c r="H163" s="1">
        <v>44057</v>
      </c>
      <c r="I163" t="s">
        <v>16</v>
      </c>
    </row>
    <row r="164" spans="1:9" x14ac:dyDescent="0.25">
      <c r="A164" t="s">
        <v>335</v>
      </c>
      <c r="B164">
        <v>1</v>
      </c>
      <c r="C164" t="s">
        <v>13</v>
      </c>
      <c r="D164" t="s">
        <v>14</v>
      </c>
      <c r="E164" t="s">
        <v>22</v>
      </c>
      <c r="F164" t="s">
        <v>42</v>
      </c>
      <c r="G164">
        <v>0</v>
      </c>
      <c r="H164" s="1">
        <v>44057</v>
      </c>
      <c r="I164" t="s">
        <v>16</v>
      </c>
    </row>
    <row r="165" spans="1:9" x14ac:dyDescent="0.25">
      <c r="A165" t="s">
        <v>335</v>
      </c>
      <c r="B165">
        <v>1</v>
      </c>
      <c r="C165" t="s">
        <v>13</v>
      </c>
      <c r="D165" t="s">
        <v>14</v>
      </c>
      <c r="E165" t="s">
        <v>22</v>
      </c>
      <c r="F165" t="s">
        <v>42</v>
      </c>
      <c r="G165">
        <v>99839.08</v>
      </c>
      <c r="H165" s="1">
        <v>43326</v>
      </c>
      <c r="I165" t="s">
        <v>16</v>
      </c>
    </row>
    <row r="166" spans="1:9" x14ac:dyDescent="0.25">
      <c r="A166" t="s">
        <v>335</v>
      </c>
      <c r="B166">
        <v>1</v>
      </c>
      <c r="C166" t="s">
        <v>13</v>
      </c>
      <c r="D166" t="s">
        <v>14</v>
      </c>
      <c r="E166" t="s">
        <v>22</v>
      </c>
      <c r="F166" t="s">
        <v>42</v>
      </c>
      <c r="G166">
        <v>68639.38</v>
      </c>
      <c r="H166" s="1">
        <v>43691</v>
      </c>
      <c r="I166" t="s">
        <v>16</v>
      </c>
    </row>
    <row r="167" spans="1:9" x14ac:dyDescent="0.25">
      <c r="A167" t="s">
        <v>335</v>
      </c>
      <c r="B167">
        <v>1</v>
      </c>
      <c r="C167" t="s">
        <v>13</v>
      </c>
      <c r="D167" t="s">
        <v>14</v>
      </c>
      <c r="E167" t="s">
        <v>22</v>
      </c>
      <c r="F167" t="s">
        <v>42</v>
      </c>
      <c r="G167">
        <v>68639.38</v>
      </c>
      <c r="H167" s="1">
        <v>43599</v>
      </c>
      <c r="I167" t="s">
        <v>16</v>
      </c>
    </row>
    <row r="168" spans="1:9" x14ac:dyDescent="0.25">
      <c r="A168" t="s">
        <v>335</v>
      </c>
      <c r="B168">
        <v>1</v>
      </c>
      <c r="C168" t="s">
        <v>13</v>
      </c>
      <c r="D168" t="s">
        <v>14</v>
      </c>
      <c r="E168" t="s">
        <v>22</v>
      </c>
      <c r="F168" t="s">
        <v>42</v>
      </c>
      <c r="G168">
        <v>68639.38</v>
      </c>
      <c r="H168" s="1">
        <v>43510</v>
      </c>
      <c r="I168" t="s">
        <v>16</v>
      </c>
    </row>
    <row r="169" spans="1:9" x14ac:dyDescent="0.25">
      <c r="A169" t="s">
        <v>335</v>
      </c>
      <c r="B169">
        <v>1</v>
      </c>
      <c r="C169" t="s">
        <v>13</v>
      </c>
      <c r="D169" t="s">
        <v>14</v>
      </c>
      <c r="E169" t="s">
        <v>22</v>
      </c>
      <c r="F169" t="s">
        <v>42</v>
      </c>
      <c r="G169">
        <v>68639.38</v>
      </c>
      <c r="H169" s="1">
        <v>43418</v>
      </c>
      <c r="I169" t="s">
        <v>16</v>
      </c>
    </row>
    <row r="170" spans="1:9" x14ac:dyDescent="0.25">
      <c r="A170" t="s">
        <v>335</v>
      </c>
      <c r="B170">
        <v>1</v>
      </c>
      <c r="C170" t="s">
        <v>13</v>
      </c>
      <c r="D170" t="s">
        <v>14</v>
      </c>
      <c r="E170" t="s">
        <v>22</v>
      </c>
      <c r="F170" t="s">
        <v>42</v>
      </c>
      <c r="G170">
        <v>62399.4</v>
      </c>
      <c r="H170" s="1">
        <v>43783</v>
      </c>
      <c r="I170" t="s">
        <v>16</v>
      </c>
    </row>
    <row r="171" spans="1:9" x14ac:dyDescent="0.25">
      <c r="A171" t="s">
        <v>335</v>
      </c>
      <c r="B171">
        <v>1</v>
      </c>
      <c r="C171" t="s">
        <v>13</v>
      </c>
      <c r="D171" t="s">
        <v>14</v>
      </c>
      <c r="E171" t="s">
        <v>22</v>
      </c>
      <c r="F171" t="s">
        <v>42</v>
      </c>
      <c r="G171">
        <v>62399.4</v>
      </c>
      <c r="H171" s="1">
        <v>43965</v>
      </c>
      <c r="I171" t="s">
        <v>16</v>
      </c>
    </row>
    <row r="172" spans="1:9" x14ac:dyDescent="0.25">
      <c r="A172" t="s">
        <v>335</v>
      </c>
      <c r="B172">
        <v>1</v>
      </c>
      <c r="C172" t="s">
        <v>13</v>
      </c>
      <c r="D172" t="s">
        <v>14</v>
      </c>
      <c r="E172" t="s">
        <v>22</v>
      </c>
      <c r="F172" t="s">
        <v>42</v>
      </c>
      <c r="G172">
        <v>62399.4</v>
      </c>
      <c r="H172" s="1">
        <v>43875</v>
      </c>
      <c r="I172" t="s">
        <v>16</v>
      </c>
    </row>
    <row r="173" spans="1:9" x14ac:dyDescent="0.25">
      <c r="A173" t="s">
        <v>335</v>
      </c>
      <c r="B173">
        <v>1</v>
      </c>
      <c r="C173" t="s">
        <v>13</v>
      </c>
      <c r="D173" t="s">
        <v>14</v>
      </c>
      <c r="E173" t="s">
        <v>22</v>
      </c>
      <c r="F173" t="s">
        <v>42</v>
      </c>
      <c r="G173">
        <v>62399.23</v>
      </c>
      <c r="H173" s="1">
        <v>44057</v>
      </c>
      <c r="I173" t="s">
        <v>16</v>
      </c>
    </row>
    <row r="174" spans="1:9" x14ac:dyDescent="0.25">
      <c r="A174" t="s">
        <v>301</v>
      </c>
      <c r="B174">
        <v>13</v>
      </c>
      <c r="C174" t="s">
        <v>302</v>
      </c>
      <c r="D174" t="s">
        <v>14</v>
      </c>
      <c r="E174" t="s">
        <v>24</v>
      </c>
      <c r="F174" t="s">
        <v>42</v>
      </c>
      <c r="G174">
        <v>47500</v>
      </c>
      <c r="H174" s="1">
        <v>43738</v>
      </c>
      <c r="I174" t="s">
        <v>16</v>
      </c>
    </row>
    <row r="175" spans="1:9" x14ac:dyDescent="0.25">
      <c r="A175" t="s">
        <v>301</v>
      </c>
      <c r="B175">
        <v>13</v>
      </c>
      <c r="C175" t="s">
        <v>302</v>
      </c>
      <c r="D175" t="s">
        <v>14</v>
      </c>
      <c r="E175" t="s">
        <v>24</v>
      </c>
      <c r="F175" t="s">
        <v>42</v>
      </c>
      <c r="G175">
        <v>6183.87</v>
      </c>
      <c r="H175" s="1">
        <v>43502</v>
      </c>
      <c r="I175" t="s">
        <v>16</v>
      </c>
    </row>
    <row r="176" spans="1:9" x14ac:dyDescent="0.25">
      <c r="A176" t="s">
        <v>301</v>
      </c>
      <c r="B176">
        <v>13</v>
      </c>
      <c r="C176" t="s">
        <v>302</v>
      </c>
      <c r="D176" t="s">
        <v>14</v>
      </c>
      <c r="E176" t="s">
        <v>24</v>
      </c>
      <c r="F176" t="s">
        <v>42</v>
      </c>
      <c r="G176">
        <v>6183.87</v>
      </c>
      <c r="H176" s="1">
        <v>43684</v>
      </c>
      <c r="I176" t="s">
        <v>16</v>
      </c>
    </row>
    <row r="177" spans="1:9" x14ac:dyDescent="0.25">
      <c r="A177" t="s">
        <v>335</v>
      </c>
      <c r="B177">
        <v>1</v>
      </c>
      <c r="C177" t="s">
        <v>13</v>
      </c>
      <c r="D177" t="s">
        <v>14</v>
      </c>
      <c r="E177" t="s">
        <v>22</v>
      </c>
      <c r="F177" t="s">
        <v>42</v>
      </c>
      <c r="G177">
        <v>62399.23</v>
      </c>
      <c r="H177" s="1">
        <v>44057</v>
      </c>
      <c r="I177" t="s">
        <v>16</v>
      </c>
    </row>
    <row r="178" spans="1:9" x14ac:dyDescent="0.25">
      <c r="A178" t="s">
        <v>335</v>
      </c>
      <c r="B178">
        <v>1</v>
      </c>
      <c r="C178" t="s">
        <v>13</v>
      </c>
      <c r="D178" t="s">
        <v>14</v>
      </c>
      <c r="E178" t="s">
        <v>22</v>
      </c>
      <c r="F178" t="s">
        <v>42</v>
      </c>
      <c r="G178">
        <v>62399.23</v>
      </c>
      <c r="H178" s="1">
        <v>44057</v>
      </c>
      <c r="I178" t="s">
        <v>16</v>
      </c>
    </row>
    <row r="179" spans="1:9" x14ac:dyDescent="0.25">
      <c r="A179" t="s">
        <v>335</v>
      </c>
      <c r="B179">
        <v>1</v>
      </c>
      <c r="C179" t="s">
        <v>13</v>
      </c>
      <c r="D179" t="s">
        <v>14</v>
      </c>
      <c r="E179" t="s">
        <v>22</v>
      </c>
      <c r="F179" t="s">
        <v>42</v>
      </c>
      <c r="G179">
        <v>62399.23</v>
      </c>
      <c r="H179" s="1">
        <v>44057</v>
      </c>
      <c r="I179" t="s">
        <v>16</v>
      </c>
    </row>
    <row r="180" spans="1:9" x14ac:dyDescent="0.25">
      <c r="A180" t="s">
        <v>335</v>
      </c>
      <c r="B180">
        <v>1</v>
      </c>
      <c r="C180" t="s">
        <v>13</v>
      </c>
      <c r="D180" t="s">
        <v>14</v>
      </c>
      <c r="E180" t="s">
        <v>22</v>
      </c>
      <c r="F180" t="s">
        <v>42</v>
      </c>
      <c r="G180">
        <v>62399.23</v>
      </c>
      <c r="H180" s="1">
        <v>44057</v>
      </c>
      <c r="I180" t="s">
        <v>16</v>
      </c>
    </row>
    <row r="181" spans="1:9" x14ac:dyDescent="0.25">
      <c r="A181" t="s">
        <v>335</v>
      </c>
      <c r="B181">
        <v>1</v>
      </c>
      <c r="C181" t="s">
        <v>13</v>
      </c>
      <c r="D181" t="s">
        <v>14</v>
      </c>
      <c r="E181" t="s">
        <v>22</v>
      </c>
      <c r="F181" t="s">
        <v>42</v>
      </c>
      <c r="G181">
        <v>62399.23</v>
      </c>
      <c r="H181" s="1">
        <v>44057</v>
      </c>
      <c r="I181" t="s">
        <v>16</v>
      </c>
    </row>
    <row r="182" spans="1:9" x14ac:dyDescent="0.25">
      <c r="A182" t="s">
        <v>335</v>
      </c>
      <c r="B182">
        <v>1</v>
      </c>
      <c r="C182" t="s">
        <v>13</v>
      </c>
      <c r="D182" t="s">
        <v>14</v>
      </c>
      <c r="E182" t="s">
        <v>22</v>
      </c>
      <c r="F182" t="s">
        <v>42</v>
      </c>
      <c r="G182">
        <v>62399.23</v>
      </c>
      <c r="H182" s="1">
        <v>44057</v>
      </c>
      <c r="I182" t="s">
        <v>16</v>
      </c>
    </row>
    <row r="183" spans="1:9" x14ac:dyDescent="0.25">
      <c r="A183" t="s">
        <v>335</v>
      </c>
      <c r="B183">
        <v>1</v>
      </c>
      <c r="C183" t="s">
        <v>13</v>
      </c>
      <c r="D183" t="s">
        <v>14</v>
      </c>
      <c r="E183" t="s">
        <v>22</v>
      </c>
      <c r="F183" t="s">
        <v>42</v>
      </c>
      <c r="G183">
        <v>62399.23</v>
      </c>
      <c r="H183" s="1">
        <v>44057</v>
      </c>
      <c r="I183" t="s">
        <v>16</v>
      </c>
    </row>
    <row r="184" spans="1:9" x14ac:dyDescent="0.25">
      <c r="A184" t="s">
        <v>335</v>
      </c>
      <c r="B184">
        <v>1</v>
      </c>
      <c r="C184" t="s">
        <v>13</v>
      </c>
      <c r="D184" t="s">
        <v>14</v>
      </c>
      <c r="E184" t="s">
        <v>22</v>
      </c>
      <c r="F184" t="s">
        <v>42</v>
      </c>
      <c r="G184">
        <v>0</v>
      </c>
      <c r="H184" s="1">
        <v>43339</v>
      </c>
      <c r="I184" t="s">
        <v>16</v>
      </c>
    </row>
    <row r="185" spans="1:9" x14ac:dyDescent="0.25">
      <c r="A185" t="s">
        <v>335</v>
      </c>
      <c r="B185">
        <v>1</v>
      </c>
      <c r="C185" t="s">
        <v>13</v>
      </c>
      <c r="D185" t="s">
        <v>14</v>
      </c>
      <c r="E185" t="s">
        <v>22</v>
      </c>
      <c r="F185" t="s">
        <v>42</v>
      </c>
      <c r="G185">
        <v>0</v>
      </c>
      <c r="H185" s="1">
        <v>43796</v>
      </c>
      <c r="I185" t="s">
        <v>16</v>
      </c>
    </row>
    <row r="186" spans="1:9" x14ac:dyDescent="0.25">
      <c r="A186" t="s">
        <v>335</v>
      </c>
      <c r="B186">
        <v>1</v>
      </c>
      <c r="C186" t="s">
        <v>13</v>
      </c>
      <c r="D186" t="s">
        <v>14</v>
      </c>
      <c r="E186" t="s">
        <v>22</v>
      </c>
      <c r="F186" t="s">
        <v>42</v>
      </c>
      <c r="G186">
        <v>0</v>
      </c>
      <c r="H186" s="1">
        <v>43704</v>
      </c>
      <c r="I186" t="s">
        <v>16</v>
      </c>
    </row>
    <row r="187" spans="1:9" x14ac:dyDescent="0.25">
      <c r="A187" t="s">
        <v>335</v>
      </c>
      <c r="B187">
        <v>1</v>
      </c>
      <c r="C187" t="s">
        <v>13</v>
      </c>
      <c r="D187" t="s">
        <v>14</v>
      </c>
      <c r="E187" t="s">
        <v>22</v>
      </c>
      <c r="F187" t="s">
        <v>42</v>
      </c>
      <c r="G187">
        <v>0</v>
      </c>
      <c r="H187" s="1">
        <v>43612</v>
      </c>
      <c r="I187" t="s">
        <v>16</v>
      </c>
    </row>
    <row r="188" spans="1:9" x14ac:dyDescent="0.25">
      <c r="A188" t="s">
        <v>335</v>
      </c>
      <c r="B188">
        <v>1</v>
      </c>
      <c r="C188" t="s">
        <v>13</v>
      </c>
      <c r="D188" t="s">
        <v>14</v>
      </c>
      <c r="E188" t="s">
        <v>22</v>
      </c>
      <c r="F188" t="s">
        <v>42</v>
      </c>
      <c r="G188">
        <v>0</v>
      </c>
      <c r="H188" s="1">
        <v>43523</v>
      </c>
      <c r="I188" t="s">
        <v>16</v>
      </c>
    </row>
    <row r="189" spans="1:9" x14ac:dyDescent="0.25">
      <c r="A189" t="s">
        <v>335</v>
      </c>
      <c r="B189">
        <v>1</v>
      </c>
      <c r="C189" t="s">
        <v>13</v>
      </c>
      <c r="D189" t="s">
        <v>14</v>
      </c>
      <c r="E189" t="s">
        <v>22</v>
      </c>
      <c r="F189" t="s">
        <v>42</v>
      </c>
      <c r="G189">
        <v>0</v>
      </c>
      <c r="H189" s="1">
        <v>43431</v>
      </c>
      <c r="I189" t="s">
        <v>16</v>
      </c>
    </row>
    <row r="190" spans="1:9" x14ac:dyDescent="0.25">
      <c r="A190" t="s">
        <v>335</v>
      </c>
      <c r="B190">
        <v>1</v>
      </c>
      <c r="C190" t="s">
        <v>13</v>
      </c>
      <c r="D190" t="s">
        <v>14</v>
      </c>
      <c r="E190" t="s">
        <v>22</v>
      </c>
      <c r="F190" t="s">
        <v>42</v>
      </c>
      <c r="G190">
        <v>0</v>
      </c>
      <c r="H190" s="1">
        <v>43888</v>
      </c>
      <c r="I190" t="s">
        <v>16</v>
      </c>
    </row>
    <row r="191" spans="1:9" x14ac:dyDescent="0.25">
      <c r="A191" t="s">
        <v>335</v>
      </c>
      <c r="B191">
        <v>1</v>
      </c>
      <c r="C191" t="s">
        <v>13</v>
      </c>
      <c r="D191" t="s">
        <v>14</v>
      </c>
      <c r="E191" t="s">
        <v>22</v>
      </c>
      <c r="F191" t="s">
        <v>42</v>
      </c>
      <c r="G191">
        <v>0</v>
      </c>
      <c r="H191" s="1">
        <v>43888</v>
      </c>
      <c r="I191" t="s">
        <v>16</v>
      </c>
    </row>
    <row r="192" spans="1:9" x14ac:dyDescent="0.25">
      <c r="A192" t="s">
        <v>301</v>
      </c>
      <c r="B192">
        <v>13</v>
      </c>
      <c r="C192" t="s">
        <v>302</v>
      </c>
      <c r="D192" t="s">
        <v>14</v>
      </c>
      <c r="E192" t="s">
        <v>22</v>
      </c>
      <c r="F192" t="s">
        <v>42</v>
      </c>
      <c r="G192">
        <v>15625</v>
      </c>
      <c r="H192" s="1">
        <v>43273</v>
      </c>
      <c r="I192" t="s">
        <v>16</v>
      </c>
    </row>
    <row r="193" spans="1:9" x14ac:dyDescent="0.25">
      <c r="A193" t="s">
        <v>301</v>
      </c>
      <c r="B193">
        <v>13</v>
      </c>
      <c r="C193" t="s">
        <v>302</v>
      </c>
      <c r="D193" t="s">
        <v>14</v>
      </c>
      <c r="E193" t="s">
        <v>22</v>
      </c>
      <c r="F193" t="s">
        <v>42</v>
      </c>
      <c r="G193">
        <v>134736.13</v>
      </c>
      <c r="H193" s="1">
        <v>43580</v>
      </c>
      <c r="I193" t="s">
        <v>16</v>
      </c>
    </row>
    <row r="194" spans="1:9" x14ac:dyDescent="0.25">
      <c r="A194" t="s">
        <v>301</v>
      </c>
      <c r="B194">
        <v>13</v>
      </c>
      <c r="C194" t="s">
        <v>302</v>
      </c>
      <c r="D194" t="s">
        <v>14</v>
      </c>
      <c r="E194" t="s">
        <v>22</v>
      </c>
      <c r="F194" t="s">
        <v>42</v>
      </c>
      <c r="G194">
        <v>32584.880000000001</v>
      </c>
      <c r="H194" s="1">
        <v>43719</v>
      </c>
      <c r="I194" t="s">
        <v>16</v>
      </c>
    </row>
    <row r="195" spans="1:9" x14ac:dyDescent="0.25">
      <c r="A195" t="s">
        <v>301</v>
      </c>
      <c r="B195">
        <v>13</v>
      </c>
      <c r="C195" t="s">
        <v>302</v>
      </c>
      <c r="D195" t="s">
        <v>14</v>
      </c>
      <c r="E195" t="s">
        <v>22</v>
      </c>
      <c r="F195" t="s">
        <v>42</v>
      </c>
      <c r="G195">
        <v>8044.5</v>
      </c>
      <c r="H195" s="1">
        <v>43730</v>
      </c>
      <c r="I195" t="s">
        <v>16</v>
      </c>
    </row>
    <row r="196" spans="1:9" x14ac:dyDescent="0.25">
      <c r="A196" t="s">
        <v>335</v>
      </c>
      <c r="B196">
        <v>1</v>
      </c>
      <c r="C196" t="s">
        <v>13</v>
      </c>
      <c r="D196" t="s">
        <v>14</v>
      </c>
      <c r="E196" t="s">
        <v>22</v>
      </c>
      <c r="F196" t="s">
        <v>42</v>
      </c>
      <c r="G196">
        <v>0</v>
      </c>
      <c r="H196" s="1">
        <v>43888</v>
      </c>
      <c r="I196" t="s">
        <v>16</v>
      </c>
    </row>
    <row r="197" spans="1:9" x14ac:dyDescent="0.25">
      <c r="A197" t="s">
        <v>335</v>
      </c>
      <c r="B197">
        <v>1</v>
      </c>
      <c r="C197" t="s">
        <v>13</v>
      </c>
      <c r="D197" t="s">
        <v>14</v>
      </c>
      <c r="E197" t="s">
        <v>22</v>
      </c>
      <c r="F197" t="s">
        <v>42</v>
      </c>
      <c r="G197">
        <v>0</v>
      </c>
      <c r="H197" s="1">
        <v>43888</v>
      </c>
      <c r="I197" t="s">
        <v>16</v>
      </c>
    </row>
    <row r="198" spans="1:9" x14ac:dyDescent="0.25">
      <c r="A198" t="s">
        <v>335</v>
      </c>
      <c r="B198">
        <v>1</v>
      </c>
      <c r="C198" t="s">
        <v>13</v>
      </c>
      <c r="D198" t="s">
        <v>14</v>
      </c>
      <c r="E198" t="s">
        <v>22</v>
      </c>
      <c r="F198" t="s">
        <v>42</v>
      </c>
      <c r="G198">
        <v>122525.38</v>
      </c>
      <c r="H198" s="1">
        <v>43339</v>
      </c>
      <c r="I198" t="s">
        <v>16</v>
      </c>
    </row>
    <row r="199" spans="1:9" x14ac:dyDescent="0.25">
      <c r="A199" t="s">
        <v>335</v>
      </c>
      <c r="B199">
        <v>1</v>
      </c>
      <c r="C199" t="s">
        <v>13</v>
      </c>
      <c r="D199" t="s">
        <v>14</v>
      </c>
      <c r="E199" t="s">
        <v>22</v>
      </c>
      <c r="F199" t="s">
        <v>42</v>
      </c>
      <c r="G199">
        <v>90281.89</v>
      </c>
      <c r="H199" s="1">
        <v>43796</v>
      </c>
      <c r="I199" t="s">
        <v>16</v>
      </c>
    </row>
    <row r="200" spans="1:9" x14ac:dyDescent="0.25">
      <c r="A200" t="s">
        <v>301</v>
      </c>
      <c r="B200">
        <v>1</v>
      </c>
      <c r="C200" t="s">
        <v>13</v>
      </c>
      <c r="D200" t="s">
        <v>14</v>
      </c>
      <c r="E200" t="s">
        <v>34</v>
      </c>
      <c r="F200" t="s">
        <v>42</v>
      </c>
      <c r="G200">
        <v>2283.33</v>
      </c>
      <c r="H200" s="1">
        <v>43158</v>
      </c>
      <c r="I200" t="s">
        <v>16</v>
      </c>
    </row>
    <row r="201" spans="1:9" x14ac:dyDescent="0.25">
      <c r="A201" t="s">
        <v>335</v>
      </c>
      <c r="B201">
        <v>1</v>
      </c>
      <c r="C201" t="s">
        <v>13</v>
      </c>
      <c r="D201" t="s">
        <v>14</v>
      </c>
      <c r="E201" t="s">
        <v>22</v>
      </c>
      <c r="F201" t="s">
        <v>42</v>
      </c>
      <c r="G201">
        <v>90281.89</v>
      </c>
      <c r="H201" s="1">
        <v>43704</v>
      </c>
      <c r="I201" t="s">
        <v>16</v>
      </c>
    </row>
    <row r="202" spans="1:9" x14ac:dyDescent="0.25">
      <c r="A202" t="s">
        <v>335</v>
      </c>
      <c r="B202">
        <v>1</v>
      </c>
      <c r="C202" t="s">
        <v>13</v>
      </c>
      <c r="D202" t="s">
        <v>14</v>
      </c>
      <c r="E202" t="s">
        <v>22</v>
      </c>
      <c r="F202" t="s">
        <v>42</v>
      </c>
      <c r="G202">
        <v>90281.89</v>
      </c>
      <c r="H202" s="1">
        <v>43612</v>
      </c>
      <c r="I202" t="s">
        <v>16</v>
      </c>
    </row>
    <row r="203" spans="1:9" x14ac:dyDescent="0.25">
      <c r="A203" t="s">
        <v>335</v>
      </c>
      <c r="B203">
        <v>1</v>
      </c>
      <c r="C203" t="s">
        <v>13</v>
      </c>
      <c r="D203" t="s">
        <v>14</v>
      </c>
      <c r="E203" t="s">
        <v>22</v>
      </c>
      <c r="F203" t="s">
        <v>42</v>
      </c>
      <c r="G203">
        <v>90281.89</v>
      </c>
      <c r="H203" s="1">
        <v>43523</v>
      </c>
      <c r="I203" t="s">
        <v>16</v>
      </c>
    </row>
    <row r="204" spans="1:9" x14ac:dyDescent="0.25">
      <c r="A204" t="s">
        <v>335</v>
      </c>
      <c r="B204">
        <v>1</v>
      </c>
      <c r="C204" t="s">
        <v>13</v>
      </c>
      <c r="D204" t="s">
        <v>14</v>
      </c>
      <c r="E204" t="s">
        <v>22</v>
      </c>
      <c r="F204" t="s">
        <v>42</v>
      </c>
      <c r="G204">
        <v>90281.89</v>
      </c>
      <c r="H204" s="1">
        <v>43431</v>
      </c>
      <c r="I204" t="s">
        <v>16</v>
      </c>
    </row>
    <row r="205" spans="1:9" x14ac:dyDescent="0.25">
      <c r="A205" t="s">
        <v>335</v>
      </c>
      <c r="B205">
        <v>1</v>
      </c>
      <c r="C205" t="s">
        <v>13</v>
      </c>
      <c r="D205" t="s">
        <v>14</v>
      </c>
      <c r="E205" t="s">
        <v>22</v>
      </c>
      <c r="F205" t="s">
        <v>42</v>
      </c>
      <c r="G205">
        <v>70935.55</v>
      </c>
      <c r="H205" s="1">
        <v>43888</v>
      </c>
      <c r="I205" t="s">
        <v>16</v>
      </c>
    </row>
    <row r="206" spans="1:9" x14ac:dyDescent="0.25">
      <c r="A206" t="s">
        <v>335</v>
      </c>
      <c r="B206">
        <v>1</v>
      </c>
      <c r="C206" t="s">
        <v>13</v>
      </c>
      <c r="D206" t="s">
        <v>14</v>
      </c>
      <c r="E206" t="s">
        <v>22</v>
      </c>
      <c r="F206" t="s">
        <v>42</v>
      </c>
      <c r="G206">
        <v>70935.55</v>
      </c>
      <c r="H206" s="1">
        <v>43888</v>
      </c>
      <c r="I206" t="s">
        <v>16</v>
      </c>
    </row>
    <row r="207" spans="1:9" x14ac:dyDescent="0.25">
      <c r="A207" t="s">
        <v>335</v>
      </c>
      <c r="B207">
        <v>1</v>
      </c>
      <c r="C207" t="s">
        <v>13</v>
      </c>
      <c r="D207" t="s">
        <v>14</v>
      </c>
      <c r="E207" t="s">
        <v>22</v>
      </c>
      <c r="F207" t="s">
        <v>42</v>
      </c>
      <c r="G207">
        <v>70935.55</v>
      </c>
      <c r="H207" s="1">
        <v>43888</v>
      </c>
      <c r="I207" t="s">
        <v>16</v>
      </c>
    </row>
    <row r="208" spans="1:9" x14ac:dyDescent="0.25">
      <c r="A208" t="s">
        <v>335</v>
      </c>
      <c r="B208">
        <v>1</v>
      </c>
      <c r="C208" t="s">
        <v>13</v>
      </c>
      <c r="D208" t="s">
        <v>14</v>
      </c>
      <c r="E208" t="s">
        <v>22</v>
      </c>
      <c r="F208" t="s">
        <v>42</v>
      </c>
      <c r="G208">
        <v>70935.55</v>
      </c>
      <c r="H208" s="1">
        <v>43888</v>
      </c>
      <c r="I208" t="s">
        <v>16</v>
      </c>
    </row>
    <row r="209" spans="1:9" x14ac:dyDescent="0.25">
      <c r="A209" t="s">
        <v>335</v>
      </c>
      <c r="B209">
        <v>1</v>
      </c>
      <c r="C209" t="s">
        <v>13</v>
      </c>
      <c r="D209" t="s">
        <v>14</v>
      </c>
      <c r="E209" t="s">
        <v>22</v>
      </c>
      <c r="F209" t="s">
        <v>42</v>
      </c>
      <c r="G209">
        <v>81783.89</v>
      </c>
      <c r="H209" s="1">
        <v>43278</v>
      </c>
      <c r="I209" t="s">
        <v>16</v>
      </c>
    </row>
    <row r="210" spans="1:9" x14ac:dyDescent="0.25">
      <c r="A210" t="s">
        <v>335</v>
      </c>
      <c r="B210">
        <v>1</v>
      </c>
      <c r="C210" t="s">
        <v>13</v>
      </c>
      <c r="D210" t="s">
        <v>14</v>
      </c>
      <c r="E210" t="s">
        <v>22</v>
      </c>
      <c r="F210" t="s">
        <v>42</v>
      </c>
      <c r="G210">
        <v>6417.13</v>
      </c>
      <c r="H210" s="1">
        <v>43220</v>
      </c>
      <c r="I210" t="s">
        <v>16</v>
      </c>
    </row>
    <row r="211" spans="1:9" x14ac:dyDescent="0.25">
      <c r="A211" t="s">
        <v>335</v>
      </c>
      <c r="B211">
        <v>1</v>
      </c>
      <c r="C211" t="s">
        <v>13</v>
      </c>
      <c r="D211" t="s">
        <v>14</v>
      </c>
      <c r="E211" t="s">
        <v>22</v>
      </c>
      <c r="F211" t="s">
        <v>42</v>
      </c>
      <c r="G211">
        <v>4705.88</v>
      </c>
      <c r="H211" s="1">
        <v>43725</v>
      </c>
      <c r="I211" t="s">
        <v>16</v>
      </c>
    </row>
    <row r="212" spans="1:9" x14ac:dyDescent="0.25">
      <c r="A212" t="s">
        <v>335</v>
      </c>
      <c r="B212">
        <v>1</v>
      </c>
      <c r="C212" t="s">
        <v>13</v>
      </c>
      <c r="D212" t="s">
        <v>14</v>
      </c>
      <c r="E212" t="s">
        <v>22</v>
      </c>
      <c r="F212" t="s">
        <v>42</v>
      </c>
      <c r="G212">
        <v>4705.88</v>
      </c>
      <c r="H212" s="1">
        <v>43624</v>
      </c>
      <c r="I212" t="s">
        <v>16</v>
      </c>
    </row>
    <row r="213" spans="1:9" x14ac:dyDescent="0.25">
      <c r="A213" t="s">
        <v>335</v>
      </c>
      <c r="B213">
        <v>1</v>
      </c>
      <c r="C213" t="s">
        <v>13</v>
      </c>
      <c r="D213" t="s">
        <v>14</v>
      </c>
      <c r="E213" t="s">
        <v>22</v>
      </c>
      <c r="F213" t="s">
        <v>42</v>
      </c>
      <c r="G213">
        <v>4705.88</v>
      </c>
      <c r="H213" s="1">
        <v>43523</v>
      </c>
      <c r="I213" t="s">
        <v>16</v>
      </c>
    </row>
    <row r="214" spans="1:9" x14ac:dyDescent="0.25">
      <c r="A214" t="s">
        <v>315</v>
      </c>
      <c r="B214">
        <v>1</v>
      </c>
      <c r="C214" t="s">
        <v>13</v>
      </c>
      <c r="D214" t="s">
        <v>14</v>
      </c>
      <c r="E214" t="s">
        <v>24</v>
      </c>
      <c r="F214" t="s">
        <v>42</v>
      </c>
      <c r="G214">
        <v>31250</v>
      </c>
      <c r="H214" s="1">
        <v>43160</v>
      </c>
      <c r="I214" t="s">
        <v>16</v>
      </c>
    </row>
    <row r="215" spans="1:9" x14ac:dyDescent="0.25">
      <c r="A215" t="s">
        <v>335</v>
      </c>
      <c r="B215">
        <v>1</v>
      </c>
      <c r="C215" t="s">
        <v>13</v>
      </c>
      <c r="D215" t="s">
        <v>14</v>
      </c>
      <c r="E215" t="s">
        <v>22</v>
      </c>
      <c r="F215" t="s">
        <v>42</v>
      </c>
      <c r="G215">
        <v>4705.88</v>
      </c>
      <c r="H215" s="1">
        <v>43422</v>
      </c>
      <c r="I215" t="s">
        <v>16</v>
      </c>
    </row>
    <row r="216" spans="1:9" x14ac:dyDescent="0.25">
      <c r="A216" t="s">
        <v>315</v>
      </c>
      <c r="B216">
        <v>1</v>
      </c>
      <c r="C216" t="s">
        <v>13</v>
      </c>
      <c r="D216" t="s">
        <v>14</v>
      </c>
      <c r="E216" t="s">
        <v>24</v>
      </c>
      <c r="F216" t="s">
        <v>42</v>
      </c>
      <c r="G216">
        <v>75000</v>
      </c>
      <c r="H216" s="1">
        <v>43160</v>
      </c>
      <c r="I216" t="s">
        <v>16</v>
      </c>
    </row>
    <row r="217" spans="1:9" x14ac:dyDescent="0.25">
      <c r="A217" t="s">
        <v>315</v>
      </c>
      <c r="B217">
        <v>1</v>
      </c>
      <c r="C217" t="s">
        <v>13</v>
      </c>
      <c r="D217" t="s">
        <v>14</v>
      </c>
      <c r="E217" t="s">
        <v>24</v>
      </c>
      <c r="F217" t="s">
        <v>42</v>
      </c>
      <c r="G217">
        <v>31250</v>
      </c>
      <c r="H217" s="1">
        <v>43525</v>
      </c>
      <c r="I217" t="s">
        <v>16</v>
      </c>
    </row>
    <row r="218" spans="1:9" x14ac:dyDescent="0.25">
      <c r="A218" t="s">
        <v>335</v>
      </c>
      <c r="B218">
        <v>1</v>
      </c>
      <c r="C218" t="s">
        <v>13</v>
      </c>
      <c r="D218" t="s">
        <v>14</v>
      </c>
      <c r="E218" t="s">
        <v>22</v>
      </c>
      <c r="F218" t="s">
        <v>42</v>
      </c>
      <c r="G218">
        <v>4705.88</v>
      </c>
      <c r="H218" s="1">
        <v>43321</v>
      </c>
      <c r="I218" t="s">
        <v>16</v>
      </c>
    </row>
    <row r="219" spans="1:9" x14ac:dyDescent="0.25">
      <c r="A219" t="s">
        <v>315</v>
      </c>
      <c r="B219">
        <v>1</v>
      </c>
      <c r="C219" t="s">
        <v>13</v>
      </c>
      <c r="D219" t="s">
        <v>14</v>
      </c>
      <c r="E219" t="s">
        <v>24</v>
      </c>
      <c r="F219" t="s">
        <v>42</v>
      </c>
      <c r="G219">
        <v>75000</v>
      </c>
      <c r="H219" s="1">
        <v>43525</v>
      </c>
      <c r="I219" t="s">
        <v>16</v>
      </c>
    </row>
    <row r="220" spans="1:9" x14ac:dyDescent="0.25">
      <c r="A220" t="s">
        <v>315</v>
      </c>
      <c r="B220">
        <v>1</v>
      </c>
      <c r="C220" t="s">
        <v>13</v>
      </c>
      <c r="D220" t="s">
        <v>14</v>
      </c>
      <c r="E220" t="s">
        <v>24</v>
      </c>
      <c r="F220" t="s">
        <v>42</v>
      </c>
      <c r="G220">
        <v>23125</v>
      </c>
      <c r="H220" s="1">
        <v>43142</v>
      </c>
      <c r="I220" t="s">
        <v>16</v>
      </c>
    </row>
    <row r="221" spans="1:9" x14ac:dyDescent="0.25">
      <c r="A221" t="s">
        <v>315</v>
      </c>
      <c r="B221">
        <v>1</v>
      </c>
      <c r="C221" t="s">
        <v>13</v>
      </c>
      <c r="D221" t="s">
        <v>14</v>
      </c>
      <c r="E221" t="s">
        <v>24</v>
      </c>
      <c r="F221" t="s">
        <v>42</v>
      </c>
      <c r="G221">
        <v>21875</v>
      </c>
      <c r="H221" s="1">
        <v>43507</v>
      </c>
      <c r="I221" t="s">
        <v>16</v>
      </c>
    </row>
    <row r="222" spans="1:9" x14ac:dyDescent="0.25">
      <c r="A222" t="s">
        <v>315</v>
      </c>
      <c r="B222">
        <v>1</v>
      </c>
      <c r="C222" t="s">
        <v>13</v>
      </c>
      <c r="D222" t="s">
        <v>14</v>
      </c>
      <c r="E222" t="s">
        <v>24</v>
      </c>
      <c r="F222" t="s">
        <v>42</v>
      </c>
      <c r="G222">
        <v>47500</v>
      </c>
      <c r="H222" s="1">
        <v>43332</v>
      </c>
      <c r="I222" t="s">
        <v>16</v>
      </c>
    </row>
    <row r="223" spans="1:9" x14ac:dyDescent="0.25">
      <c r="A223" t="s">
        <v>335</v>
      </c>
      <c r="B223">
        <v>1</v>
      </c>
      <c r="C223" t="s">
        <v>13</v>
      </c>
      <c r="D223" t="s">
        <v>14</v>
      </c>
      <c r="E223" t="s">
        <v>22</v>
      </c>
      <c r="F223" t="s">
        <v>42</v>
      </c>
      <c r="G223">
        <v>4278.25</v>
      </c>
      <c r="H223" s="1">
        <v>44028</v>
      </c>
      <c r="I223" t="s">
        <v>16</v>
      </c>
    </row>
    <row r="224" spans="1:9" x14ac:dyDescent="0.25">
      <c r="A224" t="s">
        <v>335</v>
      </c>
      <c r="B224">
        <v>1</v>
      </c>
      <c r="C224" t="s">
        <v>13</v>
      </c>
      <c r="D224" t="s">
        <v>14</v>
      </c>
      <c r="E224" t="s">
        <v>22</v>
      </c>
      <c r="F224" t="s">
        <v>42</v>
      </c>
      <c r="G224">
        <v>4278.25</v>
      </c>
      <c r="H224" s="1">
        <v>44028</v>
      </c>
      <c r="I224" t="s">
        <v>16</v>
      </c>
    </row>
    <row r="225" spans="1:9" x14ac:dyDescent="0.25">
      <c r="A225" t="s">
        <v>335</v>
      </c>
      <c r="B225">
        <v>1</v>
      </c>
      <c r="C225" t="s">
        <v>13</v>
      </c>
      <c r="D225" t="s">
        <v>14</v>
      </c>
      <c r="E225" t="s">
        <v>22</v>
      </c>
      <c r="F225" t="s">
        <v>42</v>
      </c>
      <c r="G225">
        <v>4278.25</v>
      </c>
      <c r="H225" s="1">
        <v>44028</v>
      </c>
      <c r="I225" t="s">
        <v>16</v>
      </c>
    </row>
    <row r="226" spans="1:9" x14ac:dyDescent="0.25">
      <c r="A226" t="s">
        <v>335</v>
      </c>
      <c r="B226">
        <v>1</v>
      </c>
      <c r="C226" t="s">
        <v>13</v>
      </c>
      <c r="D226" t="s">
        <v>14</v>
      </c>
      <c r="E226" t="s">
        <v>22</v>
      </c>
      <c r="F226" t="s">
        <v>42</v>
      </c>
      <c r="G226">
        <v>4278.25</v>
      </c>
      <c r="H226" s="1">
        <v>44028</v>
      </c>
      <c r="I226" t="s">
        <v>16</v>
      </c>
    </row>
    <row r="227" spans="1:9" x14ac:dyDescent="0.25">
      <c r="A227" t="s">
        <v>335</v>
      </c>
      <c r="B227">
        <v>1</v>
      </c>
      <c r="C227" t="s">
        <v>13</v>
      </c>
      <c r="D227" t="s">
        <v>14</v>
      </c>
      <c r="E227" t="s">
        <v>22</v>
      </c>
      <c r="F227" t="s">
        <v>42</v>
      </c>
      <c r="G227">
        <v>4278.13</v>
      </c>
      <c r="H227" s="1">
        <v>43927</v>
      </c>
      <c r="I227" t="s">
        <v>16</v>
      </c>
    </row>
    <row r="228" spans="1:9" x14ac:dyDescent="0.25">
      <c r="A228" t="s">
        <v>335</v>
      </c>
      <c r="B228">
        <v>1</v>
      </c>
      <c r="C228" t="s">
        <v>13</v>
      </c>
      <c r="D228" t="s">
        <v>14</v>
      </c>
      <c r="E228" t="s">
        <v>22</v>
      </c>
      <c r="F228" t="s">
        <v>42</v>
      </c>
      <c r="G228">
        <v>4278.13</v>
      </c>
      <c r="H228" s="1">
        <v>43826</v>
      </c>
      <c r="I228" t="s">
        <v>16</v>
      </c>
    </row>
    <row r="229" spans="1:9" x14ac:dyDescent="0.25">
      <c r="A229" t="s">
        <v>335</v>
      </c>
      <c r="B229">
        <v>1</v>
      </c>
      <c r="C229" t="s">
        <v>13</v>
      </c>
      <c r="D229" t="s">
        <v>14</v>
      </c>
      <c r="E229" t="s">
        <v>22</v>
      </c>
      <c r="F229" t="s">
        <v>42</v>
      </c>
      <c r="G229">
        <v>70725.990000000005</v>
      </c>
      <c r="H229" s="1">
        <v>43210</v>
      </c>
      <c r="I229" t="s">
        <v>16</v>
      </c>
    </row>
    <row r="230" spans="1:9" x14ac:dyDescent="0.25">
      <c r="A230" t="s">
        <v>335</v>
      </c>
      <c r="B230">
        <v>1</v>
      </c>
      <c r="C230" t="s">
        <v>13</v>
      </c>
      <c r="D230" t="s">
        <v>14</v>
      </c>
      <c r="E230" t="s">
        <v>22</v>
      </c>
      <c r="F230" t="s">
        <v>42</v>
      </c>
      <c r="G230">
        <v>3120.25</v>
      </c>
      <c r="H230" s="1">
        <v>43145</v>
      </c>
      <c r="I230" t="s">
        <v>16</v>
      </c>
    </row>
    <row r="231" spans="1:9" x14ac:dyDescent="0.25">
      <c r="A231" t="s">
        <v>335</v>
      </c>
      <c r="B231">
        <v>1</v>
      </c>
      <c r="C231" t="s">
        <v>13</v>
      </c>
      <c r="D231" t="s">
        <v>14</v>
      </c>
      <c r="E231" t="s">
        <v>22</v>
      </c>
      <c r="F231" t="s">
        <v>42</v>
      </c>
      <c r="G231">
        <v>15429.84</v>
      </c>
      <c r="H231" s="1">
        <v>43017</v>
      </c>
      <c r="I231" t="s">
        <v>16</v>
      </c>
    </row>
    <row r="232" spans="1:9" x14ac:dyDescent="0.25">
      <c r="A232" t="s">
        <v>335</v>
      </c>
      <c r="B232">
        <v>1</v>
      </c>
      <c r="C232" t="s">
        <v>13</v>
      </c>
      <c r="D232" t="s">
        <v>14</v>
      </c>
      <c r="E232" t="s">
        <v>22</v>
      </c>
      <c r="F232" t="s">
        <v>42</v>
      </c>
      <c r="G232">
        <v>7398.74</v>
      </c>
      <c r="H232" s="1">
        <v>43286</v>
      </c>
      <c r="I232" t="s">
        <v>16</v>
      </c>
    </row>
    <row r="233" spans="1:9" x14ac:dyDescent="0.25">
      <c r="A233" t="s">
        <v>335</v>
      </c>
      <c r="B233">
        <v>1</v>
      </c>
      <c r="C233" t="s">
        <v>13</v>
      </c>
      <c r="D233" t="s">
        <v>14</v>
      </c>
      <c r="E233" t="s">
        <v>22</v>
      </c>
      <c r="F233" t="s">
        <v>42</v>
      </c>
      <c r="G233">
        <v>8107.49</v>
      </c>
      <c r="H233" s="1">
        <v>43297</v>
      </c>
      <c r="I233" t="s">
        <v>16</v>
      </c>
    </row>
    <row r="234" spans="1:9" x14ac:dyDescent="0.25">
      <c r="A234" t="s">
        <v>335</v>
      </c>
      <c r="B234">
        <v>1</v>
      </c>
      <c r="C234" t="s">
        <v>13</v>
      </c>
      <c r="D234" t="s">
        <v>14</v>
      </c>
      <c r="E234" t="s">
        <v>22</v>
      </c>
      <c r="F234" t="s">
        <v>42</v>
      </c>
      <c r="G234">
        <v>877.71</v>
      </c>
      <c r="H234" s="1">
        <v>43318</v>
      </c>
      <c r="I234" t="s">
        <v>16</v>
      </c>
    </row>
    <row r="235" spans="1:9" x14ac:dyDescent="0.25">
      <c r="A235" t="s">
        <v>335</v>
      </c>
      <c r="B235">
        <v>1</v>
      </c>
      <c r="C235" t="s">
        <v>13</v>
      </c>
      <c r="D235" t="s">
        <v>14</v>
      </c>
      <c r="E235" t="s">
        <v>22</v>
      </c>
      <c r="F235" t="s">
        <v>42</v>
      </c>
      <c r="G235">
        <v>8961.75</v>
      </c>
      <c r="H235" s="1">
        <v>42823</v>
      </c>
      <c r="I235" t="s">
        <v>16</v>
      </c>
    </row>
    <row r="236" spans="1:9" x14ac:dyDescent="0.25">
      <c r="A236" t="s">
        <v>335</v>
      </c>
      <c r="B236">
        <v>1</v>
      </c>
      <c r="C236" t="s">
        <v>13</v>
      </c>
      <c r="D236" t="s">
        <v>14</v>
      </c>
      <c r="E236" t="s">
        <v>22</v>
      </c>
      <c r="F236" t="s">
        <v>42</v>
      </c>
      <c r="G236">
        <v>39249.53</v>
      </c>
      <c r="H236" s="1">
        <v>42731</v>
      </c>
      <c r="I236" t="s">
        <v>16</v>
      </c>
    </row>
    <row r="237" spans="1:9" x14ac:dyDescent="0.25">
      <c r="A237" t="s">
        <v>335</v>
      </c>
      <c r="B237">
        <v>1</v>
      </c>
      <c r="C237" t="s">
        <v>13</v>
      </c>
      <c r="D237" t="s">
        <v>14</v>
      </c>
      <c r="E237" t="s">
        <v>22</v>
      </c>
      <c r="F237" t="s">
        <v>42</v>
      </c>
      <c r="G237">
        <v>31088.49</v>
      </c>
      <c r="H237" s="1">
        <v>43096</v>
      </c>
      <c r="I237" t="s">
        <v>16</v>
      </c>
    </row>
    <row r="238" spans="1:9" x14ac:dyDescent="0.25">
      <c r="A238" t="s">
        <v>335</v>
      </c>
      <c r="B238">
        <v>1</v>
      </c>
      <c r="C238" t="s">
        <v>13</v>
      </c>
      <c r="D238" t="s">
        <v>14</v>
      </c>
      <c r="E238" t="s">
        <v>22</v>
      </c>
      <c r="F238" t="s">
        <v>42</v>
      </c>
      <c r="G238">
        <v>31079.56</v>
      </c>
      <c r="H238" s="1">
        <v>43005</v>
      </c>
      <c r="I238" t="s">
        <v>16</v>
      </c>
    </row>
    <row r="239" spans="1:9" x14ac:dyDescent="0.25">
      <c r="A239" t="s">
        <v>335</v>
      </c>
      <c r="B239">
        <v>1</v>
      </c>
      <c r="C239" t="s">
        <v>13</v>
      </c>
      <c r="D239" t="s">
        <v>14</v>
      </c>
      <c r="E239" t="s">
        <v>22</v>
      </c>
      <c r="F239" t="s">
        <v>42</v>
      </c>
      <c r="G239">
        <v>31079.56</v>
      </c>
      <c r="H239" s="1">
        <v>42913</v>
      </c>
      <c r="I239" t="s">
        <v>16</v>
      </c>
    </row>
    <row r="240" spans="1:9" x14ac:dyDescent="0.25">
      <c r="A240" t="s">
        <v>335</v>
      </c>
      <c r="B240">
        <v>1</v>
      </c>
      <c r="C240" t="s">
        <v>13</v>
      </c>
      <c r="D240" t="s">
        <v>14</v>
      </c>
      <c r="E240" t="s">
        <v>22</v>
      </c>
      <c r="F240" t="s">
        <v>42</v>
      </c>
      <c r="G240">
        <v>31079.56</v>
      </c>
      <c r="H240" s="1">
        <v>42821</v>
      </c>
      <c r="I240" t="s">
        <v>16</v>
      </c>
    </row>
    <row r="241" spans="1:9" x14ac:dyDescent="0.25">
      <c r="A241" t="s">
        <v>335</v>
      </c>
      <c r="B241">
        <v>1</v>
      </c>
      <c r="C241" t="s">
        <v>13</v>
      </c>
      <c r="D241" t="s">
        <v>14</v>
      </c>
      <c r="E241" t="s">
        <v>22</v>
      </c>
      <c r="F241" t="s">
        <v>42</v>
      </c>
      <c r="G241">
        <v>50909.599999999999</v>
      </c>
      <c r="H241" s="1">
        <v>42663</v>
      </c>
      <c r="I241" t="s">
        <v>16</v>
      </c>
    </row>
    <row r="242" spans="1:9" x14ac:dyDescent="0.25">
      <c r="A242" t="s">
        <v>335</v>
      </c>
      <c r="B242">
        <v>1</v>
      </c>
      <c r="C242" t="s">
        <v>13</v>
      </c>
      <c r="D242" t="s">
        <v>14</v>
      </c>
      <c r="E242" t="s">
        <v>22</v>
      </c>
      <c r="F242" t="s">
        <v>42</v>
      </c>
      <c r="G242">
        <v>40309.68</v>
      </c>
      <c r="H242" s="1">
        <v>42990</v>
      </c>
      <c r="I242" t="s">
        <v>16</v>
      </c>
    </row>
    <row r="243" spans="1:9" x14ac:dyDescent="0.25">
      <c r="A243" t="s">
        <v>335</v>
      </c>
      <c r="B243">
        <v>1</v>
      </c>
      <c r="C243" t="s">
        <v>13</v>
      </c>
      <c r="D243" t="s">
        <v>14</v>
      </c>
      <c r="E243" t="s">
        <v>22</v>
      </c>
      <c r="F243" t="s">
        <v>42</v>
      </c>
      <c r="G243">
        <v>40309.68</v>
      </c>
      <c r="H243" s="1">
        <v>42880</v>
      </c>
      <c r="I243" t="s">
        <v>16</v>
      </c>
    </row>
    <row r="244" spans="1:9" x14ac:dyDescent="0.25">
      <c r="A244" t="s">
        <v>335</v>
      </c>
      <c r="B244">
        <v>1</v>
      </c>
      <c r="C244" t="s">
        <v>13</v>
      </c>
      <c r="D244" t="s">
        <v>14</v>
      </c>
      <c r="E244" t="s">
        <v>22</v>
      </c>
      <c r="F244" t="s">
        <v>42</v>
      </c>
      <c r="G244">
        <v>40309.68</v>
      </c>
      <c r="H244" s="1">
        <v>42772</v>
      </c>
      <c r="I244" t="s">
        <v>16</v>
      </c>
    </row>
    <row r="245" spans="1:9" x14ac:dyDescent="0.25">
      <c r="A245" t="s">
        <v>335</v>
      </c>
      <c r="B245">
        <v>1</v>
      </c>
      <c r="C245" t="s">
        <v>13</v>
      </c>
      <c r="D245" t="s">
        <v>14</v>
      </c>
      <c r="E245" t="s">
        <v>22</v>
      </c>
      <c r="F245" t="s">
        <v>42</v>
      </c>
      <c r="G245">
        <v>40309.5</v>
      </c>
      <c r="H245" s="1">
        <v>43099</v>
      </c>
      <c r="I245" t="s">
        <v>16</v>
      </c>
    </row>
    <row r="246" spans="1:9" x14ac:dyDescent="0.25">
      <c r="A246" t="s">
        <v>335</v>
      </c>
      <c r="B246">
        <v>1</v>
      </c>
      <c r="C246" t="s">
        <v>13</v>
      </c>
      <c r="D246" t="s">
        <v>14</v>
      </c>
      <c r="E246" t="s">
        <v>22</v>
      </c>
      <c r="F246" t="s">
        <v>42</v>
      </c>
      <c r="G246">
        <v>3050.6</v>
      </c>
      <c r="H246" s="1">
        <v>42954</v>
      </c>
      <c r="I246" t="s">
        <v>16</v>
      </c>
    </row>
    <row r="247" spans="1:9" x14ac:dyDescent="0.25">
      <c r="A247" t="s">
        <v>335</v>
      </c>
      <c r="B247">
        <v>1</v>
      </c>
      <c r="C247" t="s">
        <v>13</v>
      </c>
      <c r="D247" t="s">
        <v>14</v>
      </c>
      <c r="E247" t="s">
        <v>22</v>
      </c>
      <c r="F247" t="s">
        <v>42</v>
      </c>
      <c r="G247">
        <v>3050.6</v>
      </c>
      <c r="H247" s="1">
        <v>42774</v>
      </c>
      <c r="I247" t="s">
        <v>16</v>
      </c>
    </row>
    <row r="248" spans="1:9" x14ac:dyDescent="0.25">
      <c r="A248" t="s">
        <v>335</v>
      </c>
      <c r="B248">
        <v>1</v>
      </c>
      <c r="C248" t="s">
        <v>13</v>
      </c>
      <c r="D248" t="s">
        <v>14</v>
      </c>
      <c r="E248" t="s">
        <v>22</v>
      </c>
      <c r="F248" t="s">
        <v>42</v>
      </c>
      <c r="G248">
        <v>8588.56</v>
      </c>
      <c r="H248" s="1">
        <v>42835</v>
      </c>
      <c r="I248" t="s">
        <v>16</v>
      </c>
    </row>
    <row r="249" spans="1:9" x14ac:dyDescent="0.25">
      <c r="A249" t="s">
        <v>335</v>
      </c>
      <c r="B249">
        <v>1</v>
      </c>
      <c r="C249" t="s">
        <v>13</v>
      </c>
      <c r="D249" t="s">
        <v>14</v>
      </c>
      <c r="E249" t="s">
        <v>24</v>
      </c>
      <c r="F249" t="s">
        <v>42</v>
      </c>
      <c r="G249">
        <v>21875</v>
      </c>
      <c r="H249" s="1">
        <v>43497</v>
      </c>
      <c r="I249" t="s">
        <v>16</v>
      </c>
    </row>
    <row r="250" spans="1:9" x14ac:dyDescent="0.25">
      <c r="A250" t="s">
        <v>335</v>
      </c>
      <c r="B250">
        <v>1</v>
      </c>
      <c r="C250" t="s">
        <v>13</v>
      </c>
      <c r="D250" t="s">
        <v>14</v>
      </c>
      <c r="E250" t="s">
        <v>12</v>
      </c>
      <c r="F250" t="s">
        <v>42</v>
      </c>
      <c r="G250">
        <v>11539.77</v>
      </c>
      <c r="H250" s="1">
        <v>43494</v>
      </c>
      <c r="I250" t="s">
        <v>16</v>
      </c>
    </row>
    <row r="251" spans="1:9" x14ac:dyDescent="0.25">
      <c r="A251" t="s">
        <v>335</v>
      </c>
      <c r="B251">
        <v>1</v>
      </c>
      <c r="C251" t="s">
        <v>13</v>
      </c>
      <c r="D251" t="s">
        <v>14</v>
      </c>
      <c r="E251" t="s">
        <v>22</v>
      </c>
      <c r="F251" t="s">
        <v>42</v>
      </c>
      <c r="G251">
        <v>2887.38</v>
      </c>
      <c r="H251" s="1">
        <v>42922</v>
      </c>
      <c r="I251" t="s">
        <v>16</v>
      </c>
    </row>
    <row r="252" spans="1:9" x14ac:dyDescent="0.25">
      <c r="A252" t="s">
        <v>315</v>
      </c>
      <c r="B252">
        <v>3</v>
      </c>
      <c r="C252" t="s">
        <v>40</v>
      </c>
      <c r="D252" t="s">
        <v>14</v>
      </c>
      <c r="E252" t="s">
        <v>41</v>
      </c>
      <c r="F252" t="s">
        <v>42</v>
      </c>
      <c r="G252">
        <v>2645.75</v>
      </c>
      <c r="H252" s="1">
        <v>43535</v>
      </c>
      <c r="I252" t="s">
        <v>16</v>
      </c>
    </row>
    <row r="253" spans="1:9" x14ac:dyDescent="0.25">
      <c r="A253" t="s">
        <v>335</v>
      </c>
      <c r="B253">
        <v>1</v>
      </c>
      <c r="C253" t="s">
        <v>13</v>
      </c>
      <c r="D253" t="s">
        <v>14</v>
      </c>
      <c r="E253" t="s">
        <v>22</v>
      </c>
      <c r="F253" t="s">
        <v>42</v>
      </c>
      <c r="G253">
        <v>53595</v>
      </c>
      <c r="H253" s="1">
        <v>43644</v>
      </c>
      <c r="I253" t="s">
        <v>16</v>
      </c>
    </row>
    <row r="254" spans="1:9" x14ac:dyDescent="0.25">
      <c r="A254" t="s">
        <v>335</v>
      </c>
      <c r="B254">
        <v>1</v>
      </c>
      <c r="C254" t="s">
        <v>13</v>
      </c>
      <c r="D254" t="s">
        <v>14</v>
      </c>
      <c r="E254" t="s">
        <v>22</v>
      </c>
      <c r="F254" t="s">
        <v>42</v>
      </c>
      <c r="G254">
        <v>75395.039999999994</v>
      </c>
      <c r="H254" s="1">
        <v>43644</v>
      </c>
      <c r="I254" t="s">
        <v>16</v>
      </c>
    </row>
    <row r="255" spans="1:9" x14ac:dyDescent="0.25">
      <c r="A255" t="s">
        <v>335</v>
      </c>
      <c r="B255">
        <v>1</v>
      </c>
      <c r="C255" t="s">
        <v>13</v>
      </c>
      <c r="D255" t="s">
        <v>14</v>
      </c>
      <c r="E255" t="s">
        <v>22</v>
      </c>
      <c r="F255" t="s">
        <v>42</v>
      </c>
      <c r="G255">
        <v>399509.89</v>
      </c>
      <c r="H255" s="1">
        <v>43466</v>
      </c>
      <c r="I255" t="s">
        <v>16</v>
      </c>
    </row>
    <row r="256" spans="1:9" x14ac:dyDescent="0.25">
      <c r="A256" t="s">
        <v>315</v>
      </c>
      <c r="B256">
        <v>1</v>
      </c>
      <c r="C256" t="s">
        <v>13</v>
      </c>
      <c r="D256" t="s">
        <v>14</v>
      </c>
      <c r="E256" t="s">
        <v>34</v>
      </c>
      <c r="F256" t="s">
        <v>42</v>
      </c>
      <c r="G256">
        <v>1972.37</v>
      </c>
      <c r="H256" s="1">
        <v>43158</v>
      </c>
      <c r="I256" t="s">
        <v>16</v>
      </c>
    </row>
    <row r="257" spans="1:9" x14ac:dyDescent="0.25">
      <c r="A257" t="s">
        <v>315</v>
      </c>
      <c r="B257">
        <v>1</v>
      </c>
      <c r="C257" t="s">
        <v>13</v>
      </c>
      <c r="D257" t="s">
        <v>14</v>
      </c>
      <c r="E257" t="s">
        <v>34</v>
      </c>
      <c r="F257" t="s">
        <v>42</v>
      </c>
      <c r="G257">
        <v>2141.5500000000002</v>
      </c>
      <c r="H257" s="1">
        <v>43523</v>
      </c>
      <c r="I257" t="s">
        <v>16</v>
      </c>
    </row>
    <row r="258" spans="1:9" x14ac:dyDescent="0.25">
      <c r="A258" t="s">
        <v>335</v>
      </c>
      <c r="B258">
        <v>1</v>
      </c>
      <c r="C258" t="s">
        <v>13</v>
      </c>
      <c r="D258" t="s">
        <v>14</v>
      </c>
      <c r="E258" t="s">
        <v>22</v>
      </c>
      <c r="F258" t="s">
        <v>42</v>
      </c>
      <c r="G258">
        <v>56276.26</v>
      </c>
      <c r="H258" s="1">
        <v>43279</v>
      </c>
      <c r="I258" t="s">
        <v>16</v>
      </c>
    </row>
    <row r="259" spans="1:9" x14ac:dyDescent="0.25">
      <c r="A259" t="s">
        <v>335</v>
      </c>
      <c r="B259">
        <v>1</v>
      </c>
      <c r="C259" t="s">
        <v>13</v>
      </c>
      <c r="D259" t="s">
        <v>14</v>
      </c>
      <c r="E259" t="s">
        <v>22</v>
      </c>
      <c r="F259" t="s">
        <v>42</v>
      </c>
      <c r="G259">
        <v>61936.46</v>
      </c>
      <c r="H259" s="1">
        <v>43279</v>
      </c>
      <c r="I259" t="s">
        <v>16</v>
      </c>
    </row>
    <row r="260" spans="1:9" x14ac:dyDescent="0.25">
      <c r="A260" t="s">
        <v>315</v>
      </c>
      <c r="B260">
        <v>11</v>
      </c>
      <c r="C260" t="s">
        <v>62</v>
      </c>
      <c r="D260" t="s">
        <v>14</v>
      </c>
      <c r="E260" t="s">
        <v>22</v>
      </c>
      <c r="F260" t="s">
        <v>42</v>
      </c>
      <c r="G260">
        <v>18229.13</v>
      </c>
      <c r="H260" s="1">
        <v>43536</v>
      </c>
      <c r="I260" t="s">
        <v>16</v>
      </c>
    </row>
    <row r="261" spans="1:9" x14ac:dyDescent="0.25">
      <c r="A261" t="s">
        <v>315</v>
      </c>
      <c r="B261">
        <v>11</v>
      </c>
      <c r="C261" t="s">
        <v>62</v>
      </c>
      <c r="D261" t="s">
        <v>14</v>
      </c>
      <c r="E261" t="s">
        <v>24</v>
      </c>
      <c r="F261" t="s">
        <v>42</v>
      </c>
      <c r="G261">
        <v>6158.75</v>
      </c>
      <c r="H261" s="1">
        <v>43175</v>
      </c>
      <c r="I261" t="s">
        <v>16</v>
      </c>
    </row>
    <row r="262" spans="1:9" x14ac:dyDescent="0.25">
      <c r="A262" t="s">
        <v>315</v>
      </c>
      <c r="B262">
        <v>1</v>
      </c>
      <c r="C262" t="s">
        <v>13</v>
      </c>
      <c r="D262" t="s">
        <v>14</v>
      </c>
      <c r="E262" t="s">
        <v>12</v>
      </c>
      <c r="F262" t="s">
        <v>42</v>
      </c>
      <c r="G262">
        <v>825</v>
      </c>
      <c r="H262" s="1">
        <v>43122</v>
      </c>
      <c r="I262" t="s">
        <v>16</v>
      </c>
    </row>
    <row r="263" spans="1:9" x14ac:dyDescent="0.25">
      <c r="A263" t="s">
        <v>335</v>
      </c>
      <c r="B263">
        <v>1</v>
      </c>
      <c r="C263" t="s">
        <v>13</v>
      </c>
      <c r="D263" t="s">
        <v>14</v>
      </c>
      <c r="E263" t="s">
        <v>22</v>
      </c>
      <c r="F263" t="s">
        <v>42</v>
      </c>
      <c r="G263">
        <v>349157.16</v>
      </c>
      <c r="H263" s="1">
        <v>43101</v>
      </c>
      <c r="I263" t="s">
        <v>16</v>
      </c>
    </row>
    <row r="264" spans="1:9" x14ac:dyDescent="0.25">
      <c r="A264" t="s">
        <v>324</v>
      </c>
      <c r="B264">
        <v>9</v>
      </c>
      <c r="C264" t="s">
        <v>37</v>
      </c>
      <c r="D264" t="s">
        <v>14</v>
      </c>
      <c r="E264" t="s">
        <v>34</v>
      </c>
      <c r="F264" t="s">
        <v>42</v>
      </c>
      <c r="G264">
        <v>7475</v>
      </c>
      <c r="H264" s="1">
        <v>43466</v>
      </c>
      <c r="I264" t="s">
        <v>16</v>
      </c>
    </row>
    <row r="265" spans="1:9" x14ac:dyDescent="0.25">
      <c r="A265" t="s">
        <v>324</v>
      </c>
      <c r="B265">
        <v>9</v>
      </c>
      <c r="C265" t="s">
        <v>37</v>
      </c>
      <c r="D265" t="s">
        <v>14</v>
      </c>
      <c r="E265" t="s">
        <v>34</v>
      </c>
      <c r="F265" t="s">
        <v>42</v>
      </c>
      <c r="G265">
        <v>15563.87</v>
      </c>
      <c r="H265" s="1">
        <v>43507</v>
      </c>
      <c r="I265" t="s">
        <v>16</v>
      </c>
    </row>
    <row r="266" spans="1:9" x14ac:dyDescent="0.25">
      <c r="A266" t="s">
        <v>324</v>
      </c>
      <c r="B266">
        <v>9</v>
      </c>
      <c r="C266" t="s">
        <v>37</v>
      </c>
      <c r="D266" t="s">
        <v>14</v>
      </c>
      <c r="E266" t="s">
        <v>29</v>
      </c>
      <c r="F266" t="s">
        <v>42</v>
      </c>
      <c r="G266">
        <v>2739.83</v>
      </c>
      <c r="H266" s="1">
        <v>43432</v>
      </c>
      <c r="I266" t="s">
        <v>16</v>
      </c>
    </row>
    <row r="267" spans="1:9" x14ac:dyDescent="0.25">
      <c r="A267" t="s">
        <v>335</v>
      </c>
      <c r="B267">
        <v>1</v>
      </c>
      <c r="C267" t="s">
        <v>13</v>
      </c>
      <c r="D267" t="s">
        <v>14</v>
      </c>
      <c r="E267" t="s">
        <v>22</v>
      </c>
      <c r="F267" t="s">
        <v>42</v>
      </c>
      <c r="G267">
        <v>1261.8399999999999</v>
      </c>
      <c r="H267" s="1">
        <v>42922</v>
      </c>
      <c r="I267" t="s">
        <v>16</v>
      </c>
    </row>
    <row r="268" spans="1:9" x14ac:dyDescent="0.25">
      <c r="A268" t="s">
        <v>335</v>
      </c>
      <c r="B268">
        <v>1</v>
      </c>
      <c r="C268" t="s">
        <v>13</v>
      </c>
      <c r="D268" t="s">
        <v>14</v>
      </c>
      <c r="E268" t="s">
        <v>22</v>
      </c>
      <c r="F268" t="s">
        <v>42</v>
      </c>
      <c r="G268">
        <v>62070.81</v>
      </c>
      <c r="H268" s="1">
        <v>42914</v>
      </c>
      <c r="I268" t="s">
        <v>16</v>
      </c>
    </row>
    <row r="269" spans="1:9" x14ac:dyDescent="0.25">
      <c r="A269" t="s">
        <v>335</v>
      </c>
      <c r="B269">
        <v>1</v>
      </c>
      <c r="C269" t="s">
        <v>13</v>
      </c>
      <c r="D269" t="s">
        <v>14</v>
      </c>
      <c r="E269" t="s">
        <v>22</v>
      </c>
      <c r="F269" t="s">
        <v>42</v>
      </c>
      <c r="G269">
        <v>61251.58</v>
      </c>
      <c r="H269" s="1">
        <v>42914</v>
      </c>
      <c r="I269" t="s">
        <v>16</v>
      </c>
    </row>
    <row r="270" spans="1:9" x14ac:dyDescent="0.25">
      <c r="A270" t="s">
        <v>335</v>
      </c>
      <c r="B270">
        <v>1</v>
      </c>
      <c r="C270" t="s">
        <v>13</v>
      </c>
      <c r="D270" t="s">
        <v>14</v>
      </c>
      <c r="E270" t="s">
        <v>22</v>
      </c>
      <c r="F270" t="s">
        <v>42</v>
      </c>
      <c r="G270">
        <v>377079.15</v>
      </c>
      <c r="H270" s="1">
        <v>42735</v>
      </c>
      <c r="I270" t="s">
        <v>16</v>
      </c>
    </row>
    <row r="271" spans="1:9" x14ac:dyDescent="0.25">
      <c r="A271" t="s">
        <v>335</v>
      </c>
      <c r="B271">
        <v>1</v>
      </c>
      <c r="C271" t="s">
        <v>13</v>
      </c>
      <c r="D271" t="s">
        <v>14</v>
      </c>
      <c r="E271" t="s">
        <v>22</v>
      </c>
      <c r="F271" t="s">
        <v>42</v>
      </c>
      <c r="G271">
        <v>992.51</v>
      </c>
      <c r="H271" s="1">
        <v>43156</v>
      </c>
      <c r="I271" t="s">
        <v>16</v>
      </c>
    </row>
    <row r="272" spans="1:9" x14ac:dyDescent="0.25">
      <c r="A272" t="s">
        <v>335</v>
      </c>
      <c r="B272">
        <v>1</v>
      </c>
      <c r="C272" t="s">
        <v>13</v>
      </c>
      <c r="D272" t="s">
        <v>14</v>
      </c>
      <c r="E272" t="s">
        <v>22</v>
      </c>
      <c r="F272" t="s">
        <v>42</v>
      </c>
      <c r="G272">
        <v>992.51</v>
      </c>
      <c r="H272" s="1">
        <v>43156</v>
      </c>
      <c r="I272" t="s">
        <v>16</v>
      </c>
    </row>
    <row r="273" spans="1:9" x14ac:dyDescent="0.25">
      <c r="A273" t="s">
        <v>335</v>
      </c>
      <c r="B273">
        <v>1</v>
      </c>
      <c r="C273" t="s">
        <v>13</v>
      </c>
      <c r="D273" t="s">
        <v>14</v>
      </c>
      <c r="E273" t="s">
        <v>24</v>
      </c>
      <c r="F273" t="s">
        <v>42</v>
      </c>
      <c r="G273">
        <v>1601.5</v>
      </c>
      <c r="H273" s="1">
        <v>43138</v>
      </c>
      <c r="I273" t="s">
        <v>16</v>
      </c>
    </row>
    <row r="274" spans="1:9" x14ac:dyDescent="0.25">
      <c r="A274" t="s">
        <v>324</v>
      </c>
      <c r="B274">
        <v>11</v>
      </c>
      <c r="C274" t="s">
        <v>62</v>
      </c>
      <c r="D274" t="s">
        <v>14</v>
      </c>
      <c r="E274" t="s">
        <v>24</v>
      </c>
      <c r="F274" t="s">
        <v>42</v>
      </c>
      <c r="G274">
        <v>60025</v>
      </c>
      <c r="H274" s="1">
        <v>43577</v>
      </c>
      <c r="I274" t="s">
        <v>16</v>
      </c>
    </row>
    <row r="275" spans="1:9" x14ac:dyDescent="0.25">
      <c r="A275" t="s">
        <v>324</v>
      </c>
      <c r="B275">
        <v>11</v>
      </c>
      <c r="C275" t="s">
        <v>62</v>
      </c>
      <c r="D275" t="s">
        <v>14</v>
      </c>
      <c r="E275" t="s">
        <v>24</v>
      </c>
      <c r="F275" t="s">
        <v>42</v>
      </c>
      <c r="G275">
        <v>60025</v>
      </c>
      <c r="H275" s="1">
        <v>43654</v>
      </c>
      <c r="I275" t="s">
        <v>16</v>
      </c>
    </row>
    <row r="276" spans="1:9" x14ac:dyDescent="0.25">
      <c r="A276" t="s">
        <v>324</v>
      </c>
      <c r="B276">
        <v>11</v>
      </c>
      <c r="C276" t="s">
        <v>62</v>
      </c>
      <c r="D276" t="s">
        <v>14</v>
      </c>
      <c r="E276" t="s">
        <v>24</v>
      </c>
      <c r="F276" t="s">
        <v>42</v>
      </c>
      <c r="G276">
        <v>60025</v>
      </c>
      <c r="H276" s="1">
        <v>43654</v>
      </c>
      <c r="I276" t="s">
        <v>16</v>
      </c>
    </row>
    <row r="277" spans="1:9" x14ac:dyDescent="0.25">
      <c r="A277" t="s">
        <v>335</v>
      </c>
      <c r="B277">
        <v>1</v>
      </c>
      <c r="C277" t="s">
        <v>13</v>
      </c>
      <c r="D277" t="s">
        <v>14</v>
      </c>
      <c r="E277" t="s">
        <v>24</v>
      </c>
      <c r="F277" t="s">
        <v>42</v>
      </c>
      <c r="G277">
        <v>1013.88</v>
      </c>
      <c r="H277" s="1">
        <v>43138</v>
      </c>
      <c r="I277" t="s">
        <v>16</v>
      </c>
    </row>
    <row r="278" spans="1:9" x14ac:dyDescent="0.25">
      <c r="A278" t="s">
        <v>335</v>
      </c>
      <c r="B278">
        <v>3</v>
      </c>
      <c r="C278" t="s">
        <v>40</v>
      </c>
      <c r="D278" t="s">
        <v>14</v>
      </c>
      <c r="E278" t="s">
        <v>41</v>
      </c>
      <c r="F278" t="s">
        <v>42</v>
      </c>
      <c r="G278">
        <v>15084.15</v>
      </c>
      <c r="H278" s="1">
        <v>43486</v>
      </c>
      <c r="I278" t="s">
        <v>16</v>
      </c>
    </row>
    <row r="279" spans="1:9" x14ac:dyDescent="0.25">
      <c r="A279" t="s">
        <v>335</v>
      </c>
      <c r="B279">
        <v>3</v>
      </c>
      <c r="C279" t="s">
        <v>40</v>
      </c>
      <c r="D279" t="s">
        <v>14</v>
      </c>
      <c r="E279" t="s">
        <v>41</v>
      </c>
      <c r="F279" t="s">
        <v>42</v>
      </c>
      <c r="G279">
        <v>2942.25</v>
      </c>
      <c r="H279" s="1">
        <v>43566</v>
      </c>
      <c r="I279" t="s">
        <v>16</v>
      </c>
    </row>
    <row r="280" spans="1:9" x14ac:dyDescent="0.25">
      <c r="A280" t="s">
        <v>335</v>
      </c>
      <c r="B280">
        <v>12</v>
      </c>
      <c r="C280" t="s">
        <v>47</v>
      </c>
      <c r="D280" t="s">
        <v>14</v>
      </c>
      <c r="E280" t="s">
        <v>41</v>
      </c>
      <c r="F280" t="s">
        <v>42</v>
      </c>
      <c r="G280">
        <v>5659.5</v>
      </c>
      <c r="H280" s="1">
        <v>43448</v>
      </c>
      <c r="I280" t="s">
        <v>16</v>
      </c>
    </row>
    <row r="281" spans="1:9" x14ac:dyDescent="0.25">
      <c r="A281" t="s">
        <v>335</v>
      </c>
      <c r="B281">
        <v>3</v>
      </c>
      <c r="C281" t="s">
        <v>40</v>
      </c>
      <c r="D281" t="s">
        <v>14</v>
      </c>
      <c r="E281" t="s">
        <v>41</v>
      </c>
      <c r="F281" t="s">
        <v>42</v>
      </c>
      <c r="G281">
        <v>45000</v>
      </c>
      <c r="H281" s="1">
        <v>43468</v>
      </c>
      <c r="I281" t="s">
        <v>16</v>
      </c>
    </row>
    <row r="282" spans="1:9" x14ac:dyDescent="0.25">
      <c r="A282" t="s">
        <v>335</v>
      </c>
      <c r="B282">
        <v>3</v>
      </c>
      <c r="C282" t="s">
        <v>40</v>
      </c>
      <c r="D282" t="s">
        <v>14</v>
      </c>
      <c r="E282" t="s">
        <v>41</v>
      </c>
      <c r="F282" t="s">
        <v>42</v>
      </c>
      <c r="G282">
        <v>49401.25</v>
      </c>
      <c r="H282" s="1">
        <v>43468</v>
      </c>
      <c r="I282" t="s">
        <v>16</v>
      </c>
    </row>
    <row r="283" spans="1:9" x14ac:dyDescent="0.25">
      <c r="A283" t="s">
        <v>324</v>
      </c>
      <c r="B283">
        <v>1</v>
      </c>
      <c r="C283" t="s">
        <v>13</v>
      </c>
      <c r="D283" t="s">
        <v>14</v>
      </c>
      <c r="E283" t="s">
        <v>12</v>
      </c>
      <c r="F283" t="s">
        <v>42</v>
      </c>
      <c r="G283">
        <v>2722.5</v>
      </c>
      <c r="H283" s="1">
        <v>43369</v>
      </c>
      <c r="I283" t="s">
        <v>16</v>
      </c>
    </row>
    <row r="284" spans="1:9" x14ac:dyDescent="0.25">
      <c r="A284" t="s">
        <v>335</v>
      </c>
      <c r="B284">
        <v>3</v>
      </c>
      <c r="C284" t="s">
        <v>40</v>
      </c>
      <c r="D284" t="s">
        <v>14</v>
      </c>
      <c r="E284" t="s">
        <v>41</v>
      </c>
      <c r="F284" t="s">
        <v>42</v>
      </c>
      <c r="G284">
        <v>49401.25</v>
      </c>
      <c r="H284" s="1">
        <v>43468</v>
      </c>
      <c r="I284" t="s">
        <v>16</v>
      </c>
    </row>
    <row r="285" spans="1:9" x14ac:dyDescent="0.25">
      <c r="A285" t="s">
        <v>335</v>
      </c>
      <c r="B285">
        <v>1</v>
      </c>
      <c r="C285" t="s">
        <v>13</v>
      </c>
      <c r="D285" t="s">
        <v>14</v>
      </c>
      <c r="E285" t="s">
        <v>12</v>
      </c>
      <c r="F285" t="s">
        <v>42</v>
      </c>
      <c r="G285">
        <v>3630</v>
      </c>
      <c r="H285" s="1">
        <v>43816</v>
      </c>
      <c r="I285" t="s">
        <v>16</v>
      </c>
    </row>
    <row r="286" spans="1:9" x14ac:dyDescent="0.25">
      <c r="A286" t="s">
        <v>329</v>
      </c>
      <c r="B286">
        <v>2</v>
      </c>
      <c r="C286" t="s">
        <v>18</v>
      </c>
      <c r="D286" t="s">
        <v>14</v>
      </c>
      <c r="E286" t="s">
        <v>38</v>
      </c>
      <c r="F286" t="s">
        <v>42</v>
      </c>
      <c r="G286">
        <v>4156.79</v>
      </c>
      <c r="H286" s="1">
        <v>43522</v>
      </c>
      <c r="I286" t="s">
        <v>16</v>
      </c>
    </row>
    <row r="287" spans="1:9" x14ac:dyDescent="0.25">
      <c r="A287" t="s">
        <v>329</v>
      </c>
      <c r="B287">
        <v>2</v>
      </c>
      <c r="C287" t="s">
        <v>18</v>
      </c>
      <c r="D287" t="s">
        <v>14</v>
      </c>
      <c r="E287" t="s">
        <v>38</v>
      </c>
      <c r="F287" t="s">
        <v>42</v>
      </c>
      <c r="G287">
        <v>9453.35</v>
      </c>
      <c r="H287" s="1">
        <v>43484</v>
      </c>
      <c r="I287" t="s">
        <v>16</v>
      </c>
    </row>
    <row r="288" spans="1:9" x14ac:dyDescent="0.25">
      <c r="A288" t="s">
        <v>329</v>
      </c>
      <c r="B288">
        <v>2</v>
      </c>
      <c r="C288" t="s">
        <v>18</v>
      </c>
      <c r="D288" t="s">
        <v>14</v>
      </c>
      <c r="E288" t="s">
        <v>38</v>
      </c>
      <c r="F288" t="s">
        <v>42</v>
      </c>
      <c r="G288">
        <v>3978.77</v>
      </c>
      <c r="H288" s="1">
        <v>43473</v>
      </c>
      <c r="I288" t="s">
        <v>16</v>
      </c>
    </row>
    <row r="289" spans="1:9" x14ac:dyDescent="0.25">
      <c r="A289" t="s">
        <v>324</v>
      </c>
      <c r="B289">
        <v>1</v>
      </c>
      <c r="C289" t="s">
        <v>13</v>
      </c>
      <c r="D289" t="s">
        <v>14</v>
      </c>
      <c r="E289" t="s">
        <v>24</v>
      </c>
      <c r="F289" t="s">
        <v>42</v>
      </c>
      <c r="G289">
        <v>943.5</v>
      </c>
      <c r="H289" s="1">
        <v>43246</v>
      </c>
      <c r="I289" t="s">
        <v>16</v>
      </c>
    </row>
    <row r="290" spans="1:9" x14ac:dyDescent="0.25">
      <c r="A290" t="s">
        <v>324</v>
      </c>
      <c r="B290">
        <v>1</v>
      </c>
      <c r="C290" t="s">
        <v>13</v>
      </c>
      <c r="D290" t="s">
        <v>14</v>
      </c>
      <c r="E290" t="s">
        <v>24</v>
      </c>
      <c r="F290" t="s">
        <v>42</v>
      </c>
      <c r="G290">
        <v>2809.13</v>
      </c>
      <c r="H290" s="1">
        <v>43245</v>
      </c>
      <c r="I290" t="s">
        <v>16</v>
      </c>
    </row>
    <row r="291" spans="1:9" x14ac:dyDescent="0.25">
      <c r="A291" t="s">
        <v>329</v>
      </c>
      <c r="B291">
        <v>1</v>
      </c>
      <c r="C291" t="s">
        <v>13</v>
      </c>
      <c r="D291" t="s">
        <v>14</v>
      </c>
      <c r="E291" t="s">
        <v>34</v>
      </c>
      <c r="F291" t="s">
        <v>42</v>
      </c>
      <c r="G291">
        <v>106033.91</v>
      </c>
      <c r="H291" s="1">
        <v>43191</v>
      </c>
      <c r="I291" t="s">
        <v>16</v>
      </c>
    </row>
    <row r="292" spans="1:9" x14ac:dyDescent="0.25">
      <c r="A292" t="s">
        <v>329</v>
      </c>
      <c r="B292">
        <v>2</v>
      </c>
      <c r="C292" t="s">
        <v>18</v>
      </c>
      <c r="D292" t="s">
        <v>14</v>
      </c>
      <c r="E292" t="s">
        <v>24</v>
      </c>
      <c r="F292" t="s">
        <v>42</v>
      </c>
      <c r="G292">
        <v>27530.38</v>
      </c>
      <c r="H292" s="1">
        <v>43533</v>
      </c>
      <c r="I292" t="s">
        <v>16</v>
      </c>
    </row>
    <row r="293" spans="1:9" x14ac:dyDescent="0.25">
      <c r="A293" t="s">
        <v>329</v>
      </c>
      <c r="B293">
        <v>1</v>
      </c>
      <c r="C293" t="s">
        <v>13</v>
      </c>
      <c r="D293" t="s">
        <v>14</v>
      </c>
      <c r="E293" t="s">
        <v>12</v>
      </c>
      <c r="F293" t="s">
        <v>42</v>
      </c>
      <c r="G293">
        <v>10725</v>
      </c>
      <c r="H293" s="1">
        <v>43440</v>
      </c>
      <c r="I293" t="s">
        <v>16</v>
      </c>
    </row>
    <row r="294" spans="1:9" x14ac:dyDescent="0.25">
      <c r="A294" t="s">
        <v>329</v>
      </c>
      <c r="B294">
        <v>1</v>
      </c>
      <c r="C294" t="s">
        <v>13</v>
      </c>
      <c r="D294" t="s">
        <v>14</v>
      </c>
      <c r="E294" t="s">
        <v>12</v>
      </c>
      <c r="F294" t="s">
        <v>42</v>
      </c>
      <c r="G294">
        <v>0</v>
      </c>
      <c r="I294" t="s">
        <v>32</v>
      </c>
    </row>
    <row r="295" spans="1:9" x14ac:dyDescent="0.25">
      <c r="A295" t="s">
        <v>329</v>
      </c>
      <c r="B295">
        <v>1</v>
      </c>
      <c r="C295" t="s">
        <v>13</v>
      </c>
      <c r="D295" t="s">
        <v>14</v>
      </c>
      <c r="E295" t="s">
        <v>12</v>
      </c>
      <c r="F295" t="s">
        <v>42</v>
      </c>
      <c r="G295">
        <v>6112.76</v>
      </c>
      <c r="H295" s="1">
        <v>43462</v>
      </c>
      <c r="I295" t="s">
        <v>16</v>
      </c>
    </row>
    <row r="296" spans="1:9" x14ac:dyDescent="0.25">
      <c r="A296" t="s">
        <v>325</v>
      </c>
      <c r="B296">
        <v>2</v>
      </c>
      <c r="C296" t="s">
        <v>18</v>
      </c>
      <c r="D296" t="s">
        <v>14</v>
      </c>
      <c r="E296" t="s">
        <v>24</v>
      </c>
      <c r="F296" t="s">
        <v>42</v>
      </c>
      <c r="G296">
        <v>63000</v>
      </c>
      <c r="H296" s="1">
        <v>43672</v>
      </c>
      <c r="I296" t="s">
        <v>16</v>
      </c>
    </row>
    <row r="297" spans="1:9" x14ac:dyDescent="0.25">
      <c r="A297" t="s">
        <v>329</v>
      </c>
      <c r="B297">
        <v>13</v>
      </c>
      <c r="C297" t="s">
        <v>302</v>
      </c>
      <c r="D297" t="s">
        <v>14</v>
      </c>
      <c r="E297" t="s">
        <v>34</v>
      </c>
      <c r="F297" t="s">
        <v>42</v>
      </c>
      <c r="G297">
        <v>337.5</v>
      </c>
      <c r="H297" s="1">
        <v>43656</v>
      </c>
      <c r="I297" t="s">
        <v>16</v>
      </c>
    </row>
    <row r="298" spans="1:9" x14ac:dyDescent="0.25">
      <c r="A298" t="s">
        <v>329</v>
      </c>
      <c r="B298">
        <v>13</v>
      </c>
      <c r="C298" t="s">
        <v>302</v>
      </c>
      <c r="D298" t="s">
        <v>14</v>
      </c>
      <c r="E298" t="s">
        <v>34</v>
      </c>
      <c r="F298" t="s">
        <v>42</v>
      </c>
      <c r="G298">
        <v>21905.200000000001</v>
      </c>
      <c r="H298" s="1">
        <v>43657</v>
      </c>
      <c r="I298" t="s">
        <v>16</v>
      </c>
    </row>
    <row r="299" spans="1:9" x14ac:dyDescent="0.25">
      <c r="A299" t="s">
        <v>329</v>
      </c>
      <c r="B299">
        <v>13</v>
      </c>
      <c r="C299" t="s">
        <v>302</v>
      </c>
      <c r="D299" t="s">
        <v>14</v>
      </c>
      <c r="E299" t="s">
        <v>34</v>
      </c>
      <c r="F299" t="s">
        <v>42</v>
      </c>
      <c r="G299">
        <v>4595.75</v>
      </c>
      <c r="H299" s="1">
        <v>43601</v>
      </c>
      <c r="I299" t="s">
        <v>16</v>
      </c>
    </row>
    <row r="300" spans="1:9" x14ac:dyDescent="0.25">
      <c r="A300" t="s">
        <v>329</v>
      </c>
      <c r="B300">
        <v>13</v>
      </c>
      <c r="C300" t="s">
        <v>302</v>
      </c>
      <c r="D300" t="s">
        <v>14</v>
      </c>
      <c r="E300" t="s">
        <v>34</v>
      </c>
      <c r="F300" t="s">
        <v>42</v>
      </c>
      <c r="G300">
        <v>643.75</v>
      </c>
      <c r="H300" s="1">
        <v>43474</v>
      </c>
      <c r="I300" t="s">
        <v>16</v>
      </c>
    </row>
    <row r="301" spans="1:9" x14ac:dyDescent="0.25">
      <c r="A301" t="s">
        <v>329</v>
      </c>
      <c r="B301">
        <v>13</v>
      </c>
      <c r="C301" t="s">
        <v>302</v>
      </c>
      <c r="D301" t="s">
        <v>14</v>
      </c>
      <c r="E301" t="s">
        <v>34</v>
      </c>
      <c r="F301" t="s">
        <v>42</v>
      </c>
      <c r="G301">
        <v>242.5</v>
      </c>
      <c r="H301" s="1">
        <v>43291</v>
      </c>
      <c r="I301" t="s">
        <v>16</v>
      </c>
    </row>
    <row r="302" spans="1:9" x14ac:dyDescent="0.25">
      <c r="A302" t="s">
        <v>329</v>
      </c>
      <c r="B302">
        <v>13</v>
      </c>
      <c r="C302" t="s">
        <v>302</v>
      </c>
      <c r="D302" t="s">
        <v>14</v>
      </c>
      <c r="E302" t="s">
        <v>34</v>
      </c>
      <c r="F302" t="s">
        <v>42</v>
      </c>
      <c r="G302">
        <v>1232</v>
      </c>
      <c r="H302" s="1">
        <v>43291</v>
      </c>
      <c r="I302" t="s">
        <v>16</v>
      </c>
    </row>
    <row r="303" spans="1:9" x14ac:dyDescent="0.25">
      <c r="A303" t="s">
        <v>329</v>
      </c>
      <c r="B303">
        <v>13</v>
      </c>
      <c r="C303" t="s">
        <v>302</v>
      </c>
      <c r="D303" t="s">
        <v>14</v>
      </c>
      <c r="E303" t="s">
        <v>34</v>
      </c>
      <c r="F303" t="s">
        <v>42</v>
      </c>
      <c r="G303">
        <v>10416.75</v>
      </c>
      <c r="H303" s="1">
        <v>43291</v>
      </c>
      <c r="I303" t="s">
        <v>16</v>
      </c>
    </row>
    <row r="304" spans="1:9" x14ac:dyDescent="0.25">
      <c r="A304" t="s">
        <v>329</v>
      </c>
      <c r="B304">
        <v>13</v>
      </c>
      <c r="C304" t="s">
        <v>302</v>
      </c>
      <c r="D304" t="s">
        <v>14</v>
      </c>
      <c r="E304" t="s">
        <v>34</v>
      </c>
      <c r="F304" t="s">
        <v>42</v>
      </c>
      <c r="G304">
        <v>18357</v>
      </c>
      <c r="H304" s="1">
        <v>43291</v>
      </c>
      <c r="I304" t="s">
        <v>16</v>
      </c>
    </row>
    <row r="305" spans="1:9" x14ac:dyDescent="0.25">
      <c r="A305" t="s">
        <v>329</v>
      </c>
      <c r="B305">
        <v>13</v>
      </c>
      <c r="C305" t="s">
        <v>302</v>
      </c>
      <c r="D305" t="s">
        <v>14</v>
      </c>
      <c r="E305" t="s">
        <v>29</v>
      </c>
      <c r="F305" t="s">
        <v>42</v>
      </c>
      <c r="G305">
        <v>9056.48</v>
      </c>
      <c r="H305" s="1">
        <v>43655</v>
      </c>
      <c r="I305" t="s">
        <v>16</v>
      </c>
    </row>
    <row r="306" spans="1:9" x14ac:dyDescent="0.25">
      <c r="A306" t="s">
        <v>325</v>
      </c>
      <c r="B306">
        <v>3</v>
      </c>
      <c r="C306" t="s">
        <v>40</v>
      </c>
      <c r="D306" t="s">
        <v>14</v>
      </c>
      <c r="E306" t="s">
        <v>41</v>
      </c>
      <c r="F306" t="s">
        <v>42</v>
      </c>
      <c r="G306">
        <v>338.55</v>
      </c>
      <c r="H306" s="1">
        <v>43138</v>
      </c>
      <c r="I306" t="s">
        <v>16</v>
      </c>
    </row>
    <row r="307" spans="1:9" x14ac:dyDescent="0.25">
      <c r="A307" t="s">
        <v>329</v>
      </c>
      <c r="B307">
        <v>13</v>
      </c>
      <c r="C307" t="s">
        <v>302</v>
      </c>
      <c r="D307" t="s">
        <v>14</v>
      </c>
      <c r="E307" t="s">
        <v>24</v>
      </c>
      <c r="F307" t="s">
        <v>42</v>
      </c>
      <c r="G307">
        <v>16170</v>
      </c>
      <c r="H307" s="1">
        <v>43292</v>
      </c>
      <c r="I307" t="s">
        <v>16</v>
      </c>
    </row>
    <row r="308" spans="1:9" x14ac:dyDescent="0.25">
      <c r="A308" t="s">
        <v>329</v>
      </c>
      <c r="B308">
        <v>13</v>
      </c>
      <c r="C308" t="s">
        <v>302</v>
      </c>
      <c r="D308" t="s">
        <v>14</v>
      </c>
      <c r="E308" t="s">
        <v>12</v>
      </c>
      <c r="F308" t="s">
        <v>42</v>
      </c>
      <c r="G308">
        <v>11310.75</v>
      </c>
      <c r="H308" s="1">
        <v>43842</v>
      </c>
      <c r="I308" t="s">
        <v>16</v>
      </c>
    </row>
    <row r="309" spans="1:9" x14ac:dyDescent="0.25">
      <c r="A309" t="s">
        <v>329</v>
      </c>
      <c r="B309">
        <v>13</v>
      </c>
      <c r="C309" t="s">
        <v>302</v>
      </c>
      <c r="D309" t="s">
        <v>14</v>
      </c>
      <c r="E309" t="s">
        <v>12</v>
      </c>
      <c r="F309" t="s">
        <v>42</v>
      </c>
      <c r="G309">
        <v>15592.5</v>
      </c>
      <c r="H309" s="1">
        <v>43477</v>
      </c>
      <c r="I309" t="s">
        <v>16</v>
      </c>
    </row>
    <row r="310" spans="1:9" x14ac:dyDescent="0.25">
      <c r="A310" t="s">
        <v>329</v>
      </c>
      <c r="B310">
        <v>13</v>
      </c>
      <c r="C310" t="s">
        <v>302</v>
      </c>
      <c r="D310" t="s">
        <v>14</v>
      </c>
      <c r="E310" t="s">
        <v>12</v>
      </c>
      <c r="F310" t="s">
        <v>42</v>
      </c>
      <c r="G310">
        <v>0</v>
      </c>
      <c r="I310" t="s">
        <v>32</v>
      </c>
    </row>
    <row r="311" spans="1:9" x14ac:dyDescent="0.25">
      <c r="A311" t="s">
        <v>329</v>
      </c>
      <c r="B311">
        <v>13</v>
      </c>
      <c r="C311" t="s">
        <v>302</v>
      </c>
      <c r="D311" t="s">
        <v>14</v>
      </c>
      <c r="E311" t="s">
        <v>12</v>
      </c>
      <c r="F311" t="s">
        <v>42</v>
      </c>
      <c r="G311">
        <v>10395</v>
      </c>
      <c r="H311" s="1">
        <v>43112</v>
      </c>
      <c r="I311" t="s">
        <v>16</v>
      </c>
    </row>
    <row r="312" spans="1:9" x14ac:dyDescent="0.25">
      <c r="A312" t="s">
        <v>325</v>
      </c>
      <c r="B312">
        <v>3</v>
      </c>
      <c r="C312" t="s">
        <v>40</v>
      </c>
      <c r="D312" t="s">
        <v>14</v>
      </c>
      <c r="E312" t="s">
        <v>41</v>
      </c>
      <c r="F312" t="s">
        <v>42</v>
      </c>
      <c r="G312">
        <v>17419.13</v>
      </c>
      <c r="H312" s="1">
        <v>43301</v>
      </c>
      <c r="I312" t="s">
        <v>16</v>
      </c>
    </row>
    <row r="313" spans="1:9" x14ac:dyDescent="0.25">
      <c r="A313" t="s">
        <v>325</v>
      </c>
      <c r="B313">
        <v>3</v>
      </c>
      <c r="C313" t="s">
        <v>40</v>
      </c>
      <c r="D313" t="s">
        <v>14</v>
      </c>
      <c r="E313" t="s">
        <v>41</v>
      </c>
      <c r="F313" t="s">
        <v>42</v>
      </c>
      <c r="G313">
        <v>5165.63</v>
      </c>
      <c r="H313" s="1">
        <v>43348</v>
      </c>
      <c r="I313" t="s">
        <v>16</v>
      </c>
    </row>
    <row r="314" spans="1:9" x14ac:dyDescent="0.25">
      <c r="A314" t="s">
        <v>325</v>
      </c>
      <c r="B314">
        <v>3</v>
      </c>
      <c r="C314" t="s">
        <v>40</v>
      </c>
      <c r="D314" t="s">
        <v>14</v>
      </c>
      <c r="E314" t="s">
        <v>41</v>
      </c>
      <c r="F314" t="s">
        <v>42</v>
      </c>
      <c r="G314">
        <v>9990.15</v>
      </c>
      <c r="H314" s="1">
        <v>43608</v>
      </c>
      <c r="I314" t="s">
        <v>16</v>
      </c>
    </row>
    <row r="315" spans="1:9" x14ac:dyDescent="0.25">
      <c r="A315" t="s">
        <v>325</v>
      </c>
      <c r="B315">
        <v>3</v>
      </c>
      <c r="C315" t="s">
        <v>40</v>
      </c>
      <c r="D315" t="s">
        <v>14</v>
      </c>
      <c r="E315" t="s">
        <v>41</v>
      </c>
      <c r="F315" t="s">
        <v>42</v>
      </c>
      <c r="G315">
        <v>10625</v>
      </c>
      <c r="H315" s="1">
        <v>43262</v>
      </c>
      <c r="I315" t="s">
        <v>16</v>
      </c>
    </row>
    <row r="316" spans="1:9" x14ac:dyDescent="0.25">
      <c r="A316" t="s">
        <v>329</v>
      </c>
      <c r="B316">
        <v>13</v>
      </c>
      <c r="C316" t="s">
        <v>302</v>
      </c>
      <c r="D316" t="s">
        <v>14</v>
      </c>
      <c r="E316" t="s">
        <v>29</v>
      </c>
      <c r="F316" t="s">
        <v>42</v>
      </c>
      <c r="G316">
        <v>0</v>
      </c>
      <c r="H316" s="1">
        <v>43414</v>
      </c>
      <c r="I316" t="s">
        <v>16</v>
      </c>
    </row>
    <row r="317" spans="1:9" x14ac:dyDescent="0.25">
      <c r="A317" t="s">
        <v>329</v>
      </c>
      <c r="B317">
        <v>9</v>
      </c>
      <c r="C317" t="s">
        <v>37</v>
      </c>
      <c r="D317" t="s">
        <v>14</v>
      </c>
      <c r="E317" t="s">
        <v>331</v>
      </c>
      <c r="F317" t="s">
        <v>42</v>
      </c>
      <c r="G317">
        <v>10578.39</v>
      </c>
      <c r="H317" s="1">
        <v>43511</v>
      </c>
      <c r="I317" t="s">
        <v>16</v>
      </c>
    </row>
    <row r="318" spans="1:9" x14ac:dyDescent="0.25">
      <c r="A318" t="s">
        <v>325</v>
      </c>
      <c r="B318">
        <v>3</v>
      </c>
      <c r="C318" t="s">
        <v>40</v>
      </c>
      <c r="D318" t="s">
        <v>14</v>
      </c>
      <c r="E318" t="s">
        <v>41</v>
      </c>
      <c r="F318" t="s">
        <v>42</v>
      </c>
      <c r="G318">
        <v>11593.27</v>
      </c>
      <c r="H318" s="1">
        <v>43556</v>
      </c>
      <c r="I318" t="s">
        <v>16</v>
      </c>
    </row>
    <row r="319" spans="1:9" x14ac:dyDescent="0.25">
      <c r="A319" t="s">
        <v>329</v>
      </c>
      <c r="B319">
        <v>1</v>
      </c>
      <c r="C319" t="s">
        <v>13</v>
      </c>
      <c r="D319" t="s">
        <v>14</v>
      </c>
      <c r="E319" t="s">
        <v>38</v>
      </c>
      <c r="F319" t="s">
        <v>42</v>
      </c>
      <c r="G319">
        <v>95.85</v>
      </c>
      <c r="H319" s="1">
        <v>43847</v>
      </c>
      <c r="I319" t="s">
        <v>16</v>
      </c>
    </row>
    <row r="320" spans="1:9" x14ac:dyDescent="0.25">
      <c r="A320" t="s">
        <v>329</v>
      </c>
      <c r="B320">
        <v>1</v>
      </c>
      <c r="C320" t="s">
        <v>13</v>
      </c>
      <c r="D320" t="s">
        <v>14</v>
      </c>
      <c r="E320" t="s">
        <v>12</v>
      </c>
      <c r="F320" t="s">
        <v>42</v>
      </c>
      <c r="G320">
        <v>330</v>
      </c>
      <c r="H320" s="1">
        <v>43116</v>
      </c>
      <c r="I320" t="s">
        <v>16</v>
      </c>
    </row>
    <row r="321" spans="1:9" x14ac:dyDescent="0.25">
      <c r="A321" t="s">
        <v>329</v>
      </c>
      <c r="B321">
        <v>1</v>
      </c>
      <c r="C321" t="s">
        <v>13</v>
      </c>
      <c r="D321" t="s">
        <v>14</v>
      </c>
      <c r="E321" t="s">
        <v>12</v>
      </c>
      <c r="F321" t="s">
        <v>42</v>
      </c>
      <c r="G321">
        <v>37754.15</v>
      </c>
      <c r="H321" s="1">
        <v>43281</v>
      </c>
      <c r="I321" t="s">
        <v>16</v>
      </c>
    </row>
    <row r="322" spans="1:9" x14ac:dyDescent="0.25">
      <c r="A322" t="s">
        <v>325</v>
      </c>
      <c r="B322">
        <v>1</v>
      </c>
      <c r="C322" t="s">
        <v>13</v>
      </c>
      <c r="D322" t="s">
        <v>14</v>
      </c>
      <c r="E322" t="s">
        <v>22</v>
      </c>
      <c r="F322" t="s">
        <v>42</v>
      </c>
      <c r="G322">
        <v>64971</v>
      </c>
      <c r="H322" s="1">
        <v>43435</v>
      </c>
      <c r="I322" t="s">
        <v>16</v>
      </c>
    </row>
    <row r="323" spans="1:9" x14ac:dyDescent="0.25">
      <c r="A323" t="s">
        <v>325</v>
      </c>
      <c r="B323">
        <v>1</v>
      </c>
      <c r="C323" t="s">
        <v>13</v>
      </c>
      <c r="D323" t="s">
        <v>14</v>
      </c>
      <c r="E323" t="s">
        <v>22</v>
      </c>
      <c r="F323" t="s">
        <v>42</v>
      </c>
      <c r="H323" s="1">
        <v>43455</v>
      </c>
      <c r="I323" t="s">
        <v>32</v>
      </c>
    </row>
    <row r="324" spans="1:9" x14ac:dyDescent="0.25">
      <c r="A324" t="s">
        <v>325</v>
      </c>
      <c r="B324">
        <v>1</v>
      </c>
      <c r="C324" t="s">
        <v>13</v>
      </c>
      <c r="D324" t="s">
        <v>14</v>
      </c>
      <c r="E324" t="s">
        <v>22</v>
      </c>
      <c r="F324" t="s">
        <v>42</v>
      </c>
      <c r="H324" s="1">
        <v>43364</v>
      </c>
      <c r="I324" t="s">
        <v>32</v>
      </c>
    </row>
    <row r="325" spans="1:9" x14ac:dyDescent="0.25">
      <c r="A325" t="s">
        <v>325</v>
      </c>
      <c r="B325">
        <v>1</v>
      </c>
      <c r="C325" t="s">
        <v>13</v>
      </c>
      <c r="D325" t="s">
        <v>14</v>
      </c>
      <c r="E325" t="s">
        <v>22</v>
      </c>
      <c r="F325" t="s">
        <v>42</v>
      </c>
      <c r="G325">
        <v>0</v>
      </c>
      <c r="H325" s="1">
        <v>42634</v>
      </c>
      <c r="I325" t="s">
        <v>16</v>
      </c>
    </row>
    <row r="326" spans="1:9" x14ac:dyDescent="0.25">
      <c r="A326" t="s">
        <v>325</v>
      </c>
      <c r="B326">
        <v>1</v>
      </c>
      <c r="C326" t="s">
        <v>13</v>
      </c>
      <c r="D326" t="s">
        <v>14</v>
      </c>
      <c r="E326" t="s">
        <v>22</v>
      </c>
      <c r="F326" t="s">
        <v>42</v>
      </c>
      <c r="G326">
        <v>49576</v>
      </c>
      <c r="H326" s="1">
        <v>43550</v>
      </c>
      <c r="I326" t="s">
        <v>16</v>
      </c>
    </row>
    <row r="327" spans="1:9" x14ac:dyDescent="0.25">
      <c r="A327" t="s">
        <v>325</v>
      </c>
      <c r="B327">
        <v>1</v>
      </c>
      <c r="C327" t="s">
        <v>13</v>
      </c>
      <c r="D327" t="s">
        <v>14</v>
      </c>
      <c r="E327" t="s">
        <v>22</v>
      </c>
      <c r="F327" t="s">
        <v>42</v>
      </c>
      <c r="G327">
        <v>53711</v>
      </c>
      <c r="H327" s="1">
        <v>43440</v>
      </c>
      <c r="I327" t="s">
        <v>16</v>
      </c>
    </row>
    <row r="328" spans="1:9" x14ac:dyDescent="0.25">
      <c r="A328" t="s">
        <v>325</v>
      </c>
      <c r="B328">
        <v>3</v>
      </c>
      <c r="C328" t="s">
        <v>40</v>
      </c>
      <c r="D328" t="s">
        <v>14</v>
      </c>
      <c r="E328" t="s">
        <v>41</v>
      </c>
      <c r="F328" t="s">
        <v>42</v>
      </c>
      <c r="G328">
        <v>97.35</v>
      </c>
      <c r="H328" s="1">
        <v>43138</v>
      </c>
      <c r="I328" t="s">
        <v>16</v>
      </c>
    </row>
    <row r="329" spans="1:9" x14ac:dyDescent="0.25">
      <c r="A329" t="s">
        <v>325</v>
      </c>
      <c r="B329">
        <v>3</v>
      </c>
      <c r="C329" t="s">
        <v>40</v>
      </c>
      <c r="D329" t="s">
        <v>14</v>
      </c>
      <c r="E329" t="s">
        <v>41</v>
      </c>
      <c r="F329" t="s">
        <v>42</v>
      </c>
      <c r="G329">
        <v>3854.23</v>
      </c>
      <c r="H329" s="1">
        <v>43585</v>
      </c>
      <c r="I329" t="s">
        <v>16</v>
      </c>
    </row>
    <row r="330" spans="1:9" x14ac:dyDescent="0.25">
      <c r="A330" t="s">
        <v>325</v>
      </c>
      <c r="B330">
        <v>1</v>
      </c>
      <c r="C330" t="s">
        <v>13</v>
      </c>
      <c r="D330" t="s">
        <v>14</v>
      </c>
      <c r="E330" t="s">
        <v>24</v>
      </c>
      <c r="F330" t="s">
        <v>42</v>
      </c>
      <c r="G330">
        <v>118750</v>
      </c>
      <c r="H330" s="1">
        <v>43249</v>
      </c>
      <c r="I330" t="s">
        <v>16</v>
      </c>
    </row>
    <row r="331" spans="1:9" x14ac:dyDescent="0.25">
      <c r="A331" t="s">
        <v>325</v>
      </c>
      <c r="B331">
        <v>3</v>
      </c>
      <c r="C331" t="s">
        <v>40</v>
      </c>
      <c r="D331" t="s">
        <v>14</v>
      </c>
      <c r="E331" t="s">
        <v>41</v>
      </c>
      <c r="F331" t="s">
        <v>42</v>
      </c>
      <c r="G331">
        <v>6739.76</v>
      </c>
      <c r="H331" s="1">
        <v>43528</v>
      </c>
      <c r="I331" t="s">
        <v>16</v>
      </c>
    </row>
    <row r="332" spans="1:9" x14ac:dyDescent="0.25">
      <c r="A332" t="s">
        <v>325</v>
      </c>
      <c r="B332">
        <v>3</v>
      </c>
      <c r="C332" t="s">
        <v>40</v>
      </c>
      <c r="D332" t="s">
        <v>14</v>
      </c>
      <c r="E332" t="s">
        <v>41</v>
      </c>
      <c r="F332" t="s">
        <v>42</v>
      </c>
      <c r="G332">
        <v>8468.49</v>
      </c>
      <c r="H332" s="1">
        <v>43514</v>
      </c>
      <c r="I332" t="s">
        <v>16</v>
      </c>
    </row>
    <row r="333" spans="1:9" x14ac:dyDescent="0.25">
      <c r="A333" t="s">
        <v>325</v>
      </c>
      <c r="B333">
        <v>3</v>
      </c>
      <c r="C333" t="s">
        <v>40</v>
      </c>
      <c r="D333" t="s">
        <v>14</v>
      </c>
      <c r="E333" t="s">
        <v>41</v>
      </c>
      <c r="F333" t="s">
        <v>42</v>
      </c>
      <c r="G333">
        <v>529.13</v>
      </c>
      <c r="H333" s="1">
        <v>43514</v>
      </c>
      <c r="I333" t="s">
        <v>16</v>
      </c>
    </row>
    <row r="334" spans="1:9" x14ac:dyDescent="0.25">
      <c r="A334" t="s">
        <v>325</v>
      </c>
      <c r="B334">
        <v>1</v>
      </c>
      <c r="C334" t="s">
        <v>13</v>
      </c>
      <c r="D334" t="s">
        <v>14</v>
      </c>
      <c r="E334" t="s">
        <v>24</v>
      </c>
      <c r="F334" t="s">
        <v>42</v>
      </c>
      <c r="G334">
        <v>162500</v>
      </c>
      <c r="H334" s="1">
        <v>43560</v>
      </c>
      <c r="I334" t="s">
        <v>16</v>
      </c>
    </row>
    <row r="335" spans="1:9" x14ac:dyDescent="0.25">
      <c r="A335" t="s">
        <v>325</v>
      </c>
      <c r="B335">
        <v>1</v>
      </c>
      <c r="C335" t="s">
        <v>13</v>
      </c>
      <c r="D335" t="s">
        <v>14</v>
      </c>
      <c r="E335" t="s">
        <v>24</v>
      </c>
      <c r="F335" t="s">
        <v>42</v>
      </c>
      <c r="G335">
        <v>250000</v>
      </c>
      <c r="H335" s="1">
        <v>43573</v>
      </c>
      <c r="I335" t="s">
        <v>16</v>
      </c>
    </row>
    <row r="336" spans="1:9" x14ac:dyDescent="0.25">
      <c r="A336" t="s">
        <v>325</v>
      </c>
      <c r="B336">
        <v>1</v>
      </c>
      <c r="C336" t="s">
        <v>13</v>
      </c>
      <c r="D336" t="s">
        <v>14</v>
      </c>
      <c r="E336" t="s">
        <v>22</v>
      </c>
      <c r="F336" t="s">
        <v>42</v>
      </c>
      <c r="G336">
        <v>78837.100000000006</v>
      </c>
      <c r="H336" s="1">
        <v>42949</v>
      </c>
      <c r="I336" t="s">
        <v>16</v>
      </c>
    </row>
    <row r="337" spans="1:9" x14ac:dyDescent="0.25">
      <c r="A337" t="s">
        <v>325</v>
      </c>
      <c r="B337">
        <v>11</v>
      </c>
      <c r="C337" t="s">
        <v>62</v>
      </c>
      <c r="D337" t="s">
        <v>14</v>
      </c>
      <c r="E337" t="s">
        <v>22</v>
      </c>
      <c r="F337" t="s">
        <v>42</v>
      </c>
      <c r="G337">
        <v>0</v>
      </c>
      <c r="H337" s="1">
        <v>42874</v>
      </c>
      <c r="I337" t="s">
        <v>16</v>
      </c>
    </row>
    <row r="338" spans="1:9" x14ac:dyDescent="0.25">
      <c r="A338" t="s">
        <v>325</v>
      </c>
      <c r="B338">
        <v>11</v>
      </c>
      <c r="C338" t="s">
        <v>62</v>
      </c>
      <c r="D338" t="s">
        <v>14</v>
      </c>
      <c r="E338" t="s">
        <v>22</v>
      </c>
      <c r="F338" t="s">
        <v>42</v>
      </c>
      <c r="G338">
        <v>0</v>
      </c>
      <c r="H338" s="1">
        <v>42290</v>
      </c>
      <c r="I338" t="s">
        <v>16</v>
      </c>
    </row>
    <row r="339" spans="1:9" x14ac:dyDescent="0.25">
      <c r="A339" t="s">
        <v>325</v>
      </c>
      <c r="B339">
        <v>1</v>
      </c>
      <c r="C339" t="s">
        <v>13</v>
      </c>
      <c r="D339" t="s">
        <v>14</v>
      </c>
      <c r="E339" t="s">
        <v>22</v>
      </c>
      <c r="F339" t="s">
        <v>42</v>
      </c>
      <c r="G339">
        <v>26763.4</v>
      </c>
      <c r="H339" s="1">
        <v>43822</v>
      </c>
      <c r="I339" t="s">
        <v>16</v>
      </c>
    </row>
    <row r="340" spans="1:9" x14ac:dyDescent="0.25">
      <c r="A340" t="s">
        <v>325</v>
      </c>
      <c r="B340">
        <v>1</v>
      </c>
      <c r="C340" t="s">
        <v>13</v>
      </c>
      <c r="D340" t="s">
        <v>14</v>
      </c>
      <c r="E340" t="s">
        <v>22</v>
      </c>
      <c r="F340" t="s">
        <v>42</v>
      </c>
      <c r="G340">
        <v>26763.4</v>
      </c>
      <c r="H340" s="1">
        <v>43913</v>
      </c>
      <c r="I340" t="s">
        <v>16</v>
      </c>
    </row>
    <row r="341" spans="1:9" x14ac:dyDescent="0.25">
      <c r="A341" t="s">
        <v>325</v>
      </c>
      <c r="B341">
        <v>1</v>
      </c>
      <c r="C341" t="s">
        <v>13</v>
      </c>
      <c r="D341" t="s">
        <v>14</v>
      </c>
      <c r="E341" t="s">
        <v>22</v>
      </c>
      <c r="F341" t="s">
        <v>42</v>
      </c>
      <c r="G341">
        <v>26763.439999999999</v>
      </c>
      <c r="H341" s="1">
        <v>43274</v>
      </c>
      <c r="I341" t="s">
        <v>16</v>
      </c>
    </row>
    <row r="342" spans="1:9" x14ac:dyDescent="0.25">
      <c r="A342" t="s">
        <v>325</v>
      </c>
      <c r="B342">
        <v>1</v>
      </c>
      <c r="C342" t="s">
        <v>13</v>
      </c>
      <c r="D342" t="s">
        <v>14</v>
      </c>
      <c r="E342" t="s">
        <v>22</v>
      </c>
      <c r="F342" t="s">
        <v>42</v>
      </c>
      <c r="G342">
        <v>26763.439999999999</v>
      </c>
      <c r="H342" s="1">
        <v>43366</v>
      </c>
      <c r="I342" t="s">
        <v>16</v>
      </c>
    </row>
    <row r="343" spans="1:9" x14ac:dyDescent="0.25">
      <c r="A343" t="s">
        <v>325</v>
      </c>
      <c r="B343">
        <v>1</v>
      </c>
      <c r="C343" t="s">
        <v>13</v>
      </c>
      <c r="D343" t="s">
        <v>14</v>
      </c>
      <c r="E343" t="s">
        <v>22</v>
      </c>
      <c r="F343" t="s">
        <v>42</v>
      </c>
      <c r="G343">
        <v>26763.439999999999</v>
      </c>
      <c r="H343" s="1">
        <v>43457</v>
      </c>
      <c r="I343" t="s">
        <v>16</v>
      </c>
    </row>
    <row r="344" spans="1:9" x14ac:dyDescent="0.25">
      <c r="A344" t="s">
        <v>325</v>
      </c>
      <c r="B344">
        <v>1</v>
      </c>
      <c r="C344" t="s">
        <v>13</v>
      </c>
      <c r="D344" t="s">
        <v>14</v>
      </c>
      <c r="E344" t="s">
        <v>22</v>
      </c>
      <c r="F344" t="s">
        <v>42</v>
      </c>
      <c r="G344">
        <v>26763.439999999999</v>
      </c>
      <c r="H344" s="1">
        <v>43547</v>
      </c>
      <c r="I344" t="s">
        <v>16</v>
      </c>
    </row>
    <row r="345" spans="1:9" x14ac:dyDescent="0.25">
      <c r="A345" t="s">
        <v>325</v>
      </c>
      <c r="B345">
        <v>1</v>
      </c>
      <c r="C345" t="s">
        <v>13</v>
      </c>
      <c r="D345" t="s">
        <v>14</v>
      </c>
      <c r="E345" t="s">
        <v>22</v>
      </c>
      <c r="F345" t="s">
        <v>42</v>
      </c>
      <c r="G345">
        <v>26763.439999999999</v>
      </c>
      <c r="H345" s="1">
        <v>43639</v>
      </c>
      <c r="I345" t="s">
        <v>16</v>
      </c>
    </row>
    <row r="346" spans="1:9" x14ac:dyDescent="0.25">
      <c r="A346" t="s">
        <v>325</v>
      </c>
      <c r="B346">
        <v>1</v>
      </c>
      <c r="C346" t="s">
        <v>13</v>
      </c>
      <c r="D346" t="s">
        <v>14</v>
      </c>
      <c r="E346" t="s">
        <v>22</v>
      </c>
      <c r="F346" t="s">
        <v>42</v>
      </c>
      <c r="G346">
        <v>26763.439999999999</v>
      </c>
      <c r="H346" s="1">
        <v>43731</v>
      </c>
      <c r="I346" t="s">
        <v>16</v>
      </c>
    </row>
    <row r="347" spans="1:9" x14ac:dyDescent="0.25">
      <c r="A347" t="s">
        <v>325</v>
      </c>
      <c r="B347">
        <v>1</v>
      </c>
      <c r="C347" t="s">
        <v>13</v>
      </c>
      <c r="D347" t="s">
        <v>14</v>
      </c>
      <c r="E347" t="s">
        <v>22</v>
      </c>
      <c r="F347" t="s">
        <v>42</v>
      </c>
      <c r="G347">
        <v>39440.839999999997</v>
      </c>
      <c r="H347" s="1">
        <v>43182</v>
      </c>
      <c r="I347" t="s">
        <v>16</v>
      </c>
    </row>
    <row r="348" spans="1:9" x14ac:dyDescent="0.25">
      <c r="A348" t="s">
        <v>325</v>
      </c>
      <c r="B348">
        <v>1</v>
      </c>
      <c r="C348" t="s">
        <v>13</v>
      </c>
      <c r="D348" t="s">
        <v>14</v>
      </c>
      <c r="E348" t="s">
        <v>22</v>
      </c>
      <c r="F348" t="s">
        <v>42</v>
      </c>
      <c r="G348">
        <v>14274.76</v>
      </c>
      <c r="H348" s="1">
        <v>43778</v>
      </c>
      <c r="I348" t="s">
        <v>16</v>
      </c>
    </row>
    <row r="349" spans="1:9" x14ac:dyDescent="0.25">
      <c r="A349" t="s">
        <v>325</v>
      </c>
      <c r="B349">
        <v>1</v>
      </c>
      <c r="C349" t="s">
        <v>13</v>
      </c>
      <c r="D349" t="s">
        <v>14</v>
      </c>
      <c r="E349" t="s">
        <v>22</v>
      </c>
      <c r="F349" t="s">
        <v>42</v>
      </c>
      <c r="G349">
        <v>14274.76</v>
      </c>
      <c r="H349" s="1">
        <v>43870</v>
      </c>
      <c r="I349" t="s">
        <v>16</v>
      </c>
    </row>
    <row r="350" spans="1:9" x14ac:dyDescent="0.25">
      <c r="A350" t="s">
        <v>325</v>
      </c>
      <c r="B350">
        <v>1</v>
      </c>
      <c r="C350" t="s">
        <v>13</v>
      </c>
      <c r="D350" t="s">
        <v>14</v>
      </c>
      <c r="E350" t="s">
        <v>22</v>
      </c>
      <c r="F350" t="s">
        <v>42</v>
      </c>
      <c r="G350">
        <v>14274.76</v>
      </c>
      <c r="H350" s="1">
        <v>43960</v>
      </c>
      <c r="I350" t="s">
        <v>16</v>
      </c>
    </row>
    <row r="351" spans="1:9" x14ac:dyDescent="0.25">
      <c r="A351" t="s">
        <v>325</v>
      </c>
      <c r="B351">
        <v>1</v>
      </c>
      <c r="C351" t="s">
        <v>13</v>
      </c>
      <c r="D351" t="s">
        <v>14</v>
      </c>
      <c r="E351" t="s">
        <v>22</v>
      </c>
      <c r="F351" t="s">
        <v>42</v>
      </c>
      <c r="G351">
        <v>14274.76</v>
      </c>
      <c r="H351" s="1">
        <v>44052</v>
      </c>
      <c r="I351" t="s">
        <v>16</v>
      </c>
    </row>
    <row r="352" spans="1:9" x14ac:dyDescent="0.25">
      <c r="A352" t="s">
        <v>325</v>
      </c>
      <c r="B352">
        <v>1</v>
      </c>
      <c r="C352" t="s">
        <v>13</v>
      </c>
      <c r="D352" t="s">
        <v>14</v>
      </c>
      <c r="E352" t="s">
        <v>22</v>
      </c>
      <c r="F352" t="s">
        <v>42</v>
      </c>
      <c r="G352">
        <v>14274.76</v>
      </c>
      <c r="H352" s="1">
        <v>44144</v>
      </c>
      <c r="I352" t="s">
        <v>16</v>
      </c>
    </row>
    <row r="353" spans="1:9" x14ac:dyDescent="0.25">
      <c r="A353" t="s">
        <v>325</v>
      </c>
      <c r="B353">
        <v>1</v>
      </c>
      <c r="C353" t="s">
        <v>13</v>
      </c>
      <c r="D353" t="s">
        <v>14</v>
      </c>
      <c r="E353" t="s">
        <v>22</v>
      </c>
      <c r="F353" t="s">
        <v>42</v>
      </c>
      <c r="G353">
        <v>14274.76</v>
      </c>
      <c r="H353" s="1">
        <v>44236</v>
      </c>
      <c r="I353" t="s">
        <v>16</v>
      </c>
    </row>
    <row r="354" spans="1:9" x14ac:dyDescent="0.25">
      <c r="A354" t="s">
        <v>325</v>
      </c>
      <c r="B354">
        <v>1</v>
      </c>
      <c r="C354" t="s">
        <v>13</v>
      </c>
      <c r="D354" t="s">
        <v>14</v>
      </c>
      <c r="E354" t="s">
        <v>22</v>
      </c>
      <c r="F354" t="s">
        <v>42</v>
      </c>
      <c r="G354">
        <v>14274.76</v>
      </c>
      <c r="H354" s="1">
        <v>43505</v>
      </c>
      <c r="I354" t="s">
        <v>16</v>
      </c>
    </row>
    <row r="355" spans="1:9" x14ac:dyDescent="0.25">
      <c r="A355" t="s">
        <v>325</v>
      </c>
      <c r="B355">
        <v>1</v>
      </c>
      <c r="C355" t="s">
        <v>13</v>
      </c>
      <c r="D355" t="s">
        <v>14</v>
      </c>
      <c r="E355" t="s">
        <v>22</v>
      </c>
      <c r="F355" t="s">
        <v>42</v>
      </c>
      <c r="G355">
        <v>14274.76</v>
      </c>
      <c r="H355" s="1">
        <v>43505</v>
      </c>
      <c r="I355" t="s">
        <v>16</v>
      </c>
    </row>
    <row r="356" spans="1:9" x14ac:dyDescent="0.25">
      <c r="A356" t="s">
        <v>325</v>
      </c>
      <c r="B356">
        <v>1</v>
      </c>
      <c r="C356" t="s">
        <v>13</v>
      </c>
      <c r="D356" t="s">
        <v>14</v>
      </c>
      <c r="E356" t="s">
        <v>22</v>
      </c>
      <c r="F356" t="s">
        <v>42</v>
      </c>
      <c r="G356">
        <v>14274.76</v>
      </c>
      <c r="H356" s="1">
        <v>43594</v>
      </c>
      <c r="I356" t="s">
        <v>16</v>
      </c>
    </row>
    <row r="357" spans="1:9" x14ac:dyDescent="0.25">
      <c r="A357" t="s">
        <v>325</v>
      </c>
      <c r="B357">
        <v>1</v>
      </c>
      <c r="C357" t="s">
        <v>13</v>
      </c>
      <c r="D357" t="s">
        <v>14</v>
      </c>
      <c r="E357" t="s">
        <v>22</v>
      </c>
      <c r="F357" t="s">
        <v>42</v>
      </c>
      <c r="G357">
        <v>14274.76</v>
      </c>
      <c r="H357" s="1">
        <v>43686</v>
      </c>
      <c r="I357" t="s">
        <v>16</v>
      </c>
    </row>
    <row r="358" spans="1:9" x14ac:dyDescent="0.25">
      <c r="A358" t="s">
        <v>325</v>
      </c>
      <c r="B358">
        <v>1</v>
      </c>
      <c r="C358" t="s">
        <v>13</v>
      </c>
      <c r="D358" t="s">
        <v>14</v>
      </c>
      <c r="E358" t="s">
        <v>22</v>
      </c>
      <c r="F358" t="s">
        <v>42</v>
      </c>
      <c r="G358">
        <v>14274.8</v>
      </c>
      <c r="H358" s="1">
        <v>43413</v>
      </c>
      <c r="I358" t="s">
        <v>16</v>
      </c>
    </row>
    <row r="359" spans="1:9" x14ac:dyDescent="0.25">
      <c r="A359" t="s">
        <v>325</v>
      </c>
      <c r="B359">
        <v>1</v>
      </c>
      <c r="C359" t="s">
        <v>13</v>
      </c>
      <c r="D359" t="s">
        <v>14</v>
      </c>
      <c r="E359" t="s">
        <v>22</v>
      </c>
      <c r="F359" t="s">
        <v>42</v>
      </c>
      <c r="G359">
        <v>22539.08</v>
      </c>
      <c r="H359" s="1">
        <v>43321</v>
      </c>
      <c r="I359" t="s">
        <v>16</v>
      </c>
    </row>
    <row r="360" spans="1:9" x14ac:dyDescent="0.25">
      <c r="A360" t="s">
        <v>325</v>
      </c>
      <c r="B360">
        <v>1</v>
      </c>
      <c r="C360" t="s">
        <v>13</v>
      </c>
      <c r="D360" t="s">
        <v>14</v>
      </c>
      <c r="E360" t="s">
        <v>22</v>
      </c>
      <c r="F360" t="s">
        <v>42</v>
      </c>
      <c r="G360">
        <v>24072.23</v>
      </c>
      <c r="H360" s="1">
        <v>43812</v>
      </c>
      <c r="I360" t="s">
        <v>16</v>
      </c>
    </row>
    <row r="361" spans="1:9" x14ac:dyDescent="0.25">
      <c r="A361" t="s">
        <v>325</v>
      </c>
      <c r="B361">
        <v>1</v>
      </c>
      <c r="C361" t="s">
        <v>13</v>
      </c>
      <c r="D361" t="s">
        <v>14</v>
      </c>
      <c r="E361" t="s">
        <v>22</v>
      </c>
      <c r="F361" t="s">
        <v>42</v>
      </c>
      <c r="G361">
        <v>24072.23</v>
      </c>
      <c r="H361" s="1">
        <v>43903</v>
      </c>
      <c r="I361" t="s">
        <v>16</v>
      </c>
    </row>
    <row r="362" spans="1:9" x14ac:dyDescent="0.25">
      <c r="A362" t="s">
        <v>325</v>
      </c>
      <c r="B362">
        <v>1</v>
      </c>
      <c r="C362" t="s">
        <v>13</v>
      </c>
      <c r="D362" t="s">
        <v>14</v>
      </c>
      <c r="E362" t="s">
        <v>22</v>
      </c>
      <c r="F362" t="s">
        <v>42</v>
      </c>
      <c r="G362">
        <v>24072.23</v>
      </c>
      <c r="H362" s="1">
        <v>43995</v>
      </c>
      <c r="I362" t="s">
        <v>16</v>
      </c>
    </row>
    <row r="363" spans="1:9" x14ac:dyDescent="0.25">
      <c r="A363" t="s">
        <v>325</v>
      </c>
      <c r="B363">
        <v>1</v>
      </c>
      <c r="C363" t="s">
        <v>13</v>
      </c>
      <c r="D363" t="s">
        <v>14</v>
      </c>
      <c r="E363" t="s">
        <v>22</v>
      </c>
      <c r="F363" t="s">
        <v>42</v>
      </c>
      <c r="G363">
        <v>24072.23</v>
      </c>
      <c r="H363" s="1">
        <v>44087</v>
      </c>
      <c r="I363" t="s">
        <v>16</v>
      </c>
    </row>
    <row r="364" spans="1:9" x14ac:dyDescent="0.25">
      <c r="A364" t="s">
        <v>325</v>
      </c>
      <c r="B364">
        <v>1</v>
      </c>
      <c r="C364" t="s">
        <v>13</v>
      </c>
      <c r="D364" t="s">
        <v>14</v>
      </c>
      <c r="E364" t="s">
        <v>22</v>
      </c>
      <c r="F364" t="s">
        <v>42</v>
      </c>
      <c r="G364">
        <v>24072.23</v>
      </c>
      <c r="H364" s="1">
        <v>44178</v>
      </c>
      <c r="I364" t="s">
        <v>16</v>
      </c>
    </row>
    <row r="365" spans="1:9" x14ac:dyDescent="0.25">
      <c r="A365" t="s">
        <v>325</v>
      </c>
      <c r="B365">
        <v>1</v>
      </c>
      <c r="C365" t="s">
        <v>13</v>
      </c>
      <c r="D365" t="s">
        <v>14</v>
      </c>
      <c r="E365" t="s">
        <v>22</v>
      </c>
      <c r="F365" t="s">
        <v>42</v>
      </c>
      <c r="G365">
        <v>24072.23</v>
      </c>
      <c r="H365" s="1">
        <v>43629</v>
      </c>
      <c r="I365" t="s">
        <v>16</v>
      </c>
    </row>
    <row r="366" spans="1:9" x14ac:dyDescent="0.25">
      <c r="A366" t="s">
        <v>325</v>
      </c>
      <c r="B366">
        <v>1</v>
      </c>
      <c r="C366" t="s">
        <v>13</v>
      </c>
      <c r="D366" t="s">
        <v>14</v>
      </c>
      <c r="E366" t="s">
        <v>22</v>
      </c>
      <c r="F366" t="s">
        <v>42</v>
      </c>
      <c r="G366">
        <v>24072.23</v>
      </c>
      <c r="H366" s="1">
        <v>43721</v>
      </c>
      <c r="I366" t="s">
        <v>16</v>
      </c>
    </row>
    <row r="367" spans="1:9" x14ac:dyDescent="0.25">
      <c r="A367" t="s">
        <v>325</v>
      </c>
      <c r="B367">
        <v>1</v>
      </c>
      <c r="C367" t="s">
        <v>13</v>
      </c>
      <c r="D367" t="s">
        <v>14</v>
      </c>
      <c r="E367" t="s">
        <v>22</v>
      </c>
      <c r="F367" t="s">
        <v>42</v>
      </c>
      <c r="G367">
        <v>24072.26</v>
      </c>
      <c r="H367" s="1">
        <v>43537</v>
      </c>
      <c r="I367" t="s">
        <v>16</v>
      </c>
    </row>
    <row r="368" spans="1:9" x14ac:dyDescent="0.25">
      <c r="A368" t="s">
        <v>325</v>
      </c>
      <c r="B368">
        <v>1</v>
      </c>
      <c r="C368" t="s">
        <v>13</v>
      </c>
      <c r="D368" t="s">
        <v>14</v>
      </c>
      <c r="E368" t="s">
        <v>22</v>
      </c>
      <c r="F368" t="s">
        <v>42</v>
      </c>
      <c r="G368">
        <v>24072.26</v>
      </c>
      <c r="H368" s="1">
        <v>43537</v>
      </c>
      <c r="I368" t="s">
        <v>16</v>
      </c>
    </row>
    <row r="369" spans="1:9" x14ac:dyDescent="0.25">
      <c r="A369" t="s">
        <v>325</v>
      </c>
      <c r="B369">
        <v>1</v>
      </c>
      <c r="C369" t="s">
        <v>13</v>
      </c>
      <c r="D369" t="s">
        <v>14</v>
      </c>
      <c r="E369" t="s">
        <v>22</v>
      </c>
      <c r="F369" t="s">
        <v>42</v>
      </c>
      <c r="G369">
        <v>35521.53</v>
      </c>
      <c r="H369" s="1">
        <v>43447</v>
      </c>
      <c r="I369" t="s">
        <v>16</v>
      </c>
    </row>
    <row r="370" spans="1:9" x14ac:dyDescent="0.25">
      <c r="A370" t="s">
        <v>325</v>
      </c>
      <c r="B370">
        <v>1</v>
      </c>
      <c r="C370" t="s">
        <v>13</v>
      </c>
      <c r="D370" t="s">
        <v>14</v>
      </c>
      <c r="E370" t="s">
        <v>22</v>
      </c>
      <c r="F370" t="s">
        <v>42</v>
      </c>
      <c r="G370">
        <v>31816.79</v>
      </c>
      <c r="H370" s="1">
        <v>43810</v>
      </c>
      <c r="I370" t="s">
        <v>16</v>
      </c>
    </row>
    <row r="371" spans="1:9" x14ac:dyDescent="0.25">
      <c r="A371" t="s">
        <v>325</v>
      </c>
      <c r="B371">
        <v>1</v>
      </c>
      <c r="C371" t="s">
        <v>13</v>
      </c>
      <c r="D371" t="s">
        <v>14</v>
      </c>
      <c r="E371" t="s">
        <v>22</v>
      </c>
      <c r="F371" t="s">
        <v>42</v>
      </c>
      <c r="G371">
        <v>31816.79</v>
      </c>
      <c r="H371" s="1">
        <v>43901</v>
      </c>
      <c r="I371" t="s">
        <v>16</v>
      </c>
    </row>
    <row r="372" spans="1:9" x14ac:dyDescent="0.25">
      <c r="A372" t="s">
        <v>325</v>
      </c>
      <c r="B372">
        <v>1</v>
      </c>
      <c r="C372" t="s">
        <v>13</v>
      </c>
      <c r="D372" t="s">
        <v>14</v>
      </c>
      <c r="E372" t="s">
        <v>22</v>
      </c>
      <c r="F372" t="s">
        <v>42</v>
      </c>
      <c r="G372">
        <v>31816.79</v>
      </c>
      <c r="H372" s="1">
        <v>43993</v>
      </c>
      <c r="I372" t="s">
        <v>16</v>
      </c>
    </row>
    <row r="373" spans="1:9" x14ac:dyDescent="0.25">
      <c r="A373" t="s">
        <v>325</v>
      </c>
      <c r="B373">
        <v>1</v>
      </c>
      <c r="C373" t="s">
        <v>13</v>
      </c>
      <c r="D373" t="s">
        <v>14</v>
      </c>
      <c r="E373" t="s">
        <v>22</v>
      </c>
      <c r="F373" t="s">
        <v>42</v>
      </c>
      <c r="G373">
        <v>31816.79</v>
      </c>
      <c r="H373" s="1">
        <v>44085</v>
      </c>
      <c r="I373" t="s">
        <v>16</v>
      </c>
    </row>
    <row r="374" spans="1:9" x14ac:dyDescent="0.25">
      <c r="A374" t="s">
        <v>325</v>
      </c>
      <c r="B374">
        <v>1</v>
      </c>
      <c r="C374" t="s">
        <v>13</v>
      </c>
      <c r="D374" t="s">
        <v>14</v>
      </c>
      <c r="E374" t="s">
        <v>22</v>
      </c>
      <c r="F374" t="s">
        <v>42</v>
      </c>
      <c r="G374">
        <v>31816.79</v>
      </c>
      <c r="H374" s="1">
        <v>44176</v>
      </c>
      <c r="I374" t="s">
        <v>16</v>
      </c>
    </row>
    <row r="375" spans="1:9" x14ac:dyDescent="0.25">
      <c r="A375" t="s">
        <v>325</v>
      </c>
      <c r="B375">
        <v>1</v>
      </c>
      <c r="C375" t="s">
        <v>13</v>
      </c>
      <c r="D375" t="s">
        <v>14</v>
      </c>
      <c r="E375" t="s">
        <v>22</v>
      </c>
      <c r="F375" t="s">
        <v>42</v>
      </c>
      <c r="G375">
        <v>31816.79</v>
      </c>
      <c r="H375" s="1">
        <v>43719</v>
      </c>
      <c r="I375" t="s">
        <v>16</v>
      </c>
    </row>
    <row r="376" spans="1:9" x14ac:dyDescent="0.25">
      <c r="A376" t="s">
        <v>325</v>
      </c>
      <c r="B376">
        <v>1</v>
      </c>
      <c r="C376" t="s">
        <v>13</v>
      </c>
      <c r="D376" t="s">
        <v>14</v>
      </c>
      <c r="E376" t="s">
        <v>22</v>
      </c>
      <c r="F376" t="s">
        <v>42</v>
      </c>
      <c r="G376">
        <v>31816.79</v>
      </c>
      <c r="H376" s="1">
        <v>43719</v>
      </c>
      <c r="I376" t="s">
        <v>16</v>
      </c>
    </row>
    <row r="377" spans="1:9" x14ac:dyDescent="0.25">
      <c r="A377" t="s">
        <v>325</v>
      </c>
      <c r="B377">
        <v>1</v>
      </c>
      <c r="C377" t="s">
        <v>13</v>
      </c>
      <c r="D377" t="s">
        <v>14</v>
      </c>
      <c r="E377" t="s">
        <v>22</v>
      </c>
      <c r="F377" t="s">
        <v>42</v>
      </c>
      <c r="G377">
        <v>31816.83</v>
      </c>
      <c r="H377" s="1">
        <v>43535</v>
      </c>
      <c r="I377" t="s">
        <v>16</v>
      </c>
    </row>
    <row r="378" spans="1:9" x14ac:dyDescent="0.25">
      <c r="A378" t="s">
        <v>325</v>
      </c>
      <c r="B378">
        <v>1</v>
      </c>
      <c r="C378" t="s">
        <v>13</v>
      </c>
      <c r="D378" t="s">
        <v>14</v>
      </c>
      <c r="E378" t="s">
        <v>22</v>
      </c>
      <c r="F378" t="s">
        <v>42</v>
      </c>
      <c r="G378">
        <v>31816.83</v>
      </c>
      <c r="H378" s="1">
        <v>43535</v>
      </c>
      <c r="I378" t="s">
        <v>16</v>
      </c>
    </row>
    <row r="379" spans="1:9" x14ac:dyDescent="0.25">
      <c r="A379" t="s">
        <v>325</v>
      </c>
      <c r="B379">
        <v>1</v>
      </c>
      <c r="C379" t="s">
        <v>13</v>
      </c>
      <c r="D379" t="s">
        <v>14</v>
      </c>
      <c r="E379" t="s">
        <v>22</v>
      </c>
      <c r="F379" t="s">
        <v>42</v>
      </c>
      <c r="G379">
        <v>31816.83</v>
      </c>
      <c r="H379" s="1">
        <v>43535</v>
      </c>
      <c r="I379" t="s">
        <v>16</v>
      </c>
    </row>
    <row r="380" spans="1:9" x14ac:dyDescent="0.25">
      <c r="A380" t="s">
        <v>325</v>
      </c>
      <c r="B380">
        <v>1</v>
      </c>
      <c r="C380" t="s">
        <v>13</v>
      </c>
      <c r="D380" t="s">
        <v>14</v>
      </c>
      <c r="E380" t="s">
        <v>22</v>
      </c>
      <c r="F380" t="s">
        <v>42</v>
      </c>
      <c r="G380">
        <v>31816.83</v>
      </c>
      <c r="H380" s="1">
        <v>43627</v>
      </c>
      <c r="I380" t="s">
        <v>16</v>
      </c>
    </row>
    <row r="381" spans="1:9" x14ac:dyDescent="0.25">
      <c r="A381" t="s">
        <v>325</v>
      </c>
      <c r="B381">
        <v>1</v>
      </c>
      <c r="C381" t="s">
        <v>13</v>
      </c>
      <c r="D381" t="s">
        <v>14</v>
      </c>
      <c r="E381" t="s">
        <v>22</v>
      </c>
      <c r="F381" t="s">
        <v>42</v>
      </c>
      <c r="G381">
        <v>31816.83</v>
      </c>
      <c r="H381" s="1">
        <v>43627</v>
      </c>
      <c r="I381" t="s">
        <v>16</v>
      </c>
    </row>
    <row r="382" spans="1:9" x14ac:dyDescent="0.25">
      <c r="A382" t="s">
        <v>325</v>
      </c>
      <c r="B382">
        <v>1</v>
      </c>
      <c r="C382" t="s">
        <v>13</v>
      </c>
      <c r="D382" t="s">
        <v>14</v>
      </c>
      <c r="E382" t="s">
        <v>22</v>
      </c>
      <c r="F382" t="s">
        <v>42</v>
      </c>
      <c r="G382">
        <v>46888.34</v>
      </c>
      <c r="H382" s="1">
        <v>43445</v>
      </c>
      <c r="I382" t="s">
        <v>16</v>
      </c>
    </row>
    <row r="383" spans="1:9" x14ac:dyDescent="0.25">
      <c r="A383" t="s">
        <v>325</v>
      </c>
      <c r="B383">
        <v>1</v>
      </c>
      <c r="C383" t="s">
        <v>13</v>
      </c>
      <c r="D383" t="s">
        <v>14</v>
      </c>
      <c r="E383" t="s">
        <v>22</v>
      </c>
      <c r="F383" t="s">
        <v>42</v>
      </c>
      <c r="G383">
        <v>46888.34</v>
      </c>
      <c r="H383" s="1">
        <v>43445</v>
      </c>
      <c r="I383" t="s">
        <v>16</v>
      </c>
    </row>
    <row r="384" spans="1:9" x14ac:dyDescent="0.25">
      <c r="A384" t="s">
        <v>325</v>
      </c>
      <c r="B384">
        <v>1</v>
      </c>
      <c r="C384" t="s">
        <v>13</v>
      </c>
      <c r="D384" t="s">
        <v>14</v>
      </c>
      <c r="E384" t="s">
        <v>22</v>
      </c>
      <c r="F384" t="s">
        <v>42</v>
      </c>
      <c r="G384">
        <v>46888.34</v>
      </c>
      <c r="H384" s="1">
        <v>43445</v>
      </c>
      <c r="I384" t="s">
        <v>16</v>
      </c>
    </row>
    <row r="385" spans="1:9" x14ac:dyDescent="0.25">
      <c r="A385" t="s">
        <v>325</v>
      </c>
      <c r="B385">
        <v>1</v>
      </c>
      <c r="C385" t="s">
        <v>13</v>
      </c>
      <c r="D385" t="s">
        <v>14</v>
      </c>
      <c r="E385" t="s">
        <v>22</v>
      </c>
      <c r="F385" t="s">
        <v>42</v>
      </c>
      <c r="G385">
        <v>46888.34</v>
      </c>
      <c r="H385" s="1">
        <v>43445</v>
      </c>
      <c r="I385" t="s">
        <v>16</v>
      </c>
    </row>
    <row r="386" spans="1:9" x14ac:dyDescent="0.25">
      <c r="A386" t="s">
        <v>325</v>
      </c>
      <c r="B386">
        <v>1</v>
      </c>
      <c r="C386" t="s">
        <v>13</v>
      </c>
      <c r="D386" t="s">
        <v>14</v>
      </c>
      <c r="E386" t="s">
        <v>22</v>
      </c>
      <c r="F386" t="s">
        <v>42</v>
      </c>
      <c r="G386">
        <v>5712.04</v>
      </c>
      <c r="H386" s="1">
        <v>43752</v>
      </c>
      <c r="I386" t="s">
        <v>16</v>
      </c>
    </row>
    <row r="387" spans="1:9" x14ac:dyDescent="0.25">
      <c r="A387" t="s">
        <v>325</v>
      </c>
      <c r="B387">
        <v>1</v>
      </c>
      <c r="C387" t="s">
        <v>13</v>
      </c>
      <c r="D387" t="s">
        <v>14</v>
      </c>
      <c r="E387" t="s">
        <v>22</v>
      </c>
      <c r="F387" t="s">
        <v>42</v>
      </c>
      <c r="G387">
        <v>5712.04</v>
      </c>
      <c r="H387" s="1">
        <v>43844</v>
      </c>
      <c r="I387" t="s">
        <v>16</v>
      </c>
    </row>
    <row r="388" spans="1:9" x14ac:dyDescent="0.25">
      <c r="A388" t="s">
        <v>325</v>
      </c>
      <c r="B388">
        <v>1</v>
      </c>
      <c r="C388" t="s">
        <v>13</v>
      </c>
      <c r="D388" t="s">
        <v>14</v>
      </c>
      <c r="E388" t="s">
        <v>22</v>
      </c>
      <c r="F388" t="s">
        <v>42</v>
      </c>
      <c r="G388">
        <v>5712.04</v>
      </c>
      <c r="H388" s="1">
        <v>43935</v>
      </c>
      <c r="I388" t="s">
        <v>16</v>
      </c>
    </row>
    <row r="389" spans="1:9" x14ac:dyDescent="0.25">
      <c r="A389" t="s">
        <v>325</v>
      </c>
      <c r="B389">
        <v>1</v>
      </c>
      <c r="C389" t="s">
        <v>13</v>
      </c>
      <c r="D389" t="s">
        <v>14</v>
      </c>
      <c r="E389" t="s">
        <v>22</v>
      </c>
      <c r="F389" t="s">
        <v>42</v>
      </c>
      <c r="G389">
        <v>5712.04</v>
      </c>
      <c r="H389" s="1">
        <v>44026</v>
      </c>
      <c r="I389" t="s">
        <v>16</v>
      </c>
    </row>
    <row r="390" spans="1:9" x14ac:dyDescent="0.25">
      <c r="A390" t="s">
        <v>325</v>
      </c>
      <c r="B390">
        <v>1</v>
      </c>
      <c r="C390" t="s">
        <v>13</v>
      </c>
      <c r="D390" t="s">
        <v>14</v>
      </c>
      <c r="E390" t="s">
        <v>22</v>
      </c>
      <c r="F390" t="s">
        <v>42</v>
      </c>
      <c r="G390">
        <v>5712.04</v>
      </c>
      <c r="H390" s="1">
        <v>44118</v>
      </c>
      <c r="I390" t="s">
        <v>16</v>
      </c>
    </row>
    <row r="391" spans="1:9" x14ac:dyDescent="0.25">
      <c r="A391" t="s">
        <v>325</v>
      </c>
      <c r="B391">
        <v>1</v>
      </c>
      <c r="C391" t="s">
        <v>13</v>
      </c>
      <c r="D391" t="s">
        <v>14</v>
      </c>
      <c r="E391" t="s">
        <v>22</v>
      </c>
      <c r="F391" t="s">
        <v>42</v>
      </c>
      <c r="G391">
        <v>5712.04</v>
      </c>
      <c r="H391" s="1">
        <v>44210</v>
      </c>
      <c r="I391" t="s">
        <v>16</v>
      </c>
    </row>
    <row r="392" spans="1:9" x14ac:dyDescent="0.25">
      <c r="A392" t="s">
        <v>325</v>
      </c>
      <c r="B392">
        <v>1</v>
      </c>
      <c r="C392" t="s">
        <v>13</v>
      </c>
      <c r="D392" t="s">
        <v>14</v>
      </c>
      <c r="E392" t="s">
        <v>22</v>
      </c>
      <c r="F392" t="s">
        <v>42</v>
      </c>
      <c r="G392">
        <v>5712.04</v>
      </c>
      <c r="H392" s="1">
        <v>44300</v>
      </c>
      <c r="I392" t="s">
        <v>16</v>
      </c>
    </row>
    <row r="393" spans="1:9" x14ac:dyDescent="0.25">
      <c r="A393" t="s">
        <v>325</v>
      </c>
      <c r="B393">
        <v>1</v>
      </c>
      <c r="C393" t="s">
        <v>13</v>
      </c>
      <c r="D393" t="s">
        <v>14</v>
      </c>
      <c r="E393" t="s">
        <v>22</v>
      </c>
      <c r="F393" t="s">
        <v>42</v>
      </c>
      <c r="G393">
        <v>5712.04</v>
      </c>
      <c r="H393" s="1">
        <v>44391</v>
      </c>
      <c r="I393" t="s">
        <v>16</v>
      </c>
    </row>
    <row r="394" spans="1:9" x14ac:dyDescent="0.25">
      <c r="A394" t="s">
        <v>325</v>
      </c>
      <c r="B394">
        <v>1</v>
      </c>
      <c r="C394" t="s">
        <v>13</v>
      </c>
      <c r="D394" t="s">
        <v>14</v>
      </c>
      <c r="E394" t="s">
        <v>22</v>
      </c>
      <c r="F394" t="s">
        <v>42</v>
      </c>
      <c r="G394">
        <v>5712.04</v>
      </c>
      <c r="H394" s="1">
        <v>44391</v>
      </c>
      <c r="I394" t="s">
        <v>16</v>
      </c>
    </row>
    <row r="395" spans="1:9" x14ac:dyDescent="0.25">
      <c r="A395" t="s">
        <v>325</v>
      </c>
      <c r="B395">
        <v>1</v>
      </c>
      <c r="C395" t="s">
        <v>13</v>
      </c>
      <c r="D395" t="s">
        <v>14</v>
      </c>
      <c r="E395" t="s">
        <v>22</v>
      </c>
      <c r="F395" t="s">
        <v>42</v>
      </c>
      <c r="G395">
        <v>5712.04</v>
      </c>
      <c r="H395" s="1">
        <v>44391</v>
      </c>
      <c r="I395" t="s">
        <v>16</v>
      </c>
    </row>
    <row r="396" spans="1:9" x14ac:dyDescent="0.25">
      <c r="A396" t="s">
        <v>325</v>
      </c>
      <c r="B396">
        <v>1</v>
      </c>
      <c r="C396" t="s">
        <v>13</v>
      </c>
      <c r="D396" t="s">
        <v>14</v>
      </c>
      <c r="E396" t="s">
        <v>22</v>
      </c>
      <c r="F396" t="s">
        <v>42</v>
      </c>
      <c r="G396">
        <v>5712.04</v>
      </c>
      <c r="H396" s="1">
        <v>44391</v>
      </c>
      <c r="I396" t="s">
        <v>16</v>
      </c>
    </row>
    <row r="397" spans="1:9" x14ac:dyDescent="0.25">
      <c r="A397" t="s">
        <v>325</v>
      </c>
      <c r="B397">
        <v>1</v>
      </c>
      <c r="C397" t="s">
        <v>13</v>
      </c>
      <c r="D397" t="s">
        <v>14</v>
      </c>
      <c r="E397" t="s">
        <v>22</v>
      </c>
      <c r="F397" t="s">
        <v>42</v>
      </c>
      <c r="G397">
        <v>5712.04</v>
      </c>
      <c r="H397" s="1">
        <v>43387</v>
      </c>
      <c r="I397" t="s">
        <v>16</v>
      </c>
    </row>
    <row r="398" spans="1:9" x14ac:dyDescent="0.25">
      <c r="A398" t="s">
        <v>325</v>
      </c>
      <c r="B398">
        <v>1</v>
      </c>
      <c r="C398" t="s">
        <v>13</v>
      </c>
      <c r="D398" t="s">
        <v>14</v>
      </c>
      <c r="E398" t="s">
        <v>22</v>
      </c>
      <c r="F398" t="s">
        <v>42</v>
      </c>
      <c r="G398">
        <v>5712.04</v>
      </c>
      <c r="H398" s="1">
        <v>43479</v>
      </c>
      <c r="I398" t="s">
        <v>16</v>
      </c>
    </row>
    <row r="399" spans="1:9" x14ac:dyDescent="0.25">
      <c r="A399" t="s">
        <v>325</v>
      </c>
      <c r="B399">
        <v>1</v>
      </c>
      <c r="C399" t="s">
        <v>13</v>
      </c>
      <c r="D399" t="s">
        <v>14</v>
      </c>
      <c r="E399" t="s">
        <v>22</v>
      </c>
      <c r="F399" t="s">
        <v>42</v>
      </c>
      <c r="G399">
        <v>5712.04</v>
      </c>
      <c r="H399" s="1">
        <v>43569</v>
      </c>
      <c r="I399" t="s">
        <v>16</v>
      </c>
    </row>
    <row r="400" spans="1:9" x14ac:dyDescent="0.25">
      <c r="A400" t="s">
        <v>325</v>
      </c>
      <c r="B400">
        <v>1</v>
      </c>
      <c r="C400" t="s">
        <v>13</v>
      </c>
      <c r="D400" t="s">
        <v>14</v>
      </c>
      <c r="E400" t="s">
        <v>22</v>
      </c>
      <c r="F400" t="s">
        <v>42</v>
      </c>
      <c r="G400">
        <v>5712.04</v>
      </c>
      <c r="H400" s="1">
        <v>43660</v>
      </c>
      <c r="I400" t="s">
        <v>16</v>
      </c>
    </row>
    <row r="401" spans="1:9" x14ac:dyDescent="0.25">
      <c r="A401" t="s">
        <v>325</v>
      </c>
      <c r="B401">
        <v>1</v>
      </c>
      <c r="C401" t="s">
        <v>13</v>
      </c>
      <c r="D401" t="s">
        <v>14</v>
      </c>
      <c r="E401" t="s">
        <v>22</v>
      </c>
      <c r="F401" t="s">
        <v>42</v>
      </c>
      <c r="G401">
        <v>15832.08</v>
      </c>
      <c r="H401" s="1">
        <v>43295</v>
      </c>
      <c r="I401" t="s">
        <v>16</v>
      </c>
    </row>
    <row r="402" spans="1:9" x14ac:dyDescent="0.25">
      <c r="A402" t="s">
        <v>325</v>
      </c>
      <c r="B402">
        <v>1</v>
      </c>
      <c r="C402" t="s">
        <v>13</v>
      </c>
      <c r="D402" t="s">
        <v>14</v>
      </c>
      <c r="E402" t="s">
        <v>22</v>
      </c>
      <c r="F402" t="s">
        <v>42</v>
      </c>
      <c r="G402">
        <v>11198.33</v>
      </c>
      <c r="H402" s="1">
        <v>44391</v>
      </c>
      <c r="I402" t="s">
        <v>16</v>
      </c>
    </row>
    <row r="403" spans="1:9" x14ac:dyDescent="0.25">
      <c r="A403" t="s">
        <v>325</v>
      </c>
      <c r="B403">
        <v>1</v>
      </c>
      <c r="C403" t="s">
        <v>13</v>
      </c>
      <c r="D403" t="s">
        <v>14</v>
      </c>
      <c r="E403" t="s">
        <v>22</v>
      </c>
      <c r="F403" t="s">
        <v>42</v>
      </c>
      <c r="G403">
        <v>11279.55</v>
      </c>
      <c r="H403" s="1">
        <v>43844</v>
      </c>
      <c r="I403" t="s">
        <v>16</v>
      </c>
    </row>
    <row r="404" spans="1:9" x14ac:dyDescent="0.25">
      <c r="A404" t="s">
        <v>325</v>
      </c>
      <c r="B404">
        <v>1</v>
      </c>
      <c r="C404" t="s">
        <v>13</v>
      </c>
      <c r="D404" t="s">
        <v>14</v>
      </c>
      <c r="E404" t="s">
        <v>22</v>
      </c>
      <c r="F404" t="s">
        <v>42</v>
      </c>
      <c r="G404">
        <v>11279.55</v>
      </c>
      <c r="H404" s="1">
        <v>43935</v>
      </c>
      <c r="I404" t="s">
        <v>16</v>
      </c>
    </row>
    <row r="405" spans="1:9" x14ac:dyDescent="0.25">
      <c r="A405" t="s">
        <v>325</v>
      </c>
      <c r="B405">
        <v>1</v>
      </c>
      <c r="C405" t="s">
        <v>13</v>
      </c>
      <c r="D405" t="s">
        <v>14</v>
      </c>
      <c r="E405" t="s">
        <v>22</v>
      </c>
      <c r="F405" t="s">
        <v>42</v>
      </c>
      <c r="G405">
        <v>11279.55</v>
      </c>
      <c r="H405" s="1">
        <v>44026</v>
      </c>
      <c r="I405" t="s">
        <v>16</v>
      </c>
    </row>
    <row r="406" spans="1:9" x14ac:dyDescent="0.25">
      <c r="A406" t="s">
        <v>325</v>
      </c>
      <c r="B406">
        <v>1</v>
      </c>
      <c r="C406" t="s">
        <v>13</v>
      </c>
      <c r="D406" t="s">
        <v>14</v>
      </c>
      <c r="E406" t="s">
        <v>22</v>
      </c>
      <c r="F406" t="s">
        <v>42</v>
      </c>
      <c r="G406">
        <v>11279.55</v>
      </c>
      <c r="H406" s="1">
        <v>44118</v>
      </c>
      <c r="I406" t="s">
        <v>16</v>
      </c>
    </row>
    <row r="407" spans="1:9" x14ac:dyDescent="0.25">
      <c r="A407" t="s">
        <v>325</v>
      </c>
      <c r="B407">
        <v>1</v>
      </c>
      <c r="C407" t="s">
        <v>13</v>
      </c>
      <c r="D407" t="s">
        <v>14</v>
      </c>
      <c r="E407" t="s">
        <v>22</v>
      </c>
      <c r="F407" t="s">
        <v>42</v>
      </c>
      <c r="G407">
        <v>11279.55</v>
      </c>
      <c r="H407" s="1">
        <v>44210</v>
      </c>
      <c r="I407" t="s">
        <v>16</v>
      </c>
    </row>
    <row r="408" spans="1:9" x14ac:dyDescent="0.25">
      <c r="A408" t="s">
        <v>325</v>
      </c>
      <c r="B408">
        <v>1</v>
      </c>
      <c r="C408" t="s">
        <v>13</v>
      </c>
      <c r="D408" t="s">
        <v>14</v>
      </c>
      <c r="E408" t="s">
        <v>22</v>
      </c>
      <c r="F408" t="s">
        <v>42</v>
      </c>
      <c r="G408">
        <v>11279.55</v>
      </c>
      <c r="H408" s="1">
        <v>44300</v>
      </c>
      <c r="I408" t="s">
        <v>16</v>
      </c>
    </row>
    <row r="409" spans="1:9" x14ac:dyDescent="0.25">
      <c r="A409" t="s">
        <v>325</v>
      </c>
      <c r="B409">
        <v>1</v>
      </c>
      <c r="C409" t="s">
        <v>13</v>
      </c>
      <c r="D409" t="s">
        <v>14</v>
      </c>
      <c r="E409" t="s">
        <v>22</v>
      </c>
      <c r="F409" t="s">
        <v>42</v>
      </c>
      <c r="G409">
        <v>11279.55</v>
      </c>
      <c r="H409" s="1">
        <v>43387</v>
      </c>
      <c r="I409" t="s">
        <v>16</v>
      </c>
    </row>
    <row r="410" spans="1:9" x14ac:dyDescent="0.25">
      <c r="A410" t="s">
        <v>325</v>
      </c>
      <c r="B410">
        <v>1</v>
      </c>
      <c r="C410" t="s">
        <v>13</v>
      </c>
      <c r="D410" t="s">
        <v>14</v>
      </c>
      <c r="E410" t="s">
        <v>22</v>
      </c>
      <c r="F410" t="s">
        <v>42</v>
      </c>
      <c r="G410">
        <v>11279.55</v>
      </c>
      <c r="H410" s="1">
        <v>43479</v>
      </c>
      <c r="I410" t="s">
        <v>16</v>
      </c>
    </row>
    <row r="411" spans="1:9" x14ac:dyDescent="0.25">
      <c r="A411" t="s">
        <v>325</v>
      </c>
      <c r="B411">
        <v>1</v>
      </c>
      <c r="C411" t="s">
        <v>13</v>
      </c>
      <c r="D411" t="s">
        <v>14</v>
      </c>
      <c r="E411" t="s">
        <v>22</v>
      </c>
      <c r="F411" t="s">
        <v>42</v>
      </c>
      <c r="G411">
        <v>11279.55</v>
      </c>
      <c r="H411" s="1">
        <v>43569</v>
      </c>
      <c r="I411" t="s">
        <v>16</v>
      </c>
    </row>
    <row r="412" spans="1:9" x14ac:dyDescent="0.25">
      <c r="A412" t="s">
        <v>325</v>
      </c>
      <c r="B412">
        <v>1</v>
      </c>
      <c r="C412" t="s">
        <v>13</v>
      </c>
      <c r="D412" t="s">
        <v>14</v>
      </c>
      <c r="E412" t="s">
        <v>22</v>
      </c>
      <c r="F412" t="s">
        <v>42</v>
      </c>
      <c r="G412">
        <v>11279.55</v>
      </c>
      <c r="H412" s="1">
        <v>43660</v>
      </c>
      <c r="I412" t="s">
        <v>16</v>
      </c>
    </row>
    <row r="413" spans="1:9" x14ac:dyDescent="0.25">
      <c r="A413" t="s">
        <v>325</v>
      </c>
      <c r="B413">
        <v>1</v>
      </c>
      <c r="C413" t="s">
        <v>13</v>
      </c>
      <c r="D413" t="s">
        <v>14</v>
      </c>
      <c r="E413" t="s">
        <v>22</v>
      </c>
      <c r="F413" t="s">
        <v>42</v>
      </c>
      <c r="G413">
        <v>11279.55</v>
      </c>
      <c r="H413" s="1">
        <v>43752</v>
      </c>
      <c r="I413" t="s">
        <v>16</v>
      </c>
    </row>
    <row r="414" spans="1:9" x14ac:dyDescent="0.25">
      <c r="A414" t="s">
        <v>325</v>
      </c>
      <c r="B414">
        <v>1</v>
      </c>
      <c r="C414" t="s">
        <v>13</v>
      </c>
      <c r="D414" t="s">
        <v>14</v>
      </c>
      <c r="E414" t="s">
        <v>22</v>
      </c>
      <c r="F414" t="s">
        <v>42</v>
      </c>
      <c r="G414">
        <v>27256.2</v>
      </c>
      <c r="H414" s="1">
        <v>43295</v>
      </c>
      <c r="I414" t="s">
        <v>16</v>
      </c>
    </row>
    <row r="415" spans="1:9" x14ac:dyDescent="0.25">
      <c r="A415" t="s">
        <v>325</v>
      </c>
      <c r="B415">
        <v>1</v>
      </c>
      <c r="C415" t="s">
        <v>13</v>
      </c>
      <c r="D415" t="s">
        <v>14</v>
      </c>
      <c r="E415" t="s">
        <v>22</v>
      </c>
      <c r="F415" t="s">
        <v>42</v>
      </c>
      <c r="G415">
        <v>2426.0300000000002</v>
      </c>
      <c r="H415" s="1">
        <v>44179</v>
      </c>
      <c r="I415" t="s">
        <v>16</v>
      </c>
    </row>
    <row r="416" spans="1:9" x14ac:dyDescent="0.25">
      <c r="A416" t="s">
        <v>325</v>
      </c>
      <c r="B416">
        <v>1</v>
      </c>
      <c r="C416" t="s">
        <v>13</v>
      </c>
      <c r="D416" t="s">
        <v>14</v>
      </c>
      <c r="E416" t="s">
        <v>22</v>
      </c>
      <c r="F416" t="s">
        <v>42</v>
      </c>
      <c r="G416">
        <v>2426.06</v>
      </c>
      <c r="H416" s="1">
        <v>43813</v>
      </c>
      <c r="I416" t="s">
        <v>16</v>
      </c>
    </row>
    <row r="417" spans="1:9" x14ac:dyDescent="0.25">
      <c r="A417" t="s">
        <v>325</v>
      </c>
      <c r="B417">
        <v>1</v>
      </c>
      <c r="C417" t="s">
        <v>13</v>
      </c>
      <c r="D417" t="s">
        <v>14</v>
      </c>
      <c r="E417" t="s">
        <v>22</v>
      </c>
      <c r="F417" t="s">
        <v>42</v>
      </c>
      <c r="G417">
        <v>2426.06</v>
      </c>
      <c r="H417" s="1">
        <v>43904</v>
      </c>
      <c r="I417" t="s">
        <v>16</v>
      </c>
    </row>
    <row r="418" spans="1:9" x14ac:dyDescent="0.25">
      <c r="A418" t="s">
        <v>325</v>
      </c>
      <c r="B418">
        <v>1</v>
      </c>
      <c r="C418" t="s">
        <v>13</v>
      </c>
      <c r="D418" t="s">
        <v>14</v>
      </c>
      <c r="E418" t="s">
        <v>22</v>
      </c>
      <c r="F418" t="s">
        <v>42</v>
      </c>
      <c r="G418">
        <v>2426.06</v>
      </c>
      <c r="H418" s="1">
        <v>43996</v>
      </c>
      <c r="I418" t="s">
        <v>16</v>
      </c>
    </row>
    <row r="419" spans="1:9" x14ac:dyDescent="0.25">
      <c r="A419" t="s">
        <v>325</v>
      </c>
      <c r="B419">
        <v>1</v>
      </c>
      <c r="C419" t="s">
        <v>13</v>
      </c>
      <c r="D419" t="s">
        <v>14</v>
      </c>
      <c r="E419" t="s">
        <v>22</v>
      </c>
      <c r="F419" t="s">
        <v>42</v>
      </c>
      <c r="G419">
        <v>2426.06</v>
      </c>
      <c r="H419" s="1">
        <v>44088</v>
      </c>
      <c r="I419" t="s">
        <v>16</v>
      </c>
    </row>
    <row r="420" spans="1:9" x14ac:dyDescent="0.25">
      <c r="A420" t="s">
        <v>325</v>
      </c>
      <c r="B420">
        <v>1</v>
      </c>
      <c r="C420" t="s">
        <v>13</v>
      </c>
      <c r="D420" t="s">
        <v>14</v>
      </c>
      <c r="E420" t="s">
        <v>22</v>
      </c>
      <c r="F420" t="s">
        <v>42</v>
      </c>
      <c r="G420">
        <v>2426.06</v>
      </c>
      <c r="H420" s="1">
        <v>43538</v>
      </c>
      <c r="I420" t="s">
        <v>16</v>
      </c>
    </row>
    <row r="421" spans="1:9" x14ac:dyDescent="0.25">
      <c r="A421" t="s">
        <v>325</v>
      </c>
      <c r="B421">
        <v>1</v>
      </c>
      <c r="C421" t="s">
        <v>13</v>
      </c>
      <c r="D421" t="s">
        <v>14</v>
      </c>
      <c r="E421" t="s">
        <v>22</v>
      </c>
      <c r="F421" t="s">
        <v>42</v>
      </c>
      <c r="G421">
        <v>2426.06</v>
      </c>
      <c r="H421" s="1">
        <v>43630</v>
      </c>
      <c r="I421" t="s">
        <v>16</v>
      </c>
    </row>
    <row r="422" spans="1:9" x14ac:dyDescent="0.25">
      <c r="A422" t="s">
        <v>325</v>
      </c>
      <c r="B422">
        <v>1</v>
      </c>
      <c r="C422" t="s">
        <v>13</v>
      </c>
      <c r="D422" t="s">
        <v>14</v>
      </c>
      <c r="E422" t="s">
        <v>22</v>
      </c>
      <c r="F422" t="s">
        <v>42</v>
      </c>
      <c r="G422">
        <v>2426.06</v>
      </c>
      <c r="H422" s="1">
        <v>43722</v>
      </c>
      <c r="I422" t="s">
        <v>16</v>
      </c>
    </row>
    <row r="423" spans="1:9" x14ac:dyDescent="0.25">
      <c r="A423" t="s">
        <v>325</v>
      </c>
      <c r="B423">
        <v>1</v>
      </c>
      <c r="C423" t="s">
        <v>13</v>
      </c>
      <c r="D423" t="s">
        <v>14</v>
      </c>
      <c r="E423" t="s">
        <v>22</v>
      </c>
      <c r="F423" t="s">
        <v>42</v>
      </c>
      <c r="G423">
        <v>6203.49</v>
      </c>
      <c r="H423" s="1">
        <v>43448</v>
      </c>
      <c r="I423" t="s">
        <v>16</v>
      </c>
    </row>
    <row r="424" spans="1:9" x14ac:dyDescent="0.25">
      <c r="A424" t="s">
        <v>325</v>
      </c>
      <c r="B424">
        <v>11</v>
      </c>
      <c r="C424" t="s">
        <v>62</v>
      </c>
      <c r="D424" t="s">
        <v>14</v>
      </c>
      <c r="E424" t="s">
        <v>22</v>
      </c>
      <c r="F424" t="s">
        <v>42</v>
      </c>
      <c r="G424">
        <v>137712.39000000001</v>
      </c>
      <c r="H424" s="1">
        <v>43642</v>
      </c>
      <c r="I424" t="s">
        <v>16</v>
      </c>
    </row>
    <row r="425" spans="1:9" x14ac:dyDescent="0.25">
      <c r="A425" t="s">
        <v>325</v>
      </c>
      <c r="B425">
        <v>1</v>
      </c>
      <c r="C425" t="s">
        <v>13</v>
      </c>
      <c r="D425" t="s">
        <v>14</v>
      </c>
      <c r="E425" t="s">
        <v>22</v>
      </c>
      <c r="F425" t="s">
        <v>42</v>
      </c>
      <c r="G425">
        <v>21929.45</v>
      </c>
      <c r="H425" s="1">
        <v>43525</v>
      </c>
      <c r="I425" t="s">
        <v>16</v>
      </c>
    </row>
    <row r="426" spans="1:9" x14ac:dyDescent="0.25">
      <c r="A426" t="s">
        <v>325</v>
      </c>
      <c r="B426">
        <v>1</v>
      </c>
      <c r="C426" t="s">
        <v>13</v>
      </c>
      <c r="D426" t="s">
        <v>14</v>
      </c>
      <c r="E426" t="s">
        <v>22</v>
      </c>
      <c r="F426" t="s">
        <v>42</v>
      </c>
      <c r="G426">
        <v>55777.3</v>
      </c>
      <c r="H426" s="1">
        <v>42611</v>
      </c>
      <c r="I426" t="s">
        <v>16</v>
      </c>
    </row>
    <row r="427" spans="1:9" x14ac:dyDescent="0.25">
      <c r="A427" t="s">
        <v>325</v>
      </c>
      <c r="B427">
        <v>1</v>
      </c>
      <c r="C427" t="s">
        <v>13</v>
      </c>
      <c r="D427" t="s">
        <v>14</v>
      </c>
      <c r="E427" t="s">
        <v>22</v>
      </c>
      <c r="F427" t="s">
        <v>42</v>
      </c>
      <c r="G427">
        <v>101109.75</v>
      </c>
      <c r="H427" s="1">
        <v>43337</v>
      </c>
      <c r="I427" t="s">
        <v>16</v>
      </c>
    </row>
    <row r="428" spans="1:9" x14ac:dyDescent="0.25">
      <c r="A428" t="s">
        <v>325</v>
      </c>
      <c r="B428">
        <v>1</v>
      </c>
      <c r="C428" t="s">
        <v>13</v>
      </c>
      <c r="D428" t="s">
        <v>14</v>
      </c>
      <c r="E428" t="s">
        <v>22</v>
      </c>
      <c r="F428" t="s">
        <v>42</v>
      </c>
      <c r="G428">
        <v>2254.63</v>
      </c>
      <c r="H428" s="1">
        <v>43029</v>
      </c>
      <c r="I428" t="s">
        <v>16</v>
      </c>
    </row>
    <row r="429" spans="1:9" x14ac:dyDescent="0.25">
      <c r="A429" t="s">
        <v>325</v>
      </c>
      <c r="B429">
        <v>1</v>
      </c>
      <c r="C429" t="s">
        <v>13</v>
      </c>
      <c r="D429" t="s">
        <v>14</v>
      </c>
      <c r="E429" t="s">
        <v>22</v>
      </c>
      <c r="F429" t="s">
        <v>42</v>
      </c>
      <c r="G429">
        <v>10118.39</v>
      </c>
      <c r="H429" s="1">
        <v>43029</v>
      </c>
      <c r="I429" t="s">
        <v>16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F16"/>
  <sheetViews>
    <sheetView workbookViewId="0">
      <selection activeCell="L37" sqref="L37"/>
    </sheetView>
  </sheetViews>
  <sheetFormatPr defaultRowHeight="15" x14ac:dyDescent="0.25"/>
  <cols>
    <col min="1" max="1" width="22.7109375" bestFit="1" customWidth="1"/>
    <col min="2" max="2" width="15.5703125" bestFit="1" customWidth="1"/>
    <col min="3" max="3" width="4.7109375" customWidth="1"/>
    <col min="4" max="4" width="8.140625" customWidth="1"/>
    <col min="5" max="5" width="7" customWidth="1"/>
    <col min="6" max="6" width="10.7109375" customWidth="1"/>
  </cols>
  <sheetData>
    <row r="3" spans="1:6" x14ac:dyDescent="0.25">
      <c r="A3" s="4" t="s">
        <v>364</v>
      </c>
      <c r="B3" s="4" t="s">
        <v>362</v>
      </c>
    </row>
    <row r="4" spans="1:6" x14ac:dyDescent="0.25">
      <c r="A4" s="4" t="s">
        <v>360</v>
      </c>
      <c r="B4" t="s">
        <v>42</v>
      </c>
      <c r="C4" t="s">
        <v>19</v>
      </c>
      <c r="D4" t="s">
        <v>15</v>
      </c>
      <c r="E4" t="s">
        <v>363</v>
      </c>
      <c r="F4" t="s">
        <v>361</v>
      </c>
    </row>
    <row r="5" spans="1:6" x14ac:dyDescent="0.25">
      <c r="A5" s="5" t="s">
        <v>13</v>
      </c>
      <c r="B5">
        <v>19</v>
      </c>
      <c r="F5">
        <v>19</v>
      </c>
    </row>
    <row r="6" spans="1:6" x14ac:dyDescent="0.25">
      <c r="A6" s="5" t="s">
        <v>94</v>
      </c>
      <c r="B6">
        <v>12</v>
      </c>
      <c r="D6">
        <v>15</v>
      </c>
      <c r="F6">
        <v>27</v>
      </c>
    </row>
    <row r="7" spans="1:6" x14ac:dyDescent="0.25">
      <c r="A7" s="5" t="s">
        <v>149</v>
      </c>
      <c r="C7">
        <v>8</v>
      </c>
      <c r="E7">
        <v>4</v>
      </c>
      <c r="F7">
        <v>12</v>
      </c>
    </row>
    <row r="8" spans="1:6" x14ac:dyDescent="0.25">
      <c r="A8" s="5" t="s">
        <v>103</v>
      </c>
      <c r="C8">
        <v>7</v>
      </c>
      <c r="D8">
        <v>3</v>
      </c>
      <c r="F8">
        <v>10</v>
      </c>
    </row>
    <row r="9" spans="1:6" x14ac:dyDescent="0.25">
      <c r="A9" s="5" t="s">
        <v>98</v>
      </c>
      <c r="C9">
        <v>1</v>
      </c>
      <c r="F9">
        <v>1</v>
      </c>
    </row>
    <row r="10" spans="1:6" x14ac:dyDescent="0.25">
      <c r="A10" s="5" t="s">
        <v>28</v>
      </c>
      <c r="B10">
        <v>2</v>
      </c>
      <c r="F10">
        <v>2</v>
      </c>
    </row>
    <row r="11" spans="1:6" x14ac:dyDescent="0.25">
      <c r="A11" s="5" t="s">
        <v>126</v>
      </c>
      <c r="D11">
        <v>3</v>
      </c>
      <c r="E11">
        <v>1</v>
      </c>
      <c r="F11">
        <v>4</v>
      </c>
    </row>
    <row r="12" spans="1:6" x14ac:dyDescent="0.25">
      <c r="A12" s="5" t="s">
        <v>99</v>
      </c>
      <c r="D12">
        <v>58</v>
      </c>
      <c r="E12">
        <v>5</v>
      </c>
      <c r="F12">
        <v>63</v>
      </c>
    </row>
    <row r="13" spans="1:6" x14ac:dyDescent="0.25">
      <c r="A13" s="5" t="s">
        <v>104</v>
      </c>
      <c r="D13">
        <v>18</v>
      </c>
      <c r="E13">
        <v>18</v>
      </c>
      <c r="F13">
        <v>36</v>
      </c>
    </row>
    <row r="14" spans="1:6" x14ac:dyDescent="0.25">
      <c r="A14" s="5" t="s">
        <v>40</v>
      </c>
      <c r="B14">
        <v>20</v>
      </c>
      <c r="F14">
        <v>20</v>
      </c>
    </row>
    <row r="15" spans="1:6" x14ac:dyDescent="0.25">
      <c r="A15" s="5" t="s">
        <v>18</v>
      </c>
      <c r="B15">
        <v>10</v>
      </c>
      <c r="F15">
        <v>10</v>
      </c>
    </row>
    <row r="16" spans="1:6" x14ac:dyDescent="0.25">
      <c r="A16" s="5" t="s">
        <v>361</v>
      </c>
      <c r="B16">
        <v>63</v>
      </c>
      <c r="C16">
        <v>16</v>
      </c>
      <c r="D16">
        <v>97</v>
      </c>
      <c r="E16">
        <v>28</v>
      </c>
      <c r="F16">
        <v>204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B30"/>
  <sheetViews>
    <sheetView topLeftCell="A7" zoomScale="115" zoomScaleNormal="115" workbookViewId="0">
      <selection activeCell="A31" sqref="A31"/>
    </sheetView>
  </sheetViews>
  <sheetFormatPr defaultRowHeight="15" x14ac:dyDescent="0.25"/>
  <cols>
    <col min="1" max="1" width="13.7109375" customWidth="1"/>
    <col min="2" max="2" width="22.85546875" customWidth="1"/>
    <col min="3" max="3" width="15.5703125" customWidth="1"/>
    <col min="4" max="9" width="15.5703125" bestFit="1" customWidth="1"/>
    <col min="10" max="10" width="10.7109375" bestFit="1" customWidth="1"/>
    <col min="11" max="14" width="10.28515625" bestFit="1" customWidth="1"/>
    <col min="15" max="15" width="10.7109375" bestFit="1" customWidth="1"/>
  </cols>
  <sheetData>
    <row r="3" spans="1:2" x14ac:dyDescent="0.25">
      <c r="A3" s="4" t="s">
        <v>360</v>
      </c>
      <c r="B3" t="s">
        <v>365</v>
      </c>
    </row>
    <row r="4" spans="1:2" x14ac:dyDescent="0.25">
      <c r="A4" s="6" t="s">
        <v>366</v>
      </c>
      <c r="B4">
        <v>3</v>
      </c>
    </row>
    <row r="5" spans="1:2" x14ac:dyDescent="0.25">
      <c r="A5" s="6" t="s">
        <v>367</v>
      </c>
      <c r="B5">
        <v>31</v>
      </c>
    </row>
    <row r="6" spans="1:2" x14ac:dyDescent="0.25">
      <c r="A6" s="6" t="s">
        <v>361</v>
      </c>
      <c r="B6">
        <v>34</v>
      </c>
    </row>
    <row r="12" spans="1:2" x14ac:dyDescent="0.25">
      <c r="A12" s="4" t="s">
        <v>360</v>
      </c>
      <c r="B12" t="s">
        <v>365</v>
      </c>
    </row>
    <row r="13" spans="1:2" x14ac:dyDescent="0.25">
      <c r="A13" s="5" t="s">
        <v>28</v>
      </c>
      <c r="B13">
        <v>2</v>
      </c>
    </row>
    <row r="14" spans="1:2" x14ac:dyDescent="0.25">
      <c r="A14" s="5" t="s">
        <v>62</v>
      </c>
      <c r="B14">
        <v>2</v>
      </c>
    </row>
    <row r="15" spans="1:2" x14ac:dyDescent="0.25">
      <c r="A15" s="5" t="s">
        <v>37</v>
      </c>
      <c r="B15">
        <v>3</v>
      </c>
    </row>
    <row r="16" spans="1:2" x14ac:dyDescent="0.25">
      <c r="A16" s="5" t="s">
        <v>90</v>
      </c>
      <c r="B16">
        <v>3</v>
      </c>
    </row>
    <row r="17" spans="1:2" x14ac:dyDescent="0.25">
      <c r="A17" s="5" t="s">
        <v>51</v>
      </c>
      <c r="B17">
        <v>4</v>
      </c>
    </row>
    <row r="18" spans="1:2" x14ac:dyDescent="0.25">
      <c r="A18" s="5" t="s">
        <v>40</v>
      </c>
      <c r="B18">
        <v>4</v>
      </c>
    </row>
    <row r="19" spans="1:2" x14ac:dyDescent="0.25">
      <c r="A19" s="5" t="s">
        <v>47</v>
      </c>
      <c r="B19">
        <v>4</v>
      </c>
    </row>
    <row r="20" spans="1:2" x14ac:dyDescent="0.25">
      <c r="A20" s="5" t="s">
        <v>13</v>
      </c>
      <c r="B20">
        <v>5</v>
      </c>
    </row>
    <row r="21" spans="1:2" x14ac:dyDescent="0.25">
      <c r="A21" s="5" t="s">
        <v>18</v>
      </c>
      <c r="B21">
        <v>7</v>
      </c>
    </row>
    <row r="22" spans="1:2" x14ac:dyDescent="0.25">
      <c r="A22" s="5" t="s">
        <v>361</v>
      </c>
      <c r="B22">
        <v>34</v>
      </c>
    </row>
    <row r="29" spans="1:2" x14ac:dyDescent="0.25">
      <c r="A29" s="6" t="s">
        <v>366</v>
      </c>
      <c r="B29">
        <v>3</v>
      </c>
    </row>
    <row r="30" spans="1:2" x14ac:dyDescent="0.25">
      <c r="A30" s="6" t="s">
        <v>367</v>
      </c>
      <c r="B30">
        <v>31</v>
      </c>
    </row>
  </sheetData>
  <autoFilter ref="A12:B22" xr:uid="{00000000-0009-0000-0000-00000A000000}"/>
  <pageMargins left="0.7" right="0.7" top="0.75" bottom="0.75" header="0.3" footer="0.3"/>
  <pageSetup orientation="portrait" r:id="rId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7"/>
  <sheetViews>
    <sheetView topLeftCell="B13" zoomScale="75" workbookViewId="0">
      <selection activeCell="P33" sqref="P33"/>
    </sheetView>
  </sheetViews>
  <sheetFormatPr defaultRowHeight="15" x14ac:dyDescent="0.25"/>
  <cols>
    <col min="1" max="1" width="19.42578125" bestFit="1" customWidth="1"/>
    <col min="2" max="2" width="26.28515625" bestFit="1" customWidth="1"/>
    <col min="3" max="3" width="11.85546875" customWidth="1"/>
  </cols>
  <sheetData>
    <row r="1" spans="1:2" x14ac:dyDescent="0.25">
      <c r="A1" s="4" t="s">
        <v>173</v>
      </c>
      <c r="B1" t="s">
        <v>370</v>
      </c>
    </row>
    <row r="3" spans="1:2" x14ac:dyDescent="0.25">
      <c r="A3" s="4" t="s">
        <v>360</v>
      </c>
      <c r="B3" t="s">
        <v>369</v>
      </c>
    </row>
    <row r="4" spans="1:2" x14ac:dyDescent="0.25">
      <c r="A4" s="5" t="s">
        <v>222</v>
      </c>
      <c r="B4" s="10">
        <v>350000</v>
      </c>
    </row>
    <row r="5" spans="1:2" x14ac:dyDescent="0.25">
      <c r="A5" s="5" t="s">
        <v>273</v>
      </c>
      <c r="B5" s="10">
        <v>400000</v>
      </c>
    </row>
    <row r="6" spans="1:2" x14ac:dyDescent="0.25">
      <c r="A6" s="5" t="s">
        <v>180</v>
      </c>
      <c r="B6" s="10">
        <v>400000</v>
      </c>
    </row>
    <row r="7" spans="1:2" x14ac:dyDescent="0.25">
      <c r="A7" s="5" t="s">
        <v>21</v>
      </c>
      <c r="B7" s="10">
        <v>500000</v>
      </c>
    </row>
    <row r="12" spans="1:2" x14ac:dyDescent="0.25">
      <c r="A12" s="4" t="s">
        <v>173</v>
      </c>
      <c r="B12" t="s">
        <v>370</v>
      </c>
    </row>
    <row r="14" spans="1:2" x14ac:dyDescent="0.25">
      <c r="A14" s="4" t="s">
        <v>360</v>
      </c>
      <c r="B14" t="s">
        <v>369</v>
      </c>
    </row>
    <row r="15" spans="1:2" x14ac:dyDescent="0.25">
      <c r="A15" s="5" t="s">
        <v>21</v>
      </c>
      <c r="B15" s="11">
        <v>500000</v>
      </c>
    </row>
    <row r="16" spans="1:2" x14ac:dyDescent="0.25">
      <c r="A16" s="5" t="s">
        <v>180</v>
      </c>
      <c r="B16" s="11">
        <v>400000</v>
      </c>
    </row>
    <row r="17" spans="1:2" x14ac:dyDescent="0.25">
      <c r="A17" s="5" t="s">
        <v>273</v>
      </c>
      <c r="B17" s="11">
        <v>400000</v>
      </c>
    </row>
    <row r="18" spans="1:2" x14ac:dyDescent="0.25">
      <c r="A18" s="5" t="s">
        <v>222</v>
      </c>
      <c r="B18" s="11">
        <v>350000</v>
      </c>
    </row>
    <row r="24" spans="1:2" x14ac:dyDescent="0.25">
      <c r="A24" s="4" t="s">
        <v>173</v>
      </c>
      <c r="B24" t="s">
        <v>370</v>
      </c>
    </row>
    <row r="25" spans="1:2" x14ac:dyDescent="0.25">
      <c r="A25" s="4" t="s">
        <v>175</v>
      </c>
      <c r="B25" t="s">
        <v>370</v>
      </c>
    </row>
    <row r="27" spans="1:2" x14ac:dyDescent="0.25">
      <c r="A27" s="4" t="s">
        <v>360</v>
      </c>
      <c r="B27" t="s">
        <v>369</v>
      </c>
    </row>
    <row r="28" spans="1:2" x14ac:dyDescent="0.25">
      <c r="A28" s="5" t="s">
        <v>222</v>
      </c>
      <c r="B28" s="11">
        <v>350000</v>
      </c>
    </row>
    <row r="29" spans="1:2" x14ac:dyDescent="0.25">
      <c r="A29" s="5" t="s">
        <v>273</v>
      </c>
      <c r="B29" s="11">
        <v>400000</v>
      </c>
    </row>
    <row r="30" spans="1:2" x14ac:dyDescent="0.25">
      <c r="A30" s="5" t="s">
        <v>180</v>
      </c>
      <c r="B30" s="11">
        <v>400000</v>
      </c>
    </row>
    <row r="36" spans="1:2" x14ac:dyDescent="0.25">
      <c r="A36" t="s">
        <v>377</v>
      </c>
      <c r="B36" t="s">
        <v>378</v>
      </c>
    </row>
    <row r="37" spans="1:2" x14ac:dyDescent="0.25">
      <c r="A37">
        <v>44</v>
      </c>
      <c r="B37">
        <v>49</v>
      </c>
    </row>
  </sheetData>
  <autoFilter ref="A27:B31" xr:uid="{00000000-0009-0000-0000-00000B000000}"/>
  <pageMargins left="0.7" right="0.7" top="0.75" bottom="0.75" header="0.3" footer="0.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B11"/>
  <sheetViews>
    <sheetView workbookViewId="0">
      <selection activeCell="G30" sqref="G30:G36"/>
    </sheetView>
  </sheetViews>
  <sheetFormatPr defaultRowHeight="15" x14ac:dyDescent="0.25"/>
  <cols>
    <col min="1" max="1" width="16.28515625" customWidth="1"/>
    <col min="2" max="2" width="23.7109375" bestFit="1" customWidth="1"/>
  </cols>
  <sheetData>
    <row r="3" spans="1:2" x14ac:dyDescent="0.25">
      <c r="A3" s="4" t="s">
        <v>360</v>
      </c>
      <c r="B3" t="s">
        <v>368</v>
      </c>
    </row>
    <row r="4" spans="1:2" x14ac:dyDescent="0.25">
      <c r="A4" s="5" t="s">
        <v>27</v>
      </c>
      <c r="B4">
        <v>15</v>
      </c>
    </row>
    <row r="5" spans="1:2" x14ac:dyDescent="0.25">
      <c r="A5" s="5" t="s">
        <v>75</v>
      </c>
      <c r="B5">
        <v>6</v>
      </c>
    </row>
    <row r="6" spans="1:2" x14ac:dyDescent="0.25">
      <c r="A6" s="5" t="s">
        <v>21</v>
      </c>
      <c r="B6">
        <v>13</v>
      </c>
    </row>
    <row r="7" spans="1:2" x14ac:dyDescent="0.25">
      <c r="A7" s="5" t="s">
        <v>24</v>
      </c>
      <c r="B7">
        <v>5</v>
      </c>
    </row>
    <row r="8" spans="1:2" x14ac:dyDescent="0.25">
      <c r="A8" s="5" t="s">
        <v>12</v>
      </c>
      <c r="B8">
        <v>7</v>
      </c>
    </row>
    <row r="9" spans="1:2" x14ac:dyDescent="0.25">
      <c r="A9" s="5" t="s">
        <v>23</v>
      </c>
      <c r="B9">
        <v>2</v>
      </c>
    </row>
    <row r="10" spans="1:2" x14ac:dyDescent="0.25">
      <c r="A10" s="5" t="s">
        <v>278</v>
      </c>
      <c r="B10">
        <v>1</v>
      </c>
    </row>
    <row r="11" spans="1:2" x14ac:dyDescent="0.25">
      <c r="A11" s="5" t="s">
        <v>361</v>
      </c>
      <c r="B11">
        <v>49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8"/>
  <sheetViews>
    <sheetView workbookViewId="0">
      <selection activeCell="A5" sqref="A4:A6"/>
      <pivotSelection pane="bottomRight" showHeader="1" axis="axisRow" activeRow="4" previousRow="4" click="1" r:id="rId1">
        <pivotArea dataOnly="0" labelOnly="1" fieldPosition="0">
          <references count="1">
            <reference field="7" count="0"/>
          </references>
        </pivotArea>
      </pivotSelection>
    </sheetView>
  </sheetViews>
  <sheetFormatPr defaultRowHeight="15" x14ac:dyDescent="0.25"/>
  <cols>
    <col min="1" max="1" width="17.5703125" bestFit="1" customWidth="1"/>
    <col min="2" max="2" width="24.5703125" bestFit="1" customWidth="1"/>
  </cols>
  <sheetData>
    <row r="1" spans="1:2" x14ac:dyDescent="0.25">
      <c r="A1" s="4" t="s">
        <v>173</v>
      </c>
      <c r="B1" t="s">
        <v>371</v>
      </c>
    </row>
    <row r="3" spans="1:2" x14ac:dyDescent="0.25">
      <c r="A3" s="4" t="s">
        <v>360</v>
      </c>
      <c r="B3" t="s">
        <v>369</v>
      </c>
    </row>
    <row r="4" spans="1:2" x14ac:dyDescent="0.25">
      <c r="A4" s="5" t="s">
        <v>254</v>
      </c>
      <c r="B4">
        <v>60000</v>
      </c>
    </row>
    <row r="5" spans="1:2" x14ac:dyDescent="0.25">
      <c r="A5" s="5" t="s">
        <v>226</v>
      </c>
      <c r="B5">
        <v>899000</v>
      </c>
    </row>
    <row r="6" spans="1:2" x14ac:dyDescent="0.25">
      <c r="A6" s="5" t="s">
        <v>182</v>
      </c>
      <c r="B6">
        <v>5919500</v>
      </c>
    </row>
    <row r="7" spans="1:2" x14ac:dyDescent="0.25">
      <c r="A7" s="5" t="s">
        <v>361</v>
      </c>
      <c r="B7">
        <v>6878500</v>
      </c>
    </row>
    <row r="15" spans="1:2" x14ac:dyDescent="0.25">
      <c r="A15" t="s">
        <v>372</v>
      </c>
      <c r="B15" t="s">
        <v>373</v>
      </c>
    </row>
    <row r="16" spans="1:2" x14ac:dyDescent="0.25">
      <c r="A16" s="5" t="s">
        <v>182</v>
      </c>
      <c r="B16">
        <v>5919500</v>
      </c>
    </row>
    <row r="17" spans="1:2" x14ac:dyDescent="0.25">
      <c r="A17" s="5" t="s">
        <v>226</v>
      </c>
      <c r="B17">
        <v>899000</v>
      </c>
    </row>
    <row r="18" spans="1:2" x14ac:dyDescent="0.25">
      <c r="A18" s="5" t="s">
        <v>254</v>
      </c>
      <c r="B18">
        <v>60000</v>
      </c>
    </row>
  </sheetData>
  <autoFilter ref="A15:B18" xr:uid="{00000000-0009-0000-0000-00000D000000}">
    <sortState xmlns:xlrd2="http://schemas.microsoft.com/office/spreadsheetml/2017/richdata2" ref="A16:B18">
      <sortCondition descending="1" ref="B15:B18"/>
    </sortState>
  </autoFilter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C16"/>
  <sheetViews>
    <sheetView zoomScale="136" zoomScaleNormal="136" workbookViewId="0">
      <selection activeCell="H5" sqref="H5"/>
    </sheetView>
  </sheetViews>
  <sheetFormatPr defaultRowHeight="15" x14ac:dyDescent="0.25"/>
  <cols>
    <col min="1" max="1" width="12.5703125" bestFit="1" customWidth="1"/>
    <col min="2" max="2" width="15.140625" customWidth="1"/>
  </cols>
  <sheetData>
    <row r="3" spans="1:3" x14ac:dyDescent="0.25">
      <c r="A3" s="4" t="s">
        <v>360</v>
      </c>
      <c r="B3" t="s">
        <v>375</v>
      </c>
    </row>
    <row r="4" spans="1:3" x14ac:dyDescent="0.25">
      <c r="A4" s="5" t="s">
        <v>42</v>
      </c>
      <c r="B4" s="7">
        <v>0.59466563721128662</v>
      </c>
      <c r="C4" s="7">
        <v>0.59466563721128662</v>
      </c>
    </row>
    <row r="5" spans="1:3" x14ac:dyDescent="0.25">
      <c r="A5" s="5" t="s">
        <v>19</v>
      </c>
      <c r="B5" s="7">
        <v>0.61899822774388247</v>
      </c>
      <c r="C5" s="7">
        <v>0.61899822774388247</v>
      </c>
    </row>
    <row r="6" spans="1:3" x14ac:dyDescent="0.25">
      <c r="A6" s="5" t="s">
        <v>15</v>
      </c>
      <c r="B6" s="7">
        <v>0.98673886141878842</v>
      </c>
      <c r="C6" s="7">
        <v>0.98673886141878842</v>
      </c>
    </row>
    <row r="7" spans="1:3" x14ac:dyDescent="0.25">
      <c r="A7" s="5" t="s">
        <v>361</v>
      </c>
      <c r="B7">
        <v>2.2004027263739578</v>
      </c>
    </row>
    <row r="12" spans="1:3" x14ac:dyDescent="0.25">
      <c r="A12" s="4" t="s">
        <v>360</v>
      </c>
    </row>
    <row r="13" spans="1:3" x14ac:dyDescent="0.25">
      <c r="A13" s="5" t="s">
        <v>42</v>
      </c>
      <c r="C13" s="7">
        <v>1.7368217807490069</v>
      </c>
    </row>
    <row r="14" spans="1:3" x14ac:dyDescent="0.25">
      <c r="A14" s="5" t="s">
        <v>19</v>
      </c>
      <c r="C14" s="7">
        <v>1.7815337027282931</v>
      </c>
    </row>
    <row r="15" spans="1:3" x14ac:dyDescent="0.25">
      <c r="A15" s="5" t="s">
        <v>15</v>
      </c>
      <c r="C15" s="7">
        <v>2.8476675315588209</v>
      </c>
    </row>
    <row r="16" spans="1:3" x14ac:dyDescent="0.25">
      <c r="A16" s="5" t="s">
        <v>361</v>
      </c>
    </row>
  </sheetData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F2:K2"/>
  <sheetViews>
    <sheetView tabSelected="1" zoomScale="76" zoomScaleNormal="69" workbookViewId="0">
      <selection activeCell="Y23" sqref="Y23"/>
    </sheetView>
  </sheetViews>
  <sheetFormatPr defaultColWidth="8.85546875" defaultRowHeight="15" x14ac:dyDescent="0.25"/>
  <cols>
    <col min="1" max="16384" width="8.85546875" style="8"/>
  </cols>
  <sheetData>
    <row r="2" spans="6:11" ht="23.25" x14ac:dyDescent="0.35">
      <c r="F2" s="12"/>
      <c r="G2" s="12"/>
      <c r="H2" s="12"/>
      <c r="I2" s="12"/>
      <c r="J2" s="12"/>
      <c r="K2" s="12"/>
    </row>
  </sheetData>
  <mergeCells count="1">
    <mergeCell ref="F2:K2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429"/>
  <sheetViews>
    <sheetView workbookViewId="0">
      <selection sqref="A1:L429"/>
    </sheetView>
  </sheetViews>
  <sheetFormatPr defaultRowHeight="15" x14ac:dyDescent="0.25"/>
  <cols>
    <col min="1" max="1" width="13.28515625" customWidth="1"/>
    <col min="2" max="2" width="12" customWidth="1"/>
    <col min="3" max="3" width="15.42578125" customWidth="1"/>
    <col min="4" max="4" width="14.5703125" customWidth="1"/>
    <col min="5" max="5" width="15.7109375" customWidth="1"/>
    <col min="6" max="6" width="14" customWidth="1"/>
    <col min="7" max="7" width="9.7109375" customWidth="1"/>
    <col min="8" max="8" width="18.140625" customWidth="1"/>
    <col min="9" max="9" width="25" customWidth="1"/>
    <col min="10" max="10" width="15.140625" customWidth="1"/>
    <col min="11" max="11" width="18.28515625" customWidth="1"/>
    <col min="12" max="12" width="10.42578125" customWidth="1"/>
  </cols>
  <sheetData>
    <row r="1" spans="1:12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76</v>
      </c>
      <c r="K1" t="s">
        <v>77</v>
      </c>
      <c r="L1" t="s">
        <v>379</v>
      </c>
    </row>
    <row r="2" spans="1:12" x14ac:dyDescent="0.25">
      <c r="A2" t="s">
        <v>30</v>
      </c>
      <c r="D2" t="s">
        <v>14</v>
      </c>
      <c r="E2" t="s">
        <v>22</v>
      </c>
      <c r="F2" t="s">
        <v>42</v>
      </c>
      <c r="G2">
        <v>118000</v>
      </c>
      <c r="H2" s="1">
        <v>43539</v>
      </c>
      <c r="I2" t="s">
        <v>79</v>
      </c>
      <c r="J2">
        <v>3</v>
      </c>
      <c r="K2" t="s">
        <v>78</v>
      </c>
      <c r="L2">
        <v>233851</v>
      </c>
    </row>
    <row r="3" spans="1:12" x14ac:dyDescent="0.25">
      <c r="A3" t="s">
        <v>11</v>
      </c>
      <c r="D3" t="s">
        <v>14</v>
      </c>
      <c r="E3" t="s">
        <v>22</v>
      </c>
      <c r="F3" t="s">
        <v>42</v>
      </c>
      <c r="G3">
        <v>139240</v>
      </c>
      <c r="H3" s="1">
        <v>43486</v>
      </c>
      <c r="I3" t="s">
        <v>79</v>
      </c>
      <c r="J3">
        <v>3</v>
      </c>
      <c r="K3" t="s">
        <v>78</v>
      </c>
      <c r="L3">
        <v>514531</v>
      </c>
    </row>
    <row r="4" spans="1:12" x14ac:dyDescent="0.25">
      <c r="A4" t="s">
        <v>11</v>
      </c>
      <c r="D4" t="s">
        <v>14</v>
      </c>
      <c r="E4" t="s">
        <v>22</v>
      </c>
      <c r="F4" t="s">
        <v>42</v>
      </c>
      <c r="G4">
        <v>139240</v>
      </c>
      <c r="H4" s="1">
        <v>43663</v>
      </c>
      <c r="I4" t="s">
        <v>79</v>
      </c>
      <c r="J4">
        <v>3</v>
      </c>
      <c r="K4" t="s">
        <v>78</v>
      </c>
      <c r="L4">
        <v>556947.75</v>
      </c>
    </row>
    <row r="5" spans="1:12" x14ac:dyDescent="0.25">
      <c r="A5" t="s">
        <v>357</v>
      </c>
      <c r="B5">
        <v>10</v>
      </c>
      <c r="C5" t="s">
        <v>28</v>
      </c>
      <c r="D5" t="s">
        <v>14</v>
      </c>
      <c r="E5" t="s">
        <v>29</v>
      </c>
      <c r="F5" t="s">
        <v>42</v>
      </c>
      <c r="H5" s="1">
        <v>43318</v>
      </c>
      <c r="I5" t="s">
        <v>32</v>
      </c>
      <c r="L5">
        <v>1031721.54</v>
      </c>
    </row>
    <row r="6" spans="1:12" x14ac:dyDescent="0.25">
      <c r="A6" t="s">
        <v>357</v>
      </c>
      <c r="B6">
        <v>10</v>
      </c>
      <c r="C6" t="s">
        <v>28</v>
      </c>
      <c r="D6" t="s">
        <v>14</v>
      </c>
      <c r="E6" t="s">
        <v>29</v>
      </c>
      <c r="F6" t="s">
        <v>42</v>
      </c>
      <c r="G6">
        <v>63872.4</v>
      </c>
      <c r="H6" s="1">
        <v>43263</v>
      </c>
      <c r="I6" t="s">
        <v>16</v>
      </c>
      <c r="L6">
        <v>1031721.54</v>
      </c>
    </row>
    <row r="7" spans="1:12" x14ac:dyDescent="0.25">
      <c r="A7" t="s">
        <v>357</v>
      </c>
      <c r="B7">
        <v>3</v>
      </c>
      <c r="C7" t="s">
        <v>40</v>
      </c>
      <c r="D7" t="s">
        <v>14</v>
      </c>
      <c r="E7" t="s">
        <v>41</v>
      </c>
      <c r="F7" t="s">
        <v>42</v>
      </c>
      <c r="G7">
        <v>12019.2</v>
      </c>
      <c r="H7" s="1">
        <v>43466</v>
      </c>
      <c r="I7" t="s">
        <v>16</v>
      </c>
      <c r="L7">
        <v>1330095.5899999999</v>
      </c>
    </row>
    <row r="8" spans="1:12" x14ac:dyDescent="0.25">
      <c r="A8" t="s">
        <v>357</v>
      </c>
      <c r="B8">
        <v>3</v>
      </c>
      <c r="C8" t="s">
        <v>40</v>
      </c>
      <c r="D8" t="s">
        <v>14</v>
      </c>
      <c r="E8" t="s">
        <v>41</v>
      </c>
      <c r="F8" t="s">
        <v>42</v>
      </c>
      <c r="G8">
        <v>21157.34</v>
      </c>
      <c r="H8" s="1">
        <v>43466</v>
      </c>
      <c r="I8" t="s">
        <v>16</v>
      </c>
      <c r="L8">
        <v>1331597.4699999997</v>
      </c>
    </row>
    <row r="9" spans="1:12" x14ac:dyDescent="0.25">
      <c r="A9" t="s">
        <v>357</v>
      </c>
      <c r="B9">
        <v>3</v>
      </c>
      <c r="C9" t="s">
        <v>40</v>
      </c>
      <c r="D9" t="s">
        <v>14</v>
      </c>
      <c r="E9" t="s">
        <v>41</v>
      </c>
      <c r="F9" t="s">
        <v>42</v>
      </c>
      <c r="G9">
        <v>1501.88</v>
      </c>
      <c r="H9" s="1">
        <v>43703</v>
      </c>
      <c r="I9" t="s">
        <v>16</v>
      </c>
      <c r="L9">
        <v>1380249.72</v>
      </c>
    </row>
    <row r="10" spans="1:12" x14ac:dyDescent="0.25">
      <c r="A10" t="s">
        <v>357</v>
      </c>
      <c r="B10">
        <v>13</v>
      </c>
      <c r="C10" t="s">
        <v>302</v>
      </c>
      <c r="D10" t="s">
        <v>14</v>
      </c>
      <c r="E10" t="s">
        <v>24</v>
      </c>
      <c r="F10" t="s">
        <v>42</v>
      </c>
      <c r="G10">
        <v>74250</v>
      </c>
      <c r="H10" s="1">
        <v>43556</v>
      </c>
      <c r="I10" t="s">
        <v>16</v>
      </c>
      <c r="L10">
        <v>1473249.72</v>
      </c>
    </row>
    <row r="11" spans="1:12" x14ac:dyDescent="0.25">
      <c r="A11" t="s">
        <v>357</v>
      </c>
      <c r="B11">
        <v>11</v>
      </c>
      <c r="C11" t="s">
        <v>62</v>
      </c>
      <c r="D11" t="s">
        <v>14</v>
      </c>
      <c r="E11" t="s">
        <v>12</v>
      </c>
      <c r="F11" t="s">
        <v>42</v>
      </c>
      <c r="G11">
        <v>357.06</v>
      </c>
      <c r="H11" s="1">
        <v>43577</v>
      </c>
      <c r="I11" t="s">
        <v>16</v>
      </c>
      <c r="L11">
        <v>2074350.2999999998</v>
      </c>
    </row>
    <row r="12" spans="1:12" x14ac:dyDescent="0.25">
      <c r="A12" t="s">
        <v>357</v>
      </c>
      <c r="B12">
        <v>11</v>
      </c>
      <c r="C12" t="s">
        <v>62</v>
      </c>
      <c r="D12" t="s">
        <v>14</v>
      </c>
      <c r="E12" t="s">
        <v>12</v>
      </c>
      <c r="F12" t="s">
        <v>42</v>
      </c>
      <c r="G12">
        <v>693</v>
      </c>
      <c r="H12" s="1">
        <v>43563</v>
      </c>
      <c r="I12" t="s">
        <v>16</v>
      </c>
      <c r="L12">
        <v>2076949.0499999998</v>
      </c>
    </row>
    <row r="13" spans="1:12" x14ac:dyDescent="0.25">
      <c r="A13" t="s">
        <v>357</v>
      </c>
      <c r="B13">
        <v>11</v>
      </c>
      <c r="C13" t="s">
        <v>62</v>
      </c>
      <c r="D13" t="s">
        <v>14</v>
      </c>
      <c r="E13" t="s">
        <v>12</v>
      </c>
      <c r="F13" t="s">
        <v>42</v>
      </c>
      <c r="G13">
        <v>2598.75</v>
      </c>
      <c r="H13" s="1">
        <v>43563</v>
      </c>
      <c r="I13" t="s">
        <v>16</v>
      </c>
      <c r="L13">
        <v>2097574.0499999998</v>
      </c>
    </row>
    <row r="14" spans="1:12" x14ac:dyDescent="0.25">
      <c r="A14" t="s">
        <v>357</v>
      </c>
      <c r="B14">
        <v>11</v>
      </c>
      <c r="C14" t="s">
        <v>62</v>
      </c>
      <c r="D14" t="s">
        <v>14</v>
      </c>
      <c r="E14" t="s">
        <v>12</v>
      </c>
      <c r="F14" t="s">
        <v>42</v>
      </c>
      <c r="G14">
        <v>825</v>
      </c>
      <c r="H14" s="1">
        <v>43471</v>
      </c>
      <c r="I14" t="s">
        <v>16</v>
      </c>
      <c r="L14">
        <v>2213572.4299999997</v>
      </c>
    </row>
    <row r="15" spans="1:12" x14ac:dyDescent="0.25">
      <c r="A15" t="s">
        <v>347</v>
      </c>
      <c r="B15">
        <v>1</v>
      </c>
      <c r="C15" t="s">
        <v>13</v>
      </c>
      <c r="D15" t="s">
        <v>14</v>
      </c>
      <c r="E15" t="s">
        <v>12</v>
      </c>
      <c r="F15" t="s">
        <v>42</v>
      </c>
      <c r="G15">
        <v>150.65</v>
      </c>
      <c r="H15" s="1">
        <v>43574</v>
      </c>
      <c r="I15" t="s">
        <v>16</v>
      </c>
      <c r="L15">
        <v>2222348.46</v>
      </c>
    </row>
    <row r="16" spans="1:12" x14ac:dyDescent="0.25">
      <c r="A16" t="s">
        <v>347</v>
      </c>
      <c r="B16">
        <v>2</v>
      </c>
      <c r="C16" t="s">
        <v>18</v>
      </c>
      <c r="D16" t="s">
        <v>14</v>
      </c>
      <c r="E16" t="s">
        <v>12</v>
      </c>
      <c r="F16" t="s">
        <v>42</v>
      </c>
      <c r="G16">
        <v>14025</v>
      </c>
      <c r="H16" s="1">
        <v>43760</v>
      </c>
      <c r="I16" t="s">
        <v>32</v>
      </c>
      <c r="L16">
        <v>2759547.48</v>
      </c>
    </row>
    <row r="17" spans="1:12" x14ac:dyDescent="0.25">
      <c r="A17" t="s">
        <v>347</v>
      </c>
      <c r="B17">
        <v>2</v>
      </c>
      <c r="C17" t="s">
        <v>18</v>
      </c>
      <c r="D17" t="s">
        <v>14</v>
      </c>
      <c r="E17" t="s">
        <v>12</v>
      </c>
      <c r="F17" t="s">
        <v>42</v>
      </c>
      <c r="G17">
        <v>14025</v>
      </c>
      <c r="H17" s="1">
        <v>43760</v>
      </c>
      <c r="I17" t="s">
        <v>32</v>
      </c>
      <c r="L17">
        <v>2815647.48</v>
      </c>
    </row>
    <row r="18" spans="1:12" x14ac:dyDescent="0.25">
      <c r="A18" t="s">
        <v>39</v>
      </c>
      <c r="B18">
        <v>3</v>
      </c>
      <c r="C18" t="s">
        <v>40</v>
      </c>
      <c r="D18" t="s">
        <v>14</v>
      </c>
      <c r="E18" t="s">
        <v>41</v>
      </c>
      <c r="F18" t="s">
        <v>42</v>
      </c>
      <c r="G18">
        <v>2089.25</v>
      </c>
      <c r="H18" s="1">
        <v>43703</v>
      </c>
      <c r="I18" t="s">
        <v>16</v>
      </c>
      <c r="L18">
        <v>34877454.60999997</v>
      </c>
    </row>
    <row r="19" spans="1:12" x14ac:dyDescent="0.25">
      <c r="A19" t="s">
        <v>39</v>
      </c>
      <c r="B19">
        <v>3</v>
      </c>
      <c r="C19" t="s">
        <v>40</v>
      </c>
      <c r="D19" t="s">
        <v>14</v>
      </c>
      <c r="E19" t="s">
        <v>41</v>
      </c>
      <c r="F19" t="s">
        <v>42</v>
      </c>
      <c r="G19">
        <v>21768.61</v>
      </c>
      <c r="H19" s="1">
        <v>43466</v>
      </c>
      <c r="I19" t="s">
        <v>16</v>
      </c>
      <c r="L19">
        <v>34880784.60999997</v>
      </c>
    </row>
    <row r="20" spans="1:12" x14ac:dyDescent="0.25">
      <c r="A20" t="s">
        <v>39</v>
      </c>
      <c r="B20">
        <v>3</v>
      </c>
      <c r="C20" t="s">
        <v>40</v>
      </c>
      <c r="D20" t="s">
        <v>14</v>
      </c>
      <c r="E20" t="s">
        <v>41</v>
      </c>
      <c r="F20" t="s">
        <v>42</v>
      </c>
      <c r="G20">
        <v>12019.2</v>
      </c>
      <c r="H20" s="1">
        <v>43466</v>
      </c>
      <c r="I20" t="s">
        <v>16</v>
      </c>
      <c r="L20">
        <v>34878695.35999997</v>
      </c>
    </row>
    <row r="21" spans="1:12" x14ac:dyDescent="0.25">
      <c r="A21" t="s">
        <v>347</v>
      </c>
      <c r="B21">
        <v>2</v>
      </c>
      <c r="C21" t="s">
        <v>18</v>
      </c>
      <c r="D21" t="s">
        <v>14</v>
      </c>
      <c r="E21" t="s">
        <v>12</v>
      </c>
      <c r="F21" t="s">
        <v>42</v>
      </c>
      <c r="G21">
        <v>56100</v>
      </c>
      <c r="H21" s="1">
        <v>43532</v>
      </c>
      <c r="I21" t="s">
        <v>32</v>
      </c>
      <c r="L21">
        <v>2871747.48</v>
      </c>
    </row>
    <row r="22" spans="1:12" x14ac:dyDescent="0.25">
      <c r="A22" t="s">
        <v>347</v>
      </c>
      <c r="B22">
        <v>2</v>
      </c>
      <c r="C22" t="s">
        <v>18</v>
      </c>
      <c r="D22" t="s">
        <v>14</v>
      </c>
      <c r="E22" t="s">
        <v>12</v>
      </c>
      <c r="F22" t="s">
        <v>42</v>
      </c>
      <c r="G22">
        <v>56100</v>
      </c>
      <c r="H22" s="1">
        <v>43532</v>
      </c>
      <c r="I22" t="s">
        <v>32</v>
      </c>
      <c r="L22">
        <v>2899797.48</v>
      </c>
    </row>
    <row r="23" spans="1:12" x14ac:dyDescent="0.25">
      <c r="A23" t="s">
        <v>347</v>
      </c>
      <c r="B23">
        <v>2</v>
      </c>
      <c r="C23" t="s">
        <v>18</v>
      </c>
      <c r="D23" t="s">
        <v>14</v>
      </c>
      <c r="E23" t="s">
        <v>12</v>
      </c>
      <c r="F23" t="s">
        <v>42</v>
      </c>
      <c r="G23">
        <v>28050</v>
      </c>
      <c r="H23" s="1">
        <v>43448</v>
      </c>
      <c r="I23" t="s">
        <v>16</v>
      </c>
      <c r="L23">
        <v>2939560.19</v>
      </c>
    </row>
    <row r="24" spans="1:12" x14ac:dyDescent="0.25">
      <c r="A24" t="s">
        <v>347</v>
      </c>
      <c r="B24">
        <v>12</v>
      </c>
      <c r="C24" t="s">
        <v>47</v>
      </c>
      <c r="D24" t="s">
        <v>14</v>
      </c>
      <c r="E24" t="s">
        <v>41</v>
      </c>
      <c r="F24" t="s">
        <v>42</v>
      </c>
      <c r="G24">
        <v>16387.5</v>
      </c>
      <c r="H24" s="1">
        <v>43388</v>
      </c>
      <c r="I24" t="s">
        <v>16</v>
      </c>
      <c r="L24">
        <v>3510935.7899999996</v>
      </c>
    </row>
    <row r="25" spans="1:12" x14ac:dyDescent="0.25">
      <c r="A25" t="s">
        <v>347</v>
      </c>
      <c r="B25">
        <v>13</v>
      </c>
      <c r="C25" t="s">
        <v>302</v>
      </c>
      <c r="D25" t="s">
        <v>14</v>
      </c>
      <c r="E25" t="s">
        <v>34</v>
      </c>
      <c r="F25" t="s">
        <v>42</v>
      </c>
      <c r="G25">
        <v>521.25</v>
      </c>
      <c r="H25" s="1">
        <v>43477</v>
      </c>
      <c r="I25" t="s">
        <v>16</v>
      </c>
      <c r="L25">
        <v>5325328.330000001</v>
      </c>
    </row>
    <row r="26" spans="1:12" x14ac:dyDescent="0.25">
      <c r="A26" t="s">
        <v>347</v>
      </c>
      <c r="B26">
        <v>13</v>
      </c>
      <c r="C26" t="s">
        <v>302</v>
      </c>
      <c r="D26" t="s">
        <v>14</v>
      </c>
      <c r="E26" t="s">
        <v>24</v>
      </c>
      <c r="F26" t="s">
        <v>42</v>
      </c>
      <c r="G26">
        <v>8198.25</v>
      </c>
      <c r="H26" s="1">
        <v>43763</v>
      </c>
      <c r="I26" t="s">
        <v>16</v>
      </c>
      <c r="L26">
        <v>5345369.080000001</v>
      </c>
    </row>
    <row r="27" spans="1:12" x14ac:dyDescent="0.25">
      <c r="A27" t="s">
        <v>347</v>
      </c>
      <c r="B27">
        <v>13</v>
      </c>
      <c r="C27" t="s">
        <v>302</v>
      </c>
      <c r="D27" t="s">
        <v>14</v>
      </c>
      <c r="E27" t="s">
        <v>24</v>
      </c>
      <c r="F27" t="s">
        <v>42</v>
      </c>
      <c r="G27">
        <v>2767.5</v>
      </c>
      <c r="H27" s="1">
        <v>43392</v>
      </c>
      <c r="I27" t="s">
        <v>16</v>
      </c>
      <c r="L27">
        <v>5345887.2100000009</v>
      </c>
    </row>
    <row r="28" spans="1:12" x14ac:dyDescent="0.25">
      <c r="A28" t="s">
        <v>347</v>
      </c>
      <c r="B28">
        <v>13</v>
      </c>
      <c r="C28" t="s">
        <v>302</v>
      </c>
      <c r="D28" t="s">
        <v>14</v>
      </c>
      <c r="E28" t="s">
        <v>34</v>
      </c>
      <c r="F28" t="s">
        <v>42</v>
      </c>
      <c r="G28">
        <v>518.13</v>
      </c>
      <c r="H28" s="1">
        <v>43112</v>
      </c>
      <c r="I28" t="s">
        <v>16</v>
      </c>
      <c r="L28">
        <v>5352082.9600000009</v>
      </c>
    </row>
    <row r="29" spans="1:12" x14ac:dyDescent="0.25">
      <c r="A29" t="s">
        <v>347</v>
      </c>
      <c r="B29">
        <v>13</v>
      </c>
      <c r="C29" t="s">
        <v>302</v>
      </c>
      <c r="D29" t="s">
        <v>14</v>
      </c>
      <c r="E29" t="s">
        <v>22</v>
      </c>
      <c r="F29" t="s">
        <v>42</v>
      </c>
      <c r="G29">
        <v>25598</v>
      </c>
      <c r="H29" s="1">
        <v>43825</v>
      </c>
      <c r="I29" t="s">
        <v>16</v>
      </c>
      <c r="L29">
        <v>6973014.9700000035</v>
      </c>
    </row>
    <row r="30" spans="1:12" x14ac:dyDescent="0.25">
      <c r="A30" t="s">
        <v>347</v>
      </c>
      <c r="B30">
        <v>13</v>
      </c>
      <c r="C30" t="s">
        <v>302</v>
      </c>
      <c r="D30" t="s">
        <v>14</v>
      </c>
      <c r="E30" t="s">
        <v>22</v>
      </c>
      <c r="F30" t="s">
        <v>42</v>
      </c>
      <c r="G30">
        <v>25598</v>
      </c>
      <c r="H30" s="1">
        <v>43642</v>
      </c>
      <c r="I30" t="s">
        <v>16</v>
      </c>
      <c r="L30">
        <v>7024210.9700000035</v>
      </c>
    </row>
    <row r="31" spans="1:12" x14ac:dyDescent="0.25">
      <c r="A31" t="s">
        <v>347</v>
      </c>
      <c r="B31">
        <v>13</v>
      </c>
      <c r="C31" t="s">
        <v>302</v>
      </c>
      <c r="D31" t="s">
        <v>14</v>
      </c>
      <c r="E31" t="s">
        <v>22</v>
      </c>
      <c r="F31" t="s">
        <v>42</v>
      </c>
      <c r="G31">
        <v>25598</v>
      </c>
      <c r="H31" s="1">
        <v>43642</v>
      </c>
      <c r="I31" t="s">
        <v>16</v>
      </c>
      <c r="L31">
        <v>7049830.2200000035</v>
      </c>
    </row>
    <row r="32" spans="1:12" x14ac:dyDescent="0.25">
      <c r="A32" t="s">
        <v>347</v>
      </c>
      <c r="B32">
        <v>13</v>
      </c>
      <c r="C32" t="s">
        <v>302</v>
      </c>
      <c r="D32" t="s">
        <v>14</v>
      </c>
      <c r="E32" t="s">
        <v>22</v>
      </c>
      <c r="F32" t="s">
        <v>42</v>
      </c>
      <c r="G32">
        <v>25619.25</v>
      </c>
      <c r="H32" s="1">
        <v>43258</v>
      </c>
      <c r="I32" t="s">
        <v>16</v>
      </c>
      <c r="L32">
        <v>7101796.1000000034</v>
      </c>
    </row>
    <row r="33" spans="1:12" x14ac:dyDescent="0.25">
      <c r="A33" t="s">
        <v>347</v>
      </c>
      <c r="B33">
        <v>13</v>
      </c>
      <c r="C33" t="s">
        <v>302</v>
      </c>
      <c r="D33" t="s">
        <v>14</v>
      </c>
      <c r="E33" t="s">
        <v>22</v>
      </c>
      <c r="F33" t="s">
        <v>42</v>
      </c>
      <c r="G33">
        <v>26804.5</v>
      </c>
      <c r="H33" s="1">
        <v>43788</v>
      </c>
      <c r="I33" t="s">
        <v>16</v>
      </c>
      <c r="L33">
        <v>7375064.200000003</v>
      </c>
    </row>
    <row r="34" spans="1:12" x14ac:dyDescent="0.25">
      <c r="A34" t="s">
        <v>347</v>
      </c>
      <c r="B34">
        <v>13</v>
      </c>
      <c r="C34" t="s">
        <v>302</v>
      </c>
      <c r="D34" t="s">
        <v>14</v>
      </c>
      <c r="E34" t="s">
        <v>22</v>
      </c>
      <c r="F34" t="s">
        <v>42</v>
      </c>
      <c r="G34">
        <v>3007.5</v>
      </c>
      <c r="H34" s="1">
        <v>43567</v>
      </c>
      <c r="I34" t="s">
        <v>16</v>
      </c>
      <c r="L34">
        <v>7376622.9600000028</v>
      </c>
    </row>
    <row r="35" spans="1:12" x14ac:dyDescent="0.25">
      <c r="A35" t="s">
        <v>347</v>
      </c>
      <c r="B35">
        <v>13</v>
      </c>
      <c r="C35" t="s">
        <v>302</v>
      </c>
      <c r="D35" t="s">
        <v>14</v>
      </c>
      <c r="E35" t="s">
        <v>24</v>
      </c>
      <c r="F35" t="s">
        <v>42</v>
      </c>
      <c r="G35">
        <v>7782.56</v>
      </c>
      <c r="H35" s="1">
        <v>43627</v>
      </c>
      <c r="I35" t="s">
        <v>16</v>
      </c>
      <c r="L35">
        <v>7392240.7100000028</v>
      </c>
    </row>
    <row r="36" spans="1:12" x14ac:dyDescent="0.25">
      <c r="A36" t="s">
        <v>347</v>
      </c>
      <c r="B36">
        <v>13</v>
      </c>
      <c r="C36" t="s">
        <v>302</v>
      </c>
      <c r="D36" t="s">
        <v>14</v>
      </c>
      <c r="E36" t="s">
        <v>24</v>
      </c>
      <c r="F36" t="s">
        <v>42</v>
      </c>
      <c r="G36">
        <v>7835.19</v>
      </c>
      <c r="H36" s="1">
        <v>43626</v>
      </c>
      <c r="I36" t="s">
        <v>16</v>
      </c>
      <c r="L36">
        <v>7393630.8400000036</v>
      </c>
    </row>
    <row r="37" spans="1:12" x14ac:dyDescent="0.25">
      <c r="A37" t="s">
        <v>48</v>
      </c>
      <c r="B37">
        <v>1</v>
      </c>
      <c r="C37" t="s">
        <v>13</v>
      </c>
      <c r="D37" t="s">
        <v>14</v>
      </c>
      <c r="E37" t="s">
        <v>34</v>
      </c>
      <c r="F37" t="s">
        <v>42</v>
      </c>
      <c r="G37">
        <v>566.25</v>
      </c>
      <c r="H37" s="1">
        <v>43186</v>
      </c>
      <c r="I37" t="s">
        <v>16</v>
      </c>
      <c r="L37">
        <v>34364905.679999962</v>
      </c>
    </row>
    <row r="38" spans="1:12" x14ac:dyDescent="0.25">
      <c r="A38" t="s">
        <v>347</v>
      </c>
      <c r="B38">
        <v>13</v>
      </c>
      <c r="C38" t="s">
        <v>302</v>
      </c>
      <c r="D38" t="s">
        <v>14</v>
      </c>
      <c r="E38" t="s">
        <v>24</v>
      </c>
      <c r="F38" t="s">
        <v>42</v>
      </c>
      <c r="G38">
        <v>1390.13</v>
      </c>
      <c r="H38" s="1">
        <v>43969</v>
      </c>
      <c r="I38" t="s">
        <v>16</v>
      </c>
      <c r="L38">
        <v>7395020.9700000025</v>
      </c>
    </row>
    <row r="39" spans="1:12" x14ac:dyDescent="0.25">
      <c r="A39" t="s">
        <v>347</v>
      </c>
      <c r="B39">
        <v>13</v>
      </c>
      <c r="C39" t="s">
        <v>302</v>
      </c>
      <c r="D39" t="s">
        <v>14</v>
      </c>
      <c r="E39" t="s">
        <v>24</v>
      </c>
      <c r="F39" t="s">
        <v>42</v>
      </c>
      <c r="G39">
        <v>1390.13</v>
      </c>
      <c r="H39" s="1">
        <v>43515</v>
      </c>
      <c r="I39" t="s">
        <v>16</v>
      </c>
      <c r="L39">
        <v>7399215.7700000033</v>
      </c>
    </row>
    <row r="40" spans="1:12" x14ac:dyDescent="0.25">
      <c r="A40" t="s">
        <v>347</v>
      </c>
      <c r="B40">
        <v>13</v>
      </c>
      <c r="C40" t="s">
        <v>302</v>
      </c>
      <c r="D40" t="s">
        <v>14</v>
      </c>
      <c r="E40" t="s">
        <v>235</v>
      </c>
      <c r="F40" t="s">
        <v>42</v>
      </c>
      <c r="G40">
        <v>2788.75</v>
      </c>
      <c r="H40" s="1">
        <v>43661</v>
      </c>
      <c r="I40" t="s">
        <v>16</v>
      </c>
      <c r="L40">
        <v>7417957.2900000028</v>
      </c>
    </row>
    <row r="41" spans="1:12" x14ac:dyDescent="0.25">
      <c r="A41" t="s">
        <v>347</v>
      </c>
      <c r="B41">
        <v>13</v>
      </c>
      <c r="C41" t="s">
        <v>302</v>
      </c>
      <c r="D41" t="s">
        <v>14</v>
      </c>
      <c r="E41" t="s">
        <v>331</v>
      </c>
      <c r="F41" t="s">
        <v>42</v>
      </c>
      <c r="G41">
        <v>1749.45</v>
      </c>
      <c r="H41" s="1">
        <v>43553</v>
      </c>
      <c r="I41" t="s">
        <v>16</v>
      </c>
      <c r="L41">
        <v>7426114.240000003</v>
      </c>
    </row>
    <row r="42" spans="1:12" x14ac:dyDescent="0.25">
      <c r="A42" t="s">
        <v>347</v>
      </c>
      <c r="B42">
        <v>13</v>
      </c>
      <c r="C42" t="s">
        <v>302</v>
      </c>
      <c r="D42" t="s">
        <v>14</v>
      </c>
      <c r="E42" t="s">
        <v>331</v>
      </c>
      <c r="F42" t="s">
        <v>42</v>
      </c>
      <c r="G42">
        <v>157.5</v>
      </c>
      <c r="H42" s="1">
        <v>43549</v>
      </c>
      <c r="I42" t="s">
        <v>16</v>
      </c>
      <c r="L42">
        <v>7427477.240000003</v>
      </c>
    </row>
    <row r="43" spans="1:12" x14ac:dyDescent="0.25">
      <c r="A43" t="s">
        <v>347</v>
      </c>
      <c r="B43">
        <v>13</v>
      </c>
      <c r="C43" t="s">
        <v>302</v>
      </c>
      <c r="D43" t="s">
        <v>14</v>
      </c>
      <c r="E43" t="s">
        <v>24</v>
      </c>
      <c r="F43" t="s">
        <v>42</v>
      </c>
      <c r="G43">
        <v>1363</v>
      </c>
      <c r="H43" s="1">
        <v>43291</v>
      </c>
      <c r="I43" t="s">
        <v>16</v>
      </c>
      <c r="L43">
        <v>7429689.6200000029</v>
      </c>
    </row>
    <row r="44" spans="1:12" x14ac:dyDescent="0.25">
      <c r="A44" t="s">
        <v>347</v>
      </c>
      <c r="B44">
        <v>13</v>
      </c>
      <c r="C44" t="s">
        <v>302</v>
      </c>
      <c r="D44" t="s">
        <v>14</v>
      </c>
      <c r="E44" t="s">
        <v>22</v>
      </c>
      <c r="F44" t="s">
        <v>42</v>
      </c>
      <c r="G44">
        <v>2212.38</v>
      </c>
      <c r="H44" s="1">
        <v>43565</v>
      </c>
      <c r="I44" t="s">
        <v>16</v>
      </c>
      <c r="L44">
        <v>7440929.0000000028</v>
      </c>
    </row>
    <row r="45" spans="1:12" x14ac:dyDescent="0.25">
      <c r="A45" t="s">
        <v>347</v>
      </c>
      <c r="B45">
        <v>13</v>
      </c>
      <c r="C45" t="s">
        <v>302</v>
      </c>
      <c r="D45" t="s">
        <v>14</v>
      </c>
      <c r="E45" t="s">
        <v>22</v>
      </c>
      <c r="F45" t="s">
        <v>42</v>
      </c>
      <c r="G45">
        <v>11239.38</v>
      </c>
      <c r="H45" s="1">
        <v>43382</v>
      </c>
      <c r="I45" t="s">
        <v>16</v>
      </c>
      <c r="L45">
        <v>7463601.4700000025</v>
      </c>
    </row>
    <row r="46" spans="1:12" x14ac:dyDescent="0.25">
      <c r="A46" t="s">
        <v>347</v>
      </c>
      <c r="B46">
        <v>13</v>
      </c>
      <c r="C46" t="s">
        <v>302</v>
      </c>
      <c r="D46" t="s">
        <v>14</v>
      </c>
      <c r="E46" t="s">
        <v>22</v>
      </c>
      <c r="F46" t="s">
        <v>42</v>
      </c>
      <c r="G46">
        <v>22672.47</v>
      </c>
      <c r="H46" s="1">
        <v>43322</v>
      </c>
      <c r="I46" t="s">
        <v>16</v>
      </c>
      <c r="L46">
        <v>7481550.5100000035</v>
      </c>
    </row>
    <row r="47" spans="1:12" x14ac:dyDescent="0.25">
      <c r="A47" t="s">
        <v>347</v>
      </c>
      <c r="B47">
        <v>13</v>
      </c>
      <c r="C47" t="s">
        <v>302</v>
      </c>
      <c r="D47" t="s">
        <v>14</v>
      </c>
      <c r="E47" t="s">
        <v>22</v>
      </c>
      <c r="F47" t="s">
        <v>42</v>
      </c>
      <c r="G47">
        <v>17949.04</v>
      </c>
      <c r="H47" s="1">
        <v>43758</v>
      </c>
      <c r="I47" t="s">
        <v>16</v>
      </c>
      <c r="L47">
        <v>7499499.5500000035</v>
      </c>
    </row>
    <row r="48" spans="1:12" x14ac:dyDescent="0.25">
      <c r="A48" t="s">
        <v>347</v>
      </c>
      <c r="B48">
        <v>13</v>
      </c>
      <c r="C48" t="s">
        <v>302</v>
      </c>
      <c r="D48" t="s">
        <v>14</v>
      </c>
      <c r="E48" t="s">
        <v>22</v>
      </c>
      <c r="F48" t="s">
        <v>42</v>
      </c>
      <c r="G48">
        <v>17949.04</v>
      </c>
      <c r="H48" s="1">
        <v>43649</v>
      </c>
      <c r="I48" t="s">
        <v>16</v>
      </c>
      <c r="L48">
        <v>7517448.5900000026</v>
      </c>
    </row>
    <row r="49" spans="1:12" x14ac:dyDescent="0.25">
      <c r="A49" t="s">
        <v>347</v>
      </c>
      <c r="B49">
        <v>13</v>
      </c>
      <c r="C49" t="s">
        <v>302</v>
      </c>
      <c r="D49" t="s">
        <v>14</v>
      </c>
      <c r="E49" t="s">
        <v>22</v>
      </c>
      <c r="F49" t="s">
        <v>42</v>
      </c>
      <c r="G49">
        <v>17949.04</v>
      </c>
      <c r="H49" s="1">
        <v>43540</v>
      </c>
      <c r="I49" t="s">
        <v>16</v>
      </c>
      <c r="L49">
        <v>7535397.6300000027</v>
      </c>
    </row>
    <row r="50" spans="1:12" x14ac:dyDescent="0.25">
      <c r="A50" t="s">
        <v>347</v>
      </c>
      <c r="B50">
        <v>13</v>
      </c>
      <c r="C50" t="s">
        <v>302</v>
      </c>
      <c r="D50" t="s">
        <v>14</v>
      </c>
      <c r="E50" t="s">
        <v>22</v>
      </c>
      <c r="F50" t="s">
        <v>42</v>
      </c>
      <c r="G50">
        <v>17949.04</v>
      </c>
      <c r="H50" s="1">
        <v>43431</v>
      </c>
      <c r="I50" t="s">
        <v>16</v>
      </c>
      <c r="L50">
        <v>7562483.1300000027</v>
      </c>
    </row>
    <row r="51" spans="1:12" x14ac:dyDescent="0.25">
      <c r="A51" t="s">
        <v>347</v>
      </c>
      <c r="B51">
        <v>13</v>
      </c>
      <c r="C51" t="s">
        <v>302</v>
      </c>
      <c r="D51" t="s">
        <v>14</v>
      </c>
      <c r="E51" t="s">
        <v>22</v>
      </c>
      <c r="F51" t="s">
        <v>42</v>
      </c>
      <c r="G51">
        <v>27085.5</v>
      </c>
      <c r="H51" s="1">
        <v>43322</v>
      </c>
      <c r="I51" t="s">
        <v>16</v>
      </c>
      <c r="L51">
        <v>7583925.8800000036</v>
      </c>
    </row>
    <row r="52" spans="1:12" x14ac:dyDescent="0.25">
      <c r="A52" t="s">
        <v>347</v>
      </c>
      <c r="B52">
        <v>13</v>
      </c>
      <c r="C52" t="s">
        <v>302</v>
      </c>
      <c r="D52" t="s">
        <v>14</v>
      </c>
      <c r="E52" t="s">
        <v>22</v>
      </c>
      <c r="F52" t="s">
        <v>42</v>
      </c>
      <c r="G52">
        <v>21442.75</v>
      </c>
      <c r="H52" s="1">
        <v>43649</v>
      </c>
      <c r="I52" t="s">
        <v>16</v>
      </c>
      <c r="L52">
        <v>7605368.6300000036</v>
      </c>
    </row>
    <row r="53" spans="1:12" x14ac:dyDescent="0.25">
      <c r="A53" t="s">
        <v>347</v>
      </c>
      <c r="B53">
        <v>13</v>
      </c>
      <c r="C53" t="s">
        <v>302</v>
      </c>
      <c r="D53" t="s">
        <v>14</v>
      </c>
      <c r="E53" t="s">
        <v>22</v>
      </c>
      <c r="F53" t="s">
        <v>42</v>
      </c>
      <c r="G53">
        <v>21442.75</v>
      </c>
      <c r="H53" s="1">
        <v>43540</v>
      </c>
      <c r="I53" t="s">
        <v>16</v>
      </c>
      <c r="L53">
        <v>7626811.3800000036</v>
      </c>
    </row>
    <row r="54" spans="1:12" x14ac:dyDescent="0.25">
      <c r="A54" t="s">
        <v>347</v>
      </c>
      <c r="B54">
        <v>13</v>
      </c>
      <c r="C54" t="s">
        <v>302</v>
      </c>
      <c r="D54" t="s">
        <v>14</v>
      </c>
      <c r="E54" t="s">
        <v>22</v>
      </c>
      <c r="F54" t="s">
        <v>42</v>
      </c>
      <c r="G54">
        <v>21442.75</v>
      </c>
      <c r="H54" s="1">
        <v>43431</v>
      </c>
      <c r="I54" t="s">
        <v>16</v>
      </c>
      <c r="L54">
        <v>7648253.7600000044</v>
      </c>
    </row>
    <row r="55" spans="1:12" x14ac:dyDescent="0.25">
      <c r="A55" t="s">
        <v>347</v>
      </c>
      <c r="B55">
        <v>13</v>
      </c>
      <c r="C55" t="s">
        <v>302</v>
      </c>
      <c r="D55" t="s">
        <v>14</v>
      </c>
      <c r="E55" t="s">
        <v>22</v>
      </c>
      <c r="F55" t="s">
        <v>42</v>
      </c>
      <c r="G55">
        <v>21442.38</v>
      </c>
      <c r="H55" s="1">
        <v>43758</v>
      </c>
      <c r="I55" t="s">
        <v>16</v>
      </c>
      <c r="L55">
        <v>7659493.1400000034</v>
      </c>
    </row>
    <row r="56" spans="1:12" x14ac:dyDescent="0.25">
      <c r="A56" t="s">
        <v>347</v>
      </c>
      <c r="B56">
        <v>13</v>
      </c>
      <c r="C56" t="s">
        <v>302</v>
      </c>
      <c r="D56" t="s">
        <v>14</v>
      </c>
      <c r="E56" t="s">
        <v>22</v>
      </c>
      <c r="F56" t="s">
        <v>42</v>
      </c>
      <c r="G56">
        <v>11239.38</v>
      </c>
      <c r="H56" s="1">
        <v>43199</v>
      </c>
      <c r="I56" t="s">
        <v>16</v>
      </c>
      <c r="L56">
        <v>7686400.7700000042</v>
      </c>
    </row>
    <row r="57" spans="1:12" x14ac:dyDescent="0.25">
      <c r="A57" t="s">
        <v>347</v>
      </c>
      <c r="B57">
        <v>13</v>
      </c>
      <c r="C57" t="s">
        <v>302</v>
      </c>
      <c r="D57" t="s">
        <v>14</v>
      </c>
      <c r="E57" t="s">
        <v>22</v>
      </c>
      <c r="F57" t="s">
        <v>42</v>
      </c>
      <c r="G57">
        <v>15668.25</v>
      </c>
      <c r="H57" s="1">
        <v>43152</v>
      </c>
      <c r="I57" t="s">
        <v>16</v>
      </c>
      <c r="L57">
        <v>7704335.6500000032</v>
      </c>
    </row>
    <row r="58" spans="1:12" x14ac:dyDescent="0.25">
      <c r="A58" t="s">
        <v>347</v>
      </c>
      <c r="B58">
        <v>13</v>
      </c>
      <c r="C58" t="s">
        <v>302</v>
      </c>
      <c r="D58" t="s">
        <v>14</v>
      </c>
      <c r="E58" t="s">
        <v>24</v>
      </c>
      <c r="F58" t="s">
        <v>42</v>
      </c>
      <c r="G58">
        <v>17934.88</v>
      </c>
      <c r="H58" s="1">
        <v>43133</v>
      </c>
      <c r="I58" t="s">
        <v>16</v>
      </c>
      <c r="L58">
        <v>7735314.2800000049</v>
      </c>
    </row>
    <row r="59" spans="1:12" x14ac:dyDescent="0.25">
      <c r="A59" t="s">
        <v>347</v>
      </c>
      <c r="B59">
        <v>13</v>
      </c>
      <c r="C59" t="s">
        <v>302</v>
      </c>
      <c r="D59" t="s">
        <v>14</v>
      </c>
      <c r="E59" t="s">
        <v>22</v>
      </c>
      <c r="F59" t="s">
        <v>42</v>
      </c>
      <c r="G59">
        <v>30978.63</v>
      </c>
      <c r="H59" s="1">
        <v>43049</v>
      </c>
      <c r="I59" t="s">
        <v>16</v>
      </c>
      <c r="L59">
        <v>7738446.7800000049</v>
      </c>
    </row>
    <row r="60" spans="1:12" x14ac:dyDescent="0.25">
      <c r="A60" t="s">
        <v>55</v>
      </c>
      <c r="B60">
        <v>1</v>
      </c>
      <c r="C60" t="s">
        <v>13</v>
      </c>
      <c r="D60" t="s">
        <v>14</v>
      </c>
      <c r="E60" t="s">
        <v>34</v>
      </c>
      <c r="F60" t="s">
        <v>42</v>
      </c>
      <c r="G60">
        <v>2116.48</v>
      </c>
      <c r="H60" s="1">
        <v>43337</v>
      </c>
      <c r="I60" t="s">
        <v>16</v>
      </c>
      <c r="L60">
        <v>33848299.489999957</v>
      </c>
    </row>
    <row r="61" spans="1:12" x14ac:dyDescent="0.25">
      <c r="A61" t="s">
        <v>347</v>
      </c>
      <c r="B61">
        <v>13</v>
      </c>
      <c r="C61" t="s">
        <v>302</v>
      </c>
      <c r="D61" t="s">
        <v>14</v>
      </c>
      <c r="E61" t="s">
        <v>22</v>
      </c>
      <c r="F61" t="s">
        <v>42</v>
      </c>
      <c r="G61">
        <v>3132.5</v>
      </c>
      <c r="H61" s="1">
        <v>43049</v>
      </c>
      <c r="I61" t="s">
        <v>16</v>
      </c>
      <c r="L61">
        <v>7794597.5300000049</v>
      </c>
    </row>
    <row r="62" spans="1:12" x14ac:dyDescent="0.25">
      <c r="A62" t="s">
        <v>347</v>
      </c>
      <c r="B62">
        <v>13</v>
      </c>
      <c r="C62" t="s">
        <v>302</v>
      </c>
      <c r="D62" t="s">
        <v>14</v>
      </c>
      <c r="E62" t="s">
        <v>22</v>
      </c>
      <c r="F62" t="s">
        <v>42</v>
      </c>
      <c r="G62">
        <v>56150.75</v>
      </c>
      <c r="H62" s="1">
        <v>42744</v>
      </c>
      <c r="I62" t="s">
        <v>16</v>
      </c>
      <c r="L62">
        <v>7853972.5300000049</v>
      </c>
    </row>
    <row r="63" spans="1:12" x14ac:dyDescent="0.25">
      <c r="A63" t="s">
        <v>64</v>
      </c>
      <c r="B63">
        <v>6</v>
      </c>
      <c r="C63" t="s">
        <v>51</v>
      </c>
      <c r="D63" t="s">
        <v>14</v>
      </c>
      <c r="E63" t="s">
        <v>24</v>
      </c>
      <c r="F63" t="s">
        <v>42</v>
      </c>
      <c r="G63">
        <v>28087.5</v>
      </c>
      <c r="H63" s="1">
        <v>43555</v>
      </c>
      <c r="I63" t="s">
        <v>16</v>
      </c>
      <c r="L63">
        <v>33840185.419999957</v>
      </c>
    </row>
    <row r="64" spans="1:12" x14ac:dyDescent="0.25">
      <c r="A64" t="s">
        <v>347</v>
      </c>
      <c r="B64">
        <v>13</v>
      </c>
      <c r="C64" t="s">
        <v>302</v>
      </c>
      <c r="D64" t="s">
        <v>14</v>
      </c>
      <c r="E64" t="s">
        <v>24</v>
      </c>
      <c r="F64" t="s">
        <v>42</v>
      </c>
      <c r="G64">
        <v>59375</v>
      </c>
      <c r="H64" s="1">
        <v>43349</v>
      </c>
      <c r="I64" t="s">
        <v>16</v>
      </c>
      <c r="L64">
        <v>7855531.2900000056</v>
      </c>
    </row>
    <row r="65" spans="1:12" x14ac:dyDescent="0.25">
      <c r="A65" t="s">
        <v>66</v>
      </c>
      <c r="B65">
        <v>1</v>
      </c>
      <c r="C65" t="s">
        <v>13</v>
      </c>
      <c r="D65" t="s">
        <v>14</v>
      </c>
      <c r="E65" t="s">
        <v>24</v>
      </c>
      <c r="F65" t="s">
        <v>42</v>
      </c>
      <c r="G65">
        <v>18750</v>
      </c>
      <c r="H65" s="1">
        <v>43377</v>
      </c>
      <c r="I65" t="s">
        <v>16</v>
      </c>
      <c r="L65">
        <v>33432261.839999955</v>
      </c>
    </row>
    <row r="66" spans="1:12" x14ac:dyDescent="0.25">
      <c r="A66" t="s">
        <v>347</v>
      </c>
      <c r="B66">
        <v>13</v>
      </c>
      <c r="C66" t="s">
        <v>302</v>
      </c>
      <c r="D66" t="s">
        <v>14</v>
      </c>
      <c r="E66" t="s">
        <v>24</v>
      </c>
      <c r="F66" t="s">
        <v>42</v>
      </c>
      <c r="G66">
        <v>1558.76</v>
      </c>
      <c r="H66" s="1">
        <v>43648</v>
      </c>
      <c r="I66" t="s">
        <v>16</v>
      </c>
      <c r="L66">
        <v>7856712.1700000055</v>
      </c>
    </row>
    <row r="67" spans="1:12" x14ac:dyDescent="0.25">
      <c r="A67" t="s">
        <v>347</v>
      </c>
      <c r="B67">
        <v>13</v>
      </c>
      <c r="C67" t="s">
        <v>302</v>
      </c>
      <c r="D67" t="s">
        <v>14</v>
      </c>
      <c r="E67" t="s">
        <v>24</v>
      </c>
      <c r="F67" t="s">
        <v>42</v>
      </c>
      <c r="G67">
        <v>1180.8800000000001</v>
      </c>
      <c r="H67" s="1">
        <v>43257</v>
      </c>
      <c r="I67" t="s">
        <v>16</v>
      </c>
      <c r="L67">
        <v>7857351.4200000055</v>
      </c>
    </row>
    <row r="68" spans="1:12" x14ac:dyDescent="0.25">
      <c r="A68" t="s">
        <v>347</v>
      </c>
      <c r="B68">
        <v>13</v>
      </c>
      <c r="C68" t="s">
        <v>302</v>
      </c>
      <c r="D68" t="s">
        <v>14</v>
      </c>
      <c r="E68" t="s">
        <v>24</v>
      </c>
      <c r="F68" t="s">
        <v>42</v>
      </c>
      <c r="G68">
        <v>639.25</v>
      </c>
      <c r="H68" s="1">
        <v>43266</v>
      </c>
      <c r="I68" t="s">
        <v>16</v>
      </c>
      <c r="L68">
        <v>7858917.6200000048</v>
      </c>
    </row>
    <row r="69" spans="1:12" x14ac:dyDescent="0.25">
      <c r="A69" t="s">
        <v>347</v>
      </c>
      <c r="B69">
        <v>13</v>
      </c>
      <c r="C69" t="s">
        <v>302</v>
      </c>
      <c r="D69" t="s">
        <v>14</v>
      </c>
      <c r="E69" t="s">
        <v>24</v>
      </c>
      <c r="F69" t="s">
        <v>42</v>
      </c>
      <c r="G69">
        <v>1566.2</v>
      </c>
      <c r="H69" s="1">
        <v>43049</v>
      </c>
      <c r="I69" t="s">
        <v>16</v>
      </c>
      <c r="L69">
        <v>7860995.1200000057</v>
      </c>
    </row>
    <row r="70" spans="1:12" x14ac:dyDescent="0.25">
      <c r="A70" t="s">
        <v>347</v>
      </c>
      <c r="B70">
        <v>13</v>
      </c>
      <c r="C70" t="s">
        <v>302</v>
      </c>
      <c r="D70" t="s">
        <v>14</v>
      </c>
      <c r="E70" t="s">
        <v>22</v>
      </c>
      <c r="F70" t="s">
        <v>42</v>
      </c>
      <c r="G70">
        <v>2077.5</v>
      </c>
      <c r="H70" s="1">
        <v>43522</v>
      </c>
      <c r="I70" t="s">
        <v>16</v>
      </c>
      <c r="L70">
        <v>7925995.1200000057</v>
      </c>
    </row>
    <row r="71" spans="1:12" x14ac:dyDescent="0.25">
      <c r="A71" t="s">
        <v>347</v>
      </c>
      <c r="B71">
        <v>13</v>
      </c>
      <c r="C71" t="s">
        <v>302</v>
      </c>
      <c r="D71" t="s">
        <v>14</v>
      </c>
      <c r="E71" t="s">
        <v>24</v>
      </c>
      <c r="F71" t="s">
        <v>42</v>
      </c>
      <c r="G71">
        <v>65000</v>
      </c>
      <c r="H71" s="1">
        <v>43349</v>
      </c>
      <c r="I71" t="s">
        <v>16</v>
      </c>
      <c r="L71">
        <v>7927109.0400000056</v>
      </c>
    </row>
    <row r="72" spans="1:12" x14ac:dyDescent="0.25">
      <c r="A72" t="s">
        <v>68</v>
      </c>
      <c r="B72">
        <v>5</v>
      </c>
      <c r="C72" t="s">
        <v>60</v>
      </c>
      <c r="D72" t="s">
        <v>14</v>
      </c>
      <c r="E72" t="s">
        <v>38</v>
      </c>
      <c r="F72" t="s">
        <v>42</v>
      </c>
      <c r="G72">
        <v>417</v>
      </c>
      <c r="H72" s="1">
        <v>43160</v>
      </c>
      <c r="I72" t="s">
        <v>16</v>
      </c>
      <c r="L72">
        <v>33131763.179999955</v>
      </c>
    </row>
    <row r="73" spans="1:12" x14ac:dyDescent="0.25">
      <c r="A73" t="s">
        <v>335</v>
      </c>
      <c r="B73">
        <v>13</v>
      </c>
      <c r="C73" t="s">
        <v>302</v>
      </c>
      <c r="D73" t="s">
        <v>14</v>
      </c>
      <c r="E73" t="s">
        <v>29</v>
      </c>
      <c r="F73" t="s">
        <v>42</v>
      </c>
      <c r="G73">
        <v>28069.13</v>
      </c>
      <c r="H73" s="1">
        <v>43687</v>
      </c>
      <c r="I73" t="s">
        <v>16</v>
      </c>
      <c r="L73">
        <v>8189798.8300000038</v>
      </c>
    </row>
    <row r="74" spans="1:12" x14ac:dyDescent="0.25">
      <c r="A74" t="s">
        <v>335</v>
      </c>
      <c r="B74">
        <v>1</v>
      </c>
      <c r="C74" t="s">
        <v>13</v>
      </c>
      <c r="D74" t="s">
        <v>14</v>
      </c>
      <c r="E74" t="s">
        <v>22</v>
      </c>
      <c r="F74" t="s">
        <v>42</v>
      </c>
      <c r="G74">
        <v>7000</v>
      </c>
      <c r="H74" s="1">
        <v>43216</v>
      </c>
      <c r="I74" t="s">
        <v>16</v>
      </c>
      <c r="L74">
        <v>8212399.8500000043</v>
      </c>
    </row>
    <row r="75" spans="1:12" x14ac:dyDescent="0.25">
      <c r="A75" t="s">
        <v>335</v>
      </c>
      <c r="B75">
        <v>11</v>
      </c>
      <c r="C75" t="s">
        <v>62</v>
      </c>
      <c r="D75" t="s">
        <v>14</v>
      </c>
      <c r="E75" t="s">
        <v>34</v>
      </c>
      <c r="F75" t="s">
        <v>42</v>
      </c>
      <c r="G75">
        <v>15601.02</v>
      </c>
      <c r="H75" s="1">
        <v>43661</v>
      </c>
      <c r="I75" t="s">
        <v>16</v>
      </c>
      <c r="L75">
        <v>8273442.1000000043</v>
      </c>
    </row>
    <row r="76" spans="1:12" x14ac:dyDescent="0.25">
      <c r="A76" t="s">
        <v>335</v>
      </c>
      <c r="B76">
        <v>1</v>
      </c>
      <c r="C76" t="s">
        <v>13</v>
      </c>
      <c r="D76" t="s">
        <v>14</v>
      </c>
      <c r="E76" t="s">
        <v>34</v>
      </c>
      <c r="F76" t="s">
        <v>42</v>
      </c>
      <c r="G76">
        <v>61042.25</v>
      </c>
      <c r="H76" s="1">
        <v>43662</v>
      </c>
      <c r="I76" t="s">
        <v>16</v>
      </c>
      <c r="L76">
        <v>8284218.3500000043</v>
      </c>
    </row>
    <row r="77" spans="1:12" x14ac:dyDescent="0.25">
      <c r="A77" t="s">
        <v>335</v>
      </c>
      <c r="B77">
        <v>1</v>
      </c>
      <c r="C77" t="s">
        <v>13</v>
      </c>
      <c r="D77" t="s">
        <v>14</v>
      </c>
      <c r="E77" t="s">
        <v>22</v>
      </c>
      <c r="F77" t="s">
        <v>42</v>
      </c>
      <c r="G77">
        <v>10776.25</v>
      </c>
      <c r="H77" s="1">
        <v>43662</v>
      </c>
      <c r="I77" t="s">
        <v>16</v>
      </c>
      <c r="L77">
        <v>8300692.8500000043</v>
      </c>
    </row>
    <row r="78" spans="1:12" x14ac:dyDescent="0.25">
      <c r="A78" t="s">
        <v>335</v>
      </c>
      <c r="B78">
        <v>1</v>
      </c>
      <c r="C78" t="s">
        <v>13</v>
      </c>
      <c r="D78" t="s">
        <v>14</v>
      </c>
      <c r="E78" t="s">
        <v>34</v>
      </c>
      <c r="F78" t="s">
        <v>42</v>
      </c>
      <c r="G78">
        <v>16474.5</v>
      </c>
      <c r="H78" s="1">
        <v>43662</v>
      </c>
      <c r="I78" t="s">
        <v>16</v>
      </c>
      <c r="L78">
        <v>8311630.3500000043</v>
      </c>
    </row>
    <row r="79" spans="1:12" x14ac:dyDescent="0.25">
      <c r="A79" t="s">
        <v>335</v>
      </c>
      <c r="B79">
        <v>1</v>
      </c>
      <c r="C79" t="s">
        <v>13</v>
      </c>
      <c r="D79" t="s">
        <v>14</v>
      </c>
      <c r="E79" t="s">
        <v>34</v>
      </c>
      <c r="F79" t="s">
        <v>42</v>
      </c>
      <c r="G79">
        <v>10937.5</v>
      </c>
      <c r="H79" s="1">
        <v>43628</v>
      </c>
      <c r="I79" t="s">
        <v>16</v>
      </c>
      <c r="L79">
        <v>8332988.7300000042</v>
      </c>
    </row>
    <row r="80" spans="1:12" x14ac:dyDescent="0.25">
      <c r="A80" t="s">
        <v>335</v>
      </c>
      <c r="B80">
        <v>1</v>
      </c>
      <c r="C80" t="s">
        <v>13</v>
      </c>
      <c r="D80" t="s">
        <v>14</v>
      </c>
      <c r="E80" t="s">
        <v>34</v>
      </c>
      <c r="F80" t="s">
        <v>42</v>
      </c>
      <c r="G80">
        <v>56757.75</v>
      </c>
      <c r="H80" s="1">
        <v>43297</v>
      </c>
      <c r="I80" t="s">
        <v>16</v>
      </c>
      <c r="L80">
        <v>8465384.1300000027</v>
      </c>
    </row>
    <row r="81" spans="1:12" x14ac:dyDescent="0.25">
      <c r="A81" t="s">
        <v>335</v>
      </c>
      <c r="B81">
        <v>1</v>
      </c>
      <c r="C81" t="s">
        <v>13</v>
      </c>
      <c r="D81" t="s">
        <v>14</v>
      </c>
      <c r="E81" t="s">
        <v>34</v>
      </c>
      <c r="F81" t="s">
        <v>42</v>
      </c>
      <c r="G81">
        <v>15408.4</v>
      </c>
      <c r="H81" s="1">
        <v>43297</v>
      </c>
      <c r="I81" t="s">
        <v>16</v>
      </c>
      <c r="L81">
        <v>8481917.3800000027</v>
      </c>
    </row>
    <row r="82" spans="1:12" x14ac:dyDescent="0.25">
      <c r="A82" t="s">
        <v>335</v>
      </c>
      <c r="B82">
        <v>1</v>
      </c>
      <c r="C82" t="s">
        <v>13</v>
      </c>
      <c r="D82" t="s">
        <v>14</v>
      </c>
      <c r="E82" t="s">
        <v>22</v>
      </c>
      <c r="F82" t="s">
        <v>42</v>
      </c>
      <c r="G82">
        <v>16533.25</v>
      </c>
      <c r="H82" s="1">
        <v>43297</v>
      </c>
      <c r="I82" t="s">
        <v>16</v>
      </c>
      <c r="L82">
        <v>8491194.4800000042</v>
      </c>
    </row>
    <row r="83" spans="1:12" x14ac:dyDescent="0.25">
      <c r="A83" t="s">
        <v>335</v>
      </c>
      <c r="B83">
        <v>1</v>
      </c>
      <c r="C83" t="s">
        <v>13</v>
      </c>
      <c r="D83" t="s">
        <v>14</v>
      </c>
      <c r="E83" t="s">
        <v>34</v>
      </c>
      <c r="F83" t="s">
        <v>42</v>
      </c>
      <c r="G83">
        <v>9277.1</v>
      </c>
      <c r="H83" s="1">
        <v>43258</v>
      </c>
      <c r="I83" t="s">
        <v>16</v>
      </c>
      <c r="L83">
        <v>8640953.0100000035</v>
      </c>
    </row>
    <row r="84" spans="1:12" x14ac:dyDescent="0.25">
      <c r="A84" t="s">
        <v>335</v>
      </c>
      <c r="B84">
        <v>1</v>
      </c>
      <c r="C84" t="s">
        <v>13</v>
      </c>
      <c r="D84" t="s">
        <v>14</v>
      </c>
      <c r="E84" t="s">
        <v>34</v>
      </c>
      <c r="F84" t="s">
        <v>42</v>
      </c>
      <c r="G84">
        <v>96758.81</v>
      </c>
      <c r="H84" s="1">
        <v>43191</v>
      </c>
      <c r="I84" t="s">
        <v>16</v>
      </c>
      <c r="L84">
        <v>8859467.7200000025</v>
      </c>
    </row>
    <row r="85" spans="1:12" x14ac:dyDescent="0.25">
      <c r="A85" t="s">
        <v>335</v>
      </c>
      <c r="B85">
        <v>1</v>
      </c>
      <c r="C85" t="s">
        <v>13</v>
      </c>
      <c r="D85" t="s">
        <v>14</v>
      </c>
      <c r="E85" t="s">
        <v>22</v>
      </c>
      <c r="F85" t="s">
        <v>42</v>
      </c>
      <c r="G85">
        <v>121755.9</v>
      </c>
      <c r="H85" s="1">
        <v>42852</v>
      </c>
      <c r="I85" t="s">
        <v>16</v>
      </c>
      <c r="L85">
        <v>8859467.7200000025</v>
      </c>
    </row>
    <row r="86" spans="1:12" x14ac:dyDescent="0.25">
      <c r="A86" t="s">
        <v>71</v>
      </c>
      <c r="B86">
        <v>3</v>
      </c>
      <c r="C86" t="s">
        <v>40</v>
      </c>
      <c r="D86" t="s">
        <v>14</v>
      </c>
      <c r="E86" t="s">
        <v>41</v>
      </c>
      <c r="F86" t="s">
        <v>42</v>
      </c>
      <c r="G86">
        <v>7022.25</v>
      </c>
      <c r="H86" s="1">
        <v>43703</v>
      </c>
      <c r="I86" t="s">
        <v>16</v>
      </c>
      <c r="L86">
        <v>32354337.849999961</v>
      </c>
    </row>
    <row r="87" spans="1:12" x14ac:dyDescent="0.25">
      <c r="A87" t="s">
        <v>71</v>
      </c>
      <c r="B87">
        <v>3</v>
      </c>
      <c r="C87" t="s">
        <v>40</v>
      </c>
      <c r="D87" t="s">
        <v>14</v>
      </c>
      <c r="E87" t="s">
        <v>41</v>
      </c>
      <c r="F87" t="s">
        <v>42</v>
      </c>
      <c r="G87">
        <v>77787.360000000001</v>
      </c>
      <c r="H87" s="1">
        <v>43466</v>
      </c>
      <c r="I87" t="s">
        <v>16</v>
      </c>
      <c r="L87">
        <v>32323462.849999961</v>
      </c>
    </row>
    <row r="88" spans="1:12" x14ac:dyDescent="0.25">
      <c r="A88" t="s">
        <v>71</v>
      </c>
      <c r="B88">
        <v>3</v>
      </c>
      <c r="C88" t="s">
        <v>40</v>
      </c>
      <c r="D88" t="s">
        <v>14</v>
      </c>
      <c r="E88" t="s">
        <v>41</v>
      </c>
      <c r="F88" t="s">
        <v>42</v>
      </c>
      <c r="G88">
        <v>30048.080000000002</v>
      </c>
      <c r="H88" s="1">
        <v>43466</v>
      </c>
      <c r="I88" t="s">
        <v>16</v>
      </c>
      <c r="L88">
        <v>32316440.599999961</v>
      </c>
    </row>
    <row r="89" spans="1:12" x14ac:dyDescent="0.25">
      <c r="A89" t="s">
        <v>71</v>
      </c>
      <c r="B89">
        <v>3</v>
      </c>
      <c r="C89" t="s">
        <v>40</v>
      </c>
      <c r="D89" t="s">
        <v>14</v>
      </c>
      <c r="E89" t="s">
        <v>41</v>
      </c>
      <c r="F89" t="s">
        <v>42</v>
      </c>
      <c r="G89">
        <v>7690.95</v>
      </c>
      <c r="H89" s="1">
        <v>43724</v>
      </c>
      <c r="I89" t="s">
        <v>16</v>
      </c>
      <c r="L89">
        <v>32238653.239999961</v>
      </c>
    </row>
    <row r="90" spans="1:12" x14ac:dyDescent="0.25">
      <c r="A90" t="s">
        <v>335</v>
      </c>
      <c r="B90">
        <v>11</v>
      </c>
      <c r="C90" t="s">
        <v>62</v>
      </c>
      <c r="D90" t="s">
        <v>14</v>
      </c>
      <c r="E90" t="s">
        <v>22</v>
      </c>
      <c r="F90" t="s">
        <v>42</v>
      </c>
      <c r="G90">
        <v>90663.25</v>
      </c>
      <c r="H90" s="1">
        <v>43556</v>
      </c>
      <c r="I90" t="s">
        <v>16</v>
      </c>
      <c r="L90">
        <v>9056836.4400000013</v>
      </c>
    </row>
    <row r="91" spans="1:12" x14ac:dyDescent="0.25">
      <c r="A91" t="s">
        <v>335</v>
      </c>
      <c r="B91">
        <v>11</v>
      </c>
      <c r="C91" t="s">
        <v>62</v>
      </c>
      <c r="D91" t="s">
        <v>14</v>
      </c>
      <c r="E91" t="s">
        <v>22</v>
      </c>
      <c r="F91" t="s">
        <v>42</v>
      </c>
      <c r="G91">
        <v>67102.13</v>
      </c>
      <c r="H91" s="1">
        <v>43735</v>
      </c>
      <c r="I91" t="s">
        <v>16</v>
      </c>
      <c r="L91">
        <v>9123938.5700000003</v>
      </c>
    </row>
    <row r="92" spans="1:12" x14ac:dyDescent="0.25">
      <c r="A92" t="s">
        <v>335</v>
      </c>
      <c r="B92">
        <v>11</v>
      </c>
      <c r="C92" t="s">
        <v>62</v>
      </c>
      <c r="D92" t="s">
        <v>14</v>
      </c>
      <c r="E92" t="s">
        <v>22</v>
      </c>
      <c r="F92" t="s">
        <v>42</v>
      </c>
      <c r="G92">
        <v>0</v>
      </c>
      <c r="H92" s="1">
        <v>43655</v>
      </c>
      <c r="I92" t="s">
        <v>16</v>
      </c>
      <c r="L92">
        <v>9132202.5100000016</v>
      </c>
    </row>
    <row r="93" spans="1:12" x14ac:dyDescent="0.25">
      <c r="A93" t="s">
        <v>335</v>
      </c>
      <c r="B93">
        <v>11</v>
      </c>
      <c r="C93" t="s">
        <v>62</v>
      </c>
      <c r="D93" t="s">
        <v>14</v>
      </c>
      <c r="E93" t="s">
        <v>22</v>
      </c>
      <c r="F93" t="s">
        <v>42</v>
      </c>
      <c r="G93">
        <v>8263.94</v>
      </c>
      <c r="H93" s="1">
        <v>43655</v>
      </c>
      <c r="I93" t="s">
        <v>16</v>
      </c>
      <c r="L93">
        <v>9173162.1400000006</v>
      </c>
    </row>
    <row r="94" spans="1:12" x14ac:dyDescent="0.25">
      <c r="A94" t="s">
        <v>335</v>
      </c>
      <c r="B94">
        <v>1</v>
      </c>
      <c r="C94" t="s">
        <v>13</v>
      </c>
      <c r="D94" t="s">
        <v>14</v>
      </c>
      <c r="E94" t="s">
        <v>22</v>
      </c>
      <c r="F94" t="s">
        <v>42</v>
      </c>
      <c r="G94">
        <v>40959.629999999997</v>
      </c>
      <c r="H94" s="1">
        <v>43575</v>
      </c>
      <c r="I94" t="s">
        <v>16</v>
      </c>
      <c r="L94">
        <v>9239719.0200000014</v>
      </c>
    </row>
    <row r="95" spans="1:12" x14ac:dyDescent="0.25">
      <c r="A95" t="s">
        <v>335</v>
      </c>
      <c r="B95">
        <v>1</v>
      </c>
      <c r="C95" t="s">
        <v>13</v>
      </c>
      <c r="D95" t="s">
        <v>14</v>
      </c>
      <c r="E95" t="s">
        <v>22</v>
      </c>
      <c r="F95" t="s">
        <v>42</v>
      </c>
      <c r="G95">
        <v>66556.88</v>
      </c>
      <c r="H95" s="1">
        <v>43326</v>
      </c>
      <c r="I95" t="s">
        <v>16</v>
      </c>
      <c r="L95">
        <v>9266788.0200000014</v>
      </c>
    </row>
    <row r="96" spans="1:12" x14ac:dyDescent="0.25">
      <c r="A96" t="s">
        <v>71</v>
      </c>
      <c r="B96">
        <v>11</v>
      </c>
      <c r="C96" t="s">
        <v>62</v>
      </c>
      <c r="D96" t="s">
        <v>14</v>
      </c>
      <c r="E96" t="s">
        <v>22</v>
      </c>
      <c r="F96" t="s">
        <v>42</v>
      </c>
      <c r="G96">
        <v>25303.02</v>
      </c>
      <c r="H96" s="1">
        <v>43247</v>
      </c>
      <c r="I96" t="s">
        <v>16</v>
      </c>
      <c r="L96">
        <v>31387414.749999963</v>
      </c>
    </row>
    <row r="97" spans="1:12" x14ac:dyDescent="0.25">
      <c r="A97" t="s">
        <v>71</v>
      </c>
      <c r="B97">
        <v>11</v>
      </c>
      <c r="C97" t="s">
        <v>62</v>
      </c>
      <c r="D97" t="s">
        <v>14</v>
      </c>
      <c r="E97" t="s">
        <v>22</v>
      </c>
      <c r="F97" t="s">
        <v>42</v>
      </c>
      <c r="G97">
        <v>25302.959999999999</v>
      </c>
      <c r="H97" s="1">
        <v>43612</v>
      </c>
      <c r="I97" t="s">
        <v>16</v>
      </c>
      <c r="L97">
        <v>31353436.929999962</v>
      </c>
    </row>
    <row r="98" spans="1:12" x14ac:dyDescent="0.25">
      <c r="A98" t="s">
        <v>71</v>
      </c>
      <c r="B98">
        <v>11</v>
      </c>
      <c r="C98" t="s">
        <v>62</v>
      </c>
      <c r="D98" t="s">
        <v>14</v>
      </c>
      <c r="E98" t="s">
        <v>22</v>
      </c>
      <c r="F98" t="s">
        <v>42</v>
      </c>
      <c r="G98">
        <v>25302.959999999999</v>
      </c>
      <c r="H98" s="1">
        <v>43704</v>
      </c>
      <c r="I98" t="s">
        <v>16</v>
      </c>
      <c r="L98">
        <v>31328133.909999963</v>
      </c>
    </row>
    <row r="99" spans="1:12" x14ac:dyDescent="0.25">
      <c r="A99" t="s">
        <v>71</v>
      </c>
      <c r="B99">
        <v>11</v>
      </c>
      <c r="C99" t="s">
        <v>62</v>
      </c>
      <c r="D99" t="s">
        <v>14</v>
      </c>
      <c r="E99" t="s">
        <v>22</v>
      </c>
      <c r="F99" t="s">
        <v>42</v>
      </c>
      <c r="G99">
        <v>25302.959999999999</v>
      </c>
      <c r="H99" s="1">
        <v>43796</v>
      </c>
      <c r="I99" t="s">
        <v>16</v>
      </c>
      <c r="L99">
        <v>31302830.949999962</v>
      </c>
    </row>
    <row r="100" spans="1:12" x14ac:dyDescent="0.25">
      <c r="A100" t="s">
        <v>71</v>
      </c>
      <c r="B100">
        <v>11</v>
      </c>
      <c r="C100" t="s">
        <v>62</v>
      </c>
      <c r="D100" t="s">
        <v>14</v>
      </c>
      <c r="E100" t="s">
        <v>22</v>
      </c>
      <c r="F100" t="s">
        <v>42</v>
      </c>
      <c r="G100">
        <v>25302.959999999999</v>
      </c>
      <c r="H100" s="1">
        <v>43888</v>
      </c>
      <c r="I100" t="s">
        <v>16</v>
      </c>
      <c r="L100">
        <v>31277527.989999965</v>
      </c>
    </row>
    <row r="101" spans="1:12" x14ac:dyDescent="0.25">
      <c r="A101" t="s">
        <v>71</v>
      </c>
      <c r="B101">
        <v>11</v>
      </c>
      <c r="C101" t="s">
        <v>62</v>
      </c>
      <c r="D101" t="s">
        <v>14</v>
      </c>
      <c r="E101" t="s">
        <v>22</v>
      </c>
      <c r="F101" t="s">
        <v>42</v>
      </c>
      <c r="G101">
        <v>25302.959999999999</v>
      </c>
      <c r="H101" s="1">
        <v>43978</v>
      </c>
      <c r="I101" t="s">
        <v>16</v>
      </c>
      <c r="L101">
        <v>31252225.029999964</v>
      </c>
    </row>
    <row r="102" spans="1:12" x14ac:dyDescent="0.25">
      <c r="A102" t="s">
        <v>71</v>
      </c>
      <c r="B102">
        <v>11</v>
      </c>
      <c r="C102" t="s">
        <v>62</v>
      </c>
      <c r="D102" t="s">
        <v>14</v>
      </c>
      <c r="E102" t="s">
        <v>22</v>
      </c>
      <c r="F102" t="s">
        <v>42</v>
      </c>
      <c r="G102">
        <v>25302.959999999999</v>
      </c>
      <c r="H102" s="1">
        <v>43339</v>
      </c>
      <c r="I102" t="s">
        <v>16</v>
      </c>
      <c r="L102">
        <v>31226922.069999963</v>
      </c>
    </row>
    <row r="103" spans="1:12" x14ac:dyDescent="0.25">
      <c r="A103" t="s">
        <v>71</v>
      </c>
      <c r="B103">
        <v>11</v>
      </c>
      <c r="C103" t="s">
        <v>62</v>
      </c>
      <c r="D103" t="s">
        <v>14</v>
      </c>
      <c r="E103" t="s">
        <v>22</v>
      </c>
      <c r="F103" t="s">
        <v>42</v>
      </c>
      <c r="G103">
        <v>25302.959999999999</v>
      </c>
      <c r="H103" s="1">
        <v>43431</v>
      </c>
      <c r="I103" t="s">
        <v>16</v>
      </c>
      <c r="L103">
        <v>31201619.109999962</v>
      </c>
    </row>
    <row r="104" spans="1:12" x14ac:dyDescent="0.25">
      <c r="A104" t="s">
        <v>71</v>
      </c>
      <c r="B104">
        <v>11</v>
      </c>
      <c r="C104" t="s">
        <v>62</v>
      </c>
      <c r="D104" t="s">
        <v>14</v>
      </c>
      <c r="E104" t="s">
        <v>22</v>
      </c>
      <c r="F104" t="s">
        <v>42</v>
      </c>
      <c r="G104">
        <v>25302.959999999999</v>
      </c>
      <c r="H104" s="1">
        <v>43523</v>
      </c>
      <c r="I104" t="s">
        <v>16</v>
      </c>
      <c r="L104">
        <v>31176316.149999961</v>
      </c>
    </row>
    <row r="105" spans="1:12" x14ac:dyDescent="0.25">
      <c r="A105" t="s">
        <v>71</v>
      </c>
      <c r="B105">
        <v>11</v>
      </c>
      <c r="C105" t="s">
        <v>62</v>
      </c>
      <c r="D105" t="s">
        <v>14</v>
      </c>
      <c r="E105" t="s">
        <v>22</v>
      </c>
      <c r="F105" t="s">
        <v>42</v>
      </c>
      <c r="G105">
        <v>25303.02</v>
      </c>
      <c r="H105" s="1">
        <v>43158</v>
      </c>
      <c r="I105" t="s">
        <v>16</v>
      </c>
      <c r="L105">
        <v>31151013.18999996</v>
      </c>
    </row>
    <row r="106" spans="1:12" x14ac:dyDescent="0.25">
      <c r="A106" t="s">
        <v>71</v>
      </c>
      <c r="B106">
        <v>11</v>
      </c>
      <c r="C106" t="s">
        <v>62</v>
      </c>
      <c r="D106" t="s">
        <v>14</v>
      </c>
      <c r="E106" t="s">
        <v>22</v>
      </c>
      <c r="F106" t="s">
        <v>42</v>
      </c>
      <c r="G106">
        <v>39952.080000000002</v>
      </c>
      <c r="H106" s="1">
        <v>43066</v>
      </c>
      <c r="I106" t="s">
        <v>16</v>
      </c>
      <c r="L106">
        <v>31125710.229999963</v>
      </c>
    </row>
    <row r="107" spans="1:12" x14ac:dyDescent="0.25">
      <c r="A107" t="s">
        <v>335</v>
      </c>
      <c r="B107">
        <v>1</v>
      </c>
      <c r="C107" t="s">
        <v>13</v>
      </c>
      <c r="D107" t="s">
        <v>14</v>
      </c>
      <c r="E107" t="s">
        <v>22</v>
      </c>
      <c r="F107" t="s">
        <v>42</v>
      </c>
      <c r="G107">
        <v>19113.41</v>
      </c>
      <c r="H107" s="1">
        <v>43514</v>
      </c>
      <c r="I107" t="s">
        <v>16</v>
      </c>
      <c r="L107">
        <v>9306658.8000000007</v>
      </c>
    </row>
    <row r="108" spans="1:12" x14ac:dyDescent="0.25">
      <c r="A108" t="s">
        <v>335</v>
      </c>
      <c r="B108">
        <v>1</v>
      </c>
      <c r="C108" t="s">
        <v>13</v>
      </c>
      <c r="D108" t="s">
        <v>14</v>
      </c>
      <c r="E108" t="s">
        <v>22</v>
      </c>
      <c r="F108" t="s">
        <v>42</v>
      </c>
      <c r="G108">
        <v>0</v>
      </c>
      <c r="H108" s="1">
        <v>43549</v>
      </c>
      <c r="I108" t="s">
        <v>16</v>
      </c>
      <c r="L108">
        <v>9306658.8000000007</v>
      </c>
    </row>
    <row r="109" spans="1:12" x14ac:dyDescent="0.25">
      <c r="A109" t="s">
        <v>335</v>
      </c>
      <c r="B109">
        <v>1</v>
      </c>
      <c r="C109" t="s">
        <v>13</v>
      </c>
      <c r="D109" t="s">
        <v>14</v>
      </c>
      <c r="E109" t="s">
        <v>22</v>
      </c>
      <c r="F109" t="s">
        <v>42</v>
      </c>
      <c r="G109">
        <v>0</v>
      </c>
      <c r="H109" s="1">
        <v>43757</v>
      </c>
      <c r="I109" t="s">
        <v>16</v>
      </c>
      <c r="L109">
        <v>9306658.8000000007</v>
      </c>
    </row>
    <row r="110" spans="1:12" x14ac:dyDescent="0.25">
      <c r="A110" t="s">
        <v>335</v>
      </c>
      <c r="B110">
        <v>1</v>
      </c>
      <c r="C110" t="s">
        <v>13</v>
      </c>
      <c r="D110" t="s">
        <v>14</v>
      </c>
      <c r="E110" t="s">
        <v>22</v>
      </c>
      <c r="F110" t="s">
        <v>42</v>
      </c>
      <c r="G110">
        <v>0</v>
      </c>
      <c r="H110" s="1">
        <v>43653</v>
      </c>
      <c r="I110" t="s">
        <v>16</v>
      </c>
      <c r="L110">
        <v>9306658.8000000007</v>
      </c>
    </row>
    <row r="111" spans="1:12" x14ac:dyDescent="0.25">
      <c r="A111" t="s">
        <v>335</v>
      </c>
      <c r="B111">
        <v>1</v>
      </c>
      <c r="C111" t="s">
        <v>13</v>
      </c>
      <c r="D111" t="s">
        <v>14</v>
      </c>
      <c r="E111" t="s">
        <v>22</v>
      </c>
      <c r="F111" t="s">
        <v>42</v>
      </c>
      <c r="G111">
        <v>0</v>
      </c>
      <c r="H111" s="1">
        <v>44069</v>
      </c>
      <c r="I111" t="s">
        <v>16</v>
      </c>
      <c r="L111">
        <v>9306658.8000000007</v>
      </c>
    </row>
    <row r="112" spans="1:12" x14ac:dyDescent="0.25">
      <c r="A112" t="s">
        <v>335</v>
      </c>
      <c r="B112">
        <v>1</v>
      </c>
      <c r="C112" t="s">
        <v>13</v>
      </c>
      <c r="D112" t="s">
        <v>14</v>
      </c>
      <c r="E112" t="s">
        <v>22</v>
      </c>
      <c r="F112" t="s">
        <v>42</v>
      </c>
      <c r="G112">
        <v>0</v>
      </c>
      <c r="H112" s="1">
        <v>43965</v>
      </c>
      <c r="I112" t="s">
        <v>16</v>
      </c>
      <c r="L112">
        <v>9306658.8000000007</v>
      </c>
    </row>
    <row r="113" spans="1:12" x14ac:dyDescent="0.25">
      <c r="A113" t="s">
        <v>335</v>
      </c>
      <c r="B113">
        <v>1</v>
      </c>
      <c r="C113" t="s">
        <v>13</v>
      </c>
      <c r="D113" t="s">
        <v>14</v>
      </c>
      <c r="E113" t="s">
        <v>22</v>
      </c>
      <c r="F113" t="s">
        <v>42</v>
      </c>
      <c r="G113">
        <v>0</v>
      </c>
      <c r="H113" s="1">
        <v>43861</v>
      </c>
      <c r="I113" t="s">
        <v>16</v>
      </c>
      <c r="L113">
        <v>9306658.8000000007</v>
      </c>
    </row>
    <row r="114" spans="1:12" x14ac:dyDescent="0.25">
      <c r="A114" t="s">
        <v>335</v>
      </c>
      <c r="B114">
        <v>1</v>
      </c>
      <c r="C114" t="s">
        <v>13</v>
      </c>
      <c r="D114" t="s">
        <v>14</v>
      </c>
      <c r="E114" t="s">
        <v>22</v>
      </c>
      <c r="F114" t="s">
        <v>42</v>
      </c>
      <c r="G114">
        <v>0</v>
      </c>
      <c r="H114" s="1">
        <v>44173</v>
      </c>
      <c r="I114" t="s">
        <v>16</v>
      </c>
      <c r="L114">
        <v>9306658.8000000007</v>
      </c>
    </row>
    <row r="115" spans="1:12" x14ac:dyDescent="0.25">
      <c r="A115" t="s">
        <v>335</v>
      </c>
      <c r="B115">
        <v>1</v>
      </c>
      <c r="C115" t="s">
        <v>13</v>
      </c>
      <c r="D115" t="s">
        <v>14</v>
      </c>
      <c r="E115" t="s">
        <v>22</v>
      </c>
      <c r="F115" t="s">
        <v>42</v>
      </c>
      <c r="G115">
        <v>0</v>
      </c>
      <c r="H115" s="1">
        <v>44173</v>
      </c>
      <c r="I115" t="s">
        <v>16</v>
      </c>
      <c r="L115">
        <v>9514752.2600000016</v>
      </c>
    </row>
    <row r="116" spans="1:12" x14ac:dyDescent="0.25">
      <c r="A116" t="s">
        <v>335</v>
      </c>
      <c r="B116">
        <v>1</v>
      </c>
      <c r="C116" t="s">
        <v>13</v>
      </c>
      <c r="D116" t="s">
        <v>14</v>
      </c>
      <c r="E116" t="s">
        <v>22</v>
      </c>
      <c r="F116" t="s">
        <v>42</v>
      </c>
      <c r="G116">
        <v>208093.46</v>
      </c>
      <c r="H116" s="1">
        <v>43549</v>
      </c>
      <c r="I116" t="s">
        <v>16</v>
      </c>
      <c r="L116">
        <v>9668084.2899999991</v>
      </c>
    </row>
    <row r="117" spans="1:12" x14ac:dyDescent="0.25">
      <c r="A117" t="s">
        <v>335</v>
      </c>
      <c r="B117">
        <v>1</v>
      </c>
      <c r="C117" t="s">
        <v>13</v>
      </c>
      <c r="D117" t="s">
        <v>14</v>
      </c>
      <c r="E117" t="s">
        <v>22</v>
      </c>
      <c r="F117" t="s">
        <v>42</v>
      </c>
      <c r="G117">
        <v>153332.03</v>
      </c>
      <c r="H117" s="1">
        <v>43757</v>
      </c>
      <c r="I117" t="s">
        <v>16</v>
      </c>
      <c r="L117">
        <v>9821416.3199999984</v>
      </c>
    </row>
    <row r="118" spans="1:12" x14ac:dyDescent="0.25">
      <c r="A118" t="s">
        <v>335</v>
      </c>
      <c r="B118">
        <v>1</v>
      </c>
      <c r="C118" t="s">
        <v>13</v>
      </c>
      <c r="D118" t="s">
        <v>14</v>
      </c>
      <c r="E118" t="s">
        <v>22</v>
      </c>
      <c r="F118" t="s">
        <v>42</v>
      </c>
      <c r="G118">
        <v>153332.03</v>
      </c>
      <c r="H118" s="1">
        <v>43653</v>
      </c>
      <c r="I118" t="s">
        <v>16</v>
      </c>
      <c r="L118">
        <v>9974748.3499999978</v>
      </c>
    </row>
    <row r="119" spans="1:12" x14ac:dyDescent="0.25">
      <c r="A119" t="s">
        <v>335</v>
      </c>
      <c r="B119">
        <v>1</v>
      </c>
      <c r="C119" t="s">
        <v>13</v>
      </c>
      <c r="D119" t="s">
        <v>14</v>
      </c>
      <c r="E119" t="s">
        <v>22</v>
      </c>
      <c r="F119" t="s">
        <v>42</v>
      </c>
      <c r="G119">
        <v>153332.03</v>
      </c>
      <c r="H119" s="1">
        <v>44069</v>
      </c>
      <c r="I119" t="s">
        <v>16</v>
      </c>
      <c r="L119">
        <v>10128080.379999997</v>
      </c>
    </row>
    <row r="120" spans="1:12" x14ac:dyDescent="0.25">
      <c r="A120" t="s">
        <v>335</v>
      </c>
      <c r="B120">
        <v>1</v>
      </c>
      <c r="C120" t="s">
        <v>13</v>
      </c>
      <c r="D120" t="s">
        <v>14</v>
      </c>
      <c r="E120" t="s">
        <v>22</v>
      </c>
      <c r="F120" t="s">
        <v>42</v>
      </c>
      <c r="G120">
        <v>153332.03</v>
      </c>
      <c r="H120" s="1">
        <v>43965</v>
      </c>
      <c r="I120" t="s">
        <v>16</v>
      </c>
      <c r="L120">
        <v>10281412.409999996</v>
      </c>
    </row>
    <row r="121" spans="1:12" x14ac:dyDescent="0.25">
      <c r="A121" t="s">
        <v>335</v>
      </c>
      <c r="B121">
        <v>1</v>
      </c>
      <c r="C121" t="s">
        <v>13</v>
      </c>
      <c r="D121" t="s">
        <v>14</v>
      </c>
      <c r="E121" t="s">
        <v>22</v>
      </c>
      <c r="F121" t="s">
        <v>42</v>
      </c>
      <c r="G121">
        <v>153332.03</v>
      </c>
      <c r="H121" s="1">
        <v>43861</v>
      </c>
      <c r="I121" t="s">
        <v>16</v>
      </c>
      <c r="L121">
        <v>10401887.139999997</v>
      </c>
    </row>
    <row r="122" spans="1:12" x14ac:dyDescent="0.25">
      <c r="A122" t="s">
        <v>335</v>
      </c>
      <c r="B122">
        <v>1</v>
      </c>
      <c r="C122" t="s">
        <v>13</v>
      </c>
      <c r="D122" t="s">
        <v>14</v>
      </c>
      <c r="E122" t="s">
        <v>22</v>
      </c>
      <c r="F122" t="s">
        <v>42</v>
      </c>
      <c r="G122">
        <v>120474.73</v>
      </c>
      <c r="H122" s="1">
        <v>44173</v>
      </c>
      <c r="I122" t="s">
        <v>16</v>
      </c>
      <c r="L122">
        <v>10522361.869999999</v>
      </c>
    </row>
    <row r="123" spans="1:12" x14ac:dyDescent="0.25">
      <c r="A123" t="s">
        <v>335</v>
      </c>
      <c r="B123">
        <v>1</v>
      </c>
      <c r="C123" t="s">
        <v>13</v>
      </c>
      <c r="D123" t="s">
        <v>14</v>
      </c>
      <c r="E123" t="s">
        <v>22</v>
      </c>
      <c r="F123" t="s">
        <v>42</v>
      </c>
      <c r="G123">
        <v>120474.73</v>
      </c>
      <c r="H123" s="1">
        <v>44173</v>
      </c>
      <c r="I123" t="s">
        <v>16</v>
      </c>
      <c r="L123">
        <v>10522361.869999999</v>
      </c>
    </row>
    <row r="124" spans="1:12" x14ac:dyDescent="0.25">
      <c r="A124" t="s">
        <v>335</v>
      </c>
      <c r="B124">
        <v>1</v>
      </c>
      <c r="C124" t="s">
        <v>13</v>
      </c>
      <c r="D124" t="s">
        <v>14</v>
      </c>
      <c r="E124" t="s">
        <v>22</v>
      </c>
      <c r="F124" t="s">
        <v>42</v>
      </c>
      <c r="G124">
        <v>0</v>
      </c>
      <c r="H124" s="1">
        <v>43551</v>
      </c>
      <c r="I124" t="s">
        <v>16</v>
      </c>
      <c r="L124">
        <v>10589463.869999999</v>
      </c>
    </row>
    <row r="125" spans="1:12" x14ac:dyDescent="0.25">
      <c r="A125" t="s">
        <v>335</v>
      </c>
      <c r="B125">
        <v>1</v>
      </c>
      <c r="C125" t="s">
        <v>13</v>
      </c>
      <c r="D125" t="s">
        <v>14</v>
      </c>
      <c r="E125" t="s">
        <v>22</v>
      </c>
      <c r="F125" t="s">
        <v>42</v>
      </c>
      <c r="G125">
        <v>67102</v>
      </c>
      <c r="H125" s="1">
        <v>43551</v>
      </c>
      <c r="I125" t="s">
        <v>16</v>
      </c>
      <c r="L125">
        <v>10600823.869999999</v>
      </c>
    </row>
    <row r="126" spans="1:12" x14ac:dyDescent="0.25">
      <c r="A126" t="s">
        <v>335</v>
      </c>
      <c r="B126">
        <v>1</v>
      </c>
      <c r="C126" t="s">
        <v>13</v>
      </c>
      <c r="D126" t="s">
        <v>14</v>
      </c>
      <c r="E126" t="s">
        <v>22</v>
      </c>
      <c r="F126" t="s">
        <v>42</v>
      </c>
      <c r="G126">
        <v>11360</v>
      </c>
      <c r="H126" s="1">
        <v>43531</v>
      </c>
      <c r="I126" t="s">
        <v>16</v>
      </c>
      <c r="L126">
        <v>10600823.869999999</v>
      </c>
    </row>
    <row r="127" spans="1:12" x14ac:dyDescent="0.25">
      <c r="A127" t="s">
        <v>335</v>
      </c>
      <c r="B127">
        <v>1</v>
      </c>
      <c r="C127" t="s">
        <v>13</v>
      </c>
      <c r="D127" t="s">
        <v>14</v>
      </c>
      <c r="E127" t="s">
        <v>22</v>
      </c>
      <c r="F127" t="s">
        <v>42</v>
      </c>
      <c r="G127">
        <v>0</v>
      </c>
      <c r="H127" s="1">
        <v>43474</v>
      </c>
      <c r="I127" t="s">
        <v>16</v>
      </c>
      <c r="L127">
        <v>10617278.870000001</v>
      </c>
    </row>
    <row r="128" spans="1:12" x14ac:dyDescent="0.25">
      <c r="A128" t="s">
        <v>301</v>
      </c>
      <c r="B128">
        <v>3</v>
      </c>
      <c r="C128" t="s">
        <v>40</v>
      </c>
      <c r="D128" t="s">
        <v>14</v>
      </c>
      <c r="E128" t="s">
        <v>41</v>
      </c>
      <c r="F128" t="s">
        <v>42</v>
      </c>
      <c r="G128">
        <v>1147.82</v>
      </c>
      <c r="H128" s="1">
        <v>43646</v>
      </c>
      <c r="I128" t="s">
        <v>16</v>
      </c>
      <c r="L128">
        <v>30495944.259999953</v>
      </c>
    </row>
    <row r="129" spans="1:12" x14ac:dyDescent="0.25">
      <c r="A129" t="s">
        <v>335</v>
      </c>
      <c r="B129">
        <v>1</v>
      </c>
      <c r="C129" t="s">
        <v>13</v>
      </c>
      <c r="D129" t="s">
        <v>14</v>
      </c>
      <c r="E129" t="s">
        <v>22</v>
      </c>
      <c r="F129" t="s">
        <v>42</v>
      </c>
      <c r="G129">
        <v>16455</v>
      </c>
      <c r="H129" s="1">
        <v>43474</v>
      </c>
      <c r="I129" t="s">
        <v>16</v>
      </c>
      <c r="L129">
        <v>10718315.870000001</v>
      </c>
    </row>
    <row r="130" spans="1:12" x14ac:dyDescent="0.25">
      <c r="A130" t="s">
        <v>335</v>
      </c>
      <c r="B130">
        <v>1</v>
      </c>
      <c r="C130" t="s">
        <v>13</v>
      </c>
      <c r="D130" t="s">
        <v>14</v>
      </c>
      <c r="E130" t="s">
        <v>22</v>
      </c>
      <c r="F130" t="s">
        <v>42</v>
      </c>
      <c r="G130">
        <v>101037</v>
      </c>
      <c r="H130" s="1">
        <v>43393</v>
      </c>
      <c r="I130" t="s">
        <v>16</v>
      </c>
      <c r="L130">
        <v>10718315.870000001</v>
      </c>
    </row>
    <row r="131" spans="1:12" x14ac:dyDescent="0.25">
      <c r="A131" t="s">
        <v>335</v>
      </c>
      <c r="B131">
        <v>1</v>
      </c>
      <c r="C131" t="s">
        <v>13</v>
      </c>
      <c r="D131" t="s">
        <v>14</v>
      </c>
      <c r="E131" t="s">
        <v>22</v>
      </c>
      <c r="F131" t="s">
        <v>42</v>
      </c>
      <c r="G131">
        <v>0</v>
      </c>
      <c r="H131" s="1">
        <v>43368</v>
      </c>
      <c r="I131" t="s">
        <v>16</v>
      </c>
      <c r="L131">
        <v>10718315.870000001</v>
      </c>
    </row>
    <row r="132" spans="1:12" x14ac:dyDescent="0.25">
      <c r="A132" t="s">
        <v>335</v>
      </c>
      <c r="B132">
        <v>1</v>
      </c>
      <c r="C132" t="s">
        <v>13</v>
      </c>
      <c r="D132" t="s">
        <v>14</v>
      </c>
      <c r="E132" t="s">
        <v>22</v>
      </c>
      <c r="F132" t="s">
        <v>42</v>
      </c>
      <c r="G132">
        <v>0</v>
      </c>
      <c r="H132" s="1">
        <v>43824</v>
      </c>
      <c r="I132" t="s">
        <v>16</v>
      </c>
      <c r="L132">
        <v>10718315.870000001</v>
      </c>
    </row>
    <row r="133" spans="1:12" x14ac:dyDescent="0.25">
      <c r="A133" t="s">
        <v>335</v>
      </c>
      <c r="B133">
        <v>1</v>
      </c>
      <c r="C133" t="s">
        <v>13</v>
      </c>
      <c r="D133" t="s">
        <v>14</v>
      </c>
      <c r="E133" t="s">
        <v>22</v>
      </c>
      <c r="F133" t="s">
        <v>42</v>
      </c>
      <c r="G133">
        <v>0</v>
      </c>
      <c r="H133" s="1">
        <v>43733</v>
      </c>
      <c r="I133" t="s">
        <v>16</v>
      </c>
      <c r="L133">
        <v>10718315.870000001</v>
      </c>
    </row>
    <row r="134" spans="1:12" x14ac:dyDescent="0.25">
      <c r="A134" t="s">
        <v>335</v>
      </c>
      <c r="B134">
        <v>1</v>
      </c>
      <c r="C134" t="s">
        <v>13</v>
      </c>
      <c r="D134" t="s">
        <v>14</v>
      </c>
      <c r="E134" t="s">
        <v>22</v>
      </c>
      <c r="F134" t="s">
        <v>42</v>
      </c>
      <c r="G134">
        <v>0</v>
      </c>
      <c r="H134" s="1">
        <v>43641</v>
      </c>
      <c r="I134" t="s">
        <v>16</v>
      </c>
      <c r="L134">
        <v>10718315.870000001</v>
      </c>
    </row>
    <row r="135" spans="1:12" x14ac:dyDescent="0.25">
      <c r="A135" t="s">
        <v>335</v>
      </c>
      <c r="B135">
        <v>1</v>
      </c>
      <c r="C135" t="s">
        <v>13</v>
      </c>
      <c r="D135" t="s">
        <v>14</v>
      </c>
      <c r="E135" t="s">
        <v>22</v>
      </c>
      <c r="F135" t="s">
        <v>42</v>
      </c>
      <c r="G135">
        <v>0</v>
      </c>
      <c r="H135" s="1">
        <v>43549</v>
      </c>
      <c r="I135" t="s">
        <v>16</v>
      </c>
      <c r="L135">
        <v>10718315.870000001</v>
      </c>
    </row>
    <row r="136" spans="1:12" x14ac:dyDescent="0.25">
      <c r="A136" t="s">
        <v>335</v>
      </c>
      <c r="B136">
        <v>1</v>
      </c>
      <c r="C136" t="s">
        <v>13</v>
      </c>
      <c r="D136" t="s">
        <v>14</v>
      </c>
      <c r="E136" t="s">
        <v>22</v>
      </c>
      <c r="F136" t="s">
        <v>42</v>
      </c>
      <c r="G136">
        <v>0</v>
      </c>
      <c r="H136" s="1">
        <v>43459</v>
      </c>
      <c r="I136" t="s">
        <v>16</v>
      </c>
      <c r="L136">
        <v>10718315.870000001</v>
      </c>
    </row>
    <row r="137" spans="1:12" x14ac:dyDescent="0.25">
      <c r="A137" t="s">
        <v>335</v>
      </c>
      <c r="B137">
        <v>1</v>
      </c>
      <c r="C137" t="s">
        <v>13</v>
      </c>
      <c r="D137" t="s">
        <v>14</v>
      </c>
      <c r="E137" t="s">
        <v>22</v>
      </c>
      <c r="F137" t="s">
        <v>42</v>
      </c>
      <c r="G137">
        <v>0</v>
      </c>
      <c r="H137" s="1">
        <v>43915</v>
      </c>
      <c r="I137" t="s">
        <v>16</v>
      </c>
      <c r="L137">
        <v>10831302.25</v>
      </c>
    </row>
    <row r="138" spans="1:12" x14ac:dyDescent="0.25">
      <c r="A138" t="s">
        <v>335</v>
      </c>
      <c r="B138">
        <v>1</v>
      </c>
      <c r="C138" t="s">
        <v>13</v>
      </c>
      <c r="D138" t="s">
        <v>14</v>
      </c>
      <c r="E138" t="s">
        <v>22</v>
      </c>
      <c r="F138" t="s">
        <v>42</v>
      </c>
      <c r="G138">
        <v>112986.38</v>
      </c>
      <c r="H138" s="1">
        <v>43368</v>
      </c>
      <c r="I138" t="s">
        <v>16</v>
      </c>
      <c r="L138">
        <v>10914555.43</v>
      </c>
    </row>
    <row r="139" spans="1:12" x14ac:dyDescent="0.25">
      <c r="A139" t="s">
        <v>335</v>
      </c>
      <c r="B139">
        <v>1</v>
      </c>
      <c r="C139" t="s">
        <v>13</v>
      </c>
      <c r="D139" t="s">
        <v>14</v>
      </c>
      <c r="E139" t="s">
        <v>22</v>
      </c>
      <c r="F139" t="s">
        <v>42</v>
      </c>
      <c r="G139">
        <v>83253.179999999993</v>
      </c>
      <c r="H139" s="1">
        <v>43824</v>
      </c>
      <c r="I139" t="s">
        <v>16</v>
      </c>
      <c r="L139">
        <v>10997808.609999999</v>
      </c>
    </row>
    <row r="140" spans="1:12" x14ac:dyDescent="0.25">
      <c r="A140" t="s">
        <v>335</v>
      </c>
      <c r="B140">
        <v>1</v>
      </c>
      <c r="C140" t="s">
        <v>13</v>
      </c>
      <c r="D140" t="s">
        <v>14</v>
      </c>
      <c r="E140" t="s">
        <v>22</v>
      </c>
      <c r="F140" t="s">
        <v>42</v>
      </c>
      <c r="G140">
        <v>83253.179999999993</v>
      </c>
      <c r="H140" s="1">
        <v>43733</v>
      </c>
      <c r="I140" t="s">
        <v>16</v>
      </c>
      <c r="L140">
        <v>11081061.789999999</v>
      </c>
    </row>
    <row r="141" spans="1:12" x14ac:dyDescent="0.25">
      <c r="A141" t="s">
        <v>335</v>
      </c>
      <c r="B141">
        <v>1</v>
      </c>
      <c r="C141" t="s">
        <v>13</v>
      </c>
      <c r="D141" t="s">
        <v>14</v>
      </c>
      <c r="E141" t="s">
        <v>22</v>
      </c>
      <c r="F141" t="s">
        <v>42</v>
      </c>
      <c r="G141">
        <v>83253.179999999993</v>
      </c>
      <c r="H141" s="1">
        <v>43641</v>
      </c>
      <c r="I141" t="s">
        <v>16</v>
      </c>
      <c r="L141">
        <v>11164314.970000001</v>
      </c>
    </row>
    <row r="142" spans="1:12" x14ac:dyDescent="0.25">
      <c r="A142" t="s">
        <v>335</v>
      </c>
      <c r="B142">
        <v>1</v>
      </c>
      <c r="C142" t="s">
        <v>13</v>
      </c>
      <c r="D142" t="s">
        <v>14</v>
      </c>
      <c r="E142" t="s">
        <v>22</v>
      </c>
      <c r="F142" t="s">
        <v>42</v>
      </c>
      <c r="G142">
        <v>83253.179999999993</v>
      </c>
      <c r="H142" s="1">
        <v>43549</v>
      </c>
      <c r="I142" t="s">
        <v>16</v>
      </c>
      <c r="L142">
        <v>11247568.15</v>
      </c>
    </row>
    <row r="143" spans="1:12" x14ac:dyDescent="0.25">
      <c r="A143" t="s">
        <v>335</v>
      </c>
      <c r="B143">
        <v>1</v>
      </c>
      <c r="C143" t="s">
        <v>13</v>
      </c>
      <c r="D143" t="s">
        <v>14</v>
      </c>
      <c r="E143" t="s">
        <v>22</v>
      </c>
      <c r="F143" t="s">
        <v>42</v>
      </c>
      <c r="G143">
        <v>83253.179999999993</v>
      </c>
      <c r="H143" s="1">
        <v>43459</v>
      </c>
      <c r="I143" t="s">
        <v>16</v>
      </c>
      <c r="L143">
        <v>11312980.870000001</v>
      </c>
    </row>
    <row r="144" spans="1:12" x14ac:dyDescent="0.25">
      <c r="A144" t="s">
        <v>335</v>
      </c>
      <c r="B144">
        <v>1</v>
      </c>
      <c r="C144" t="s">
        <v>13</v>
      </c>
      <c r="D144" t="s">
        <v>14</v>
      </c>
      <c r="E144" t="s">
        <v>22</v>
      </c>
      <c r="F144" t="s">
        <v>42</v>
      </c>
      <c r="G144">
        <v>65412.72</v>
      </c>
      <c r="H144" s="1">
        <v>43915</v>
      </c>
      <c r="I144" t="s">
        <v>16</v>
      </c>
      <c r="L144">
        <v>11312980.870000001</v>
      </c>
    </row>
    <row r="145" spans="1:12" x14ac:dyDescent="0.25">
      <c r="A145" t="s">
        <v>335</v>
      </c>
      <c r="B145">
        <v>1</v>
      </c>
      <c r="C145" t="s">
        <v>13</v>
      </c>
      <c r="D145" t="s">
        <v>14</v>
      </c>
      <c r="E145" t="s">
        <v>22</v>
      </c>
      <c r="F145" t="s">
        <v>42</v>
      </c>
      <c r="G145">
        <v>0</v>
      </c>
      <c r="H145" s="1">
        <v>43326</v>
      </c>
      <c r="I145" t="s">
        <v>16</v>
      </c>
      <c r="L145">
        <v>11312980.870000001</v>
      </c>
    </row>
    <row r="146" spans="1:12" x14ac:dyDescent="0.25">
      <c r="A146" t="s">
        <v>335</v>
      </c>
      <c r="B146">
        <v>1</v>
      </c>
      <c r="C146" t="s">
        <v>13</v>
      </c>
      <c r="D146" t="s">
        <v>14</v>
      </c>
      <c r="E146" t="s">
        <v>22</v>
      </c>
      <c r="F146" t="s">
        <v>42</v>
      </c>
      <c r="G146">
        <v>0</v>
      </c>
      <c r="H146" s="1">
        <v>43691</v>
      </c>
      <c r="I146" t="s">
        <v>16</v>
      </c>
      <c r="L146">
        <v>11312980.870000001</v>
      </c>
    </row>
    <row r="147" spans="1:12" x14ac:dyDescent="0.25">
      <c r="A147" t="s">
        <v>335</v>
      </c>
      <c r="B147">
        <v>1</v>
      </c>
      <c r="C147" t="s">
        <v>13</v>
      </c>
      <c r="D147" t="s">
        <v>14</v>
      </c>
      <c r="E147" t="s">
        <v>22</v>
      </c>
      <c r="F147" t="s">
        <v>42</v>
      </c>
      <c r="G147">
        <v>0</v>
      </c>
      <c r="H147" s="1">
        <v>43599</v>
      </c>
      <c r="I147" t="s">
        <v>16</v>
      </c>
      <c r="L147">
        <v>11312980.870000001</v>
      </c>
    </row>
    <row r="148" spans="1:12" x14ac:dyDescent="0.25">
      <c r="A148" t="s">
        <v>335</v>
      </c>
      <c r="B148">
        <v>1</v>
      </c>
      <c r="C148" t="s">
        <v>13</v>
      </c>
      <c r="D148" t="s">
        <v>14</v>
      </c>
      <c r="E148" t="s">
        <v>22</v>
      </c>
      <c r="F148" t="s">
        <v>42</v>
      </c>
      <c r="G148">
        <v>0</v>
      </c>
      <c r="H148" s="1">
        <v>43510</v>
      </c>
      <c r="I148" t="s">
        <v>16</v>
      </c>
      <c r="L148">
        <v>11312980.870000001</v>
      </c>
    </row>
    <row r="149" spans="1:12" x14ac:dyDescent="0.25">
      <c r="A149" t="s">
        <v>335</v>
      </c>
      <c r="B149">
        <v>1</v>
      </c>
      <c r="C149" t="s">
        <v>13</v>
      </c>
      <c r="D149" t="s">
        <v>14</v>
      </c>
      <c r="E149" t="s">
        <v>22</v>
      </c>
      <c r="F149" t="s">
        <v>42</v>
      </c>
      <c r="G149">
        <v>0</v>
      </c>
      <c r="H149" s="1">
        <v>43418</v>
      </c>
      <c r="I149" t="s">
        <v>16</v>
      </c>
      <c r="L149">
        <v>11312980.870000001</v>
      </c>
    </row>
    <row r="150" spans="1:12" x14ac:dyDescent="0.25">
      <c r="A150" t="s">
        <v>301</v>
      </c>
      <c r="B150">
        <v>3</v>
      </c>
      <c r="C150" t="s">
        <v>40</v>
      </c>
      <c r="D150" t="s">
        <v>14</v>
      </c>
      <c r="E150" t="s">
        <v>41</v>
      </c>
      <c r="F150" t="s">
        <v>42</v>
      </c>
      <c r="G150">
        <v>750.63</v>
      </c>
      <c r="H150" s="1">
        <v>43175</v>
      </c>
      <c r="I150" t="s">
        <v>16</v>
      </c>
      <c r="L150">
        <v>29959850.119999975</v>
      </c>
    </row>
    <row r="151" spans="1:12" x14ac:dyDescent="0.25">
      <c r="A151" t="s">
        <v>335</v>
      </c>
      <c r="B151">
        <v>1</v>
      </c>
      <c r="C151" t="s">
        <v>13</v>
      </c>
      <c r="D151" t="s">
        <v>14</v>
      </c>
      <c r="E151" t="s">
        <v>22</v>
      </c>
      <c r="F151" t="s">
        <v>42</v>
      </c>
      <c r="G151">
        <v>0</v>
      </c>
      <c r="H151" s="1">
        <v>43783</v>
      </c>
      <c r="I151" t="s">
        <v>16</v>
      </c>
      <c r="L151">
        <v>11312980.870000001</v>
      </c>
    </row>
    <row r="152" spans="1:12" x14ac:dyDescent="0.25">
      <c r="A152" t="s">
        <v>335</v>
      </c>
      <c r="B152">
        <v>1</v>
      </c>
      <c r="C152" t="s">
        <v>13</v>
      </c>
      <c r="D152" t="s">
        <v>14</v>
      </c>
      <c r="E152" t="s">
        <v>22</v>
      </c>
      <c r="F152" t="s">
        <v>42</v>
      </c>
      <c r="G152">
        <v>0</v>
      </c>
      <c r="H152" s="1">
        <v>43965</v>
      </c>
      <c r="I152" t="s">
        <v>16</v>
      </c>
      <c r="L152">
        <v>11312980.870000001</v>
      </c>
    </row>
    <row r="153" spans="1:12" x14ac:dyDescent="0.25">
      <c r="A153" t="s">
        <v>335</v>
      </c>
      <c r="B153">
        <v>1</v>
      </c>
      <c r="C153" t="s">
        <v>13</v>
      </c>
      <c r="D153" t="s">
        <v>14</v>
      </c>
      <c r="E153" t="s">
        <v>22</v>
      </c>
      <c r="F153" t="s">
        <v>42</v>
      </c>
      <c r="G153">
        <v>0</v>
      </c>
      <c r="H153" s="1">
        <v>43875</v>
      </c>
      <c r="I153" t="s">
        <v>16</v>
      </c>
      <c r="L153">
        <v>11312980.870000001</v>
      </c>
    </row>
    <row r="154" spans="1:12" x14ac:dyDescent="0.25">
      <c r="A154" t="s">
        <v>335</v>
      </c>
      <c r="B154">
        <v>1</v>
      </c>
      <c r="C154" t="s">
        <v>13</v>
      </c>
      <c r="D154" t="s">
        <v>14</v>
      </c>
      <c r="E154" t="s">
        <v>22</v>
      </c>
      <c r="F154" t="s">
        <v>42</v>
      </c>
      <c r="G154">
        <v>0</v>
      </c>
      <c r="H154" s="1">
        <v>44057</v>
      </c>
      <c r="I154" t="s">
        <v>16</v>
      </c>
      <c r="L154">
        <v>11312980.870000001</v>
      </c>
    </row>
    <row r="155" spans="1:12" x14ac:dyDescent="0.25">
      <c r="A155" t="s">
        <v>335</v>
      </c>
      <c r="B155">
        <v>1</v>
      </c>
      <c r="C155" t="s">
        <v>13</v>
      </c>
      <c r="D155" t="s">
        <v>14</v>
      </c>
      <c r="E155" t="s">
        <v>22</v>
      </c>
      <c r="F155" t="s">
        <v>42</v>
      </c>
      <c r="G155">
        <v>0</v>
      </c>
      <c r="H155" s="1">
        <v>44057</v>
      </c>
      <c r="I155" t="s">
        <v>16</v>
      </c>
      <c r="L155">
        <v>11312980.870000001</v>
      </c>
    </row>
    <row r="156" spans="1:12" x14ac:dyDescent="0.25">
      <c r="A156" t="s">
        <v>301</v>
      </c>
      <c r="B156">
        <v>3</v>
      </c>
      <c r="C156" t="s">
        <v>40</v>
      </c>
      <c r="D156" t="s">
        <v>14</v>
      </c>
      <c r="E156" t="s">
        <v>41</v>
      </c>
      <c r="F156" t="s">
        <v>42</v>
      </c>
      <c r="G156">
        <v>44259.67</v>
      </c>
      <c r="H156" s="1">
        <v>43738</v>
      </c>
      <c r="I156" t="s">
        <v>16</v>
      </c>
      <c r="L156">
        <v>29704679.229999974</v>
      </c>
    </row>
    <row r="157" spans="1:12" x14ac:dyDescent="0.25">
      <c r="A157" t="s">
        <v>335</v>
      </c>
      <c r="B157">
        <v>1</v>
      </c>
      <c r="C157" t="s">
        <v>13</v>
      </c>
      <c r="D157" t="s">
        <v>14</v>
      </c>
      <c r="E157" t="s">
        <v>22</v>
      </c>
      <c r="F157" t="s">
        <v>42</v>
      </c>
      <c r="G157">
        <v>0</v>
      </c>
      <c r="H157" s="1">
        <v>44057</v>
      </c>
      <c r="I157" t="s">
        <v>16</v>
      </c>
      <c r="L157">
        <v>11312980.870000001</v>
      </c>
    </row>
    <row r="158" spans="1:12" x14ac:dyDescent="0.25">
      <c r="A158" t="s">
        <v>335</v>
      </c>
      <c r="B158">
        <v>1</v>
      </c>
      <c r="C158" t="s">
        <v>13</v>
      </c>
      <c r="D158" t="s">
        <v>14</v>
      </c>
      <c r="E158" t="s">
        <v>22</v>
      </c>
      <c r="F158" t="s">
        <v>42</v>
      </c>
      <c r="G158">
        <v>0</v>
      </c>
      <c r="H158" s="1">
        <v>44057</v>
      </c>
      <c r="I158" t="s">
        <v>16</v>
      </c>
      <c r="L158">
        <v>11312980.870000001</v>
      </c>
    </row>
    <row r="159" spans="1:12" x14ac:dyDescent="0.25">
      <c r="A159" t="s">
        <v>335</v>
      </c>
      <c r="B159">
        <v>1</v>
      </c>
      <c r="C159" t="s">
        <v>13</v>
      </c>
      <c r="D159" t="s">
        <v>14</v>
      </c>
      <c r="E159" t="s">
        <v>22</v>
      </c>
      <c r="F159" t="s">
        <v>42</v>
      </c>
      <c r="G159">
        <v>0</v>
      </c>
      <c r="H159" s="1">
        <v>44057</v>
      </c>
      <c r="I159" t="s">
        <v>16</v>
      </c>
      <c r="L159">
        <v>11312980.870000001</v>
      </c>
    </row>
    <row r="160" spans="1:12" x14ac:dyDescent="0.25">
      <c r="A160" t="s">
        <v>335</v>
      </c>
      <c r="B160">
        <v>1</v>
      </c>
      <c r="C160" t="s">
        <v>13</v>
      </c>
      <c r="D160" t="s">
        <v>14</v>
      </c>
      <c r="E160" t="s">
        <v>22</v>
      </c>
      <c r="F160" t="s">
        <v>42</v>
      </c>
      <c r="G160">
        <v>0</v>
      </c>
      <c r="H160" s="1">
        <v>44057</v>
      </c>
      <c r="I160" t="s">
        <v>16</v>
      </c>
      <c r="L160">
        <v>11312980.870000001</v>
      </c>
    </row>
    <row r="161" spans="1:12" x14ac:dyDescent="0.25">
      <c r="A161" t="s">
        <v>301</v>
      </c>
      <c r="B161">
        <v>3</v>
      </c>
      <c r="C161" t="s">
        <v>40</v>
      </c>
      <c r="D161" t="s">
        <v>14</v>
      </c>
      <c r="E161" t="s">
        <v>41</v>
      </c>
      <c r="F161" t="s">
        <v>42</v>
      </c>
      <c r="G161">
        <v>27057.200000000001</v>
      </c>
      <c r="H161" s="1">
        <v>43312</v>
      </c>
      <c r="I161" t="s">
        <v>16</v>
      </c>
      <c r="L161">
        <v>29543817.21999998</v>
      </c>
    </row>
    <row r="162" spans="1:12" x14ac:dyDescent="0.25">
      <c r="A162" t="s">
        <v>301</v>
      </c>
      <c r="B162">
        <v>3</v>
      </c>
      <c r="C162" t="s">
        <v>40</v>
      </c>
      <c r="D162" t="s">
        <v>14</v>
      </c>
      <c r="E162" t="s">
        <v>41</v>
      </c>
      <c r="F162" t="s">
        <v>42</v>
      </c>
      <c r="G162">
        <v>87500</v>
      </c>
      <c r="H162" s="1">
        <v>43677</v>
      </c>
      <c r="I162" t="s">
        <v>16</v>
      </c>
      <c r="L162">
        <v>29542705.449999977</v>
      </c>
    </row>
    <row r="163" spans="1:12" x14ac:dyDescent="0.25">
      <c r="A163" t="s">
        <v>335</v>
      </c>
      <c r="B163">
        <v>1</v>
      </c>
      <c r="C163" t="s">
        <v>13</v>
      </c>
      <c r="D163" t="s">
        <v>14</v>
      </c>
      <c r="E163" t="s">
        <v>22</v>
      </c>
      <c r="F163" t="s">
        <v>42</v>
      </c>
      <c r="G163">
        <v>0</v>
      </c>
      <c r="H163" s="1">
        <v>44057</v>
      </c>
      <c r="I163" t="s">
        <v>16</v>
      </c>
      <c r="L163">
        <v>11312980.870000001</v>
      </c>
    </row>
    <row r="164" spans="1:12" x14ac:dyDescent="0.25">
      <c r="A164" t="s">
        <v>335</v>
      </c>
      <c r="B164">
        <v>1</v>
      </c>
      <c r="C164" t="s">
        <v>13</v>
      </c>
      <c r="D164" t="s">
        <v>14</v>
      </c>
      <c r="E164" t="s">
        <v>22</v>
      </c>
      <c r="F164" t="s">
        <v>42</v>
      </c>
      <c r="G164">
        <v>0</v>
      </c>
      <c r="H164" s="1">
        <v>44057</v>
      </c>
      <c r="I164" t="s">
        <v>16</v>
      </c>
      <c r="L164">
        <v>11412819.950000001</v>
      </c>
    </row>
    <row r="165" spans="1:12" x14ac:dyDescent="0.25">
      <c r="A165" t="s">
        <v>335</v>
      </c>
      <c r="B165">
        <v>1</v>
      </c>
      <c r="C165" t="s">
        <v>13</v>
      </c>
      <c r="D165" t="s">
        <v>14</v>
      </c>
      <c r="E165" t="s">
        <v>22</v>
      </c>
      <c r="F165" t="s">
        <v>42</v>
      </c>
      <c r="G165">
        <v>99839.08</v>
      </c>
      <c r="H165" s="1">
        <v>43326</v>
      </c>
      <c r="I165" t="s">
        <v>16</v>
      </c>
      <c r="L165">
        <v>11481459.33</v>
      </c>
    </row>
    <row r="166" spans="1:12" x14ac:dyDescent="0.25">
      <c r="A166" t="s">
        <v>335</v>
      </c>
      <c r="B166">
        <v>1</v>
      </c>
      <c r="C166" t="s">
        <v>13</v>
      </c>
      <c r="D166" t="s">
        <v>14</v>
      </c>
      <c r="E166" t="s">
        <v>22</v>
      </c>
      <c r="F166" t="s">
        <v>42</v>
      </c>
      <c r="G166">
        <v>68639.38</v>
      </c>
      <c r="H166" s="1">
        <v>43691</v>
      </c>
      <c r="I166" t="s">
        <v>16</v>
      </c>
      <c r="L166">
        <v>11550098.710000003</v>
      </c>
    </row>
    <row r="167" spans="1:12" x14ac:dyDescent="0.25">
      <c r="A167" t="s">
        <v>335</v>
      </c>
      <c r="B167">
        <v>1</v>
      </c>
      <c r="C167" t="s">
        <v>13</v>
      </c>
      <c r="D167" t="s">
        <v>14</v>
      </c>
      <c r="E167" t="s">
        <v>22</v>
      </c>
      <c r="F167" t="s">
        <v>42</v>
      </c>
      <c r="G167">
        <v>68639.38</v>
      </c>
      <c r="H167" s="1">
        <v>43599</v>
      </c>
      <c r="I167" t="s">
        <v>16</v>
      </c>
      <c r="L167">
        <v>11618738.090000002</v>
      </c>
    </row>
    <row r="168" spans="1:12" x14ac:dyDescent="0.25">
      <c r="A168" t="s">
        <v>335</v>
      </c>
      <c r="B168">
        <v>1</v>
      </c>
      <c r="C168" t="s">
        <v>13</v>
      </c>
      <c r="D168" t="s">
        <v>14</v>
      </c>
      <c r="E168" t="s">
        <v>22</v>
      </c>
      <c r="F168" t="s">
        <v>42</v>
      </c>
      <c r="G168">
        <v>68639.38</v>
      </c>
      <c r="H168" s="1">
        <v>43510</v>
      </c>
      <c r="I168" t="s">
        <v>16</v>
      </c>
      <c r="L168">
        <v>11687377.470000004</v>
      </c>
    </row>
    <row r="169" spans="1:12" x14ac:dyDescent="0.25">
      <c r="A169" t="s">
        <v>335</v>
      </c>
      <c r="B169">
        <v>1</v>
      </c>
      <c r="C169" t="s">
        <v>13</v>
      </c>
      <c r="D169" t="s">
        <v>14</v>
      </c>
      <c r="E169" t="s">
        <v>22</v>
      </c>
      <c r="F169" t="s">
        <v>42</v>
      </c>
      <c r="G169">
        <v>68639.38</v>
      </c>
      <c r="H169" s="1">
        <v>43418</v>
      </c>
      <c r="I169" t="s">
        <v>16</v>
      </c>
      <c r="L169">
        <v>11749776.870000005</v>
      </c>
    </row>
    <row r="170" spans="1:12" x14ac:dyDescent="0.25">
      <c r="A170" t="s">
        <v>335</v>
      </c>
      <c r="B170">
        <v>1</v>
      </c>
      <c r="C170" t="s">
        <v>13</v>
      </c>
      <c r="D170" t="s">
        <v>14</v>
      </c>
      <c r="E170" t="s">
        <v>22</v>
      </c>
      <c r="F170" t="s">
        <v>42</v>
      </c>
      <c r="G170">
        <v>62399.4</v>
      </c>
      <c r="H170" s="1">
        <v>43783</v>
      </c>
      <c r="I170" t="s">
        <v>16</v>
      </c>
      <c r="L170">
        <v>11812176.270000005</v>
      </c>
    </row>
    <row r="171" spans="1:12" x14ac:dyDescent="0.25">
      <c r="A171" t="s">
        <v>335</v>
      </c>
      <c r="B171">
        <v>1</v>
      </c>
      <c r="C171" t="s">
        <v>13</v>
      </c>
      <c r="D171" t="s">
        <v>14</v>
      </c>
      <c r="E171" t="s">
        <v>22</v>
      </c>
      <c r="F171" t="s">
        <v>42</v>
      </c>
      <c r="G171">
        <v>62399.4</v>
      </c>
      <c r="H171" s="1">
        <v>43965</v>
      </c>
      <c r="I171" t="s">
        <v>16</v>
      </c>
      <c r="L171">
        <v>11874575.670000006</v>
      </c>
    </row>
    <row r="172" spans="1:12" x14ac:dyDescent="0.25">
      <c r="A172" t="s">
        <v>335</v>
      </c>
      <c r="B172">
        <v>1</v>
      </c>
      <c r="C172" t="s">
        <v>13</v>
      </c>
      <c r="D172" t="s">
        <v>14</v>
      </c>
      <c r="E172" t="s">
        <v>22</v>
      </c>
      <c r="F172" t="s">
        <v>42</v>
      </c>
      <c r="G172">
        <v>62399.4</v>
      </c>
      <c r="H172" s="1">
        <v>43875</v>
      </c>
      <c r="I172" t="s">
        <v>16</v>
      </c>
      <c r="L172">
        <v>11936974.900000004</v>
      </c>
    </row>
    <row r="173" spans="1:12" x14ac:dyDescent="0.25">
      <c r="A173" t="s">
        <v>335</v>
      </c>
      <c r="B173">
        <v>1</v>
      </c>
      <c r="C173" t="s">
        <v>13</v>
      </c>
      <c r="D173" t="s">
        <v>14</v>
      </c>
      <c r="E173" t="s">
        <v>22</v>
      </c>
      <c r="F173" t="s">
        <v>42</v>
      </c>
      <c r="G173">
        <v>62399.23</v>
      </c>
      <c r="H173" s="1">
        <v>44057</v>
      </c>
      <c r="I173" t="s">
        <v>16</v>
      </c>
      <c r="L173">
        <v>11999374.130000005</v>
      </c>
    </row>
    <row r="174" spans="1:12" x14ac:dyDescent="0.25">
      <c r="A174" t="s">
        <v>301</v>
      </c>
      <c r="B174">
        <v>13</v>
      </c>
      <c r="C174" t="s">
        <v>302</v>
      </c>
      <c r="D174" t="s">
        <v>14</v>
      </c>
      <c r="E174" t="s">
        <v>24</v>
      </c>
      <c r="F174" t="s">
        <v>42</v>
      </c>
      <c r="G174">
        <v>47500</v>
      </c>
      <c r="H174" s="1">
        <v>43738</v>
      </c>
      <c r="I174" t="s">
        <v>16</v>
      </c>
      <c r="L174">
        <v>29053250.569999982</v>
      </c>
    </row>
    <row r="175" spans="1:12" x14ac:dyDescent="0.25">
      <c r="A175" t="s">
        <v>301</v>
      </c>
      <c r="B175">
        <v>13</v>
      </c>
      <c r="C175" t="s">
        <v>302</v>
      </c>
      <c r="D175" t="s">
        <v>14</v>
      </c>
      <c r="E175" t="s">
        <v>24</v>
      </c>
      <c r="F175" t="s">
        <v>42</v>
      </c>
      <c r="G175">
        <v>6183.87</v>
      </c>
      <c r="H175" s="1">
        <v>43502</v>
      </c>
      <c r="I175" t="s">
        <v>16</v>
      </c>
      <c r="L175">
        <v>29008250.719999984</v>
      </c>
    </row>
    <row r="176" spans="1:12" x14ac:dyDescent="0.25">
      <c r="A176" t="s">
        <v>301</v>
      </c>
      <c r="B176">
        <v>13</v>
      </c>
      <c r="C176" t="s">
        <v>302</v>
      </c>
      <c r="D176" t="s">
        <v>14</v>
      </c>
      <c r="E176" t="s">
        <v>24</v>
      </c>
      <c r="F176" t="s">
        <v>42</v>
      </c>
      <c r="G176">
        <v>6183.87</v>
      </c>
      <c r="H176" s="1">
        <v>43684</v>
      </c>
      <c r="I176" t="s">
        <v>16</v>
      </c>
      <c r="L176">
        <v>28960750.719999984</v>
      </c>
    </row>
    <row r="177" spans="1:12" x14ac:dyDescent="0.25">
      <c r="A177" t="s">
        <v>335</v>
      </c>
      <c r="B177">
        <v>1</v>
      </c>
      <c r="C177" t="s">
        <v>13</v>
      </c>
      <c r="D177" t="s">
        <v>14</v>
      </c>
      <c r="E177" t="s">
        <v>22</v>
      </c>
      <c r="F177" t="s">
        <v>42</v>
      </c>
      <c r="G177">
        <v>62399.23</v>
      </c>
      <c r="H177" s="1">
        <v>44057</v>
      </c>
      <c r="I177" t="s">
        <v>16</v>
      </c>
      <c r="L177">
        <v>12061773.360000005</v>
      </c>
    </row>
    <row r="178" spans="1:12" x14ac:dyDescent="0.25">
      <c r="A178" t="s">
        <v>335</v>
      </c>
      <c r="B178">
        <v>1</v>
      </c>
      <c r="C178" t="s">
        <v>13</v>
      </c>
      <c r="D178" t="s">
        <v>14</v>
      </c>
      <c r="E178" t="s">
        <v>22</v>
      </c>
      <c r="F178" t="s">
        <v>42</v>
      </c>
      <c r="G178">
        <v>62399.23</v>
      </c>
      <c r="H178" s="1">
        <v>44057</v>
      </c>
      <c r="I178" t="s">
        <v>16</v>
      </c>
      <c r="L178">
        <v>12124172.590000004</v>
      </c>
    </row>
    <row r="179" spans="1:12" x14ac:dyDescent="0.25">
      <c r="A179" t="s">
        <v>335</v>
      </c>
      <c r="B179">
        <v>1</v>
      </c>
      <c r="C179" t="s">
        <v>13</v>
      </c>
      <c r="D179" t="s">
        <v>14</v>
      </c>
      <c r="E179" t="s">
        <v>22</v>
      </c>
      <c r="F179" t="s">
        <v>42</v>
      </c>
      <c r="G179">
        <v>62399.23</v>
      </c>
      <c r="H179" s="1">
        <v>44057</v>
      </c>
      <c r="I179" t="s">
        <v>16</v>
      </c>
      <c r="L179">
        <v>12186571.820000004</v>
      </c>
    </row>
    <row r="180" spans="1:12" x14ac:dyDescent="0.25">
      <c r="A180" t="s">
        <v>335</v>
      </c>
      <c r="B180">
        <v>1</v>
      </c>
      <c r="C180" t="s">
        <v>13</v>
      </c>
      <c r="D180" t="s">
        <v>14</v>
      </c>
      <c r="E180" t="s">
        <v>22</v>
      </c>
      <c r="F180" t="s">
        <v>42</v>
      </c>
      <c r="G180">
        <v>62399.23</v>
      </c>
      <c r="H180" s="1">
        <v>44057</v>
      </c>
      <c r="I180" t="s">
        <v>16</v>
      </c>
      <c r="L180">
        <v>12248971.050000004</v>
      </c>
    </row>
    <row r="181" spans="1:12" x14ac:dyDescent="0.25">
      <c r="A181" t="s">
        <v>335</v>
      </c>
      <c r="B181">
        <v>1</v>
      </c>
      <c r="C181" t="s">
        <v>13</v>
      </c>
      <c r="D181" t="s">
        <v>14</v>
      </c>
      <c r="E181" t="s">
        <v>22</v>
      </c>
      <c r="F181" t="s">
        <v>42</v>
      </c>
      <c r="G181">
        <v>62399.23</v>
      </c>
      <c r="H181" s="1">
        <v>44057</v>
      </c>
      <c r="I181" t="s">
        <v>16</v>
      </c>
      <c r="L181">
        <v>12311370.280000005</v>
      </c>
    </row>
    <row r="182" spans="1:12" x14ac:dyDescent="0.25">
      <c r="A182" t="s">
        <v>335</v>
      </c>
      <c r="B182">
        <v>1</v>
      </c>
      <c r="C182" t="s">
        <v>13</v>
      </c>
      <c r="D182" t="s">
        <v>14</v>
      </c>
      <c r="E182" t="s">
        <v>22</v>
      </c>
      <c r="F182" t="s">
        <v>42</v>
      </c>
      <c r="G182">
        <v>62399.23</v>
      </c>
      <c r="H182" s="1">
        <v>44057</v>
      </c>
      <c r="I182" t="s">
        <v>16</v>
      </c>
      <c r="L182">
        <v>12373769.510000004</v>
      </c>
    </row>
    <row r="183" spans="1:12" x14ac:dyDescent="0.25">
      <c r="A183" t="s">
        <v>335</v>
      </c>
      <c r="B183">
        <v>1</v>
      </c>
      <c r="C183" t="s">
        <v>13</v>
      </c>
      <c r="D183" t="s">
        <v>14</v>
      </c>
      <c r="E183" t="s">
        <v>22</v>
      </c>
      <c r="F183" t="s">
        <v>42</v>
      </c>
      <c r="G183">
        <v>62399.23</v>
      </c>
      <c r="H183" s="1">
        <v>44057</v>
      </c>
      <c r="I183" t="s">
        <v>16</v>
      </c>
      <c r="L183">
        <v>12373769.510000004</v>
      </c>
    </row>
    <row r="184" spans="1:12" x14ac:dyDescent="0.25">
      <c r="A184" t="s">
        <v>335</v>
      </c>
      <c r="B184">
        <v>1</v>
      </c>
      <c r="C184" t="s">
        <v>13</v>
      </c>
      <c r="D184" t="s">
        <v>14</v>
      </c>
      <c r="E184" t="s">
        <v>22</v>
      </c>
      <c r="F184" t="s">
        <v>42</v>
      </c>
      <c r="G184">
        <v>0</v>
      </c>
      <c r="H184" s="1">
        <v>43339</v>
      </c>
      <c r="I184" t="s">
        <v>16</v>
      </c>
      <c r="L184">
        <v>12373769.510000004</v>
      </c>
    </row>
    <row r="185" spans="1:12" x14ac:dyDescent="0.25">
      <c r="A185" t="s">
        <v>335</v>
      </c>
      <c r="B185">
        <v>1</v>
      </c>
      <c r="C185" t="s">
        <v>13</v>
      </c>
      <c r="D185" t="s">
        <v>14</v>
      </c>
      <c r="E185" t="s">
        <v>22</v>
      </c>
      <c r="F185" t="s">
        <v>42</v>
      </c>
      <c r="G185">
        <v>0</v>
      </c>
      <c r="H185" s="1">
        <v>43796</v>
      </c>
      <c r="I185" t="s">
        <v>16</v>
      </c>
      <c r="L185">
        <v>12373769.510000004</v>
      </c>
    </row>
    <row r="186" spans="1:12" x14ac:dyDescent="0.25">
      <c r="A186" t="s">
        <v>335</v>
      </c>
      <c r="B186">
        <v>1</v>
      </c>
      <c r="C186" t="s">
        <v>13</v>
      </c>
      <c r="D186" t="s">
        <v>14</v>
      </c>
      <c r="E186" t="s">
        <v>22</v>
      </c>
      <c r="F186" t="s">
        <v>42</v>
      </c>
      <c r="G186">
        <v>0</v>
      </c>
      <c r="H186" s="1">
        <v>43704</v>
      </c>
      <c r="I186" t="s">
        <v>16</v>
      </c>
      <c r="L186">
        <v>12373769.510000004</v>
      </c>
    </row>
    <row r="187" spans="1:12" x14ac:dyDescent="0.25">
      <c r="A187" t="s">
        <v>335</v>
      </c>
      <c r="B187">
        <v>1</v>
      </c>
      <c r="C187" t="s">
        <v>13</v>
      </c>
      <c r="D187" t="s">
        <v>14</v>
      </c>
      <c r="E187" t="s">
        <v>22</v>
      </c>
      <c r="F187" t="s">
        <v>42</v>
      </c>
      <c r="G187">
        <v>0</v>
      </c>
      <c r="H187" s="1">
        <v>43612</v>
      </c>
      <c r="I187" t="s">
        <v>16</v>
      </c>
      <c r="L187">
        <v>12373769.510000004</v>
      </c>
    </row>
    <row r="188" spans="1:12" x14ac:dyDescent="0.25">
      <c r="A188" t="s">
        <v>335</v>
      </c>
      <c r="B188">
        <v>1</v>
      </c>
      <c r="C188" t="s">
        <v>13</v>
      </c>
      <c r="D188" t="s">
        <v>14</v>
      </c>
      <c r="E188" t="s">
        <v>22</v>
      </c>
      <c r="F188" t="s">
        <v>42</v>
      </c>
      <c r="G188">
        <v>0</v>
      </c>
      <c r="H188" s="1">
        <v>43523</v>
      </c>
      <c r="I188" t="s">
        <v>16</v>
      </c>
      <c r="L188">
        <v>12373769.510000004</v>
      </c>
    </row>
    <row r="189" spans="1:12" x14ac:dyDescent="0.25">
      <c r="A189" t="s">
        <v>335</v>
      </c>
      <c r="B189">
        <v>1</v>
      </c>
      <c r="C189" t="s">
        <v>13</v>
      </c>
      <c r="D189" t="s">
        <v>14</v>
      </c>
      <c r="E189" t="s">
        <v>22</v>
      </c>
      <c r="F189" t="s">
        <v>42</v>
      </c>
      <c r="G189">
        <v>0</v>
      </c>
      <c r="H189" s="1">
        <v>43431</v>
      </c>
      <c r="I189" t="s">
        <v>16</v>
      </c>
      <c r="L189">
        <v>12373769.510000004</v>
      </c>
    </row>
    <row r="190" spans="1:12" x14ac:dyDescent="0.25">
      <c r="A190" t="s">
        <v>335</v>
      </c>
      <c r="B190">
        <v>1</v>
      </c>
      <c r="C190" t="s">
        <v>13</v>
      </c>
      <c r="D190" t="s">
        <v>14</v>
      </c>
      <c r="E190" t="s">
        <v>22</v>
      </c>
      <c r="F190" t="s">
        <v>42</v>
      </c>
      <c r="G190">
        <v>0</v>
      </c>
      <c r="H190" s="1">
        <v>43888</v>
      </c>
      <c r="I190" t="s">
        <v>16</v>
      </c>
      <c r="L190">
        <v>12373769.510000004</v>
      </c>
    </row>
    <row r="191" spans="1:12" x14ac:dyDescent="0.25">
      <c r="A191" t="s">
        <v>335</v>
      </c>
      <c r="B191">
        <v>1</v>
      </c>
      <c r="C191" t="s">
        <v>13</v>
      </c>
      <c r="D191" t="s">
        <v>14</v>
      </c>
      <c r="E191" t="s">
        <v>22</v>
      </c>
      <c r="F191" t="s">
        <v>42</v>
      </c>
      <c r="G191">
        <v>0</v>
      </c>
      <c r="H191" s="1">
        <v>43888</v>
      </c>
      <c r="I191" t="s">
        <v>16</v>
      </c>
      <c r="L191">
        <v>12373769.510000004</v>
      </c>
    </row>
    <row r="192" spans="1:12" x14ac:dyDescent="0.25">
      <c r="A192" t="s">
        <v>301</v>
      </c>
      <c r="B192">
        <v>13</v>
      </c>
      <c r="C192" t="s">
        <v>302</v>
      </c>
      <c r="D192" t="s">
        <v>14</v>
      </c>
      <c r="E192" t="s">
        <v>22</v>
      </c>
      <c r="F192" t="s">
        <v>42</v>
      </c>
      <c r="G192">
        <v>15625</v>
      </c>
      <c r="H192" s="1">
        <v>43273</v>
      </c>
      <c r="I192" t="s">
        <v>16</v>
      </c>
      <c r="L192">
        <v>28714085.86999999</v>
      </c>
    </row>
    <row r="193" spans="1:12" x14ac:dyDescent="0.25">
      <c r="A193" t="s">
        <v>301</v>
      </c>
      <c r="B193">
        <v>13</v>
      </c>
      <c r="C193" t="s">
        <v>302</v>
      </c>
      <c r="D193" t="s">
        <v>14</v>
      </c>
      <c r="E193" t="s">
        <v>22</v>
      </c>
      <c r="F193" t="s">
        <v>42</v>
      </c>
      <c r="G193">
        <v>134736.13</v>
      </c>
      <c r="H193" s="1">
        <v>43580</v>
      </c>
      <c r="I193" t="s">
        <v>16</v>
      </c>
      <c r="L193">
        <v>28714085.86999999</v>
      </c>
    </row>
    <row r="194" spans="1:12" x14ac:dyDescent="0.25">
      <c r="A194" t="s">
        <v>301</v>
      </c>
      <c r="B194">
        <v>13</v>
      </c>
      <c r="C194" t="s">
        <v>302</v>
      </c>
      <c r="D194" t="s">
        <v>14</v>
      </c>
      <c r="E194" t="s">
        <v>22</v>
      </c>
      <c r="F194" t="s">
        <v>42</v>
      </c>
      <c r="G194">
        <v>32584.880000000001</v>
      </c>
      <c r="H194" s="1">
        <v>43719</v>
      </c>
      <c r="I194" t="s">
        <v>16</v>
      </c>
      <c r="L194">
        <v>28698460.86999999</v>
      </c>
    </row>
    <row r="195" spans="1:12" x14ac:dyDescent="0.25">
      <c r="A195" t="s">
        <v>301</v>
      </c>
      <c r="B195">
        <v>13</v>
      </c>
      <c r="C195" t="s">
        <v>302</v>
      </c>
      <c r="D195" t="s">
        <v>14</v>
      </c>
      <c r="E195" t="s">
        <v>22</v>
      </c>
      <c r="F195" t="s">
        <v>42</v>
      </c>
      <c r="G195">
        <v>8044.5</v>
      </c>
      <c r="H195" s="1">
        <v>43730</v>
      </c>
      <c r="I195" t="s">
        <v>16</v>
      </c>
      <c r="L195">
        <v>28563724.739999995</v>
      </c>
    </row>
    <row r="196" spans="1:12" x14ac:dyDescent="0.25">
      <c r="A196" t="s">
        <v>335</v>
      </c>
      <c r="B196">
        <v>1</v>
      </c>
      <c r="C196" t="s">
        <v>13</v>
      </c>
      <c r="D196" t="s">
        <v>14</v>
      </c>
      <c r="E196" t="s">
        <v>22</v>
      </c>
      <c r="F196" t="s">
        <v>42</v>
      </c>
      <c r="G196">
        <v>0</v>
      </c>
      <c r="H196" s="1">
        <v>43888</v>
      </c>
      <c r="I196" t="s">
        <v>16</v>
      </c>
      <c r="L196">
        <v>12373769.510000004</v>
      </c>
    </row>
    <row r="197" spans="1:12" x14ac:dyDescent="0.25">
      <c r="A197" t="s">
        <v>335</v>
      </c>
      <c r="B197">
        <v>1</v>
      </c>
      <c r="C197" t="s">
        <v>13</v>
      </c>
      <c r="D197" t="s">
        <v>14</v>
      </c>
      <c r="E197" t="s">
        <v>22</v>
      </c>
      <c r="F197" t="s">
        <v>42</v>
      </c>
      <c r="G197">
        <v>0</v>
      </c>
      <c r="H197" s="1">
        <v>43888</v>
      </c>
      <c r="I197" t="s">
        <v>16</v>
      </c>
      <c r="L197">
        <v>12496294.890000002</v>
      </c>
    </row>
    <row r="198" spans="1:12" x14ac:dyDescent="0.25">
      <c r="A198" t="s">
        <v>335</v>
      </c>
      <c r="B198">
        <v>1</v>
      </c>
      <c r="C198" t="s">
        <v>13</v>
      </c>
      <c r="D198" t="s">
        <v>14</v>
      </c>
      <c r="E198" t="s">
        <v>22</v>
      </c>
      <c r="F198" t="s">
        <v>42</v>
      </c>
      <c r="G198">
        <v>122525.38</v>
      </c>
      <c r="H198" s="1">
        <v>43339</v>
      </c>
      <c r="I198" t="s">
        <v>16</v>
      </c>
      <c r="L198">
        <v>12586576.780000003</v>
      </c>
    </row>
    <row r="199" spans="1:12" x14ac:dyDescent="0.25">
      <c r="A199" t="s">
        <v>335</v>
      </c>
      <c r="B199">
        <v>1</v>
      </c>
      <c r="C199" t="s">
        <v>13</v>
      </c>
      <c r="D199" t="s">
        <v>14</v>
      </c>
      <c r="E199" t="s">
        <v>22</v>
      </c>
      <c r="F199" t="s">
        <v>42</v>
      </c>
      <c r="G199">
        <v>90281.89</v>
      </c>
      <c r="H199" s="1">
        <v>43796</v>
      </c>
      <c r="I199" t="s">
        <v>16</v>
      </c>
      <c r="L199">
        <v>12676858.670000002</v>
      </c>
    </row>
    <row r="200" spans="1:12" x14ac:dyDescent="0.25">
      <c r="A200" t="s">
        <v>301</v>
      </c>
      <c r="B200">
        <v>1</v>
      </c>
      <c r="C200" t="s">
        <v>13</v>
      </c>
      <c r="D200" t="s">
        <v>14</v>
      </c>
      <c r="E200" t="s">
        <v>34</v>
      </c>
      <c r="F200" t="s">
        <v>42</v>
      </c>
      <c r="G200">
        <v>2283.33</v>
      </c>
      <c r="H200" s="1">
        <v>43158</v>
      </c>
      <c r="I200" t="s">
        <v>16</v>
      </c>
      <c r="L200">
        <v>28511814.639999997</v>
      </c>
    </row>
    <row r="201" spans="1:12" x14ac:dyDescent="0.25">
      <c r="A201" t="s">
        <v>335</v>
      </c>
      <c r="B201">
        <v>1</v>
      </c>
      <c r="C201" t="s">
        <v>13</v>
      </c>
      <c r="D201" t="s">
        <v>14</v>
      </c>
      <c r="E201" t="s">
        <v>22</v>
      </c>
      <c r="F201" t="s">
        <v>42</v>
      </c>
      <c r="G201">
        <v>90281.89</v>
      </c>
      <c r="H201" s="1">
        <v>43704</v>
      </c>
      <c r="I201" t="s">
        <v>16</v>
      </c>
      <c r="L201">
        <v>12767140.560000002</v>
      </c>
    </row>
    <row r="202" spans="1:12" x14ac:dyDescent="0.25">
      <c r="A202" t="s">
        <v>335</v>
      </c>
      <c r="B202">
        <v>1</v>
      </c>
      <c r="C202" t="s">
        <v>13</v>
      </c>
      <c r="D202" t="s">
        <v>14</v>
      </c>
      <c r="E202" t="s">
        <v>22</v>
      </c>
      <c r="F202" t="s">
        <v>42</v>
      </c>
      <c r="G202">
        <v>90281.89</v>
      </c>
      <c r="H202" s="1">
        <v>43612</v>
      </c>
      <c r="I202" t="s">
        <v>16</v>
      </c>
      <c r="L202">
        <v>12857422.450000003</v>
      </c>
    </row>
    <row r="203" spans="1:12" x14ac:dyDescent="0.25">
      <c r="A203" t="s">
        <v>335</v>
      </c>
      <c r="B203">
        <v>1</v>
      </c>
      <c r="C203" t="s">
        <v>13</v>
      </c>
      <c r="D203" t="s">
        <v>14</v>
      </c>
      <c r="E203" t="s">
        <v>22</v>
      </c>
      <c r="F203" t="s">
        <v>42</v>
      </c>
      <c r="G203">
        <v>90281.89</v>
      </c>
      <c r="H203" s="1">
        <v>43523</v>
      </c>
      <c r="I203" t="s">
        <v>16</v>
      </c>
      <c r="L203">
        <v>12947704.340000002</v>
      </c>
    </row>
    <row r="204" spans="1:12" x14ac:dyDescent="0.25">
      <c r="A204" t="s">
        <v>335</v>
      </c>
      <c r="B204">
        <v>1</v>
      </c>
      <c r="C204" t="s">
        <v>13</v>
      </c>
      <c r="D204" t="s">
        <v>14</v>
      </c>
      <c r="E204" t="s">
        <v>22</v>
      </c>
      <c r="F204" t="s">
        <v>42</v>
      </c>
      <c r="G204">
        <v>90281.89</v>
      </c>
      <c r="H204" s="1">
        <v>43431</v>
      </c>
      <c r="I204" t="s">
        <v>16</v>
      </c>
      <c r="L204">
        <v>13018639.890000002</v>
      </c>
    </row>
    <row r="205" spans="1:12" x14ac:dyDescent="0.25">
      <c r="A205" t="s">
        <v>335</v>
      </c>
      <c r="B205">
        <v>1</v>
      </c>
      <c r="C205" t="s">
        <v>13</v>
      </c>
      <c r="D205" t="s">
        <v>14</v>
      </c>
      <c r="E205" t="s">
        <v>22</v>
      </c>
      <c r="F205" t="s">
        <v>42</v>
      </c>
      <c r="G205">
        <v>70935.55</v>
      </c>
      <c r="H205" s="1">
        <v>43888</v>
      </c>
      <c r="I205" t="s">
        <v>16</v>
      </c>
      <c r="L205">
        <v>13089575.440000003</v>
      </c>
    </row>
    <row r="206" spans="1:12" x14ac:dyDescent="0.25">
      <c r="A206" t="s">
        <v>335</v>
      </c>
      <c r="B206">
        <v>1</v>
      </c>
      <c r="C206" t="s">
        <v>13</v>
      </c>
      <c r="D206" t="s">
        <v>14</v>
      </c>
      <c r="E206" t="s">
        <v>22</v>
      </c>
      <c r="F206" t="s">
        <v>42</v>
      </c>
      <c r="G206">
        <v>70935.55</v>
      </c>
      <c r="H206" s="1">
        <v>43888</v>
      </c>
      <c r="I206" t="s">
        <v>16</v>
      </c>
      <c r="L206">
        <v>13160510.990000004</v>
      </c>
    </row>
    <row r="207" spans="1:12" x14ac:dyDescent="0.25">
      <c r="A207" t="s">
        <v>335</v>
      </c>
      <c r="B207">
        <v>1</v>
      </c>
      <c r="C207" t="s">
        <v>13</v>
      </c>
      <c r="D207" t="s">
        <v>14</v>
      </c>
      <c r="E207" t="s">
        <v>22</v>
      </c>
      <c r="F207" t="s">
        <v>42</v>
      </c>
      <c r="G207">
        <v>70935.55</v>
      </c>
      <c r="H207" s="1">
        <v>43888</v>
      </c>
      <c r="I207" t="s">
        <v>16</v>
      </c>
      <c r="L207">
        <v>13231446.540000003</v>
      </c>
    </row>
    <row r="208" spans="1:12" x14ac:dyDescent="0.25">
      <c r="A208" t="s">
        <v>335</v>
      </c>
      <c r="B208">
        <v>1</v>
      </c>
      <c r="C208" t="s">
        <v>13</v>
      </c>
      <c r="D208" t="s">
        <v>14</v>
      </c>
      <c r="E208" t="s">
        <v>22</v>
      </c>
      <c r="F208" t="s">
        <v>42</v>
      </c>
      <c r="G208">
        <v>70935.55</v>
      </c>
      <c r="H208" s="1">
        <v>43888</v>
      </c>
      <c r="I208" t="s">
        <v>16</v>
      </c>
      <c r="L208">
        <v>13313230.430000003</v>
      </c>
    </row>
    <row r="209" spans="1:12" x14ac:dyDescent="0.25">
      <c r="A209" t="s">
        <v>335</v>
      </c>
      <c r="B209">
        <v>1</v>
      </c>
      <c r="C209" t="s">
        <v>13</v>
      </c>
      <c r="D209" t="s">
        <v>14</v>
      </c>
      <c r="E209" t="s">
        <v>22</v>
      </c>
      <c r="F209" t="s">
        <v>42</v>
      </c>
      <c r="G209">
        <v>81783.89</v>
      </c>
      <c r="H209" s="1">
        <v>43278</v>
      </c>
      <c r="I209" t="s">
        <v>16</v>
      </c>
      <c r="L209">
        <v>13319647.560000004</v>
      </c>
    </row>
    <row r="210" spans="1:12" x14ac:dyDescent="0.25">
      <c r="A210" t="s">
        <v>335</v>
      </c>
      <c r="B210">
        <v>1</v>
      </c>
      <c r="C210" t="s">
        <v>13</v>
      </c>
      <c r="D210" t="s">
        <v>14</v>
      </c>
      <c r="E210" t="s">
        <v>22</v>
      </c>
      <c r="F210" t="s">
        <v>42</v>
      </c>
      <c r="G210">
        <v>6417.13</v>
      </c>
      <c r="H210" s="1">
        <v>43220</v>
      </c>
      <c r="I210" t="s">
        <v>16</v>
      </c>
      <c r="L210">
        <v>13324353.440000003</v>
      </c>
    </row>
    <row r="211" spans="1:12" x14ac:dyDescent="0.25">
      <c r="A211" t="s">
        <v>335</v>
      </c>
      <c r="B211">
        <v>1</v>
      </c>
      <c r="C211" t="s">
        <v>13</v>
      </c>
      <c r="D211" t="s">
        <v>14</v>
      </c>
      <c r="E211" t="s">
        <v>22</v>
      </c>
      <c r="F211" t="s">
        <v>42</v>
      </c>
      <c r="G211">
        <v>4705.88</v>
      </c>
      <c r="H211" s="1">
        <v>43725</v>
      </c>
      <c r="I211" t="s">
        <v>16</v>
      </c>
      <c r="L211">
        <v>13329059.320000004</v>
      </c>
    </row>
    <row r="212" spans="1:12" x14ac:dyDescent="0.25">
      <c r="A212" t="s">
        <v>335</v>
      </c>
      <c r="B212">
        <v>1</v>
      </c>
      <c r="C212" t="s">
        <v>13</v>
      </c>
      <c r="D212" t="s">
        <v>14</v>
      </c>
      <c r="E212" t="s">
        <v>22</v>
      </c>
      <c r="F212" t="s">
        <v>42</v>
      </c>
      <c r="G212">
        <v>4705.88</v>
      </c>
      <c r="H212" s="1">
        <v>43624</v>
      </c>
      <c r="I212" t="s">
        <v>16</v>
      </c>
      <c r="L212">
        <v>13333765.200000005</v>
      </c>
    </row>
    <row r="213" spans="1:12" x14ac:dyDescent="0.25">
      <c r="A213" t="s">
        <v>335</v>
      </c>
      <c r="B213">
        <v>1</v>
      </c>
      <c r="C213" t="s">
        <v>13</v>
      </c>
      <c r="D213" t="s">
        <v>14</v>
      </c>
      <c r="E213" t="s">
        <v>22</v>
      </c>
      <c r="F213" t="s">
        <v>42</v>
      </c>
      <c r="G213">
        <v>4705.88</v>
      </c>
      <c r="H213" s="1">
        <v>43523</v>
      </c>
      <c r="I213" t="s">
        <v>16</v>
      </c>
      <c r="L213">
        <v>13338471.080000004</v>
      </c>
    </row>
    <row r="214" spans="1:12" x14ac:dyDescent="0.25">
      <c r="A214" t="s">
        <v>315</v>
      </c>
      <c r="B214">
        <v>1</v>
      </c>
      <c r="C214" t="s">
        <v>13</v>
      </c>
      <c r="D214" t="s">
        <v>14</v>
      </c>
      <c r="E214" t="s">
        <v>24</v>
      </c>
      <c r="F214" t="s">
        <v>42</v>
      </c>
      <c r="G214">
        <v>31250</v>
      </c>
      <c r="H214" s="1">
        <v>43160</v>
      </c>
      <c r="I214" t="s">
        <v>16</v>
      </c>
      <c r="L214">
        <v>26645690.589999996</v>
      </c>
    </row>
    <row r="215" spans="1:12" x14ac:dyDescent="0.25">
      <c r="A215" t="s">
        <v>335</v>
      </c>
      <c r="B215">
        <v>1</v>
      </c>
      <c r="C215" t="s">
        <v>13</v>
      </c>
      <c r="D215" t="s">
        <v>14</v>
      </c>
      <c r="E215" t="s">
        <v>22</v>
      </c>
      <c r="F215" t="s">
        <v>42</v>
      </c>
      <c r="G215">
        <v>4705.88</v>
      </c>
      <c r="H215" s="1">
        <v>43422</v>
      </c>
      <c r="I215" t="s">
        <v>16</v>
      </c>
      <c r="L215">
        <v>13343176.960000005</v>
      </c>
    </row>
    <row r="216" spans="1:12" x14ac:dyDescent="0.25">
      <c r="A216" t="s">
        <v>315</v>
      </c>
      <c r="B216">
        <v>1</v>
      </c>
      <c r="C216" t="s">
        <v>13</v>
      </c>
      <c r="D216" t="s">
        <v>14</v>
      </c>
      <c r="E216" t="s">
        <v>24</v>
      </c>
      <c r="F216" t="s">
        <v>42</v>
      </c>
      <c r="G216">
        <v>75000</v>
      </c>
      <c r="H216" s="1">
        <v>43160</v>
      </c>
      <c r="I216" t="s">
        <v>16</v>
      </c>
      <c r="L216">
        <v>26402082.849999994</v>
      </c>
    </row>
    <row r="217" spans="1:12" x14ac:dyDescent="0.25">
      <c r="A217" t="s">
        <v>315</v>
      </c>
      <c r="B217">
        <v>1</v>
      </c>
      <c r="C217" t="s">
        <v>13</v>
      </c>
      <c r="D217" t="s">
        <v>14</v>
      </c>
      <c r="E217" t="s">
        <v>24</v>
      </c>
      <c r="F217" t="s">
        <v>42</v>
      </c>
      <c r="G217">
        <v>31250</v>
      </c>
      <c r="H217" s="1">
        <v>43525</v>
      </c>
      <c r="I217" t="s">
        <v>16</v>
      </c>
      <c r="L217">
        <v>26358332.84999999</v>
      </c>
    </row>
    <row r="218" spans="1:12" x14ac:dyDescent="0.25">
      <c r="A218" t="s">
        <v>335</v>
      </c>
      <c r="B218">
        <v>1</v>
      </c>
      <c r="C218" t="s">
        <v>13</v>
      </c>
      <c r="D218" t="s">
        <v>14</v>
      </c>
      <c r="E218" t="s">
        <v>22</v>
      </c>
      <c r="F218" t="s">
        <v>42</v>
      </c>
      <c r="G218">
        <v>4705.88</v>
      </c>
      <c r="H218" s="1">
        <v>43321</v>
      </c>
      <c r="I218" t="s">
        <v>16</v>
      </c>
      <c r="L218">
        <v>13347455.210000005</v>
      </c>
    </row>
    <row r="219" spans="1:12" x14ac:dyDescent="0.25">
      <c r="A219" t="s">
        <v>315</v>
      </c>
      <c r="B219">
        <v>1</v>
      </c>
      <c r="C219" t="s">
        <v>13</v>
      </c>
      <c r="D219" t="s">
        <v>14</v>
      </c>
      <c r="E219" t="s">
        <v>24</v>
      </c>
      <c r="F219" t="s">
        <v>42</v>
      </c>
      <c r="G219">
        <v>75000</v>
      </c>
      <c r="H219" s="1">
        <v>43525</v>
      </c>
      <c r="I219" t="s">
        <v>16</v>
      </c>
      <c r="L219">
        <v>26252082.84999999</v>
      </c>
    </row>
    <row r="220" spans="1:12" x14ac:dyDescent="0.25">
      <c r="A220" t="s">
        <v>315</v>
      </c>
      <c r="B220">
        <v>1</v>
      </c>
      <c r="C220" t="s">
        <v>13</v>
      </c>
      <c r="D220" t="s">
        <v>14</v>
      </c>
      <c r="E220" t="s">
        <v>24</v>
      </c>
      <c r="F220" t="s">
        <v>42</v>
      </c>
      <c r="G220">
        <v>23125</v>
      </c>
      <c r="H220" s="1">
        <v>43142</v>
      </c>
      <c r="I220" t="s">
        <v>16</v>
      </c>
      <c r="L220">
        <v>26208332.84999999</v>
      </c>
    </row>
    <row r="221" spans="1:12" x14ac:dyDescent="0.25">
      <c r="A221" t="s">
        <v>315</v>
      </c>
      <c r="B221">
        <v>1</v>
      </c>
      <c r="C221" t="s">
        <v>13</v>
      </c>
      <c r="D221" t="s">
        <v>14</v>
      </c>
      <c r="E221" t="s">
        <v>24</v>
      </c>
      <c r="F221" t="s">
        <v>42</v>
      </c>
      <c r="G221">
        <v>21875</v>
      </c>
      <c r="H221" s="1">
        <v>43507</v>
      </c>
      <c r="I221" t="s">
        <v>16</v>
      </c>
      <c r="L221">
        <v>26133332.84999999</v>
      </c>
    </row>
    <row r="222" spans="1:12" x14ac:dyDescent="0.25">
      <c r="A222" t="s">
        <v>315</v>
      </c>
      <c r="B222">
        <v>1</v>
      </c>
      <c r="C222" t="s">
        <v>13</v>
      </c>
      <c r="D222" t="s">
        <v>14</v>
      </c>
      <c r="E222" t="s">
        <v>24</v>
      </c>
      <c r="F222" t="s">
        <v>42</v>
      </c>
      <c r="G222">
        <v>47500</v>
      </c>
      <c r="H222" s="1">
        <v>43332</v>
      </c>
      <c r="I222" t="s">
        <v>16</v>
      </c>
      <c r="L222">
        <v>26110207.84999999</v>
      </c>
    </row>
    <row r="223" spans="1:12" x14ac:dyDescent="0.25">
      <c r="A223" t="s">
        <v>335</v>
      </c>
      <c r="B223">
        <v>1</v>
      </c>
      <c r="C223" t="s">
        <v>13</v>
      </c>
      <c r="D223" t="s">
        <v>14</v>
      </c>
      <c r="E223" t="s">
        <v>22</v>
      </c>
      <c r="F223" t="s">
        <v>42</v>
      </c>
      <c r="G223">
        <v>4278.25</v>
      </c>
      <c r="H223" s="1">
        <v>44028</v>
      </c>
      <c r="I223" t="s">
        <v>16</v>
      </c>
      <c r="L223">
        <v>13351733.460000005</v>
      </c>
    </row>
    <row r="224" spans="1:12" x14ac:dyDescent="0.25">
      <c r="A224" t="s">
        <v>335</v>
      </c>
      <c r="B224">
        <v>1</v>
      </c>
      <c r="C224" t="s">
        <v>13</v>
      </c>
      <c r="D224" t="s">
        <v>14</v>
      </c>
      <c r="E224" t="s">
        <v>22</v>
      </c>
      <c r="F224" t="s">
        <v>42</v>
      </c>
      <c r="G224">
        <v>4278.25</v>
      </c>
      <c r="H224" s="1">
        <v>44028</v>
      </c>
      <c r="I224" t="s">
        <v>16</v>
      </c>
      <c r="L224">
        <v>13356011.710000005</v>
      </c>
    </row>
    <row r="225" spans="1:12" x14ac:dyDescent="0.25">
      <c r="A225" t="s">
        <v>335</v>
      </c>
      <c r="B225">
        <v>1</v>
      </c>
      <c r="C225" t="s">
        <v>13</v>
      </c>
      <c r="D225" t="s">
        <v>14</v>
      </c>
      <c r="E225" t="s">
        <v>22</v>
      </c>
      <c r="F225" t="s">
        <v>42</v>
      </c>
      <c r="G225">
        <v>4278.25</v>
      </c>
      <c r="H225" s="1">
        <v>44028</v>
      </c>
      <c r="I225" t="s">
        <v>16</v>
      </c>
      <c r="L225">
        <v>13360289.960000005</v>
      </c>
    </row>
    <row r="226" spans="1:12" x14ac:dyDescent="0.25">
      <c r="A226" t="s">
        <v>335</v>
      </c>
      <c r="B226">
        <v>1</v>
      </c>
      <c r="C226" t="s">
        <v>13</v>
      </c>
      <c r="D226" t="s">
        <v>14</v>
      </c>
      <c r="E226" t="s">
        <v>22</v>
      </c>
      <c r="F226" t="s">
        <v>42</v>
      </c>
      <c r="G226">
        <v>4278.25</v>
      </c>
      <c r="H226" s="1">
        <v>44028</v>
      </c>
      <c r="I226" t="s">
        <v>16</v>
      </c>
      <c r="L226">
        <v>13364568.090000004</v>
      </c>
    </row>
    <row r="227" spans="1:12" x14ac:dyDescent="0.25">
      <c r="A227" t="s">
        <v>335</v>
      </c>
      <c r="B227">
        <v>1</v>
      </c>
      <c r="C227" t="s">
        <v>13</v>
      </c>
      <c r="D227" t="s">
        <v>14</v>
      </c>
      <c r="E227" t="s">
        <v>22</v>
      </c>
      <c r="F227" t="s">
        <v>42</v>
      </c>
      <c r="G227">
        <v>4278.13</v>
      </c>
      <c r="H227" s="1">
        <v>43927</v>
      </c>
      <c r="I227" t="s">
        <v>16</v>
      </c>
      <c r="L227">
        <v>13368846.220000004</v>
      </c>
    </row>
    <row r="228" spans="1:12" x14ac:dyDescent="0.25">
      <c r="A228" t="s">
        <v>335</v>
      </c>
      <c r="B228">
        <v>1</v>
      </c>
      <c r="C228" t="s">
        <v>13</v>
      </c>
      <c r="D228" t="s">
        <v>14</v>
      </c>
      <c r="E228" t="s">
        <v>22</v>
      </c>
      <c r="F228" t="s">
        <v>42</v>
      </c>
      <c r="G228">
        <v>4278.13</v>
      </c>
      <c r="H228" s="1">
        <v>43826</v>
      </c>
      <c r="I228" t="s">
        <v>16</v>
      </c>
      <c r="L228">
        <v>13439572.210000006</v>
      </c>
    </row>
    <row r="229" spans="1:12" x14ac:dyDescent="0.25">
      <c r="A229" t="s">
        <v>335</v>
      </c>
      <c r="B229">
        <v>1</v>
      </c>
      <c r="C229" t="s">
        <v>13</v>
      </c>
      <c r="D229" t="s">
        <v>14</v>
      </c>
      <c r="E229" t="s">
        <v>22</v>
      </c>
      <c r="F229" t="s">
        <v>42</v>
      </c>
      <c r="G229">
        <v>70725.990000000005</v>
      </c>
      <c r="H229" s="1">
        <v>43210</v>
      </c>
      <c r="I229" t="s">
        <v>16</v>
      </c>
      <c r="L229">
        <v>13442692.460000006</v>
      </c>
    </row>
    <row r="230" spans="1:12" x14ac:dyDescent="0.25">
      <c r="A230" t="s">
        <v>335</v>
      </c>
      <c r="B230">
        <v>1</v>
      </c>
      <c r="C230" t="s">
        <v>13</v>
      </c>
      <c r="D230" t="s">
        <v>14</v>
      </c>
      <c r="E230" t="s">
        <v>22</v>
      </c>
      <c r="F230" t="s">
        <v>42</v>
      </c>
      <c r="G230">
        <v>3120.25</v>
      </c>
      <c r="H230" s="1">
        <v>43145</v>
      </c>
      <c r="I230" t="s">
        <v>16</v>
      </c>
      <c r="L230">
        <v>13458122.300000006</v>
      </c>
    </row>
    <row r="231" spans="1:12" x14ac:dyDescent="0.25">
      <c r="A231" t="s">
        <v>335</v>
      </c>
      <c r="B231">
        <v>1</v>
      </c>
      <c r="C231" t="s">
        <v>13</v>
      </c>
      <c r="D231" t="s">
        <v>14</v>
      </c>
      <c r="E231" t="s">
        <v>22</v>
      </c>
      <c r="F231" t="s">
        <v>42</v>
      </c>
      <c r="G231">
        <v>15429.84</v>
      </c>
      <c r="H231" s="1">
        <v>43017</v>
      </c>
      <c r="I231" t="s">
        <v>16</v>
      </c>
      <c r="L231">
        <v>13465521.040000007</v>
      </c>
    </row>
    <row r="232" spans="1:12" x14ac:dyDescent="0.25">
      <c r="A232" t="s">
        <v>335</v>
      </c>
      <c r="B232">
        <v>1</v>
      </c>
      <c r="C232" t="s">
        <v>13</v>
      </c>
      <c r="D232" t="s">
        <v>14</v>
      </c>
      <c r="E232" t="s">
        <v>22</v>
      </c>
      <c r="F232" t="s">
        <v>42</v>
      </c>
      <c r="G232">
        <v>7398.74</v>
      </c>
      <c r="H232" s="1">
        <v>43286</v>
      </c>
      <c r="I232" t="s">
        <v>16</v>
      </c>
      <c r="L232">
        <v>13473628.530000005</v>
      </c>
    </row>
    <row r="233" spans="1:12" x14ac:dyDescent="0.25">
      <c r="A233" t="s">
        <v>335</v>
      </c>
      <c r="B233">
        <v>1</v>
      </c>
      <c r="C233" t="s">
        <v>13</v>
      </c>
      <c r="D233" t="s">
        <v>14</v>
      </c>
      <c r="E233" t="s">
        <v>22</v>
      </c>
      <c r="F233" t="s">
        <v>42</v>
      </c>
      <c r="G233">
        <v>8107.49</v>
      </c>
      <c r="H233" s="1">
        <v>43297</v>
      </c>
      <c r="I233" t="s">
        <v>16</v>
      </c>
      <c r="L233">
        <v>13474506.240000006</v>
      </c>
    </row>
    <row r="234" spans="1:12" x14ac:dyDescent="0.25">
      <c r="A234" t="s">
        <v>335</v>
      </c>
      <c r="B234">
        <v>1</v>
      </c>
      <c r="C234" t="s">
        <v>13</v>
      </c>
      <c r="D234" t="s">
        <v>14</v>
      </c>
      <c r="E234" t="s">
        <v>22</v>
      </c>
      <c r="F234" t="s">
        <v>42</v>
      </c>
      <c r="G234">
        <v>877.71</v>
      </c>
      <c r="H234" s="1">
        <v>43318</v>
      </c>
      <c r="I234" t="s">
        <v>16</v>
      </c>
      <c r="L234">
        <v>13483467.990000006</v>
      </c>
    </row>
    <row r="235" spans="1:12" x14ac:dyDescent="0.25">
      <c r="A235" t="s">
        <v>335</v>
      </c>
      <c r="B235">
        <v>1</v>
      </c>
      <c r="C235" t="s">
        <v>13</v>
      </c>
      <c r="D235" t="s">
        <v>14</v>
      </c>
      <c r="E235" t="s">
        <v>22</v>
      </c>
      <c r="F235" t="s">
        <v>42</v>
      </c>
      <c r="G235">
        <v>8961.75</v>
      </c>
      <c r="H235" s="1">
        <v>42823</v>
      </c>
      <c r="I235" t="s">
        <v>16</v>
      </c>
      <c r="L235">
        <v>13522717.520000007</v>
      </c>
    </row>
    <row r="236" spans="1:12" x14ac:dyDescent="0.25">
      <c r="A236" t="s">
        <v>335</v>
      </c>
      <c r="B236">
        <v>1</v>
      </c>
      <c r="C236" t="s">
        <v>13</v>
      </c>
      <c r="D236" t="s">
        <v>14</v>
      </c>
      <c r="E236" t="s">
        <v>22</v>
      </c>
      <c r="F236" t="s">
        <v>42</v>
      </c>
      <c r="G236">
        <v>39249.53</v>
      </c>
      <c r="H236" s="1">
        <v>42731</v>
      </c>
      <c r="I236" t="s">
        <v>16</v>
      </c>
      <c r="L236">
        <v>13553806.010000007</v>
      </c>
    </row>
    <row r="237" spans="1:12" x14ac:dyDescent="0.25">
      <c r="A237" t="s">
        <v>335</v>
      </c>
      <c r="B237">
        <v>1</v>
      </c>
      <c r="C237" t="s">
        <v>13</v>
      </c>
      <c r="D237" t="s">
        <v>14</v>
      </c>
      <c r="E237" t="s">
        <v>22</v>
      </c>
      <c r="F237" t="s">
        <v>42</v>
      </c>
      <c r="G237">
        <v>31088.49</v>
      </c>
      <c r="H237" s="1">
        <v>43096</v>
      </c>
      <c r="I237" t="s">
        <v>16</v>
      </c>
      <c r="L237">
        <v>13584885.570000006</v>
      </c>
    </row>
    <row r="238" spans="1:12" x14ac:dyDescent="0.25">
      <c r="A238" t="s">
        <v>335</v>
      </c>
      <c r="B238">
        <v>1</v>
      </c>
      <c r="C238" t="s">
        <v>13</v>
      </c>
      <c r="D238" t="s">
        <v>14</v>
      </c>
      <c r="E238" t="s">
        <v>22</v>
      </c>
      <c r="F238" t="s">
        <v>42</v>
      </c>
      <c r="G238">
        <v>31079.56</v>
      </c>
      <c r="H238" s="1">
        <v>43005</v>
      </c>
      <c r="I238" t="s">
        <v>16</v>
      </c>
      <c r="L238">
        <v>13615965.130000006</v>
      </c>
    </row>
    <row r="239" spans="1:12" x14ac:dyDescent="0.25">
      <c r="A239" t="s">
        <v>335</v>
      </c>
      <c r="B239">
        <v>1</v>
      </c>
      <c r="C239" t="s">
        <v>13</v>
      </c>
      <c r="D239" t="s">
        <v>14</v>
      </c>
      <c r="E239" t="s">
        <v>22</v>
      </c>
      <c r="F239" t="s">
        <v>42</v>
      </c>
      <c r="G239">
        <v>31079.56</v>
      </c>
      <c r="H239" s="1">
        <v>42913</v>
      </c>
      <c r="I239" t="s">
        <v>16</v>
      </c>
      <c r="L239">
        <v>13647044.690000007</v>
      </c>
    </row>
    <row r="240" spans="1:12" x14ac:dyDescent="0.25">
      <c r="A240" t="s">
        <v>335</v>
      </c>
      <c r="B240">
        <v>1</v>
      </c>
      <c r="C240" t="s">
        <v>13</v>
      </c>
      <c r="D240" t="s">
        <v>14</v>
      </c>
      <c r="E240" t="s">
        <v>22</v>
      </c>
      <c r="F240" t="s">
        <v>42</v>
      </c>
      <c r="G240">
        <v>31079.56</v>
      </c>
      <c r="H240" s="1">
        <v>42821</v>
      </c>
      <c r="I240" t="s">
        <v>16</v>
      </c>
      <c r="L240">
        <v>13697954.290000007</v>
      </c>
    </row>
    <row r="241" spans="1:12" x14ac:dyDescent="0.25">
      <c r="A241" t="s">
        <v>335</v>
      </c>
      <c r="B241">
        <v>1</v>
      </c>
      <c r="C241" t="s">
        <v>13</v>
      </c>
      <c r="D241" t="s">
        <v>14</v>
      </c>
      <c r="E241" t="s">
        <v>22</v>
      </c>
      <c r="F241" t="s">
        <v>42</v>
      </c>
      <c r="G241">
        <v>50909.599999999999</v>
      </c>
      <c r="H241" s="1">
        <v>42663</v>
      </c>
      <c r="I241" t="s">
        <v>16</v>
      </c>
      <c r="L241">
        <v>13738263.970000008</v>
      </c>
    </row>
    <row r="242" spans="1:12" x14ac:dyDescent="0.25">
      <c r="A242" t="s">
        <v>335</v>
      </c>
      <c r="B242">
        <v>1</v>
      </c>
      <c r="C242" t="s">
        <v>13</v>
      </c>
      <c r="D242" t="s">
        <v>14</v>
      </c>
      <c r="E242" t="s">
        <v>22</v>
      </c>
      <c r="F242" t="s">
        <v>42</v>
      </c>
      <c r="G242">
        <v>40309.68</v>
      </c>
      <c r="H242" s="1">
        <v>42990</v>
      </c>
      <c r="I242" t="s">
        <v>16</v>
      </c>
      <c r="L242">
        <v>13778573.650000008</v>
      </c>
    </row>
    <row r="243" spans="1:12" x14ac:dyDescent="0.25">
      <c r="A243" t="s">
        <v>335</v>
      </c>
      <c r="B243">
        <v>1</v>
      </c>
      <c r="C243" t="s">
        <v>13</v>
      </c>
      <c r="D243" t="s">
        <v>14</v>
      </c>
      <c r="E243" t="s">
        <v>22</v>
      </c>
      <c r="F243" t="s">
        <v>42</v>
      </c>
      <c r="G243">
        <v>40309.68</v>
      </c>
      <c r="H243" s="1">
        <v>42880</v>
      </c>
      <c r="I243" t="s">
        <v>16</v>
      </c>
      <c r="L243">
        <v>13818883.330000008</v>
      </c>
    </row>
    <row r="244" spans="1:12" x14ac:dyDescent="0.25">
      <c r="A244" t="s">
        <v>335</v>
      </c>
      <c r="B244">
        <v>1</v>
      </c>
      <c r="C244" t="s">
        <v>13</v>
      </c>
      <c r="D244" t="s">
        <v>14</v>
      </c>
      <c r="E244" t="s">
        <v>22</v>
      </c>
      <c r="F244" t="s">
        <v>42</v>
      </c>
      <c r="G244">
        <v>40309.68</v>
      </c>
      <c r="H244" s="1">
        <v>42772</v>
      </c>
      <c r="I244" t="s">
        <v>16</v>
      </c>
      <c r="L244">
        <v>13859192.830000008</v>
      </c>
    </row>
    <row r="245" spans="1:12" x14ac:dyDescent="0.25">
      <c r="A245" t="s">
        <v>335</v>
      </c>
      <c r="B245">
        <v>1</v>
      </c>
      <c r="C245" t="s">
        <v>13</v>
      </c>
      <c r="D245" t="s">
        <v>14</v>
      </c>
      <c r="E245" t="s">
        <v>22</v>
      </c>
      <c r="F245" t="s">
        <v>42</v>
      </c>
      <c r="G245">
        <v>40309.5</v>
      </c>
      <c r="H245" s="1">
        <v>43099</v>
      </c>
      <c r="I245" t="s">
        <v>16</v>
      </c>
      <c r="L245">
        <v>13862243.430000007</v>
      </c>
    </row>
    <row r="246" spans="1:12" x14ac:dyDescent="0.25">
      <c r="A246" t="s">
        <v>335</v>
      </c>
      <c r="B246">
        <v>1</v>
      </c>
      <c r="C246" t="s">
        <v>13</v>
      </c>
      <c r="D246" t="s">
        <v>14</v>
      </c>
      <c r="E246" t="s">
        <v>22</v>
      </c>
      <c r="F246" t="s">
        <v>42</v>
      </c>
      <c r="G246">
        <v>3050.6</v>
      </c>
      <c r="H246" s="1">
        <v>42954</v>
      </c>
      <c r="I246" t="s">
        <v>16</v>
      </c>
      <c r="L246">
        <v>13865294.030000009</v>
      </c>
    </row>
    <row r="247" spans="1:12" x14ac:dyDescent="0.25">
      <c r="A247" t="s">
        <v>335</v>
      </c>
      <c r="B247">
        <v>1</v>
      </c>
      <c r="C247" t="s">
        <v>13</v>
      </c>
      <c r="D247" t="s">
        <v>14</v>
      </c>
      <c r="E247" t="s">
        <v>22</v>
      </c>
      <c r="F247" t="s">
        <v>42</v>
      </c>
      <c r="G247">
        <v>3050.6</v>
      </c>
      <c r="H247" s="1">
        <v>42774</v>
      </c>
      <c r="I247" t="s">
        <v>16</v>
      </c>
      <c r="L247">
        <v>13873882.590000009</v>
      </c>
    </row>
    <row r="248" spans="1:12" x14ac:dyDescent="0.25">
      <c r="A248" t="s">
        <v>335</v>
      </c>
      <c r="B248">
        <v>1</v>
      </c>
      <c r="C248" t="s">
        <v>13</v>
      </c>
      <c r="D248" t="s">
        <v>14</v>
      </c>
      <c r="E248" t="s">
        <v>22</v>
      </c>
      <c r="F248" t="s">
        <v>42</v>
      </c>
      <c r="G248">
        <v>8588.56</v>
      </c>
      <c r="H248" s="1">
        <v>42835</v>
      </c>
      <c r="I248" t="s">
        <v>16</v>
      </c>
      <c r="L248">
        <v>13895757.590000009</v>
      </c>
    </row>
    <row r="249" spans="1:12" x14ac:dyDescent="0.25">
      <c r="A249" t="s">
        <v>335</v>
      </c>
      <c r="B249">
        <v>1</v>
      </c>
      <c r="C249" t="s">
        <v>13</v>
      </c>
      <c r="D249" t="s">
        <v>14</v>
      </c>
      <c r="E249" t="s">
        <v>24</v>
      </c>
      <c r="F249" t="s">
        <v>42</v>
      </c>
      <c r="G249">
        <v>21875</v>
      </c>
      <c r="H249" s="1">
        <v>43497</v>
      </c>
      <c r="I249" t="s">
        <v>16</v>
      </c>
      <c r="L249">
        <v>13907297.360000009</v>
      </c>
    </row>
    <row r="250" spans="1:12" x14ac:dyDescent="0.25">
      <c r="A250" t="s">
        <v>335</v>
      </c>
      <c r="B250">
        <v>1</v>
      </c>
      <c r="C250" t="s">
        <v>13</v>
      </c>
      <c r="D250" t="s">
        <v>14</v>
      </c>
      <c r="E250" t="s">
        <v>12</v>
      </c>
      <c r="F250" t="s">
        <v>42</v>
      </c>
      <c r="G250">
        <v>11539.77</v>
      </c>
      <c r="H250" s="1">
        <v>43494</v>
      </c>
      <c r="I250" t="s">
        <v>16</v>
      </c>
      <c r="L250">
        <v>13910184.740000008</v>
      </c>
    </row>
    <row r="251" spans="1:12" x14ac:dyDescent="0.25">
      <c r="A251" t="s">
        <v>335</v>
      </c>
      <c r="B251">
        <v>1</v>
      </c>
      <c r="C251" t="s">
        <v>13</v>
      </c>
      <c r="D251" t="s">
        <v>14</v>
      </c>
      <c r="E251" t="s">
        <v>22</v>
      </c>
      <c r="F251" t="s">
        <v>42</v>
      </c>
      <c r="G251">
        <v>2887.38</v>
      </c>
      <c r="H251" s="1">
        <v>42922</v>
      </c>
      <c r="I251" t="s">
        <v>16</v>
      </c>
      <c r="L251">
        <v>13916779.990000008</v>
      </c>
    </row>
    <row r="252" spans="1:12" x14ac:dyDescent="0.25">
      <c r="A252" t="s">
        <v>315</v>
      </c>
      <c r="B252">
        <v>3</v>
      </c>
      <c r="C252" t="s">
        <v>40</v>
      </c>
      <c r="D252" t="s">
        <v>14</v>
      </c>
      <c r="E252" t="s">
        <v>41</v>
      </c>
      <c r="F252" t="s">
        <v>42</v>
      </c>
      <c r="G252">
        <v>2645.75</v>
      </c>
      <c r="H252" s="1">
        <v>43535</v>
      </c>
      <c r="I252" t="s">
        <v>16</v>
      </c>
      <c r="L252">
        <v>25586328.419999994</v>
      </c>
    </row>
    <row r="253" spans="1:12" x14ac:dyDescent="0.25">
      <c r="A253" t="s">
        <v>335</v>
      </c>
      <c r="B253">
        <v>1</v>
      </c>
      <c r="C253" t="s">
        <v>13</v>
      </c>
      <c r="D253" t="s">
        <v>14</v>
      </c>
      <c r="E253" t="s">
        <v>22</v>
      </c>
      <c r="F253" t="s">
        <v>42</v>
      </c>
      <c r="G253">
        <v>53595</v>
      </c>
      <c r="H253" s="1">
        <v>43644</v>
      </c>
      <c r="I253" t="s">
        <v>16</v>
      </c>
      <c r="L253">
        <v>14045770.030000009</v>
      </c>
    </row>
    <row r="254" spans="1:12" x14ac:dyDescent="0.25">
      <c r="A254" t="s">
        <v>335</v>
      </c>
      <c r="B254">
        <v>1</v>
      </c>
      <c r="C254" t="s">
        <v>13</v>
      </c>
      <c r="D254" t="s">
        <v>14</v>
      </c>
      <c r="E254" t="s">
        <v>22</v>
      </c>
      <c r="F254" t="s">
        <v>42</v>
      </c>
      <c r="G254">
        <v>75395.039999999994</v>
      </c>
      <c r="H254" s="1">
        <v>43644</v>
      </c>
      <c r="I254" t="s">
        <v>16</v>
      </c>
      <c r="L254">
        <v>14046964.310000008</v>
      </c>
    </row>
    <row r="255" spans="1:12" x14ac:dyDescent="0.25">
      <c r="A255" t="s">
        <v>335</v>
      </c>
      <c r="B255">
        <v>1</v>
      </c>
      <c r="C255" t="s">
        <v>13</v>
      </c>
      <c r="D255" t="s">
        <v>14</v>
      </c>
      <c r="E255" t="s">
        <v>22</v>
      </c>
      <c r="F255" t="s">
        <v>42</v>
      </c>
      <c r="G255">
        <v>399509.89</v>
      </c>
      <c r="H255" s="1">
        <v>43466</v>
      </c>
      <c r="I255" t="s">
        <v>16</v>
      </c>
      <c r="L255">
        <v>14736438.40000001</v>
      </c>
    </row>
    <row r="256" spans="1:12" x14ac:dyDescent="0.25">
      <c r="A256" t="s">
        <v>315</v>
      </c>
      <c r="B256">
        <v>1</v>
      </c>
      <c r="C256" t="s">
        <v>13</v>
      </c>
      <c r="D256" t="s">
        <v>14</v>
      </c>
      <c r="E256" t="s">
        <v>34</v>
      </c>
      <c r="F256" t="s">
        <v>42</v>
      </c>
      <c r="G256">
        <v>1972.37</v>
      </c>
      <c r="H256" s="1">
        <v>43158</v>
      </c>
      <c r="I256" t="s">
        <v>16</v>
      </c>
      <c r="L256">
        <v>25563035.719999999</v>
      </c>
    </row>
    <row r="257" spans="1:12" x14ac:dyDescent="0.25">
      <c r="A257" t="s">
        <v>315</v>
      </c>
      <c r="B257">
        <v>1</v>
      </c>
      <c r="C257" t="s">
        <v>13</v>
      </c>
      <c r="D257" t="s">
        <v>14</v>
      </c>
      <c r="E257" t="s">
        <v>34</v>
      </c>
      <c r="F257" t="s">
        <v>42</v>
      </c>
      <c r="G257">
        <v>2141.5500000000002</v>
      </c>
      <c r="H257" s="1">
        <v>43523</v>
      </c>
      <c r="I257" t="s">
        <v>16</v>
      </c>
      <c r="L257">
        <v>25557434.619999997</v>
      </c>
    </row>
    <row r="258" spans="1:12" x14ac:dyDescent="0.25">
      <c r="A258" t="s">
        <v>335</v>
      </c>
      <c r="B258">
        <v>1</v>
      </c>
      <c r="C258" t="s">
        <v>13</v>
      </c>
      <c r="D258" t="s">
        <v>14</v>
      </c>
      <c r="E258" t="s">
        <v>22</v>
      </c>
      <c r="F258" t="s">
        <v>42</v>
      </c>
      <c r="G258">
        <v>56276.26</v>
      </c>
      <c r="H258" s="1">
        <v>43279</v>
      </c>
      <c r="I258" t="s">
        <v>16</v>
      </c>
      <c r="L258">
        <v>14798374.860000011</v>
      </c>
    </row>
    <row r="259" spans="1:12" x14ac:dyDescent="0.25">
      <c r="A259" t="s">
        <v>335</v>
      </c>
      <c r="B259">
        <v>1</v>
      </c>
      <c r="C259" t="s">
        <v>13</v>
      </c>
      <c r="D259" t="s">
        <v>14</v>
      </c>
      <c r="E259" t="s">
        <v>22</v>
      </c>
      <c r="F259" t="s">
        <v>42</v>
      </c>
      <c r="G259">
        <v>61936.46</v>
      </c>
      <c r="H259" s="1">
        <v>43279</v>
      </c>
      <c r="I259" t="s">
        <v>16</v>
      </c>
      <c r="L259">
        <v>14803792.830000009</v>
      </c>
    </row>
    <row r="260" spans="1:12" x14ac:dyDescent="0.25">
      <c r="A260" t="s">
        <v>315</v>
      </c>
      <c r="B260">
        <v>11</v>
      </c>
      <c r="C260" t="s">
        <v>62</v>
      </c>
      <c r="D260" t="s">
        <v>14</v>
      </c>
      <c r="E260" t="s">
        <v>22</v>
      </c>
      <c r="F260" t="s">
        <v>42</v>
      </c>
      <c r="G260">
        <v>18229.13</v>
      </c>
      <c r="H260" s="1">
        <v>43536</v>
      </c>
      <c r="I260" t="s">
        <v>16</v>
      </c>
      <c r="L260">
        <v>25550184.309999999</v>
      </c>
    </row>
    <row r="261" spans="1:12" x14ac:dyDescent="0.25">
      <c r="A261" t="s">
        <v>315</v>
      </c>
      <c r="B261">
        <v>11</v>
      </c>
      <c r="C261" t="s">
        <v>62</v>
      </c>
      <c r="D261" t="s">
        <v>14</v>
      </c>
      <c r="E261" t="s">
        <v>24</v>
      </c>
      <c r="F261" t="s">
        <v>42</v>
      </c>
      <c r="G261">
        <v>6158.75</v>
      </c>
      <c r="H261" s="1">
        <v>43175</v>
      </c>
      <c r="I261" t="s">
        <v>16</v>
      </c>
      <c r="L261">
        <v>25515056.409999996</v>
      </c>
    </row>
    <row r="262" spans="1:12" x14ac:dyDescent="0.25">
      <c r="A262" t="s">
        <v>315</v>
      </c>
      <c r="B262">
        <v>1</v>
      </c>
      <c r="C262" t="s">
        <v>13</v>
      </c>
      <c r="D262" t="s">
        <v>14</v>
      </c>
      <c r="E262" t="s">
        <v>12</v>
      </c>
      <c r="F262" t="s">
        <v>42</v>
      </c>
      <c r="G262">
        <v>825</v>
      </c>
      <c r="H262" s="1">
        <v>43122</v>
      </c>
      <c r="I262" t="s">
        <v>16</v>
      </c>
      <c r="L262">
        <v>25496827.279999997</v>
      </c>
    </row>
    <row r="263" spans="1:12" x14ac:dyDescent="0.25">
      <c r="A263" t="s">
        <v>335</v>
      </c>
      <c r="B263">
        <v>1</v>
      </c>
      <c r="C263" t="s">
        <v>13</v>
      </c>
      <c r="D263" t="s">
        <v>14</v>
      </c>
      <c r="E263" t="s">
        <v>22</v>
      </c>
      <c r="F263" t="s">
        <v>42</v>
      </c>
      <c r="G263">
        <v>349157.16</v>
      </c>
      <c r="H263" s="1">
        <v>43101</v>
      </c>
      <c r="I263" t="s">
        <v>16</v>
      </c>
      <c r="L263">
        <v>15261901.510000009</v>
      </c>
    </row>
    <row r="264" spans="1:12" x14ac:dyDescent="0.25">
      <c r="A264" t="s">
        <v>324</v>
      </c>
      <c r="B264">
        <v>9</v>
      </c>
      <c r="C264" t="s">
        <v>37</v>
      </c>
      <c r="D264" t="s">
        <v>14</v>
      </c>
      <c r="E264" t="s">
        <v>34</v>
      </c>
      <c r="F264" t="s">
        <v>42</v>
      </c>
      <c r="G264">
        <v>7475</v>
      </c>
      <c r="H264" s="1">
        <v>43466</v>
      </c>
      <c r="I264" t="s">
        <v>16</v>
      </c>
      <c r="L264">
        <v>25489843.529999997</v>
      </c>
    </row>
    <row r="265" spans="1:12" x14ac:dyDescent="0.25">
      <c r="A265" t="s">
        <v>324</v>
      </c>
      <c r="B265">
        <v>9</v>
      </c>
      <c r="C265" t="s">
        <v>37</v>
      </c>
      <c r="D265" t="s">
        <v>14</v>
      </c>
      <c r="E265" t="s">
        <v>34</v>
      </c>
      <c r="F265" t="s">
        <v>42</v>
      </c>
      <c r="G265">
        <v>15563.87</v>
      </c>
      <c r="H265" s="1">
        <v>43507</v>
      </c>
      <c r="I265" t="s">
        <v>16</v>
      </c>
      <c r="L265">
        <v>25481391.399999999</v>
      </c>
    </row>
    <row r="266" spans="1:12" x14ac:dyDescent="0.25">
      <c r="A266" t="s">
        <v>324</v>
      </c>
      <c r="B266">
        <v>9</v>
      </c>
      <c r="C266" t="s">
        <v>37</v>
      </c>
      <c r="D266" t="s">
        <v>14</v>
      </c>
      <c r="E266" t="s">
        <v>29</v>
      </c>
      <c r="F266" t="s">
        <v>42</v>
      </c>
      <c r="G266">
        <v>2739.83</v>
      </c>
      <c r="H266" s="1">
        <v>43432</v>
      </c>
      <c r="I266" t="s">
        <v>16</v>
      </c>
      <c r="L266">
        <v>25473916.399999999</v>
      </c>
    </row>
    <row r="267" spans="1:12" x14ac:dyDescent="0.25">
      <c r="A267" t="s">
        <v>335</v>
      </c>
      <c r="B267">
        <v>1</v>
      </c>
      <c r="C267" t="s">
        <v>13</v>
      </c>
      <c r="D267" t="s">
        <v>14</v>
      </c>
      <c r="E267" t="s">
        <v>22</v>
      </c>
      <c r="F267" t="s">
        <v>42</v>
      </c>
      <c r="G267">
        <v>1261.8399999999999</v>
      </c>
      <c r="H267" s="1">
        <v>42922</v>
      </c>
      <c r="I267" t="s">
        <v>16</v>
      </c>
      <c r="L267">
        <v>15323972.320000008</v>
      </c>
    </row>
    <row r="268" spans="1:12" x14ac:dyDescent="0.25">
      <c r="A268" t="s">
        <v>335</v>
      </c>
      <c r="B268">
        <v>1</v>
      </c>
      <c r="C268" t="s">
        <v>13</v>
      </c>
      <c r="D268" t="s">
        <v>14</v>
      </c>
      <c r="E268" t="s">
        <v>22</v>
      </c>
      <c r="F268" t="s">
        <v>42</v>
      </c>
      <c r="G268">
        <v>62070.81</v>
      </c>
      <c r="H268" s="1">
        <v>42914</v>
      </c>
      <c r="I268" t="s">
        <v>16</v>
      </c>
      <c r="L268">
        <v>15385223.90000001</v>
      </c>
    </row>
    <row r="269" spans="1:12" x14ac:dyDescent="0.25">
      <c r="A269" t="s">
        <v>335</v>
      </c>
      <c r="B269">
        <v>1</v>
      </c>
      <c r="C269" t="s">
        <v>13</v>
      </c>
      <c r="D269" t="s">
        <v>14</v>
      </c>
      <c r="E269" t="s">
        <v>22</v>
      </c>
      <c r="F269" t="s">
        <v>42</v>
      </c>
      <c r="G269">
        <v>61251.58</v>
      </c>
      <c r="H269" s="1">
        <v>42914</v>
      </c>
      <c r="I269" t="s">
        <v>16</v>
      </c>
      <c r="L269">
        <v>15762303.050000004</v>
      </c>
    </row>
    <row r="270" spans="1:12" x14ac:dyDescent="0.25">
      <c r="A270" t="s">
        <v>335</v>
      </c>
      <c r="B270">
        <v>1</v>
      </c>
      <c r="C270" t="s">
        <v>13</v>
      </c>
      <c r="D270" t="s">
        <v>14</v>
      </c>
      <c r="E270" t="s">
        <v>22</v>
      </c>
      <c r="F270" t="s">
        <v>42</v>
      </c>
      <c r="G270">
        <v>377079.15</v>
      </c>
      <c r="H270" s="1">
        <v>42735</v>
      </c>
      <c r="I270" t="s">
        <v>16</v>
      </c>
      <c r="L270">
        <v>15763295.560000004</v>
      </c>
    </row>
    <row r="271" spans="1:12" x14ac:dyDescent="0.25">
      <c r="A271" t="s">
        <v>335</v>
      </c>
      <c r="B271">
        <v>1</v>
      </c>
      <c r="C271" t="s">
        <v>13</v>
      </c>
      <c r="D271" t="s">
        <v>14</v>
      </c>
      <c r="E271" t="s">
        <v>22</v>
      </c>
      <c r="F271" t="s">
        <v>42</v>
      </c>
      <c r="G271">
        <v>992.51</v>
      </c>
      <c r="H271" s="1">
        <v>43156</v>
      </c>
      <c r="I271" t="s">
        <v>16</v>
      </c>
      <c r="L271">
        <v>15764288.070000004</v>
      </c>
    </row>
    <row r="272" spans="1:12" x14ac:dyDescent="0.25">
      <c r="A272" t="s">
        <v>335</v>
      </c>
      <c r="B272">
        <v>1</v>
      </c>
      <c r="C272" t="s">
        <v>13</v>
      </c>
      <c r="D272" t="s">
        <v>14</v>
      </c>
      <c r="E272" t="s">
        <v>22</v>
      </c>
      <c r="F272" t="s">
        <v>42</v>
      </c>
      <c r="G272">
        <v>992.51</v>
      </c>
      <c r="H272" s="1">
        <v>43156</v>
      </c>
      <c r="I272" t="s">
        <v>16</v>
      </c>
      <c r="L272">
        <v>15799288.070000006</v>
      </c>
    </row>
    <row r="273" spans="1:12" x14ac:dyDescent="0.25">
      <c r="A273" t="s">
        <v>335</v>
      </c>
      <c r="B273">
        <v>1</v>
      </c>
      <c r="C273" t="s">
        <v>13</v>
      </c>
      <c r="D273" t="s">
        <v>14</v>
      </c>
      <c r="E273" t="s">
        <v>24</v>
      </c>
      <c r="F273" t="s">
        <v>42</v>
      </c>
      <c r="G273">
        <v>1601.5</v>
      </c>
      <c r="H273" s="1">
        <v>43138</v>
      </c>
      <c r="I273" t="s">
        <v>16</v>
      </c>
      <c r="L273">
        <v>15839403.450000009</v>
      </c>
    </row>
    <row r="274" spans="1:12" x14ac:dyDescent="0.25">
      <c r="A274" t="s">
        <v>324</v>
      </c>
      <c r="B274">
        <v>11</v>
      </c>
      <c r="C274" t="s">
        <v>62</v>
      </c>
      <c r="D274" t="s">
        <v>14</v>
      </c>
      <c r="E274" t="s">
        <v>24</v>
      </c>
      <c r="F274" t="s">
        <v>42</v>
      </c>
      <c r="G274">
        <v>60025</v>
      </c>
      <c r="H274" s="1">
        <v>43577</v>
      </c>
      <c r="I274" t="s">
        <v>16</v>
      </c>
      <c r="L274">
        <v>25342186.599999998</v>
      </c>
    </row>
    <row r="275" spans="1:12" x14ac:dyDescent="0.25">
      <c r="A275" t="s">
        <v>324</v>
      </c>
      <c r="B275">
        <v>11</v>
      </c>
      <c r="C275" t="s">
        <v>62</v>
      </c>
      <c r="D275" t="s">
        <v>14</v>
      </c>
      <c r="E275" t="s">
        <v>24</v>
      </c>
      <c r="F275" t="s">
        <v>42</v>
      </c>
      <c r="G275">
        <v>60025</v>
      </c>
      <c r="H275" s="1">
        <v>43654</v>
      </c>
      <c r="I275" t="s">
        <v>16</v>
      </c>
      <c r="L275">
        <v>25342186.599999998</v>
      </c>
    </row>
    <row r="276" spans="1:12" x14ac:dyDescent="0.25">
      <c r="A276" t="s">
        <v>324</v>
      </c>
      <c r="B276">
        <v>11</v>
      </c>
      <c r="C276" t="s">
        <v>62</v>
      </c>
      <c r="D276" t="s">
        <v>14</v>
      </c>
      <c r="E276" t="s">
        <v>24</v>
      </c>
      <c r="F276" t="s">
        <v>42</v>
      </c>
      <c r="G276">
        <v>60025</v>
      </c>
      <c r="H276" s="1">
        <v>43654</v>
      </c>
      <c r="I276" t="s">
        <v>16</v>
      </c>
      <c r="L276">
        <v>25282161.599999998</v>
      </c>
    </row>
    <row r="277" spans="1:12" x14ac:dyDescent="0.25">
      <c r="A277" t="s">
        <v>335</v>
      </c>
      <c r="B277">
        <v>1</v>
      </c>
      <c r="C277" t="s">
        <v>13</v>
      </c>
      <c r="D277" t="s">
        <v>14</v>
      </c>
      <c r="E277" t="s">
        <v>24</v>
      </c>
      <c r="F277" t="s">
        <v>42</v>
      </c>
      <c r="G277">
        <v>1013.88</v>
      </c>
      <c r="H277" s="1">
        <v>43138</v>
      </c>
      <c r="I277" t="s">
        <v>16</v>
      </c>
      <c r="L277">
        <v>15854487.600000009</v>
      </c>
    </row>
    <row r="278" spans="1:12" x14ac:dyDescent="0.25">
      <c r="A278" t="s">
        <v>335</v>
      </c>
      <c r="B278">
        <v>3</v>
      </c>
      <c r="C278" t="s">
        <v>40</v>
      </c>
      <c r="D278" t="s">
        <v>14</v>
      </c>
      <c r="E278" t="s">
        <v>41</v>
      </c>
      <c r="F278" t="s">
        <v>42</v>
      </c>
      <c r="G278">
        <v>15084.15</v>
      </c>
      <c r="H278" s="1">
        <v>43486</v>
      </c>
      <c r="I278" t="s">
        <v>16</v>
      </c>
      <c r="L278">
        <v>15884535.680000007</v>
      </c>
    </row>
    <row r="279" spans="1:12" x14ac:dyDescent="0.25">
      <c r="A279" t="s">
        <v>335</v>
      </c>
      <c r="B279">
        <v>3</v>
      </c>
      <c r="C279" t="s">
        <v>40</v>
      </c>
      <c r="D279" t="s">
        <v>14</v>
      </c>
      <c r="E279" t="s">
        <v>41</v>
      </c>
      <c r="F279" t="s">
        <v>42</v>
      </c>
      <c r="G279">
        <v>2942.25</v>
      </c>
      <c r="H279" s="1">
        <v>43566</v>
      </c>
      <c r="I279" t="s">
        <v>16</v>
      </c>
      <c r="L279">
        <v>16695514.970000016</v>
      </c>
    </row>
    <row r="280" spans="1:12" x14ac:dyDescent="0.25">
      <c r="A280" t="s">
        <v>335</v>
      </c>
      <c r="B280">
        <v>12</v>
      </c>
      <c r="C280" t="s">
        <v>47</v>
      </c>
      <c r="D280" t="s">
        <v>14</v>
      </c>
      <c r="E280" t="s">
        <v>41</v>
      </c>
      <c r="F280" t="s">
        <v>42</v>
      </c>
      <c r="G280">
        <v>5659.5</v>
      </c>
      <c r="H280" s="1">
        <v>43448</v>
      </c>
      <c r="I280" t="s">
        <v>16</v>
      </c>
      <c r="L280">
        <v>16749514.970000017</v>
      </c>
    </row>
    <row r="281" spans="1:12" x14ac:dyDescent="0.25">
      <c r="A281" t="s">
        <v>335</v>
      </c>
      <c r="B281">
        <v>3</v>
      </c>
      <c r="C281" t="s">
        <v>40</v>
      </c>
      <c r="D281" t="s">
        <v>14</v>
      </c>
      <c r="E281" t="s">
        <v>41</v>
      </c>
      <c r="F281" t="s">
        <v>42</v>
      </c>
      <c r="G281">
        <v>45000</v>
      </c>
      <c r="H281" s="1">
        <v>43468</v>
      </c>
      <c r="I281" t="s">
        <v>16</v>
      </c>
      <c r="L281">
        <v>16843916.220000014</v>
      </c>
    </row>
    <row r="282" spans="1:12" x14ac:dyDescent="0.25">
      <c r="A282" t="s">
        <v>335</v>
      </c>
      <c r="B282">
        <v>3</v>
      </c>
      <c r="C282" t="s">
        <v>40</v>
      </c>
      <c r="D282" t="s">
        <v>14</v>
      </c>
      <c r="E282" t="s">
        <v>41</v>
      </c>
      <c r="F282" t="s">
        <v>42</v>
      </c>
      <c r="G282">
        <v>49401.25</v>
      </c>
      <c r="H282" s="1">
        <v>43468</v>
      </c>
      <c r="I282" t="s">
        <v>16</v>
      </c>
      <c r="L282">
        <v>16893317.470000014</v>
      </c>
    </row>
    <row r="283" spans="1:12" x14ac:dyDescent="0.25">
      <c r="A283" t="s">
        <v>324</v>
      </c>
      <c r="B283">
        <v>1</v>
      </c>
      <c r="C283" t="s">
        <v>13</v>
      </c>
      <c r="D283" t="s">
        <v>14</v>
      </c>
      <c r="E283" t="s">
        <v>12</v>
      </c>
      <c r="F283" t="s">
        <v>42</v>
      </c>
      <c r="G283">
        <v>2722.5</v>
      </c>
      <c r="H283" s="1">
        <v>43369</v>
      </c>
      <c r="I283" t="s">
        <v>16</v>
      </c>
      <c r="L283">
        <v>25058260.019999996</v>
      </c>
    </row>
    <row r="284" spans="1:12" x14ac:dyDescent="0.25">
      <c r="A284" t="s">
        <v>335</v>
      </c>
      <c r="B284">
        <v>3</v>
      </c>
      <c r="C284" t="s">
        <v>40</v>
      </c>
      <c r="D284" t="s">
        <v>14</v>
      </c>
      <c r="E284" t="s">
        <v>41</v>
      </c>
      <c r="F284" t="s">
        <v>42</v>
      </c>
      <c r="G284">
        <v>49401.25</v>
      </c>
      <c r="H284" s="1">
        <v>43468</v>
      </c>
      <c r="I284" t="s">
        <v>16</v>
      </c>
      <c r="L284">
        <v>16894389.970000014</v>
      </c>
    </row>
    <row r="285" spans="1:12" x14ac:dyDescent="0.25">
      <c r="A285" t="s">
        <v>335</v>
      </c>
      <c r="B285">
        <v>1</v>
      </c>
      <c r="C285" t="s">
        <v>13</v>
      </c>
      <c r="D285" t="s">
        <v>14</v>
      </c>
      <c r="E285" t="s">
        <v>12</v>
      </c>
      <c r="F285" t="s">
        <v>42</v>
      </c>
      <c r="G285">
        <v>3630</v>
      </c>
      <c r="H285" s="1">
        <v>43816</v>
      </c>
      <c r="I285" t="s">
        <v>16</v>
      </c>
      <c r="L285">
        <v>16905471.210000016</v>
      </c>
    </row>
    <row r="286" spans="1:12" x14ac:dyDescent="0.25">
      <c r="A286" t="s">
        <v>329</v>
      </c>
      <c r="B286">
        <v>2</v>
      </c>
      <c r="C286" t="s">
        <v>18</v>
      </c>
      <c r="D286" t="s">
        <v>14</v>
      </c>
      <c r="E286" t="s">
        <v>38</v>
      </c>
      <c r="F286" t="s">
        <v>42</v>
      </c>
      <c r="G286">
        <v>4156.79</v>
      </c>
      <c r="H286" s="1">
        <v>43522</v>
      </c>
      <c r="I286" t="s">
        <v>16</v>
      </c>
      <c r="L286">
        <v>16919081.350000016</v>
      </c>
    </row>
    <row r="287" spans="1:12" x14ac:dyDescent="0.25">
      <c r="A287" t="s">
        <v>329</v>
      </c>
      <c r="B287">
        <v>2</v>
      </c>
      <c r="C287" t="s">
        <v>18</v>
      </c>
      <c r="D287" t="s">
        <v>14</v>
      </c>
      <c r="E287" t="s">
        <v>38</v>
      </c>
      <c r="F287" t="s">
        <v>42</v>
      </c>
      <c r="G287">
        <v>9453.35</v>
      </c>
      <c r="H287" s="1">
        <v>43484</v>
      </c>
      <c r="I287" t="s">
        <v>16</v>
      </c>
      <c r="L287">
        <v>16923060.120000016</v>
      </c>
    </row>
    <row r="288" spans="1:12" x14ac:dyDescent="0.25">
      <c r="A288" t="s">
        <v>329</v>
      </c>
      <c r="B288">
        <v>2</v>
      </c>
      <c r="C288" t="s">
        <v>18</v>
      </c>
      <c r="D288" t="s">
        <v>14</v>
      </c>
      <c r="E288" t="s">
        <v>38</v>
      </c>
      <c r="F288" t="s">
        <v>42</v>
      </c>
      <c r="G288">
        <v>3978.77</v>
      </c>
      <c r="H288" s="1">
        <v>43473</v>
      </c>
      <c r="I288" t="s">
        <v>16</v>
      </c>
      <c r="L288">
        <v>17029094.030000016</v>
      </c>
    </row>
    <row r="289" spans="1:12" x14ac:dyDescent="0.25">
      <c r="A289" t="s">
        <v>324</v>
      </c>
      <c r="B289">
        <v>1</v>
      </c>
      <c r="C289" t="s">
        <v>13</v>
      </c>
      <c r="D289" t="s">
        <v>14</v>
      </c>
      <c r="E289" t="s">
        <v>24</v>
      </c>
      <c r="F289" t="s">
        <v>42</v>
      </c>
      <c r="G289">
        <v>943.5</v>
      </c>
      <c r="H289" s="1">
        <v>43246</v>
      </c>
      <c r="I289" t="s">
        <v>16</v>
      </c>
      <c r="L289">
        <v>24751649.759999994</v>
      </c>
    </row>
    <row r="290" spans="1:12" x14ac:dyDescent="0.25">
      <c r="A290" t="s">
        <v>324</v>
      </c>
      <c r="B290">
        <v>1</v>
      </c>
      <c r="C290" t="s">
        <v>13</v>
      </c>
      <c r="D290" t="s">
        <v>14</v>
      </c>
      <c r="E290" t="s">
        <v>24</v>
      </c>
      <c r="F290" t="s">
        <v>42</v>
      </c>
      <c r="G290">
        <v>2809.13</v>
      </c>
      <c r="H290" s="1">
        <v>43245</v>
      </c>
      <c r="I290" t="s">
        <v>16</v>
      </c>
      <c r="L290">
        <v>24520555.719999988</v>
      </c>
    </row>
    <row r="291" spans="1:12" x14ac:dyDescent="0.25">
      <c r="A291" t="s">
        <v>329</v>
      </c>
      <c r="B291">
        <v>1</v>
      </c>
      <c r="C291" t="s">
        <v>13</v>
      </c>
      <c r="D291" t="s">
        <v>14</v>
      </c>
      <c r="E291" t="s">
        <v>34</v>
      </c>
      <c r="F291" t="s">
        <v>42</v>
      </c>
      <c r="G291">
        <v>106033.91</v>
      </c>
      <c r="H291" s="1">
        <v>43191</v>
      </c>
      <c r="I291" t="s">
        <v>16</v>
      </c>
      <c r="L291">
        <v>17056624.410000015</v>
      </c>
    </row>
    <row r="292" spans="1:12" x14ac:dyDescent="0.25">
      <c r="A292" t="s">
        <v>329</v>
      </c>
      <c r="B292">
        <v>2</v>
      </c>
      <c r="C292" t="s">
        <v>18</v>
      </c>
      <c r="D292" t="s">
        <v>14</v>
      </c>
      <c r="E292" t="s">
        <v>24</v>
      </c>
      <c r="F292" t="s">
        <v>42</v>
      </c>
      <c r="G292">
        <v>27530.38</v>
      </c>
      <c r="H292" s="1">
        <v>43533</v>
      </c>
      <c r="I292" t="s">
        <v>16</v>
      </c>
      <c r="L292">
        <v>17067349.410000015</v>
      </c>
    </row>
    <row r="293" spans="1:12" x14ac:dyDescent="0.25">
      <c r="A293" t="s">
        <v>329</v>
      </c>
      <c r="B293">
        <v>1</v>
      </c>
      <c r="C293" t="s">
        <v>13</v>
      </c>
      <c r="D293" t="s">
        <v>14</v>
      </c>
      <c r="E293" t="s">
        <v>12</v>
      </c>
      <c r="F293" t="s">
        <v>42</v>
      </c>
      <c r="G293">
        <v>10725</v>
      </c>
      <c r="H293" s="1">
        <v>43440</v>
      </c>
      <c r="I293" t="s">
        <v>16</v>
      </c>
      <c r="L293">
        <v>17067349.410000015</v>
      </c>
    </row>
    <row r="294" spans="1:12" x14ac:dyDescent="0.25">
      <c r="A294" t="s">
        <v>329</v>
      </c>
      <c r="B294">
        <v>1</v>
      </c>
      <c r="C294" t="s">
        <v>13</v>
      </c>
      <c r="D294" t="s">
        <v>14</v>
      </c>
      <c r="E294" t="s">
        <v>12</v>
      </c>
      <c r="F294" t="s">
        <v>42</v>
      </c>
      <c r="G294">
        <v>0</v>
      </c>
      <c r="I294" t="s">
        <v>32</v>
      </c>
      <c r="L294">
        <v>17073462.170000017</v>
      </c>
    </row>
    <row r="295" spans="1:12" x14ac:dyDescent="0.25">
      <c r="A295" t="s">
        <v>329</v>
      </c>
      <c r="B295">
        <v>1</v>
      </c>
      <c r="C295" t="s">
        <v>13</v>
      </c>
      <c r="D295" t="s">
        <v>14</v>
      </c>
      <c r="E295" t="s">
        <v>12</v>
      </c>
      <c r="F295" t="s">
        <v>42</v>
      </c>
      <c r="G295">
        <v>6112.76</v>
      </c>
      <c r="H295" s="1">
        <v>43462</v>
      </c>
      <c r="I295" t="s">
        <v>16</v>
      </c>
      <c r="L295">
        <v>17073799.670000017</v>
      </c>
    </row>
    <row r="296" spans="1:12" x14ac:dyDescent="0.25">
      <c r="A296" t="s">
        <v>325</v>
      </c>
      <c r="B296">
        <v>2</v>
      </c>
      <c r="C296" t="s">
        <v>18</v>
      </c>
      <c r="D296" t="s">
        <v>14</v>
      </c>
      <c r="E296" t="s">
        <v>24</v>
      </c>
      <c r="F296" t="s">
        <v>42</v>
      </c>
      <c r="G296">
        <v>63000</v>
      </c>
      <c r="H296" s="1">
        <v>43672</v>
      </c>
      <c r="I296" t="s">
        <v>16</v>
      </c>
      <c r="L296">
        <v>24376095.289999999</v>
      </c>
    </row>
    <row r="297" spans="1:12" x14ac:dyDescent="0.25">
      <c r="A297" t="s">
        <v>329</v>
      </c>
      <c r="B297">
        <v>13</v>
      </c>
      <c r="C297" t="s">
        <v>302</v>
      </c>
      <c r="D297" t="s">
        <v>14</v>
      </c>
      <c r="E297" t="s">
        <v>34</v>
      </c>
      <c r="F297" t="s">
        <v>42</v>
      </c>
      <c r="G297">
        <v>337.5</v>
      </c>
      <c r="H297" s="1">
        <v>43656</v>
      </c>
      <c r="I297" t="s">
        <v>16</v>
      </c>
      <c r="L297">
        <v>17095704.870000012</v>
      </c>
    </row>
    <row r="298" spans="1:12" x14ac:dyDescent="0.25">
      <c r="A298" t="s">
        <v>329</v>
      </c>
      <c r="B298">
        <v>13</v>
      </c>
      <c r="C298" t="s">
        <v>302</v>
      </c>
      <c r="D298" t="s">
        <v>14</v>
      </c>
      <c r="E298" t="s">
        <v>34</v>
      </c>
      <c r="F298" t="s">
        <v>42</v>
      </c>
      <c r="G298">
        <v>21905.200000000001</v>
      </c>
      <c r="H298" s="1">
        <v>43657</v>
      </c>
      <c r="I298" t="s">
        <v>16</v>
      </c>
      <c r="L298">
        <v>17100300.620000012</v>
      </c>
    </row>
    <row r="299" spans="1:12" x14ac:dyDescent="0.25">
      <c r="A299" t="s">
        <v>329</v>
      </c>
      <c r="B299">
        <v>13</v>
      </c>
      <c r="C299" t="s">
        <v>302</v>
      </c>
      <c r="D299" t="s">
        <v>14</v>
      </c>
      <c r="E299" t="s">
        <v>34</v>
      </c>
      <c r="F299" t="s">
        <v>42</v>
      </c>
      <c r="G299">
        <v>4595.75</v>
      </c>
      <c r="H299" s="1">
        <v>43601</v>
      </c>
      <c r="I299" t="s">
        <v>16</v>
      </c>
      <c r="L299">
        <v>17100944.370000012</v>
      </c>
    </row>
    <row r="300" spans="1:12" x14ac:dyDescent="0.25">
      <c r="A300" t="s">
        <v>329</v>
      </c>
      <c r="B300">
        <v>13</v>
      </c>
      <c r="C300" t="s">
        <v>302</v>
      </c>
      <c r="D300" t="s">
        <v>14</v>
      </c>
      <c r="E300" t="s">
        <v>34</v>
      </c>
      <c r="F300" t="s">
        <v>42</v>
      </c>
      <c r="G300">
        <v>643.75</v>
      </c>
      <c r="H300" s="1">
        <v>43474</v>
      </c>
      <c r="I300" t="s">
        <v>16</v>
      </c>
      <c r="L300">
        <v>17101186.870000012</v>
      </c>
    </row>
    <row r="301" spans="1:12" x14ac:dyDescent="0.25">
      <c r="A301" t="s">
        <v>329</v>
      </c>
      <c r="B301">
        <v>13</v>
      </c>
      <c r="C301" t="s">
        <v>302</v>
      </c>
      <c r="D301" t="s">
        <v>14</v>
      </c>
      <c r="E301" t="s">
        <v>34</v>
      </c>
      <c r="F301" t="s">
        <v>42</v>
      </c>
      <c r="G301">
        <v>242.5</v>
      </c>
      <c r="H301" s="1">
        <v>43291</v>
      </c>
      <c r="I301" t="s">
        <v>16</v>
      </c>
      <c r="L301">
        <v>17102418.870000012</v>
      </c>
    </row>
    <row r="302" spans="1:12" x14ac:dyDescent="0.25">
      <c r="A302" t="s">
        <v>329</v>
      </c>
      <c r="B302">
        <v>13</v>
      </c>
      <c r="C302" t="s">
        <v>302</v>
      </c>
      <c r="D302" t="s">
        <v>14</v>
      </c>
      <c r="E302" t="s">
        <v>34</v>
      </c>
      <c r="F302" t="s">
        <v>42</v>
      </c>
      <c r="G302">
        <v>1232</v>
      </c>
      <c r="H302" s="1">
        <v>43291</v>
      </c>
      <c r="I302" t="s">
        <v>16</v>
      </c>
      <c r="L302">
        <v>17112835.620000012</v>
      </c>
    </row>
    <row r="303" spans="1:12" x14ac:dyDescent="0.25">
      <c r="A303" t="s">
        <v>329</v>
      </c>
      <c r="B303">
        <v>13</v>
      </c>
      <c r="C303" t="s">
        <v>302</v>
      </c>
      <c r="D303" t="s">
        <v>14</v>
      </c>
      <c r="E303" t="s">
        <v>34</v>
      </c>
      <c r="F303" t="s">
        <v>42</v>
      </c>
      <c r="G303">
        <v>10416.75</v>
      </c>
      <c r="H303" s="1">
        <v>43291</v>
      </c>
      <c r="I303" t="s">
        <v>16</v>
      </c>
      <c r="L303">
        <v>17131192.620000012</v>
      </c>
    </row>
    <row r="304" spans="1:12" x14ac:dyDescent="0.25">
      <c r="A304" t="s">
        <v>329</v>
      </c>
      <c r="B304">
        <v>13</v>
      </c>
      <c r="C304" t="s">
        <v>302</v>
      </c>
      <c r="D304" t="s">
        <v>14</v>
      </c>
      <c r="E304" t="s">
        <v>34</v>
      </c>
      <c r="F304" t="s">
        <v>42</v>
      </c>
      <c r="G304">
        <v>18357</v>
      </c>
      <c r="H304" s="1">
        <v>43291</v>
      </c>
      <c r="I304" t="s">
        <v>16</v>
      </c>
      <c r="L304">
        <v>17140249.100000016</v>
      </c>
    </row>
    <row r="305" spans="1:12" x14ac:dyDescent="0.25">
      <c r="A305" t="s">
        <v>329</v>
      </c>
      <c r="B305">
        <v>13</v>
      </c>
      <c r="C305" t="s">
        <v>302</v>
      </c>
      <c r="D305" t="s">
        <v>14</v>
      </c>
      <c r="E305" t="s">
        <v>29</v>
      </c>
      <c r="F305" t="s">
        <v>42</v>
      </c>
      <c r="G305">
        <v>9056.48</v>
      </c>
      <c r="H305" s="1">
        <v>43655</v>
      </c>
      <c r="I305" t="s">
        <v>16</v>
      </c>
      <c r="L305">
        <v>17156419.100000016</v>
      </c>
    </row>
    <row r="306" spans="1:12" x14ac:dyDescent="0.25">
      <c r="A306" t="s">
        <v>325</v>
      </c>
      <c r="B306">
        <v>3</v>
      </c>
      <c r="C306" t="s">
        <v>40</v>
      </c>
      <c r="D306" t="s">
        <v>14</v>
      </c>
      <c r="E306" t="s">
        <v>41</v>
      </c>
      <c r="F306" t="s">
        <v>42</v>
      </c>
      <c r="G306">
        <v>338.55</v>
      </c>
      <c r="H306" s="1">
        <v>43138</v>
      </c>
      <c r="I306" t="s">
        <v>16</v>
      </c>
      <c r="L306">
        <v>22534138.84</v>
      </c>
    </row>
    <row r="307" spans="1:12" x14ac:dyDescent="0.25">
      <c r="A307" t="s">
        <v>329</v>
      </c>
      <c r="B307">
        <v>13</v>
      </c>
      <c r="C307" t="s">
        <v>302</v>
      </c>
      <c r="D307" t="s">
        <v>14</v>
      </c>
      <c r="E307" t="s">
        <v>24</v>
      </c>
      <c r="F307" t="s">
        <v>42</v>
      </c>
      <c r="G307">
        <v>16170</v>
      </c>
      <c r="H307" s="1">
        <v>43292</v>
      </c>
      <c r="I307" t="s">
        <v>16</v>
      </c>
      <c r="L307">
        <v>17175394.100000016</v>
      </c>
    </row>
    <row r="308" spans="1:12" x14ac:dyDescent="0.25">
      <c r="A308" t="s">
        <v>329</v>
      </c>
      <c r="B308">
        <v>13</v>
      </c>
      <c r="C308" t="s">
        <v>302</v>
      </c>
      <c r="D308" t="s">
        <v>14</v>
      </c>
      <c r="E308" t="s">
        <v>12</v>
      </c>
      <c r="F308" t="s">
        <v>42</v>
      </c>
      <c r="G308">
        <v>11310.75</v>
      </c>
      <c r="H308" s="1">
        <v>43842</v>
      </c>
      <c r="I308" t="s">
        <v>16</v>
      </c>
      <c r="L308">
        <v>17251226.080000013</v>
      </c>
    </row>
    <row r="309" spans="1:12" x14ac:dyDescent="0.25">
      <c r="A309" t="s">
        <v>329</v>
      </c>
      <c r="B309">
        <v>13</v>
      </c>
      <c r="C309" t="s">
        <v>302</v>
      </c>
      <c r="D309" t="s">
        <v>14</v>
      </c>
      <c r="E309" t="s">
        <v>12</v>
      </c>
      <c r="F309" t="s">
        <v>42</v>
      </c>
      <c r="G309">
        <v>15592.5</v>
      </c>
      <c r="H309" s="1">
        <v>43477</v>
      </c>
      <c r="I309" t="s">
        <v>16</v>
      </c>
      <c r="L309">
        <v>17251226.080000013</v>
      </c>
    </row>
    <row r="310" spans="1:12" x14ac:dyDescent="0.25">
      <c r="A310" t="s">
        <v>329</v>
      </c>
      <c r="B310">
        <v>13</v>
      </c>
      <c r="C310" t="s">
        <v>302</v>
      </c>
      <c r="D310" t="s">
        <v>14</v>
      </c>
      <c r="E310" t="s">
        <v>12</v>
      </c>
      <c r="F310" t="s">
        <v>42</v>
      </c>
      <c r="G310">
        <v>0</v>
      </c>
      <c r="I310" t="s">
        <v>32</v>
      </c>
      <c r="L310">
        <v>17261621.080000013</v>
      </c>
    </row>
    <row r="311" spans="1:12" x14ac:dyDescent="0.25">
      <c r="A311" t="s">
        <v>329</v>
      </c>
      <c r="B311">
        <v>13</v>
      </c>
      <c r="C311" t="s">
        <v>302</v>
      </c>
      <c r="D311" t="s">
        <v>14</v>
      </c>
      <c r="E311" t="s">
        <v>12</v>
      </c>
      <c r="F311" t="s">
        <v>42</v>
      </c>
      <c r="G311">
        <v>10395</v>
      </c>
      <c r="H311" s="1">
        <v>43112</v>
      </c>
      <c r="I311" t="s">
        <v>16</v>
      </c>
      <c r="L311">
        <v>17261621.080000013</v>
      </c>
    </row>
    <row r="312" spans="1:12" x14ac:dyDescent="0.25">
      <c r="A312" t="s">
        <v>325</v>
      </c>
      <c r="B312">
        <v>3</v>
      </c>
      <c r="C312" t="s">
        <v>40</v>
      </c>
      <c r="D312" t="s">
        <v>14</v>
      </c>
      <c r="E312" t="s">
        <v>41</v>
      </c>
      <c r="F312" t="s">
        <v>42</v>
      </c>
      <c r="G312">
        <v>17419.13</v>
      </c>
      <c r="H312" s="1">
        <v>43301</v>
      </c>
      <c r="I312" t="s">
        <v>16</v>
      </c>
      <c r="L312">
        <v>22412392.210000001</v>
      </c>
    </row>
    <row r="313" spans="1:12" x14ac:dyDescent="0.25">
      <c r="A313" t="s">
        <v>325</v>
      </c>
      <c r="B313">
        <v>3</v>
      </c>
      <c r="C313" t="s">
        <v>40</v>
      </c>
      <c r="D313" t="s">
        <v>14</v>
      </c>
      <c r="E313" t="s">
        <v>41</v>
      </c>
      <c r="F313" t="s">
        <v>42</v>
      </c>
      <c r="G313">
        <v>5165.63</v>
      </c>
      <c r="H313" s="1">
        <v>43348</v>
      </c>
      <c r="I313" t="s">
        <v>16</v>
      </c>
      <c r="L313">
        <v>22390711.41</v>
      </c>
    </row>
    <row r="314" spans="1:12" x14ac:dyDescent="0.25">
      <c r="A314" t="s">
        <v>325</v>
      </c>
      <c r="B314">
        <v>3</v>
      </c>
      <c r="C314" t="s">
        <v>40</v>
      </c>
      <c r="D314" t="s">
        <v>14</v>
      </c>
      <c r="E314" t="s">
        <v>41</v>
      </c>
      <c r="F314" t="s">
        <v>42</v>
      </c>
      <c r="G314">
        <v>9990.15</v>
      </c>
      <c r="H314" s="1">
        <v>43608</v>
      </c>
      <c r="I314" t="s">
        <v>16</v>
      </c>
      <c r="L314">
        <v>22373292.280000001</v>
      </c>
    </row>
    <row r="315" spans="1:12" x14ac:dyDescent="0.25">
      <c r="A315" t="s">
        <v>325</v>
      </c>
      <c r="B315">
        <v>3</v>
      </c>
      <c r="C315" t="s">
        <v>40</v>
      </c>
      <c r="D315" t="s">
        <v>14</v>
      </c>
      <c r="E315" t="s">
        <v>41</v>
      </c>
      <c r="F315" t="s">
        <v>42</v>
      </c>
      <c r="G315">
        <v>10625</v>
      </c>
      <c r="H315" s="1">
        <v>43262</v>
      </c>
      <c r="I315" t="s">
        <v>16</v>
      </c>
      <c r="L315">
        <v>22368126.650000002</v>
      </c>
    </row>
    <row r="316" spans="1:12" x14ac:dyDescent="0.25">
      <c r="A316" t="s">
        <v>329</v>
      </c>
      <c r="B316">
        <v>13</v>
      </c>
      <c r="C316" t="s">
        <v>302</v>
      </c>
      <c r="D316" t="s">
        <v>14</v>
      </c>
      <c r="E316" t="s">
        <v>29</v>
      </c>
      <c r="F316" t="s">
        <v>42</v>
      </c>
      <c r="G316">
        <v>0</v>
      </c>
      <c r="H316" s="1">
        <v>43414</v>
      </c>
      <c r="I316" t="s">
        <v>16</v>
      </c>
      <c r="L316">
        <v>17285371.080000017</v>
      </c>
    </row>
    <row r="317" spans="1:12" x14ac:dyDescent="0.25">
      <c r="A317" t="s">
        <v>329</v>
      </c>
      <c r="B317">
        <v>9</v>
      </c>
      <c r="C317" t="s">
        <v>37</v>
      </c>
      <c r="D317" t="s">
        <v>14</v>
      </c>
      <c r="E317" t="s">
        <v>331</v>
      </c>
      <c r="F317" t="s">
        <v>42</v>
      </c>
      <c r="G317">
        <v>10578.39</v>
      </c>
      <c r="H317" s="1">
        <v>43511</v>
      </c>
      <c r="I317" t="s">
        <v>16</v>
      </c>
      <c r="L317">
        <v>17340584.930000015</v>
      </c>
    </row>
    <row r="318" spans="1:12" x14ac:dyDescent="0.25">
      <c r="A318" t="s">
        <v>325</v>
      </c>
      <c r="B318">
        <v>3</v>
      </c>
      <c r="C318" t="s">
        <v>40</v>
      </c>
      <c r="D318" t="s">
        <v>14</v>
      </c>
      <c r="E318" t="s">
        <v>41</v>
      </c>
      <c r="F318" t="s">
        <v>42</v>
      </c>
      <c r="G318">
        <v>11593.27</v>
      </c>
      <c r="H318" s="1">
        <v>43556</v>
      </c>
      <c r="I318" t="s">
        <v>16</v>
      </c>
      <c r="L318">
        <v>22333111.620000001</v>
      </c>
    </row>
    <row r="319" spans="1:12" x14ac:dyDescent="0.25">
      <c r="A319" t="s">
        <v>329</v>
      </c>
      <c r="B319">
        <v>1</v>
      </c>
      <c r="C319" t="s">
        <v>13</v>
      </c>
      <c r="D319" t="s">
        <v>14</v>
      </c>
      <c r="E319" t="s">
        <v>38</v>
      </c>
      <c r="F319" t="s">
        <v>42</v>
      </c>
      <c r="G319">
        <v>95.85</v>
      </c>
      <c r="H319" s="1">
        <v>43847</v>
      </c>
      <c r="I319" t="s">
        <v>16</v>
      </c>
      <c r="L319">
        <v>17416194.46000002</v>
      </c>
    </row>
    <row r="320" spans="1:12" x14ac:dyDescent="0.25">
      <c r="A320" t="s">
        <v>329</v>
      </c>
      <c r="B320">
        <v>1</v>
      </c>
      <c r="C320" t="s">
        <v>13</v>
      </c>
      <c r="D320" t="s">
        <v>14</v>
      </c>
      <c r="E320" t="s">
        <v>12</v>
      </c>
      <c r="F320" t="s">
        <v>42</v>
      </c>
      <c r="G320">
        <v>330</v>
      </c>
      <c r="H320" s="1">
        <v>43116</v>
      </c>
      <c r="I320" t="s">
        <v>16</v>
      </c>
      <c r="L320">
        <v>17469349.130000018</v>
      </c>
    </row>
    <row r="321" spans="1:12" x14ac:dyDescent="0.25">
      <c r="A321" t="s">
        <v>329</v>
      </c>
      <c r="B321">
        <v>1</v>
      </c>
      <c r="C321" t="s">
        <v>13</v>
      </c>
      <c r="D321" t="s">
        <v>14</v>
      </c>
      <c r="E321" t="s">
        <v>12</v>
      </c>
      <c r="F321" t="s">
        <v>42</v>
      </c>
      <c r="G321">
        <v>37754.15</v>
      </c>
      <c r="H321" s="1">
        <v>43281</v>
      </c>
      <c r="I321" t="s">
        <v>16</v>
      </c>
      <c r="L321">
        <v>17686145.300000019</v>
      </c>
    </row>
    <row r="322" spans="1:12" x14ac:dyDescent="0.25">
      <c r="A322" t="s">
        <v>325</v>
      </c>
      <c r="B322">
        <v>1</v>
      </c>
      <c r="C322" t="s">
        <v>13</v>
      </c>
      <c r="D322" t="s">
        <v>14</v>
      </c>
      <c r="E322" t="s">
        <v>22</v>
      </c>
      <c r="F322" t="s">
        <v>42</v>
      </c>
      <c r="G322">
        <v>64971</v>
      </c>
      <c r="H322" s="1">
        <v>43435</v>
      </c>
      <c r="I322" t="s">
        <v>16</v>
      </c>
      <c r="L322">
        <v>17751116.300000019</v>
      </c>
    </row>
    <row r="323" spans="1:12" x14ac:dyDescent="0.25">
      <c r="A323" t="s">
        <v>325</v>
      </c>
      <c r="B323">
        <v>1</v>
      </c>
      <c r="C323" t="s">
        <v>13</v>
      </c>
      <c r="D323" t="s">
        <v>14</v>
      </c>
      <c r="E323" t="s">
        <v>22</v>
      </c>
      <c r="F323" t="s">
        <v>42</v>
      </c>
      <c r="H323" s="1">
        <v>43455</v>
      </c>
      <c r="I323" t="s">
        <v>32</v>
      </c>
      <c r="L323">
        <v>17751116.300000019</v>
      </c>
    </row>
    <row r="324" spans="1:12" x14ac:dyDescent="0.25">
      <c r="A324" t="s">
        <v>325</v>
      </c>
      <c r="B324">
        <v>1</v>
      </c>
      <c r="C324" t="s">
        <v>13</v>
      </c>
      <c r="D324" t="s">
        <v>14</v>
      </c>
      <c r="E324" t="s">
        <v>22</v>
      </c>
      <c r="F324" t="s">
        <v>42</v>
      </c>
      <c r="H324" s="1">
        <v>43364</v>
      </c>
      <c r="I324" t="s">
        <v>32</v>
      </c>
      <c r="L324">
        <v>17751116.300000019</v>
      </c>
    </row>
    <row r="325" spans="1:12" x14ac:dyDescent="0.25">
      <c r="A325" t="s">
        <v>325</v>
      </c>
      <c r="B325">
        <v>1</v>
      </c>
      <c r="C325" t="s">
        <v>13</v>
      </c>
      <c r="D325" t="s">
        <v>14</v>
      </c>
      <c r="E325" t="s">
        <v>22</v>
      </c>
      <c r="F325" t="s">
        <v>42</v>
      </c>
      <c r="G325">
        <v>0</v>
      </c>
      <c r="H325" s="1">
        <v>42634</v>
      </c>
      <c r="I325" t="s">
        <v>16</v>
      </c>
      <c r="L325">
        <v>17800692.300000019</v>
      </c>
    </row>
    <row r="326" spans="1:12" x14ac:dyDescent="0.25">
      <c r="A326" t="s">
        <v>325</v>
      </c>
      <c r="B326">
        <v>1</v>
      </c>
      <c r="C326" t="s">
        <v>13</v>
      </c>
      <c r="D326" t="s">
        <v>14</v>
      </c>
      <c r="E326" t="s">
        <v>22</v>
      </c>
      <c r="F326" t="s">
        <v>42</v>
      </c>
      <c r="G326">
        <v>49576</v>
      </c>
      <c r="H326" s="1">
        <v>43550</v>
      </c>
      <c r="I326" t="s">
        <v>16</v>
      </c>
      <c r="L326">
        <v>17854403.300000016</v>
      </c>
    </row>
    <row r="327" spans="1:12" x14ac:dyDescent="0.25">
      <c r="A327" t="s">
        <v>325</v>
      </c>
      <c r="B327">
        <v>1</v>
      </c>
      <c r="C327" t="s">
        <v>13</v>
      </c>
      <c r="D327" t="s">
        <v>14</v>
      </c>
      <c r="E327" t="s">
        <v>22</v>
      </c>
      <c r="F327" t="s">
        <v>42</v>
      </c>
      <c r="G327">
        <v>53711</v>
      </c>
      <c r="H327" s="1">
        <v>43440</v>
      </c>
      <c r="I327" t="s">
        <v>16</v>
      </c>
      <c r="L327">
        <v>17983888.680000015</v>
      </c>
    </row>
    <row r="328" spans="1:12" x14ac:dyDescent="0.25">
      <c r="A328" t="s">
        <v>325</v>
      </c>
      <c r="B328">
        <v>3</v>
      </c>
      <c r="C328" t="s">
        <v>40</v>
      </c>
      <c r="D328" t="s">
        <v>14</v>
      </c>
      <c r="E328" t="s">
        <v>41</v>
      </c>
      <c r="F328" t="s">
        <v>42</v>
      </c>
      <c r="G328">
        <v>97.35</v>
      </c>
      <c r="H328" s="1">
        <v>43138</v>
      </c>
      <c r="I328" t="s">
        <v>16</v>
      </c>
      <c r="L328">
        <v>22066137.690000005</v>
      </c>
    </row>
    <row r="329" spans="1:12" x14ac:dyDescent="0.25">
      <c r="A329" t="s">
        <v>325</v>
      </c>
      <c r="B329">
        <v>3</v>
      </c>
      <c r="C329" t="s">
        <v>40</v>
      </c>
      <c r="D329" t="s">
        <v>14</v>
      </c>
      <c r="E329" t="s">
        <v>41</v>
      </c>
      <c r="F329" t="s">
        <v>42</v>
      </c>
      <c r="G329">
        <v>3854.23</v>
      </c>
      <c r="H329" s="1">
        <v>43585</v>
      </c>
      <c r="I329" t="s">
        <v>16</v>
      </c>
      <c r="L329">
        <v>21850972.690000005</v>
      </c>
    </row>
    <row r="330" spans="1:12" x14ac:dyDescent="0.25">
      <c r="A330" t="s">
        <v>325</v>
      </c>
      <c r="B330">
        <v>1</v>
      </c>
      <c r="C330" t="s">
        <v>13</v>
      </c>
      <c r="D330" t="s">
        <v>14</v>
      </c>
      <c r="E330" t="s">
        <v>24</v>
      </c>
      <c r="F330" t="s">
        <v>42</v>
      </c>
      <c r="G330">
        <v>118750</v>
      </c>
      <c r="H330" s="1">
        <v>43249</v>
      </c>
      <c r="I330" t="s">
        <v>16</v>
      </c>
      <c r="L330">
        <v>18879549.700000003</v>
      </c>
    </row>
    <row r="331" spans="1:12" x14ac:dyDescent="0.25">
      <c r="A331" t="s">
        <v>325</v>
      </c>
      <c r="B331">
        <v>3</v>
      </c>
      <c r="C331" t="s">
        <v>40</v>
      </c>
      <c r="D331" t="s">
        <v>14</v>
      </c>
      <c r="E331" t="s">
        <v>41</v>
      </c>
      <c r="F331" t="s">
        <v>42</v>
      </c>
      <c r="G331">
        <v>6739.76</v>
      </c>
      <c r="H331" s="1">
        <v>43528</v>
      </c>
      <c r="I331" t="s">
        <v>16</v>
      </c>
      <c r="L331">
        <v>21847021.110000003</v>
      </c>
    </row>
    <row r="332" spans="1:12" x14ac:dyDescent="0.25">
      <c r="A332" t="s">
        <v>325</v>
      </c>
      <c r="B332">
        <v>3</v>
      </c>
      <c r="C332" t="s">
        <v>40</v>
      </c>
      <c r="D332" t="s">
        <v>14</v>
      </c>
      <c r="E332" t="s">
        <v>41</v>
      </c>
      <c r="F332" t="s">
        <v>42</v>
      </c>
      <c r="G332">
        <v>8468.49</v>
      </c>
      <c r="H332" s="1">
        <v>43514</v>
      </c>
      <c r="I332" t="s">
        <v>16</v>
      </c>
      <c r="L332">
        <v>21840281.350000005</v>
      </c>
    </row>
    <row r="333" spans="1:12" x14ac:dyDescent="0.25">
      <c r="A333" t="s">
        <v>325</v>
      </c>
      <c r="B333">
        <v>3</v>
      </c>
      <c r="C333" t="s">
        <v>40</v>
      </c>
      <c r="D333" t="s">
        <v>14</v>
      </c>
      <c r="E333" t="s">
        <v>41</v>
      </c>
      <c r="F333" t="s">
        <v>42</v>
      </c>
      <c r="G333">
        <v>529.13</v>
      </c>
      <c r="H333" s="1">
        <v>43514</v>
      </c>
      <c r="I333" t="s">
        <v>16</v>
      </c>
      <c r="L333">
        <v>21833541.590000004</v>
      </c>
    </row>
    <row r="334" spans="1:12" x14ac:dyDescent="0.25">
      <c r="A334" t="s">
        <v>325</v>
      </c>
      <c r="B334">
        <v>1</v>
      </c>
      <c r="C334" t="s">
        <v>13</v>
      </c>
      <c r="D334" t="s">
        <v>14</v>
      </c>
      <c r="E334" t="s">
        <v>24</v>
      </c>
      <c r="F334" t="s">
        <v>42</v>
      </c>
      <c r="G334">
        <v>162500</v>
      </c>
      <c r="H334" s="1">
        <v>43560</v>
      </c>
      <c r="I334" t="s">
        <v>16</v>
      </c>
      <c r="L334">
        <v>21825073.100000005</v>
      </c>
    </row>
    <row r="335" spans="1:12" x14ac:dyDescent="0.25">
      <c r="A335" t="s">
        <v>325</v>
      </c>
      <c r="B335">
        <v>1</v>
      </c>
      <c r="C335" t="s">
        <v>13</v>
      </c>
      <c r="D335" t="s">
        <v>14</v>
      </c>
      <c r="E335" t="s">
        <v>24</v>
      </c>
      <c r="F335" t="s">
        <v>42</v>
      </c>
      <c r="G335">
        <v>250000</v>
      </c>
      <c r="H335" s="1">
        <v>43573</v>
      </c>
      <c r="I335" t="s">
        <v>16</v>
      </c>
      <c r="L335">
        <v>21824543.970000003</v>
      </c>
    </row>
    <row r="336" spans="1:12" x14ac:dyDescent="0.25">
      <c r="A336" t="s">
        <v>325</v>
      </c>
      <c r="B336">
        <v>1</v>
      </c>
      <c r="C336" t="s">
        <v>13</v>
      </c>
      <c r="D336" t="s">
        <v>14</v>
      </c>
      <c r="E336" t="s">
        <v>22</v>
      </c>
      <c r="F336" t="s">
        <v>42</v>
      </c>
      <c r="G336">
        <v>78837.100000000006</v>
      </c>
      <c r="H336" s="1">
        <v>42949</v>
      </c>
      <c r="I336" t="s">
        <v>16</v>
      </c>
      <c r="L336">
        <v>21662043.969999999</v>
      </c>
    </row>
    <row r="337" spans="1:12" x14ac:dyDescent="0.25">
      <c r="A337" t="s">
        <v>325</v>
      </c>
      <c r="B337">
        <v>11</v>
      </c>
      <c r="C337" t="s">
        <v>62</v>
      </c>
      <c r="D337" t="s">
        <v>14</v>
      </c>
      <c r="E337" t="s">
        <v>22</v>
      </c>
      <c r="F337" t="s">
        <v>42</v>
      </c>
      <c r="G337">
        <v>0</v>
      </c>
      <c r="H337" s="1">
        <v>42874</v>
      </c>
      <c r="I337" t="s">
        <v>16</v>
      </c>
      <c r="L337">
        <v>18879549.700000003</v>
      </c>
    </row>
    <row r="338" spans="1:12" x14ac:dyDescent="0.25">
      <c r="A338" t="s">
        <v>325</v>
      </c>
      <c r="B338">
        <v>11</v>
      </c>
      <c r="C338" t="s">
        <v>62</v>
      </c>
      <c r="D338" t="s">
        <v>14</v>
      </c>
      <c r="E338" t="s">
        <v>22</v>
      </c>
      <c r="F338" t="s">
        <v>42</v>
      </c>
      <c r="G338">
        <v>0</v>
      </c>
      <c r="H338" s="1">
        <v>42290</v>
      </c>
      <c r="I338" t="s">
        <v>16</v>
      </c>
      <c r="L338">
        <v>18881804.330000006</v>
      </c>
    </row>
    <row r="339" spans="1:12" x14ac:dyDescent="0.25">
      <c r="A339" t="s">
        <v>325</v>
      </c>
      <c r="B339">
        <v>1</v>
      </c>
      <c r="C339" t="s">
        <v>13</v>
      </c>
      <c r="D339" t="s">
        <v>14</v>
      </c>
      <c r="E339" t="s">
        <v>22</v>
      </c>
      <c r="F339" t="s">
        <v>42</v>
      </c>
      <c r="G339">
        <v>26763.4</v>
      </c>
      <c r="H339" s="1">
        <v>43822</v>
      </c>
      <c r="I339" t="s">
        <v>16</v>
      </c>
      <c r="L339">
        <v>21311331.869999997</v>
      </c>
    </row>
    <row r="340" spans="1:12" x14ac:dyDescent="0.25">
      <c r="A340" t="s">
        <v>325</v>
      </c>
      <c r="B340">
        <v>1</v>
      </c>
      <c r="C340" t="s">
        <v>13</v>
      </c>
      <c r="D340" t="s">
        <v>14</v>
      </c>
      <c r="E340" t="s">
        <v>22</v>
      </c>
      <c r="F340" t="s">
        <v>42</v>
      </c>
      <c r="G340">
        <v>26763.4</v>
      </c>
      <c r="H340" s="1">
        <v>43913</v>
      </c>
      <c r="I340" t="s">
        <v>16</v>
      </c>
      <c r="L340">
        <v>21252009.869999997</v>
      </c>
    </row>
    <row r="341" spans="1:12" x14ac:dyDescent="0.25">
      <c r="A341" t="s">
        <v>325</v>
      </c>
      <c r="B341">
        <v>1</v>
      </c>
      <c r="C341" t="s">
        <v>13</v>
      </c>
      <c r="D341" t="s">
        <v>14</v>
      </c>
      <c r="E341" t="s">
        <v>22</v>
      </c>
      <c r="F341" t="s">
        <v>42</v>
      </c>
      <c r="G341">
        <v>26763.439999999999</v>
      </c>
      <c r="H341" s="1">
        <v>43274</v>
      </c>
      <c r="I341" t="s">
        <v>16</v>
      </c>
      <c r="L341">
        <v>21225246.469999995</v>
      </c>
    </row>
    <row r="342" spans="1:12" x14ac:dyDescent="0.25">
      <c r="A342" t="s">
        <v>325</v>
      </c>
      <c r="B342">
        <v>1</v>
      </c>
      <c r="C342" t="s">
        <v>13</v>
      </c>
      <c r="D342" t="s">
        <v>14</v>
      </c>
      <c r="E342" t="s">
        <v>22</v>
      </c>
      <c r="F342" t="s">
        <v>42</v>
      </c>
      <c r="G342">
        <v>26763.439999999999</v>
      </c>
      <c r="H342" s="1">
        <v>43366</v>
      </c>
      <c r="I342" t="s">
        <v>16</v>
      </c>
      <c r="L342">
        <v>21198483.069999997</v>
      </c>
    </row>
    <row r="343" spans="1:12" x14ac:dyDescent="0.25">
      <c r="A343" t="s">
        <v>325</v>
      </c>
      <c r="B343">
        <v>1</v>
      </c>
      <c r="C343" t="s">
        <v>13</v>
      </c>
      <c r="D343" t="s">
        <v>14</v>
      </c>
      <c r="E343" t="s">
        <v>22</v>
      </c>
      <c r="F343" t="s">
        <v>42</v>
      </c>
      <c r="G343">
        <v>26763.439999999999</v>
      </c>
      <c r="H343" s="1">
        <v>43457</v>
      </c>
      <c r="I343" t="s">
        <v>16</v>
      </c>
      <c r="L343">
        <v>21171719.629999995</v>
      </c>
    </row>
    <row r="344" spans="1:12" x14ac:dyDescent="0.25">
      <c r="A344" t="s">
        <v>325</v>
      </c>
      <c r="B344">
        <v>1</v>
      </c>
      <c r="C344" t="s">
        <v>13</v>
      </c>
      <c r="D344" t="s">
        <v>14</v>
      </c>
      <c r="E344" t="s">
        <v>22</v>
      </c>
      <c r="F344" t="s">
        <v>42</v>
      </c>
      <c r="G344">
        <v>26763.439999999999</v>
      </c>
      <c r="H344" s="1">
        <v>43547</v>
      </c>
      <c r="I344" t="s">
        <v>16</v>
      </c>
      <c r="L344">
        <v>21144956.189999994</v>
      </c>
    </row>
    <row r="345" spans="1:12" x14ac:dyDescent="0.25">
      <c r="A345" t="s">
        <v>325</v>
      </c>
      <c r="B345">
        <v>1</v>
      </c>
      <c r="C345" t="s">
        <v>13</v>
      </c>
      <c r="D345" t="s">
        <v>14</v>
      </c>
      <c r="E345" t="s">
        <v>22</v>
      </c>
      <c r="F345" t="s">
        <v>42</v>
      </c>
      <c r="G345">
        <v>26763.439999999999</v>
      </c>
      <c r="H345" s="1">
        <v>43639</v>
      </c>
      <c r="I345" t="s">
        <v>16</v>
      </c>
      <c r="L345">
        <v>21118192.749999993</v>
      </c>
    </row>
    <row r="346" spans="1:12" x14ac:dyDescent="0.25">
      <c r="A346" t="s">
        <v>325</v>
      </c>
      <c r="B346">
        <v>1</v>
      </c>
      <c r="C346" t="s">
        <v>13</v>
      </c>
      <c r="D346" t="s">
        <v>14</v>
      </c>
      <c r="E346" t="s">
        <v>22</v>
      </c>
      <c r="F346" t="s">
        <v>42</v>
      </c>
      <c r="G346">
        <v>26763.439999999999</v>
      </c>
      <c r="H346" s="1">
        <v>43731</v>
      </c>
      <c r="I346" t="s">
        <v>16</v>
      </c>
      <c r="L346">
        <v>21091429.309999995</v>
      </c>
    </row>
    <row r="347" spans="1:12" x14ac:dyDescent="0.25">
      <c r="A347" t="s">
        <v>325</v>
      </c>
      <c r="B347">
        <v>1</v>
      </c>
      <c r="C347" t="s">
        <v>13</v>
      </c>
      <c r="D347" t="s">
        <v>14</v>
      </c>
      <c r="E347" t="s">
        <v>22</v>
      </c>
      <c r="F347" t="s">
        <v>42</v>
      </c>
      <c r="G347">
        <v>39440.839999999997</v>
      </c>
      <c r="H347" s="1">
        <v>43182</v>
      </c>
      <c r="I347" t="s">
        <v>16</v>
      </c>
      <c r="L347">
        <v>21064665.869999994</v>
      </c>
    </row>
    <row r="348" spans="1:12" x14ac:dyDescent="0.25">
      <c r="A348" t="s">
        <v>325</v>
      </c>
      <c r="B348">
        <v>1</v>
      </c>
      <c r="C348" t="s">
        <v>13</v>
      </c>
      <c r="D348" t="s">
        <v>14</v>
      </c>
      <c r="E348" t="s">
        <v>22</v>
      </c>
      <c r="F348" t="s">
        <v>42</v>
      </c>
      <c r="G348">
        <v>14274.76</v>
      </c>
      <c r="H348" s="1">
        <v>43778</v>
      </c>
      <c r="I348" t="s">
        <v>16</v>
      </c>
      <c r="L348">
        <v>21037902.429999992</v>
      </c>
    </row>
    <row r="349" spans="1:12" x14ac:dyDescent="0.25">
      <c r="A349" t="s">
        <v>325</v>
      </c>
      <c r="B349">
        <v>1</v>
      </c>
      <c r="C349" t="s">
        <v>13</v>
      </c>
      <c r="D349" t="s">
        <v>14</v>
      </c>
      <c r="E349" t="s">
        <v>22</v>
      </c>
      <c r="F349" t="s">
        <v>42</v>
      </c>
      <c r="G349">
        <v>14274.76</v>
      </c>
      <c r="H349" s="1">
        <v>43870</v>
      </c>
      <c r="I349" t="s">
        <v>16</v>
      </c>
      <c r="L349">
        <v>20998461.589999992</v>
      </c>
    </row>
    <row r="350" spans="1:12" x14ac:dyDescent="0.25">
      <c r="A350" t="s">
        <v>325</v>
      </c>
      <c r="B350">
        <v>1</v>
      </c>
      <c r="C350" t="s">
        <v>13</v>
      </c>
      <c r="D350" t="s">
        <v>14</v>
      </c>
      <c r="E350" t="s">
        <v>22</v>
      </c>
      <c r="F350" t="s">
        <v>42</v>
      </c>
      <c r="G350">
        <v>14274.76</v>
      </c>
      <c r="H350" s="1">
        <v>43960</v>
      </c>
      <c r="I350" t="s">
        <v>16</v>
      </c>
      <c r="L350">
        <v>20984186.829999994</v>
      </c>
    </row>
    <row r="351" spans="1:12" x14ac:dyDescent="0.25">
      <c r="A351" t="s">
        <v>325</v>
      </c>
      <c r="B351">
        <v>1</v>
      </c>
      <c r="C351" t="s">
        <v>13</v>
      </c>
      <c r="D351" t="s">
        <v>14</v>
      </c>
      <c r="E351" t="s">
        <v>22</v>
      </c>
      <c r="F351" t="s">
        <v>42</v>
      </c>
      <c r="G351">
        <v>14274.76</v>
      </c>
      <c r="H351" s="1">
        <v>44052</v>
      </c>
      <c r="I351" t="s">
        <v>16</v>
      </c>
      <c r="L351">
        <v>20969912.069999993</v>
      </c>
    </row>
    <row r="352" spans="1:12" x14ac:dyDescent="0.25">
      <c r="A352" t="s">
        <v>325</v>
      </c>
      <c r="B352">
        <v>1</v>
      </c>
      <c r="C352" t="s">
        <v>13</v>
      </c>
      <c r="D352" t="s">
        <v>14</v>
      </c>
      <c r="E352" t="s">
        <v>22</v>
      </c>
      <c r="F352" t="s">
        <v>42</v>
      </c>
      <c r="G352">
        <v>14274.76</v>
      </c>
      <c r="H352" s="1">
        <v>44144</v>
      </c>
      <c r="I352" t="s">
        <v>16</v>
      </c>
      <c r="L352">
        <v>20955637.309999991</v>
      </c>
    </row>
    <row r="353" spans="1:12" x14ac:dyDescent="0.25">
      <c r="A353" t="s">
        <v>325</v>
      </c>
      <c r="B353">
        <v>1</v>
      </c>
      <c r="C353" t="s">
        <v>13</v>
      </c>
      <c r="D353" t="s">
        <v>14</v>
      </c>
      <c r="E353" t="s">
        <v>22</v>
      </c>
      <c r="F353" t="s">
        <v>42</v>
      </c>
      <c r="G353">
        <v>14274.76</v>
      </c>
      <c r="H353" s="1">
        <v>44236</v>
      </c>
      <c r="I353" t="s">
        <v>16</v>
      </c>
      <c r="L353">
        <v>20941362.549999993</v>
      </c>
    </row>
    <row r="354" spans="1:12" x14ac:dyDescent="0.25">
      <c r="A354" t="s">
        <v>325</v>
      </c>
      <c r="B354">
        <v>1</v>
      </c>
      <c r="C354" t="s">
        <v>13</v>
      </c>
      <c r="D354" t="s">
        <v>14</v>
      </c>
      <c r="E354" t="s">
        <v>22</v>
      </c>
      <c r="F354" t="s">
        <v>42</v>
      </c>
      <c r="G354">
        <v>14274.76</v>
      </c>
      <c r="H354" s="1">
        <v>43505</v>
      </c>
      <c r="I354" t="s">
        <v>16</v>
      </c>
      <c r="L354">
        <v>20927087.789999992</v>
      </c>
    </row>
    <row r="355" spans="1:12" x14ac:dyDescent="0.25">
      <c r="A355" t="s">
        <v>325</v>
      </c>
      <c r="B355">
        <v>1</v>
      </c>
      <c r="C355" t="s">
        <v>13</v>
      </c>
      <c r="D355" t="s">
        <v>14</v>
      </c>
      <c r="E355" t="s">
        <v>22</v>
      </c>
      <c r="F355" t="s">
        <v>42</v>
      </c>
      <c r="G355">
        <v>14274.76</v>
      </c>
      <c r="H355" s="1">
        <v>43505</v>
      </c>
      <c r="I355" t="s">
        <v>16</v>
      </c>
      <c r="L355">
        <v>20912813.029999994</v>
      </c>
    </row>
    <row r="356" spans="1:12" x14ac:dyDescent="0.25">
      <c r="A356" t="s">
        <v>325</v>
      </c>
      <c r="B356">
        <v>1</v>
      </c>
      <c r="C356" t="s">
        <v>13</v>
      </c>
      <c r="D356" t="s">
        <v>14</v>
      </c>
      <c r="E356" t="s">
        <v>22</v>
      </c>
      <c r="F356" t="s">
        <v>42</v>
      </c>
      <c r="G356">
        <v>14274.76</v>
      </c>
      <c r="H356" s="1">
        <v>43594</v>
      </c>
      <c r="I356" t="s">
        <v>16</v>
      </c>
      <c r="L356">
        <v>20898538.269999992</v>
      </c>
    </row>
    <row r="357" spans="1:12" x14ac:dyDescent="0.25">
      <c r="A357" t="s">
        <v>325</v>
      </c>
      <c r="B357">
        <v>1</v>
      </c>
      <c r="C357" t="s">
        <v>13</v>
      </c>
      <c r="D357" t="s">
        <v>14</v>
      </c>
      <c r="E357" t="s">
        <v>22</v>
      </c>
      <c r="F357" t="s">
        <v>42</v>
      </c>
      <c r="G357">
        <v>14274.76</v>
      </c>
      <c r="H357" s="1">
        <v>43686</v>
      </c>
      <c r="I357" t="s">
        <v>16</v>
      </c>
      <c r="L357">
        <v>20884263.50999999</v>
      </c>
    </row>
    <row r="358" spans="1:12" x14ac:dyDescent="0.25">
      <c r="A358" t="s">
        <v>325</v>
      </c>
      <c r="B358">
        <v>1</v>
      </c>
      <c r="C358" t="s">
        <v>13</v>
      </c>
      <c r="D358" t="s">
        <v>14</v>
      </c>
      <c r="E358" t="s">
        <v>22</v>
      </c>
      <c r="F358" t="s">
        <v>42</v>
      </c>
      <c r="G358">
        <v>14274.8</v>
      </c>
      <c r="H358" s="1">
        <v>43413</v>
      </c>
      <c r="I358" t="s">
        <v>16</v>
      </c>
      <c r="L358">
        <v>20869988.749999993</v>
      </c>
    </row>
    <row r="359" spans="1:12" x14ac:dyDescent="0.25">
      <c r="A359" t="s">
        <v>325</v>
      </c>
      <c r="B359">
        <v>1</v>
      </c>
      <c r="C359" t="s">
        <v>13</v>
      </c>
      <c r="D359" t="s">
        <v>14</v>
      </c>
      <c r="E359" t="s">
        <v>22</v>
      </c>
      <c r="F359" t="s">
        <v>42</v>
      </c>
      <c r="G359">
        <v>22539.08</v>
      </c>
      <c r="H359" s="1">
        <v>43321</v>
      </c>
      <c r="I359" t="s">
        <v>16</v>
      </c>
      <c r="L359">
        <v>20855713.989999991</v>
      </c>
    </row>
    <row r="360" spans="1:12" x14ac:dyDescent="0.25">
      <c r="A360" t="s">
        <v>325</v>
      </c>
      <c r="B360">
        <v>1</v>
      </c>
      <c r="C360" t="s">
        <v>13</v>
      </c>
      <c r="D360" t="s">
        <v>14</v>
      </c>
      <c r="E360" t="s">
        <v>22</v>
      </c>
      <c r="F360" t="s">
        <v>42</v>
      </c>
      <c r="G360">
        <v>24072.23</v>
      </c>
      <c r="H360" s="1">
        <v>43812</v>
      </c>
      <c r="I360" t="s">
        <v>16</v>
      </c>
      <c r="L360">
        <v>20841439.18999999</v>
      </c>
    </row>
    <row r="361" spans="1:12" x14ac:dyDescent="0.25">
      <c r="A361" t="s">
        <v>325</v>
      </c>
      <c r="B361">
        <v>1</v>
      </c>
      <c r="C361" t="s">
        <v>13</v>
      </c>
      <c r="D361" t="s">
        <v>14</v>
      </c>
      <c r="E361" t="s">
        <v>22</v>
      </c>
      <c r="F361" t="s">
        <v>42</v>
      </c>
      <c r="G361">
        <v>24072.23</v>
      </c>
      <c r="H361" s="1">
        <v>43903</v>
      </c>
      <c r="I361" t="s">
        <v>16</v>
      </c>
      <c r="L361">
        <v>20818900.109999992</v>
      </c>
    </row>
    <row r="362" spans="1:12" x14ac:dyDescent="0.25">
      <c r="A362" t="s">
        <v>325</v>
      </c>
      <c r="B362">
        <v>1</v>
      </c>
      <c r="C362" t="s">
        <v>13</v>
      </c>
      <c r="D362" t="s">
        <v>14</v>
      </c>
      <c r="E362" t="s">
        <v>22</v>
      </c>
      <c r="F362" t="s">
        <v>42</v>
      </c>
      <c r="G362">
        <v>24072.23</v>
      </c>
      <c r="H362" s="1">
        <v>43995</v>
      </c>
      <c r="I362" t="s">
        <v>16</v>
      </c>
      <c r="L362">
        <v>20794827.879999992</v>
      </c>
    </row>
    <row r="363" spans="1:12" x14ac:dyDescent="0.25">
      <c r="A363" t="s">
        <v>325</v>
      </c>
      <c r="B363">
        <v>1</v>
      </c>
      <c r="C363" t="s">
        <v>13</v>
      </c>
      <c r="D363" t="s">
        <v>14</v>
      </c>
      <c r="E363" t="s">
        <v>22</v>
      </c>
      <c r="F363" t="s">
        <v>42</v>
      </c>
      <c r="G363">
        <v>24072.23</v>
      </c>
      <c r="H363" s="1">
        <v>44087</v>
      </c>
      <c r="I363" t="s">
        <v>16</v>
      </c>
      <c r="L363">
        <v>20770755.649999995</v>
      </c>
    </row>
    <row r="364" spans="1:12" x14ac:dyDescent="0.25">
      <c r="A364" t="s">
        <v>325</v>
      </c>
      <c r="B364">
        <v>1</v>
      </c>
      <c r="C364" t="s">
        <v>13</v>
      </c>
      <c r="D364" t="s">
        <v>14</v>
      </c>
      <c r="E364" t="s">
        <v>22</v>
      </c>
      <c r="F364" t="s">
        <v>42</v>
      </c>
      <c r="G364">
        <v>24072.23</v>
      </c>
      <c r="H364" s="1">
        <v>44178</v>
      </c>
      <c r="I364" t="s">
        <v>16</v>
      </c>
      <c r="L364">
        <v>20746683.419999991</v>
      </c>
    </row>
    <row r="365" spans="1:12" x14ac:dyDescent="0.25">
      <c r="A365" t="s">
        <v>325</v>
      </c>
      <c r="B365">
        <v>1</v>
      </c>
      <c r="C365" t="s">
        <v>13</v>
      </c>
      <c r="D365" t="s">
        <v>14</v>
      </c>
      <c r="E365" t="s">
        <v>22</v>
      </c>
      <c r="F365" t="s">
        <v>42</v>
      </c>
      <c r="G365">
        <v>24072.23</v>
      </c>
      <c r="H365" s="1">
        <v>43629</v>
      </c>
      <c r="I365" t="s">
        <v>16</v>
      </c>
      <c r="L365">
        <v>20722611.189999994</v>
      </c>
    </row>
    <row r="366" spans="1:12" x14ac:dyDescent="0.25">
      <c r="A366" t="s">
        <v>325</v>
      </c>
      <c r="B366">
        <v>1</v>
      </c>
      <c r="C366" t="s">
        <v>13</v>
      </c>
      <c r="D366" t="s">
        <v>14</v>
      </c>
      <c r="E366" t="s">
        <v>22</v>
      </c>
      <c r="F366" t="s">
        <v>42</v>
      </c>
      <c r="G366">
        <v>24072.23</v>
      </c>
      <c r="H366" s="1">
        <v>43721</v>
      </c>
      <c r="I366" t="s">
        <v>16</v>
      </c>
      <c r="L366">
        <v>20698538.959999993</v>
      </c>
    </row>
    <row r="367" spans="1:12" x14ac:dyDescent="0.25">
      <c r="A367" t="s">
        <v>325</v>
      </c>
      <c r="B367">
        <v>1</v>
      </c>
      <c r="C367" t="s">
        <v>13</v>
      </c>
      <c r="D367" t="s">
        <v>14</v>
      </c>
      <c r="E367" t="s">
        <v>22</v>
      </c>
      <c r="F367" t="s">
        <v>42</v>
      </c>
      <c r="G367">
        <v>24072.26</v>
      </c>
      <c r="H367" s="1">
        <v>43537</v>
      </c>
      <c r="I367" t="s">
        <v>16</v>
      </c>
      <c r="L367">
        <v>20674466.729999989</v>
      </c>
    </row>
    <row r="368" spans="1:12" x14ac:dyDescent="0.25">
      <c r="A368" t="s">
        <v>325</v>
      </c>
      <c r="B368">
        <v>1</v>
      </c>
      <c r="C368" t="s">
        <v>13</v>
      </c>
      <c r="D368" t="s">
        <v>14</v>
      </c>
      <c r="E368" t="s">
        <v>22</v>
      </c>
      <c r="F368" t="s">
        <v>42</v>
      </c>
      <c r="G368">
        <v>24072.26</v>
      </c>
      <c r="H368" s="1">
        <v>43537</v>
      </c>
      <c r="I368" t="s">
        <v>16</v>
      </c>
      <c r="L368">
        <v>20650394.499999993</v>
      </c>
    </row>
    <row r="369" spans="1:12" x14ac:dyDescent="0.25">
      <c r="A369" t="s">
        <v>325</v>
      </c>
      <c r="B369">
        <v>1</v>
      </c>
      <c r="C369" t="s">
        <v>13</v>
      </c>
      <c r="D369" t="s">
        <v>14</v>
      </c>
      <c r="E369" t="s">
        <v>22</v>
      </c>
      <c r="F369" t="s">
        <v>42</v>
      </c>
      <c r="G369">
        <v>35521.53</v>
      </c>
      <c r="H369" s="1">
        <v>43447</v>
      </c>
      <c r="I369" t="s">
        <v>16</v>
      </c>
      <c r="L369">
        <v>20626322.239999991</v>
      </c>
    </row>
    <row r="370" spans="1:12" x14ac:dyDescent="0.25">
      <c r="A370" t="s">
        <v>325</v>
      </c>
      <c r="B370">
        <v>1</v>
      </c>
      <c r="C370" t="s">
        <v>13</v>
      </c>
      <c r="D370" t="s">
        <v>14</v>
      </c>
      <c r="E370" t="s">
        <v>22</v>
      </c>
      <c r="F370" t="s">
        <v>42</v>
      </c>
      <c r="G370">
        <v>31816.79</v>
      </c>
      <c r="H370" s="1">
        <v>43810</v>
      </c>
      <c r="I370" t="s">
        <v>16</v>
      </c>
      <c r="L370">
        <v>20602249.979999989</v>
      </c>
    </row>
    <row r="371" spans="1:12" x14ac:dyDescent="0.25">
      <c r="A371" t="s">
        <v>325</v>
      </c>
      <c r="B371">
        <v>1</v>
      </c>
      <c r="C371" t="s">
        <v>13</v>
      </c>
      <c r="D371" t="s">
        <v>14</v>
      </c>
      <c r="E371" t="s">
        <v>22</v>
      </c>
      <c r="F371" t="s">
        <v>42</v>
      </c>
      <c r="G371">
        <v>31816.79</v>
      </c>
      <c r="H371" s="1">
        <v>43901</v>
      </c>
      <c r="I371" t="s">
        <v>16</v>
      </c>
      <c r="L371">
        <v>20566728.449999992</v>
      </c>
    </row>
    <row r="372" spans="1:12" x14ac:dyDescent="0.25">
      <c r="A372" t="s">
        <v>325</v>
      </c>
      <c r="B372">
        <v>1</v>
      </c>
      <c r="C372" t="s">
        <v>13</v>
      </c>
      <c r="D372" t="s">
        <v>14</v>
      </c>
      <c r="E372" t="s">
        <v>22</v>
      </c>
      <c r="F372" t="s">
        <v>42</v>
      </c>
      <c r="G372">
        <v>31816.79</v>
      </c>
      <c r="H372" s="1">
        <v>43993</v>
      </c>
      <c r="I372" t="s">
        <v>16</v>
      </c>
      <c r="L372">
        <v>20534911.659999993</v>
      </c>
    </row>
    <row r="373" spans="1:12" x14ac:dyDescent="0.25">
      <c r="A373" t="s">
        <v>325</v>
      </c>
      <c r="B373">
        <v>1</v>
      </c>
      <c r="C373" t="s">
        <v>13</v>
      </c>
      <c r="D373" t="s">
        <v>14</v>
      </c>
      <c r="E373" t="s">
        <v>22</v>
      </c>
      <c r="F373" t="s">
        <v>42</v>
      </c>
      <c r="G373">
        <v>31816.79</v>
      </c>
      <c r="H373" s="1">
        <v>44085</v>
      </c>
      <c r="I373" t="s">
        <v>16</v>
      </c>
      <c r="L373">
        <v>20503094.869999994</v>
      </c>
    </row>
    <row r="374" spans="1:12" x14ac:dyDescent="0.25">
      <c r="A374" t="s">
        <v>325</v>
      </c>
      <c r="B374">
        <v>1</v>
      </c>
      <c r="C374" t="s">
        <v>13</v>
      </c>
      <c r="D374" t="s">
        <v>14</v>
      </c>
      <c r="E374" t="s">
        <v>22</v>
      </c>
      <c r="F374" t="s">
        <v>42</v>
      </c>
      <c r="G374">
        <v>31816.79</v>
      </c>
      <c r="H374" s="1">
        <v>44176</v>
      </c>
      <c r="I374" t="s">
        <v>16</v>
      </c>
      <c r="L374">
        <v>20471278.079999994</v>
      </c>
    </row>
    <row r="375" spans="1:12" x14ac:dyDescent="0.25">
      <c r="A375" t="s">
        <v>325</v>
      </c>
      <c r="B375">
        <v>1</v>
      </c>
      <c r="C375" t="s">
        <v>13</v>
      </c>
      <c r="D375" t="s">
        <v>14</v>
      </c>
      <c r="E375" t="s">
        <v>22</v>
      </c>
      <c r="F375" t="s">
        <v>42</v>
      </c>
      <c r="G375">
        <v>31816.79</v>
      </c>
      <c r="H375" s="1">
        <v>43719</v>
      </c>
      <c r="I375" t="s">
        <v>16</v>
      </c>
      <c r="L375">
        <v>20439461.289999992</v>
      </c>
    </row>
    <row r="376" spans="1:12" x14ac:dyDescent="0.25">
      <c r="A376" t="s">
        <v>325</v>
      </c>
      <c r="B376">
        <v>1</v>
      </c>
      <c r="C376" t="s">
        <v>13</v>
      </c>
      <c r="D376" t="s">
        <v>14</v>
      </c>
      <c r="E376" t="s">
        <v>22</v>
      </c>
      <c r="F376" t="s">
        <v>42</v>
      </c>
      <c r="G376">
        <v>31816.79</v>
      </c>
      <c r="H376" s="1">
        <v>43719</v>
      </c>
      <c r="I376" t="s">
        <v>16</v>
      </c>
      <c r="L376">
        <v>20407644.499999989</v>
      </c>
    </row>
    <row r="377" spans="1:12" x14ac:dyDescent="0.25">
      <c r="A377" t="s">
        <v>325</v>
      </c>
      <c r="B377">
        <v>1</v>
      </c>
      <c r="C377" t="s">
        <v>13</v>
      </c>
      <c r="D377" t="s">
        <v>14</v>
      </c>
      <c r="E377" t="s">
        <v>22</v>
      </c>
      <c r="F377" t="s">
        <v>42</v>
      </c>
      <c r="G377">
        <v>31816.83</v>
      </c>
      <c r="H377" s="1">
        <v>43535</v>
      </c>
      <c r="I377" t="s">
        <v>16</v>
      </c>
      <c r="L377">
        <v>20375827.70999999</v>
      </c>
    </row>
    <row r="378" spans="1:12" x14ac:dyDescent="0.25">
      <c r="A378" t="s">
        <v>325</v>
      </c>
      <c r="B378">
        <v>1</v>
      </c>
      <c r="C378" t="s">
        <v>13</v>
      </c>
      <c r="D378" t="s">
        <v>14</v>
      </c>
      <c r="E378" t="s">
        <v>22</v>
      </c>
      <c r="F378" t="s">
        <v>42</v>
      </c>
      <c r="G378">
        <v>31816.83</v>
      </c>
      <c r="H378" s="1">
        <v>43535</v>
      </c>
      <c r="I378" t="s">
        <v>16</v>
      </c>
      <c r="L378">
        <v>20344010.919999987</v>
      </c>
    </row>
    <row r="379" spans="1:12" x14ac:dyDescent="0.25">
      <c r="A379" t="s">
        <v>325</v>
      </c>
      <c r="B379">
        <v>1</v>
      </c>
      <c r="C379" t="s">
        <v>13</v>
      </c>
      <c r="D379" t="s">
        <v>14</v>
      </c>
      <c r="E379" t="s">
        <v>22</v>
      </c>
      <c r="F379" t="s">
        <v>42</v>
      </c>
      <c r="G379">
        <v>31816.83</v>
      </c>
      <c r="H379" s="1">
        <v>43535</v>
      </c>
      <c r="I379" t="s">
        <v>16</v>
      </c>
      <c r="L379">
        <v>20312194.089999989</v>
      </c>
    </row>
    <row r="380" spans="1:12" x14ac:dyDescent="0.25">
      <c r="A380" t="s">
        <v>325</v>
      </c>
      <c r="B380">
        <v>1</v>
      </c>
      <c r="C380" t="s">
        <v>13</v>
      </c>
      <c r="D380" t="s">
        <v>14</v>
      </c>
      <c r="E380" t="s">
        <v>22</v>
      </c>
      <c r="F380" t="s">
        <v>42</v>
      </c>
      <c r="G380">
        <v>31816.83</v>
      </c>
      <c r="H380" s="1">
        <v>43627</v>
      </c>
      <c r="I380" t="s">
        <v>16</v>
      </c>
      <c r="L380">
        <v>20280377.25999999</v>
      </c>
    </row>
    <row r="381" spans="1:12" x14ac:dyDescent="0.25">
      <c r="A381" t="s">
        <v>325</v>
      </c>
      <c r="B381">
        <v>1</v>
      </c>
      <c r="C381" t="s">
        <v>13</v>
      </c>
      <c r="D381" t="s">
        <v>14</v>
      </c>
      <c r="E381" t="s">
        <v>22</v>
      </c>
      <c r="F381" t="s">
        <v>42</v>
      </c>
      <c r="G381">
        <v>31816.83</v>
      </c>
      <c r="H381" s="1">
        <v>43627</v>
      </c>
      <c r="I381" t="s">
        <v>16</v>
      </c>
      <c r="L381">
        <v>20248560.429999989</v>
      </c>
    </row>
    <row r="382" spans="1:12" x14ac:dyDescent="0.25">
      <c r="A382" t="s">
        <v>325</v>
      </c>
      <c r="B382">
        <v>1</v>
      </c>
      <c r="C382" t="s">
        <v>13</v>
      </c>
      <c r="D382" t="s">
        <v>14</v>
      </c>
      <c r="E382" t="s">
        <v>22</v>
      </c>
      <c r="F382" t="s">
        <v>42</v>
      </c>
      <c r="G382">
        <v>46888.34</v>
      </c>
      <c r="H382" s="1">
        <v>43445</v>
      </c>
      <c r="I382" t="s">
        <v>16</v>
      </c>
      <c r="L382">
        <v>20216743.599999987</v>
      </c>
    </row>
    <row r="383" spans="1:12" x14ac:dyDescent="0.25">
      <c r="A383" t="s">
        <v>325</v>
      </c>
      <c r="B383">
        <v>1</v>
      </c>
      <c r="C383" t="s">
        <v>13</v>
      </c>
      <c r="D383" t="s">
        <v>14</v>
      </c>
      <c r="E383" t="s">
        <v>22</v>
      </c>
      <c r="F383" t="s">
        <v>42</v>
      </c>
      <c r="G383">
        <v>46888.34</v>
      </c>
      <c r="H383" s="1">
        <v>43445</v>
      </c>
      <c r="I383" t="s">
        <v>16</v>
      </c>
      <c r="L383">
        <v>20184926.769999988</v>
      </c>
    </row>
    <row r="384" spans="1:12" x14ac:dyDescent="0.25">
      <c r="A384" t="s">
        <v>325</v>
      </c>
      <c r="B384">
        <v>1</v>
      </c>
      <c r="C384" t="s">
        <v>13</v>
      </c>
      <c r="D384" t="s">
        <v>14</v>
      </c>
      <c r="E384" t="s">
        <v>22</v>
      </c>
      <c r="F384" t="s">
        <v>42</v>
      </c>
      <c r="G384">
        <v>46888.34</v>
      </c>
      <c r="H384" s="1">
        <v>43445</v>
      </c>
      <c r="I384" t="s">
        <v>16</v>
      </c>
      <c r="L384">
        <v>20138038.429999992</v>
      </c>
    </row>
    <row r="385" spans="1:12" x14ac:dyDescent="0.25">
      <c r="A385" t="s">
        <v>325</v>
      </c>
      <c r="B385">
        <v>1</v>
      </c>
      <c r="C385" t="s">
        <v>13</v>
      </c>
      <c r="D385" t="s">
        <v>14</v>
      </c>
      <c r="E385" t="s">
        <v>22</v>
      </c>
      <c r="F385" t="s">
        <v>42</v>
      </c>
      <c r="G385">
        <v>46888.34</v>
      </c>
      <c r="H385" s="1">
        <v>43445</v>
      </c>
      <c r="I385" t="s">
        <v>16</v>
      </c>
      <c r="L385">
        <v>20091150.089999996</v>
      </c>
    </row>
    <row r="386" spans="1:12" x14ac:dyDescent="0.25">
      <c r="A386" t="s">
        <v>325</v>
      </c>
      <c r="B386">
        <v>1</v>
      </c>
      <c r="C386" t="s">
        <v>13</v>
      </c>
      <c r="D386" t="s">
        <v>14</v>
      </c>
      <c r="E386" t="s">
        <v>22</v>
      </c>
      <c r="F386" t="s">
        <v>42</v>
      </c>
      <c r="G386">
        <v>5712.04</v>
      </c>
      <c r="H386" s="1">
        <v>43752</v>
      </c>
      <c r="I386" t="s">
        <v>16</v>
      </c>
      <c r="L386">
        <v>20044261.75</v>
      </c>
    </row>
    <row r="387" spans="1:12" x14ac:dyDescent="0.25">
      <c r="A387" t="s">
        <v>325</v>
      </c>
      <c r="B387">
        <v>1</v>
      </c>
      <c r="C387" t="s">
        <v>13</v>
      </c>
      <c r="D387" t="s">
        <v>14</v>
      </c>
      <c r="E387" t="s">
        <v>22</v>
      </c>
      <c r="F387" t="s">
        <v>42</v>
      </c>
      <c r="G387">
        <v>5712.04</v>
      </c>
      <c r="H387" s="1">
        <v>43844</v>
      </c>
      <c r="I387" t="s">
        <v>16</v>
      </c>
      <c r="L387">
        <v>19997373.409999996</v>
      </c>
    </row>
    <row r="388" spans="1:12" x14ac:dyDescent="0.25">
      <c r="A388" t="s">
        <v>325</v>
      </c>
      <c r="B388">
        <v>1</v>
      </c>
      <c r="C388" t="s">
        <v>13</v>
      </c>
      <c r="D388" t="s">
        <v>14</v>
      </c>
      <c r="E388" t="s">
        <v>22</v>
      </c>
      <c r="F388" t="s">
        <v>42</v>
      </c>
      <c r="G388">
        <v>5712.04</v>
      </c>
      <c r="H388" s="1">
        <v>43935</v>
      </c>
      <c r="I388" t="s">
        <v>16</v>
      </c>
      <c r="L388">
        <v>19991661.369999997</v>
      </c>
    </row>
    <row r="389" spans="1:12" x14ac:dyDescent="0.25">
      <c r="A389" t="s">
        <v>325</v>
      </c>
      <c r="B389">
        <v>1</v>
      </c>
      <c r="C389" t="s">
        <v>13</v>
      </c>
      <c r="D389" t="s">
        <v>14</v>
      </c>
      <c r="E389" t="s">
        <v>22</v>
      </c>
      <c r="F389" t="s">
        <v>42</v>
      </c>
      <c r="G389">
        <v>5712.04</v>
      </c>
      <c r="H389" s="1">
        <v>44026</v>
      </c>
      <c r="I389" t="s">
        <v>16</v>
      </c>
      <c r="L389">
        <v>19985949.329999998</v>
      </c>
    </row>
    <row r="390" spans="1:12" x14ac:dyDescent="0.25">
      <c r="A390" t="s">
        <v>325</v>
      </c>
      <c r="B390">
        <v>1</v>
      </c>
      <c r="C390" t="s">
        <v>13</v>
      </c>
      <c r="D390" t="s">
        <v>14</v>
      </c>
      <c r="E390" t="s">
        <v>22</v>
      </c>
      <c r="F390" t="s">
        <v>42</v>
      </c>
      <c r="G390">
        <v>5712.04</v>
      </c>
      <c r="H390" s="1">
        <v>44118</v>
      </c>
      <c r="I390" t="s">
        <v>16</v>
      </c>
      <c r="L390">
        <v>19980237.289999999</v>
      </c>
    </row>
    <row r="391" spans="1:12" x14ac:dyDescent="0.25">
      <c r="A391" t="s">
        <v>325</v>
      </c>
      <c r="B391">
        <v>1</v>
      </c>
      <c r="C391" t="s">
        <v>13</v>
      </c>
      <c r="D391" t="s">
        <v>14</v>
      </c>
      <c r="E391" t="s">
        <v>22</v>
      </c>
      <c r="F391" t="s">
        <v>42</v>
      </c>
      <c r="G391">
        <v>5712.04</v>
      </c>
      <c r="H391" s="1">
        <v>44210</v>
      </c>
      <c r="I391" t="s">
        <v>16</v>
      </c>
      <c r="L391">
        <v>19974525.249999996</v>
      </c>
    </row>
    <row r="392" spans="1:12" x14ac:dyDescent="0.25">
      <c r="A392" t="s">
        <v>325</v>
      </c>
      <c r="B392">
        <v>1</v>
      </c>
      <c r="C392" t="s">
        <v>13</v>
      </c>
      <c r="D392" t="s">
        <v>14</v>
      </c>
      <c r="E392" t="s">
        <v>22</v>
      </c>
      <c r="F392" t="s">
        <v>42</v>
      </c>
      <c r="G392">
        <v>5712.04</v>
      </c>
      <c r="H392" s="1">
        <v>44300</v>
      </c>
      <c r="I392" t="s">
        <v>16</v>
      </c>
      <c r="L392">
        <v>19968813.209999997</v>
      </c>
    </row>
    <row r="393" spans="1:12" x14ac:dyDescent="0.25">
      <c r="A393" t="s">
        <v>325</v>
      </c>
      <c r="B393">
        <v>1</v>
      </c>
      <c r="C393" t="s">
        <v>13</v>
      </c>
      <c r="D393" t="s">
        <v>14</v>
      </c>
      <c r="E393" t="s">
        <v>22</v>
      </c>
      <c r="F393" t="s">
        <v>42</v>
      </c>
      <c r="G393">
        <v>5712.04</v>
      </c>
      <c r="H393" s="1">
        <v>44391</v>
      </c>
      <c r="I393" t="s">
        <v>16</v>
      </c>
      <c r="L393">
        <v>19963101.169999998</v>
      </c>
    </row>
    <row r="394" spans="1:12" x14ac:dyDescent="0.25">
      <c r="A394" t="s">
        <v>325</v>
      </c>
      <c r="B394">
        <v>1</v>
      </c>
      <c r="C394" t="s">
        <v>13</v>
      </c>
      <c r="D394" t="s">
        <v>14</v>
      </c>
      <c r="E394" t="s">
        <v>22</v>
      </c>
      <c r="F394" t="s">
        <v>42</v>
      </c>
      <c r="G394">
        <v>5712.04</v>
      </c>
      <c r="H394" s="1">
        <v>44391</v>
      </c>
      <c r="I394" t="s">
        <v>16</v>
      </c>
      <c r="L394">
        <v>19957389.129999995</v>
      </c>
    </row>
    <row r="395" spans="1:12" x14ac:dyDescent="0.25">
      <c r="A395" t="s">
        <v>325</v>
      </c>
      <c r="B395">
        <v>1</v>
      </c>
      <c r="C395" t="s">
        <v>13</v>
      </c>
      <c r="D395" t="s">
        <v>14</v>
      </c>
      <c r="E395" t="s">
        <v>22</v>
      </c>
      <c r="F395" t="s">
        <v>42</v>
      </c>
      <c r="G395">
        <v>5712.04</v>
      </c>
      <c r="H395" s="1">
        <v>44391</v>
      </c>
      <c r="I395" t="s">
        <v>16</v>
      </c>
      <c r="L395">
        <v>19951677.089999996</v>
      </c>
    </row>
    <row r="396" spans="1:12" x14ac:dyDescent="0.25">
      <c r="A396" t="s">
        <v>325</v>
      </c>
      <c r="B396">
        <v>1</v>
      </c>
      <c r="C396" t="s">
        <v>13</v>
      </c>
      <c r="D396" t="s">
        <v>14</v>
      </c>
      <c r="E396" t="s">
        <v>22</v>
      </c>
      <c r="F396" t="s">
        <v>42</v>
      </c>
      <c r="G396">
        <v>5712.04</v>
      </c>
      <c r="H396" s="1">
        <v>44391</v>
      </c>
      <c r="I396" t="s">
        <v>16</v>
      </c>
      <c r="L396">
        <v>19945965.049999997</v>
      </c>
    </row>
    <row r="397" spans="1:12" x14ac:dyDescent="0.25">
      <c r="A397" t="s">
        <v>325</v>
      </c>
      <c r="B397">
        <v>1</v>
      </c>
      <c r="C397" t="s">
        <v>13</v>
      </c>
      <c r="D397" t="s">
        <v>14</v>
      </c>
      <c r="E397" t="s">
        <v>22</v>
      </c>
      <c r="F397" t="s">
        <v>42</v>
      </c>
      <c r="G397">
        <v>5712.04</v>
      </c>
      <c r="H397" s="1">
        <v>43387</v>
      </c>
      <c r="I397" t="s">
        <v>16</v>
      </c>
      <c r="L397">
        <v>19940253.009999998</v>
      </c>
    </row>
    <row r="398" spans="1:12" x14ac:dyDescent="0.25">
      <c r="A398" t="s">
        <v>325</v>
      </c>
      <c r="B398">
        <v>1</v>
      </c>
      <c r="C398" t="s">
        <v>13</v>
      </c>
      <c r="D398" t="s">
        <v>14</v>
      </c>
      <c r="E398" t="s">
        <v>22</v>
      </c>
      <c r="F398" t="s">
        <v>42</v>
      </c>
      <c r="G398">
        <v>5712.04</v>
      </c>
      <c r="H398" s="1">
        <v>43479</v>
      </c>
      <c r="I398" t="s">
        <v>16</v>
      </c>
      <c r="L398">
        <v>19934540.969999999</v>
      </c>
    </row>
    <row r="399" spans="1:12" x14ac:dyDescent="0.25">
      <c r="A399" t="s">
        <v>325</v>
      </c>
      <c r="B399">
        <v>1</v>
      </c>
      <c r="C399" t="s">
        <v>13</v>
      </c>
      <c r="D399" t="s">
        <v>14</v>
      </c>
      <c r="E399" t="s">
        <v>22</v>
      </c>
      <c r="F399" t="s">
        <v>42</v>
      </c>
      <c r="G399">
        <v>5712.04</v>
      </c>
      <c r="H399" s="1">
        <v>43569</v>
      </c>
      <c r="I399" t="s">
        <v>16</v>
      </c>
      <c r="L399">
        <v>19928828.929999996</v>
      </c>
    </row>
    <row r="400" spans="1:12" x14ac:dyDescent="0.25">
      <c r="A400" t="s">
        <v>325</v>
      </c>
      <c r="B400">
        <v>1</v>
      </c>
      <c r="C400" t="s">
        <v>13</v>
      </c>
      <c r="D400" t="s">
        <v>14</v>
      </c>
      <c r="E400" t="s">
        <v>22</v>
      </c>
      <c r="F400" t="s">
        <v>42</v>
      </c>
      <c r="G400">
        <v>5712.04</v>
      </c>
      <c r="H400" s="1">
        <v>43660</v>
      </c>
      <c r="I400" t="s">
        <v>16</v>
      </c>
      <c r="L400">
        <v>19923116.889999997</v>
      </c>
    </row>
    <row r="401" spans="1:12" x14ac:dyDescent="0.25">
      <c r="A401" t="s">
        <v>325</v>
      </c>
      <c r="B401">
        <v>1</v>
      </c>
      <c r="C401" t="s">
        <v>13</v>
      </c>
      <c r="D401" t="s">
        <v>14</v>
      </c>
      <c r="E401" t="s">
        <v>22</v>
      </c>
      <c r="F401" t="s">
        <v>42</v>
      </c>
      <c r="G401">
        <v>15832.08</v>
      </c>
      <c r="H401" s="1">
        <v>43295</v>
      </c>
      <c r="I401" t="s">
        <v>16</v>
      </c>
      <c r="L401">
        <v>19917404.849999994</v>
      </c>
    </row>
    <row r="402" spans="1:12" x14ac:dyDescent="0.25">
      <c r="A402" t="s">
        <v>325</v>
      </c>
      <c r="B402">
        <v>1</v>
      </c>
      <c r="C402" t="s">
        <v>13</v>
      </c>
      <c r="D402" t="s">
        <v>14</v>
      </c>
      <c r="E402" t="s">
        <v>22</v>
      </c>
      <c r="F402" t="s">
        <v>42</v>
      </c>
      <c r="G402">
        <v>11198.33</v>
      </c>
      <c r="H402" s="1">
        <v>44391</v>
      </c>
      <c r="I402" t="s">
        <v>16</v>
      </c>
      <c r="L402">
        <v>19911692.809999995</v>
      </c>
    </row>
    <row r="403" spans="1:12" x14ac:dyDescent="0.25">
      <c r="A403" t="s">
        <v>325</v>
      </c>
      <c r="B403">
        <v>1</v>
      </c>
      <c r="C403" t="s">
        <v>13</v>
      </c>
      <c r="D403" t="s">
        <v>14</v>
      </c>
      <c r="E403" t="s">
        <v>22</v>
      </c>
      <c r="F403" t="s">
        <v>42</v>
      </c>
      <c r="G403">
        <v>11279.55</v>
      </c>
      <c r="H403" s="1">
        <v>43844</v>
      </c>
      <c r="I403" t="s">
        <v>16</v>
      </c>
      <c r="L403">
        <v>19895860.729999997</v>
      </c>
    </row>
    <row r="404" spans="1:12" x14ac:dyDescent="0.25">
      <c r="A404" t="s">
        <v>325</v>
      </c>
      <c r="B404">
        <v>1</v>
      </c>
      <c r="C404" t="s">
        <v>13</v>
      </c>
      <c r="D404" t="s">
        <v>14</v>
      </c>
      <c r="E404" t="s">
        <v>22</v>
      </c>
      <c r="F404" t="s">
        <v>42</v>
      </c>
      <c r="G404">
        <v>11279.55</v>
      </c>
      <c r="H404" s="1">
        <v>43935</v>
      </c>
      <c r="I404" t="s">
        <v>16</v>
      </c>
      <c r="L404">
        <v>19884662.399999999</v>
      </c>
    </row>
    <row r="405" spans="1:12" x14ac:dyDescent="0.25">
      <c r="A405" t="s">
        <v>325</v>
      </c>
      <c r="B405">
        <v>1</v>
      </c>
      <c r="C405" t="s">
        <v>13</v>
      </c>
      <c r="D405" t="s">
        <v>14</v>
      </c>
      <c r="E405" t="s">
        <v>22</v>
      </c>
      <c r="F405" t="s">
        <v>42</v>
      </c>
      <c r="G405">
        <v>11279.55</v>
      </c>
      <c r="H405" s="1">
        <v>44026</v>
      </c>
      <c r="I405" t="s">
        <v>16</v>
      </c>
      <c r="L405">
        <v>19873382.849999994</v>
      </c>
    </row>
    <row r="406" spans="1:12" x14ac:dyDescent="0.25">
      <c r="A406" t="s">
        <v>325</v>
      </c>
      <c r="B406">
        <v>1</v>
      </c>
      <c r="C406" t="s">
        <v>13</v>
      </c>
      <c r="D406" t="s">
        <v>14</v>
      </c>
      <c r="E406" t="s">
        <v>22</v>
      </c>
      <c r="F406" t="s">
        <v>42</v>
      </c>
      <c r="G406">
        <v>11279.55</v>
      </c>
      <c r="H406" s="1">
        <v>44118</v>
      </c>
      <c r="I406" t="s">
        <v>16</v>
      </c>
      <c r="L406">
        <v>19862103.299999997</v>
      </c>
    </row>
    <row r="407" spans="1:12" x14ac:dyDescent="0.25">
      <c r="A407" t="s">
        <v>325</v>
      </c>
      <c r="B407">
        <v>1</v>
      </c>
      <c r="C407" t="s">
        <v>13</v>
      </c>
      <c r="D407" t="s">
        <v>14</v>
      </c>
      <c r="E407" t="s">
        <v>22</v>
      </c>
      <c r="F407" t="s">
        <v>42</v>
      </c>
      <c r="G407">
        <v>11279.55</v>
      </c>
      <c r="H407" s="1">
        <v>44210</v>
      </c>
      <c r="I407" t="s">
        <v>16</v>
      </c>
      <c r="L407">
        <v>19850823.749999996</v>
      </c>
    </row>
    <row r="408" spans="1:12" x14ac:dyDescent="0.25">
      <c r="A408" t="s">
        <v>325</v>
      </c>
      <c r="B408">
        <v>1</v>
      </c>
      <c r="C408" t="s">
        <v>13</v>
      </c>
      <c r="D408" t="s">
        <v>14</v>
      </c>
      <c r="E408" t="s">
        <v>22</v>
      </c>
      <c r="F408" t="s">
        <v>42</v>
      </c>
      <c r="G408">
        <v>11279.55</v>
      </c>
      <c r="H408" s="1">
        <v>44300</v>
      </c>
      <c r="I408" t="s">
        <v>16</v>
      </c>
      <c r="L408">
        <v>19839544.199999996</v>
      </c>
    </row>
    <row r="409" spans="1:12" x14ac:dyDescent="0.25">
      <c r="A409" t="s">
        <v>325</v>
      </c>
      <c r="B409">
        <v>1</v>
      </c>
      <c r="C409" t="s">
        <v>13</v>
      </c>
      <c r="D409" t="s">
        <v>14</v>
      </c>
      <c r="E409" t="s">
        <v>22</v>
      </c>
      <c r="F409" t="s">
        <v>42</v>
      </c>
      <c r="G409">
        <v>11279.55</v>
      </c>
      <c r="H409" s="1">
        <v>43387</v>
      </c>
      <c r="I409" t="s">
        <v>16</v>
      </c>
      <c r="L409">
        <v>19828264.649999995</v>
      </c>
    </row>
    <row r="410" spans="1:12" x14ac:dyDescent="0.25">
      <c r="A410" t="s">
        <v>325</v>
      </c>
      <c r="B410">
        <v>1</v>
      </c>
      <c r="C410" t="s">
        <v>13</v>
      </c>
      <c r="D410" t="s">
        <v>14</v>
      </c>
      <c r="E410" t="s">
        <v>22</v>
      </c>
      <c r="F410" t="s">
        <v>42</v>
      </c>
      <c r="G410">
        <v>11279.55</v>
      </c>
      <c r="H410" s="1">
        <v>43479</v>
      </c>
      <c r="I410" t="s">
        <v>16</v>
      </c>
      <c r="L410">
        <v>19816985.099999994</v>
      </c>
    </row>
    <row r="411" spans="1:12" x14ac:dyDescent="0.25">
      <c r="A411" t="s">
        <v>325</v>
      </c>
      <c r="B411">
        <v>1</v>
      </c>
      <c r="C411" t="s">
        <v>13</v>
      </c>
      <c r="D411" t="s">
        <v>14</v>
      </c>
      <c r="E411" t="s">
        <v>22</v>
      </c>
      <c r="F411" t="s">
        <v>42</v>
      </c>
      <c r="G411">
        <v>11279.55</v>
      </c>
      <c r="H411" s="1">
        <v>43569</v>
      </c>
      <c r="I411" t="s">
        <v>16</v>
      </c>
      <c r="L411">
        <v>19805705.549999997</v>
      </c>
    </row>
    <row r="412" spans="1:12" x14ac:dyDescent="0.25">
      <c r="A412" t="s">
        <v>325</v>
      </c>
      <c r="B412">
        <v>1</v>
      </c>
      <c r="C412" t="s">
        <v>13</v>
      </c>
      <c r="D412" t="s">
        <v>14</v>
      </c>
      <c r="E412" t="s">
        <v>22</v>
      </c>
      <c r="F412" t="s">
        <v>42</v>
      </c>
      <c r="G412">
        <v>11279.55</v>
      </c>
      <c r="H412" s="1">
        <v>43660</v>
      </c>
      <c r="I412" t="s">
        <v>16</v>
      </c>
      <c r="L412">
        <v>19794425.999999993</v>
      </c>
    </row>
    <row r="413" spans="1:12" x14ac:dyDescent="0.25">
      <c r="A413" t="s">
        <v>325</v>
      </c>
      <c r="B413">
        <v>1</v>
      </c>
      <c r="C413" t="s">
        <v>13</v>
      </c>
      <c r="D413" t="s">
        <v>14</v>
      </c>
      <c r="E413" t="s">
        <v>22</v>
      </c>
      <c r="F413" t="s">
        <v>42</v>
      </c>
      <c r="G413">
        <v>11279.55</v>
      </c>
      <c r="H413" s="1">
        <v>43752</v>
      </c>
      <c r="I413" t="s">
        <v>16</v>
      </c>
      <c r="L413">
        <v>19783146.449999996</v>
      </c>
    </row>
    <row r="414" spans="1:12" x14ac:dyDescent="0.25">
      <c r="A414" t="s">
        <v>325</v>
      </c>
      <c r="B414">
        <v>1</v>
      </c>
      <c r="C414" t="s">
        <v>13</v>
      </c>
      <c r="D414" t="s">
        <v>14</v>
      </c>
      <c r="E414" t="s">
        <v>22</v>
      </c>
      <c r="F414" t="s">
        <v>42</v>
      </c>
      <c r="G414">
        <v>27256.2</v>
      </c>
      <c r="H414" s="1">
        <v>43295</v>
      </c>
      <c r="I414" t="s">
        <v>16</v>
      </c>
      <c r="L414">
        <v>19771866.899999995</v>
      </c>
    </row>
    <row r="415" spans="1:12" x14ac:dyDescent="0.25">
      <c r="A415" t="s">
        <v>325</v>
      </c>
      <c r="B415">
        <v>1</v>
      </c>
      <c r="C415" t="s">
        <v>13</v>
      </c>
      <c r="D415" t="s">
        <v>14</v>
      </c>
      <c r="E415" t="s">
        <v>22</v>
      </c>
      <c r="F415" t="s">
        <v>42</v>
      </c>
      <c r="G415">
        <v>2426.0300000000002</v>
      </c>
      <c r="H415" s="1">
        <v>44179</v>
      </c>
      <c r="I415" t="s">
        <v>16</v>
      </c>
      <c r="L415">
        <v>19760587.349999994</v>
      </c>
    </row>
    <row r="416" spans="1:12" x14ac:dyDescent="0.25">
      <c r="A416" t="s">
        <v>325</v>
      </c>
      <c r="B416">
        <v>1</v>
      </c>
      <c r="C416" t="s">
        <v>13</v>
      </c>
      <c r="D416" t="s">
        <v>14</v>
      </c>
      <c r="E416" t="s">
        <v>22</v>
      </c>
      <c r="F416" t="s">
        <v>42</v>
      </c>
      <c r="G416">
        <v>2426.06</v>
      </c>
      <c r="H416" s="1">
        <v>43813</v>
      </c>
      <c r="I416" t="s">
        <v>16</v>
      </c>
      <c r="L416">
        <v>19733331.149999995</v>
      </c>
    </row>
    <row r="417" spans="1:12" x14ac:dyDescent="0.25">
      <c r="A417" t="s">
        <v>325</v>
      </c>
      <c r="B417">
        <v>1</v>
      </c>
      <c r="C417" t="s">
        <v>13</v>
      </c>
      <c r="D417" t="s">
        <v>14</v>
      </c>
      <c r="E417" t="s">
        <v>22</v>
      </c>
      <c r="F417" t="s">
        <v>42</v>
      </c>
      <c r="G417">
        <v>2426.06</v>
      </c>
      <c r="H417" s="1">
        <v>43904</v>
      </c>
      <c r="I417" t="s">
        <v>16</v>
      </c>
      <c r="L417">
        <v>19730905.119999997</v>
      </c>
    </row>
    <row r="418" spans="1:12" x14ac:dyDescent="0.25">
      <c r="A418" t="s">
        <v>325</v>
      </c>
      <c r="B418">
        <v>1</v>
      </c>
      <c r="C418" t="s">
        <v>13</v>
      </c>
      <c r="D418" t="s">
        <v>14</v>
      </c>
      <c r="E418" t="s">
        <v>22</v>
      </c>
      <c r="F418" t="s">
        <v>42</v>
      </c>
      <c r="G418">
        <v>2426.06</v>
      </c>
      <c r="H418" s="1">
        <v>43996</v>
      </c>
      <c r="I418" t="s">
        <v>16</v>
      </c>
      <c r="L418">
        <v>19728479.059999995</v>
      </c>
    </row>
    <row r="419" spans="1:12" x14ac:dyDescent="0.25">
      <c r="A419" t="s">
        <v>325</v>
      </c>
      <c r="B419">
        <v>1</v>
      </c>
      <c r="C419" t="s">
        <v>13</v>
      </c>
      <c r="D419" t="s">
        <v>14</v>
      </c>
      <c r="E419" t="s">
        <v>22</v>
      </c>
      <c r="F419" t="s">
        <v>42</v>
      </c>
      <c r="G419">
        <v>2426.06</v>
      </c>
      <c r="H419" s="1">
        <v>44088</v>
      </c>
      <c r="I419" t="s">
        <v>16</v>
      </c>
      <c r="L419">
        <v>19726052.999999993</v>
      </c>
    </row>
    <row r="420" spans="1:12" x14ac:dyDescent="0.25">
      <c r="A420" t="s">
        <v>325</v>
      </c>
      <c r="B420">
        <v>1</v>
      </c>
      <c r="C420" t="s">
        <v>13</v>
      </c>
      <c r="D420" t="s">
        <v>14</v>
      </c>
      <c r="E420" t="s">
        <v>22</v>
      </c>
      <c r="F420" t="s">
        <v>42</v>
      </c>
      <c r="G420">
        <v>2426.06</v>
      </c>
      <c r="H420" s="1">
        <v>43538</v>
      </c>
      <c r="I420" t="s">
        <v>16</v>
      </c>
      <c r="L420">
        <v>19723626.939999994</v>
      </c>
    </row>
    <row r="421" spans="1:12" x14ac:dyDescent="0.25">
      <c r="A421" t="s">
        <v>325</v>
      </c>
      <c r="B421">
        <v>1</v>
      </c>
      <c r="C421" t="s">
        <v>13</v>
      </c>
      <c r="D421" t="s">
        <v>14</v>
      </c>
      <c r="E421" t="s">
        <v>22</v>
      </c>
      <c r="F421" t="s">
        <v>42</v>
      </c>
      <c r="G421">
        <v>2426.06</v>
      </c>
      <c r="H421" s="1">
        <v>43630</v>
      </c>
      <c r="I421" t="s">
        <v>16</v>
      </c>
      <c r="L421">
        <v>19721200.879999995</v>
      </c>
    </row>
    <row r="422" spans="1:12" x14ac:dyDescent="0.25">
      <c r="A422" t="s">
        <v>325</v>
      </c>
      <c r="B422">
        <v>1</v>
      </c>
      <c r="C422" t="s">
        <v>13</v>
      </c>
      <c r="D422" t="s">
        <v>14</v>
      </c>
      <c r="E422" t="s">
        <v>22</v>
      </c>
      <c r="F422" t="s">
        <v>42</v>
      </c>
      <c r="G422">
        <v>2426.06</v>
      </c>
      <c r="H422" s="1">
        <v>43722</v>
      </c>
      <c r="I422" t="s">
        <v>16</v>
      </c>
      <c r="L422">
        <v>19718774.819999993</v>
      </c>
    </row>
    <row r="423" spans="1:12" x14ac:dyDescent="0.25">
      <c r="A423" t="s">
        <v>325</v>
      </c>
      <c r="B423">
        <v>1</v>
      </c>
      <c r="C423" t="s">
        <v>13</v>
      </c>
      <c r="D423" t="s">
        <v>14</v>
      </c>
      <c r="E423" t="s">
        <v>22</v>
      </c>
      <c r="F423" t="s">
        <v>42</v>
      </c>
      <c r="G423">
        <v>6203.49</v>
      </c>
      <c r="H423" s="1">
        <v>43448</v>
      </c>
      <c r="I423" t="s">
        <v>16</v>
      </c>
      <c r="L423">
        <v>19716348.759999994</v>
      </c>
    </row>
    <row r="424" spans="1:12" x14ac:dyDescent="0.25">
      <c r="A424" t="s">
        <v>325</v>
      </c>
      <c r="B424">
        <v>11</v>
      </c>
      <c r="C424" t="s">
        <v>62</v>
      </c>
      <c r="D424" t="s">
        <v>14</v>
      </c>
      <c r="E424" t="s">
        <v>22</v>
      </c>
      <c r="F424" t="s">
        <v>42</v>
      </c>
      <c r="G424">
        <v>137712.39000000001</v>
      </c>
      <c r="H424" s="1">
        <v>43642</v>
      </c>
      <c r="I424" t="s">
        <v>16</v>
      </c>
      <c r="L424">
        <v>19713922.699999996</v>
      </c>
    </row>
    <row r="425" spans="1:12" x14ac:dyDescent="0.25">
      <c r="A425" t="s">
        <v>325</v>
      </c>
      <c r="B425">
        <v>1</v>
      </c>
      <c r="C425" t="s">
        <v>13</v>
      </c>
      <c r="D425" t="s">
        <v>14</v>
      </c>
      <c r="E425" t="s">
        <v>22</v>
      </c>
      <c r="F425" t="s">
        <v>42</v>
      </c>
      <c r="G425">
        <v>21929.45</v>
      </c>
      <c r="H425" s="1">
        <v>43525</v>
      </c>
      <c r="I425" t="s">
        <v>16</v>
      </c>
      <c r="L425">
        <v>19707719.209999993</v>
      </c>
    </row>
    <row r="426" spans="1:12" x14ac:dyDescent="0.25">
      <c r="A426" t="s">
        <v>325</v>
      </c>
      <c r="B426">
        <v>1</v>
      </c>
      <c r="C426" t="s">
        <v>13</v>
      </c>
      <c r="D426" t="s">
        <v>14</v>
      </c>
      <c r="E426" t="s">
        <v>22</v>
      </c>
      <c r="F426" t="s">
        <v>42</v>
      </c>
      <c r="G426">
        <v>55777.3</v>
      </c>
      <c r="H426" s="1">
        <v>42611</v>
      </c>
      <c r="I426" t="s">
        <v>16</v>
      </c>
      <c r="L426">
        <v>19570006.819999993</v>
      </c>
    </row>
    <row r="427" spans="1:12" x14ac:dyDescent="0.25">
      <c r="A427" t="s">
        <v>325</v>
      </c>
      <c r="B427">
        <v>1</v>
      </c>
      <c r="C427" t="s">
        <v>13</v>
      </c>
      <c r="D427" t="s">
        <v>14</v>
      </c>
      <c r="E427" t="s">
        <v>22</v>
      </c>
      <c r="F427" t="s">
        <v>42</v>
      </c>
      <c r="G427">
        <v>101109.75</v>
      </c>
      <c r="H427" s="1">
        <v>43337</v>
      </c>
      <c r="I427" t="s">
        <v>16</v>
      </c>
      <c r="L427">
        <v>19548077.369999994</v>
      </c>
    </row>
    <row r="428" spans="1:12" x14ac:dyDescent="0.25">
      <c r="A428" t="s">
        <v>325</v>
      </c>
      <c r="B428">
        <v>1</v>
      </c>
      <c r="C428" t="s">
        <v>13</v>
      </c>
      <c r="D428" t="s">
        <v>14</v>
      </c>
      <c r="E428" t="s">
        <v>22</v>
      </c>
      <c r="F428" t="s">
        <v>42</v>
      </c>
      <c r="G428">
        <v>2254.63</v>
      </c>
      <c r="H428" s="1">
        <v>43029</v>
      </c>
      <c r="I428" t="s">
        <v>16</v>
      </c>
      <c r="L428">
        <v>18891922.720000006</v>
      </c>
    </row>
    <row r="429" spans="1:12" x14ac:dyDescent="0.25">
      <c r="A429" t="s">
        <v>325</v>
      </c>
      <c r="B429">
        <v>1</v>
      </c>
      <c r="C429" t="s">
        <v>13</v>
      </c>
      <c r="D429" t="s">
        <v>14</v>
      </c>
      <c r="E429" t="s">
        <v>22</v>
      </c>
      <c r="F429" t="s">
        <v>42</v>
      </c>
      <c r="G429">
        <v>10118.39</v>
      </c>
      <c r="H429" s="1">
        <v>43029</v>
      </c>
      <c r="I429" t="s">
        <v>16</v>
      </c>
      <c r="L429">
        <v>18891922.720000006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G32"/>
  <sheetViews>
    <sheetView topLeftCell="A15" workbookViewId="0">
      <selection activeCell="B30" sqref="B30:B32"/>
    </sheetView>
  </sheetViews>
  <sheetFormatPr defaultRowHeight="15" x14ac:dyDescent="0.25"/>
  <cols>
    <col min="1" max="1" width="11.5703125" bestFit="1" customWidth="1"/>
    <col min="2" max="2" width="12.5703125" bestFit="1" customWidth="1"/>
    <col min="3" max="3" width="15.140625" customWidth="1"/>
    <col min="4" max="4" width="12.5703125" bestFit="1" customWidth="1"/>
    <col min="5" max="5" width="15.140625" bestFit="1" customWidth="1"/>
    <col min="6" max="6" width="20.85546875" bestFit="1" customWidth="1"/>
    <col min="7" max="7" width="9" customWidth="1"/>
    <col min="8" max="8" width="21.28515625" bestFit="1" customWidth="1"/>
  </cols>
  <sheetData>
    <row r="3" spans="1:7" x14ac:dyDescent="0.25">
      <c r="B3" t="s">
        <v>386</v>
      </c>
      <c r="D3" t="s">
        <v>385</v>
      </c>
      <c r="F3" t="s">
        <v>384</v>
      </c>
    </row>
    <row r="5" spans="1:7" x14ac:dyDescent="0.25">
      <c r="B5" s="4" t="s">
        <v>360</v>
      </c>
      <c r="C5" t="s">
        <v>383</v>
      </c>
      <c r="D5" s="4" t="s">
        <v>360</v>
      </c>
      <c r="E5" t="s">
        <v>383</v>
      </c>
      <c r="F5" s="4" t="s">
        <v>387</v>
      </c>
    </row>
    <row r="6" spans="1:7" x14ac:dyDescent="0.25">
      <c r="A6" t="s">
        <v>384</v>
      </c>
      <c r="B6" s="5" t="s">
        <v>42</v>
      </c>
      <c r="C6">
        <v>11942736</v>
      </c>
      <c r="D6" s="5" t="s">
        <v>42</v>
      </c>
      <c r="E6">
        <v>6841348554.5100012</v>
      </c>
      <c r="F6" s="5" t="s">
        <v>380</v>
      </c>
      <c r="G6">
        <v>19673793</v>
      </c>
    </row>
    <row r="7" spans="1:7" x14ac:dyDescent="0.25">
      <c r="A7" t="s">
        <v>385</v>
      </c>
      <c r="B7" s="5" t="s">
        <v>19</v>
      </c>
      <c r="C7">
        <v>87932944</v>
      </c>
      <c r="D7" s="5" t="s">
        <v>19</v>
      </c>
      <c r="E7">
        <v>1907684747.3999982</v>
      </c>
      <c r="F7" s="5" t="s">
        <v>381</v>
      </c>
      <c r="G7">
        <v>20083111</v>
      </c>
    </row>
    <row r="8" spans="1:7" x14ac:dyDescent="0.25">
      <c r="A8" t="s">
        <v>386</v>
      </c>
      <c r="B8" s="5" t="s">
        <v>15</v>
      </c>
      <c r="C8">
        <v>572027477</v>
      </c>
      <c r="D8" s="5" t="s">
        <v>15</v>
      </c>
      <c r="E8">
        <v>8145176779.1899986</v>
      </c>
      <c r="F8" s="5" t="s">
        <v>382</v>
      </c>
      <c r="G8">
        <v>12319455</v>
      </c>
    </row>
    <row r="9" spans="1:7" x14ac:dyDescent="0.25">
      <c r="B9" s="5" t="s">
        <v>361</v>
      </c>
      <c r="C9">
        <v>671903157</v>
      </c>
      <c r="D9" s="5" t="s">
        <v>361</v>
      </c>
      <c r="E9">
        <v>16894210081.099998</v>
      </c>
    </row>
    <row r="14" spans="1:7" x14ac:dyDescent="0.25">
      <c r="C14" s="5"/>
      <c r="E14" s="5"/>
    </row>
    <row r="18" spans="1:2" x14ac:dyDescent="0.25">
      <c r="A18" t="s">
        <v>388</v>
      </c>
    </row>
    <row r="19" spans="1:2" x14ac:dyDescent="0.25">
      <c r="A19" t="s">
        <v>386</v>
      </c>
      <c r="B19" s="9">
        <v>11942736</v>
      </c>
    </row>
    <row r="20" spans="1:2" x14ac:dyDescent="0.25">
      <c r="A20" t="s">
        <v>385</v>
      </c>
      <c r="B20" s="9">
        <v>6841348554.5100012</v>
      </c>
    </row>
    <row r="21" spans="1:2" x14ac:dyDescent="0.25">
      <c r="A21" t="s">
        <v>384</v>
      </c>
      <c r="B21" s="9">
        <v>20083111</v>
      </c>
    </row>
    <row r="23" spans="1:2" x14ac:dyDescent="0.25">
      <c r="A23" t="s">
        <v>19</v>
      </c>
    </row>
    <row r="24" spans="1:2" x14ac:dyDescent="0.25">
      <c r="A24" t="s">
        <v>386</v>
      </c>
      <c r="B24" s="9">
        <v>87932944</v>
      </c>
    </row>
    <row r="25" spans="1:2" x14ac:dyDescent="0.25">
      <c r="A25" t="s">
        <v>385</v>
      </c>
      <c r="B25" s="9">
        <v>1907684747.3999982</v>
      </c>
    </row>
    <row r="26" spans="1:2" x14ac:dyDescent="0.25">
      <c r="A26" t="s">
        <v>384</v>
      </c>
      <c r="B26" s="9">
        <v>19673793</v>
      </c>
    </row>
    <row r="29" spans="1:2" x14ac:dyDescent="0.25">
      <c r="A29" t="s">
        <v>15</v>
      </c>
    </row>
    <row r="30" spans="1:2" x14ac:dyDescent="0.25">
      <c r="A30" t="s">
        <v>386</v>
      </c>
      <c r="B30" s="9">
        <v>572027477</v>
      </c>
    </row>
    <row r="31" spans="1:2" x14ac:dyDescent="0.25">
      <c r="A31" t="s">
        <v>385</v>
      </c>
      <c r="B31" s="9">
        <v>8145176779.1899986</v>
      </c>
    </row>
    <row r="32" spans="1:2" x14ac:dyDescent="0.25">
      <c r="A32" t="s">
        <v>384</v>
      </c>
      <c r="B32" s="9">
        <v>12319455</v>
      </c>
    </row>
  </sheetData>
  <pageMargins left="0.7" right="0.7" top="0.75" bottom="0.75" header="0.3" footer="0.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6F5D63-5D94-4AC3-B9B9-DE9988925A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Brokrage</vt:lpstr>
      <vt:lpstr>Budget</vt:lpstr>
      <vt:lpstr>Fees</vt:lpstr>
      <vt:lpstr>Invoice</vt:lpstr>
      <vt:lpstr>Meeting</vt:lpstr>
      <vt:lpstr>Oppoortunity</vt:lpstr>
      <vt:lpstr>Placed Achievement</vt:lpstr>
      <vt:lpstr>Sheet1</vt:lpstr>
      <vt:lpstr>Sheet3</vt:lpstr>
      <vt:lpstr>KPI 1</vt:lpstr>
      <vt:lpstr>KPI 2</vt:lpstr>
      <vt:lpstr>Oppty</vt:lpstr>
      <vt:lpstr>Oppt Dist</vt:lpstr>
      <vt:lpstr>Funnel</vt:lpstr>
      <vt:lpstr>Cards</vt:lpstr>
      <vt:lpstr>Dashboard</vt:lpstr>
      <vt:lpstr>Sheet6</vt:lpstr>
      <vt:lpstr>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2023-12-19T08:08:23Z</dcterms:created>
  <dcterms:modified xsi:type="dcterms:W3CDTF">2024-05-26T03:34:41Z</dcterms:modified>
</cp:coreProperties>
</file>