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e0b0ad6c8afba3/Documents/"/>
    </mc:Choice>
  </mc:AlternateContent>
  <xr:revisionPtr revIDLastSave="1" documentId="8_{280B9B77-82B7-4E2A-88BE-DB095B2E7231}" xr6:coauthVersionLast="47" xr6:coauthVersionMax="47" xr10:uidLastSave="{0A072D58-F8C0-4964-812C-D74053D57678}"/>
  <bookViews>
    <workbookView xWindow="-120" yWindow="-120" windowWidth="20730" windowHeight="11040" xr2:uid="{A89C4C0A-D098-4DCE-BEAE-2F2052644F17}"/>
  </bookViews>
  <sheets>
    <sheet name="Sheet1" sheetId="1" r:id="rId1"/>
  </sheets>
  <definedNames>
    <definedName name="_xlnm._FilterDatabase" localSheetId="0" hidden="1">Sheet1!$A$33:$K$43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1" l="1"/>
  <c r="K35" i="1"/>
  <c r="K36" i="1"/>
  <c r="K37" i="1"/>
  <c r="K38" i="1"/>
  <c r="K39" i="1"/>
  <c r="K40" i="1"/>
  <c r="K41" i="1"/>
  <c r="K42" i="1"/>
  <c r="K43" i="1"/>
  <c r="K26" i="1"/>
  <c r="M70" i="1"/>
  <c r="I34" i="1" a="1"/>
  <c r="I34" i="1" s="1"/>
  <c r="J34" i="1"/>
  <c r="M52" i="1"/>
  <c r="G16" i="1"/>
  <c r="M51" i="1"/>
  <c r="G15" i="1"/>
  <c r="M50" i="1"/>
  <c r="G14" i="1"/>
  <c r="M49" i="1"/>
  <c r="G13" i="1"/>
  <c r="G52" i="1"/>
  <c r="I35" i="1" a="1"/>
  <c r="I35" i="1" s="1"/>
  <c r="I40" i="1" a="1"/>
  <c r="I40" i="1" s="1"/>
  <c r="I43" i="1" a="1"/>
  <c r="I43" i="1" s="1"/>
  <c r="I37" i="1" a="1"/>
  <c r="I37" i="1" s="1"/>
  <c r="I41" i="1" a="1"/>
  <c r="I41" i="1" s="1"/>
  <c r="I42" i="1" a="1"/>
  <c r="I42" i="1" s="1"/>
  <c r="I39" i="1" a="1"/>
  <c r="I39" i="1" s="1"/>
  <c r="I36" i="1" a="1"/>
  <c r="I36" i="1" s="1"/>
  <c r="I38" i="1" a="1"/>
  <c r="I38" i="1" s="1"/>
  <c r="J35" i="1"/>
  <c r="J36" i="1"/>
  <c r="J37" i="1"/>
  <c r="J38" i="1"/>
  <c r="J39" i="1"/>
  <c r="J40" i="1"/>
  <c r="J41" i="1"/>
  <c r="J42" i="1"/>
  <c r="J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<sst xmlns="http://schemas.openxmlformats.org/spreadsheetml/2006/main" count="142" uniqueCount="74">
  <si>
    <t>Order ID</t>
  </si>
  <si>
    <t>Customer Name</t>
  </si>
  <si>
    <t>Region</t>
  </si>
  <si>
    <t>Product</t>
  </si>
  <si>
    <t>Quantity</t>
  </si>
  <si>
    <t>Price</t>
  </si>
  <si>
    <t>Sales</t>
  </si>
  <si>
    <t>Order Date</t>
  </si>
  <si>
    <t>John Smith</t>
  </si>
  <si>
    <t>North</t>
  </si>
  <si>
    <t>Laptop</t>
  </si>
  <si>
    <t>Alice Johnson</t>
  </si>
  <si>
    <t>South</t>
  </si>
  <si>
    <t>Tablet</t>
  </si>
  <si>
    <t>Michael Brown</t>
  </si>
  <si>
    <t>East</t>
  </si>
  <si>
    <t>Smartphone</t>
  </si>
  <si>
    <t>Emma Wilson</t>
  </si>
  <si>
    <t>West</t>
  </si>
  <si>
    <t>Monitor</t>
  </si>
  <si>
    <t>Liam Taylor</t>
  </si>
  <si>
    <t>Keyboard</t>
  </si>
  <si>
    <t>Olivia Martinez</t>
  </si>
  <si>
    <t>Ethan Anderson</t>
  </si>
  <si>
    <t>Ava Thomas</t>
  </si>
  <si>
    <t>Sophia White</t>
  </si>
  <si>
    <t>James Davis</t>
  </si>
  <si>
    <t>Calculate the total sales for all orders.</t>
  </si>
  <si>
    <t>Find the total quantity of products sold.</t>
  </si>
  <si>
    <t>Calculate the total sales for the "North" region.</t>
  </si>
  <si>
    <t>Find the total sales of "Laptop" orders.</t>
  </si>
  <si>
    <t>Add a column named "Large Order". Use the formula to mark orders as "Yes" if the quantity is greater than 5; otherwise, mark it as "No".</t>
  </si>
  <si>
    <t>Add a column named "Sales Category". Categorize the sales as:</t>
  </si>
  <si>
    <t>High if Sales &gt; 1000</t>
  </si>
  <si>
    <t>Medium if Sales = 1000</t>
  </si>
  <si>
    <t>Low if Sales &lt; 1000</t>
  </si>
  <si>
    <t>Sort the dataset by Sales in descending order.</t>
  </si>
  <si>
    <t>Sort the dataset by Region, then by Order Date in ascending order.</t>
  </si>
  <si>
    <t>Filter the dataset to show only orders where the Product is "Laptop".</t>
  </si>
  <si>
    <t>Filter the dataset to show only orders where the Sales are greater than 1000.</t>
  </si>
  <si>
    <t>Calculate the average sales for the "East" region.</t>
  </si>
  <si>
    <t>Use a Custom Sort to order regions as "South", "North", "East", "West".</t>
  </si>
  <si>
    <t>Add a column for Profit where Profit = Sales - (Quantity * Price), and calculate the profit for each order.</t>
  </si>
  <si>
    <t>Filter the dataset to show orders placed on or after 2024-11-15.</t>
  </si>
  <si>
    <t>LargeOrder</t>
  </si>
  <si>
    <t>SalesCategory</t>
  </si>
  <si>
    <t>PROFIT</t>
  </si>
  <si>
    <t>QUESTIONS</t>
  </si>
  <si>
    <t>SOLUTION</t>
  </si>
  <si>
    <t>Formula Used</t>
  </si>
  <si>
    <t>Question</t>
  </si>
  <si>
    <t>"=SUM(G2:G11)"</t>
  </si>
  <si>
    <t>Sr.no</t>
  </si>
  <si>
    <t>Method/Formula</t>
  </si>
  <si>
    <t>RESULT</t>
  </si>
  <si>
    <t>"=SUM(E2:E11)"</t>
  </si>
  <si>
    <t>"=SUMIF(C2:C11, "North", G2:G11)"</t>
  </si>
  <si>
    <t>"=SUMIF(D2:D11,"Laptop",G2:G11)"</t>
  </si>
  <si>
    <t xml:space="preserve">"=IF(E:E&gt;5, "Yes", "No")" </t>
  </si>
  <si>
    <t>SUCCESS</t>
  </si>
  <si>
    <t>"=IFS(G34&gt;1000,"HIGH",G34=1000,"MEDIUM",G34&lt;1000,"LOW")"</t>
  </si>
  <si>
    <t>Open your Excel file, select the data, go to the Data tab, click Sort,</t>
  </si>
  <si>
    <t xml:space="preserve">choose the "Sales" column, set the order to "Largest to Smallest," </t>
  </si>
  <si>
    <t>and hit OK to sort the data.</t>
  </si>
  <si>
    <t>choose "Region" first, then "Order Date," and set both to</t>
  </si>
  <si>
    <t>"Smallest to Largest," then click OK.</t>
  </si>
  <si>
    <t>Open your Excel file, select the data, go to the Data tab, click Filter</t>
  </si>
  <si>
    <t xml:space="preserve">, click the dropdown in the "Product" column, uncheck all </t>
  </si>
  <si>
    <t>except "Laptop," and press OK.</t>
  </si>
  <si>
    <t>Open your Excel file, select the data, go to the Data tab, click Filter,</t>
  </si>
  <si>
    <t xml:space="preserve"> select "Greater Than," enter 1000, and click OK.</t>
  </si>
  <si>
    <t>click the dropdown in the "Sales" column, choose "Number Filters"</t>
  </si>
  <si>
    <t>"=AVERAGEIF(C2:C11,"EAST",G2:G11)"</t>
  </si>
  <si>
    <t>"=G:G-(E:E*F:F)"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</si>
</sst>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7580-B7CA-4701-B05A-7E8698AA6F6F}">
  <dimension ref="A1:M73"/>
  <sheetViews>
    <sheetView tabSelected="1" topLeftCell="A28" workbookViewId="0">
      <selection activeCell="C33" sqref="C33"/>
    </sheetView>
  </sheetViews>
  <sheetFormatPr defaultRowHeight="15" x14ac:dyDescent="0.25"/>
  <cols>
    <col min="1" max="1" width="9.140625" customWidth="1"/>
    <col min="2" max="2" width="27.42578125" customWidth="1"/>
    <col min="8" max="8" width="13" customWidth="1"/>
    <col min="9" max="9" width="14.140625" customWidth="1"/>
    <col min="10" max="10" width="12.7109375" customWidth="1"/>
    <col min="12" max="12" width="57.85546875" customWidth="1"/>
    <col min="17" max="17" width="10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101</v>
      </c>
      <c r="B2" t="s">
        <v>8</v>
      </c>
      <c r="C2" t="s">
        <v>9</v>
      </c>
      <c r="D2" t="s">
        <v>10</v>
      </c>
      <c r="E2">
        <v>2</v>
      </c>
      <c r="F2">
        <v>500</v>
      </c>
      <c r="G2">
        <v>1000</v>
      </c>
      <c r="H2" s="1">
        <v>45606</v>
      </c>
    </row>
    <row r="3" spans="1:8" x14ac:dyDescent="0.25">
      <c r="A3">
        <v>102</v>
      </c>
      <c r="B3" t="s">
        <v>11</v>
      </c>
      <c r="C3" t="s">
        <v>12</v>
      </c>
      <c r="D3" t="s">
        <v>13</v>
      </c>
      <c r="E3">
        <v>5</v>
      </c>
      <c r="F3">
        <v>200</v>
      </c>
      <c r="G3">
        <v>1000</v>
      </c>
      <c r="H3" s="1">
        <v>45607</v>
      </c>
    </row>
    <row r="4" spans="1:8" x14ac:dyDescent="0.25">
      <c r="A4">
        <v>103</v>
      </c>
      <c r="B4" t="s">
        <v>14</v>
      </c>
      <c r="C4" t="s">
        <v>15</v>
      </c>
      <c r="D4" t="s">
        <v>16</v>
      </c>
      <c r="E4">
        <v>3</v>
      </c>
      <c r="F4">
        <v>300</v>
      </c>
      <c r="G4">
        <v>900</v>
      </c>
      <c r="H4" s="1">
        <v>45608</v>
      </c>
    </row>
    <row r="5" spans="1:8" x14ac:dyDescent="0.25">
      <c r="A5">
        <v>104</v>
      </c>
      <c r="B5" t="s">
        <v>17</v>
      </c>
      <c r="C5" t="s">
        <v>18</v>
      </c>
      <c r="D5" t="s">
        <v>19</v>
      </c>
      <c r="E5">
        <v>4</v>
      </c>
      <c r="F5">
        <v>150</v>
      </c>
      <c r="G5">
        <v>600</v>
      </c>
      <c r="H5" s="1">
        <v>45609</v>
      </c>
    </row>
    <row r="6" spans="1:8" x14ac:dyDescent="0.25">
      <c r="A6">
        <v>105</v>
      </c>
      <c r="B6" t="s">
        <v>20</v>
      </c>
      <c r="C6" t="s">
        <v>9</v>
      </c>
      <c r="D6" t="s">
        <v>21</v>
      </c>
      <c r="E6">
        <v>10</v>
      </c>
      <c r="F6">
        <v>20</v>
      </c>
      <c r="G6">
        <v>200</v>
      </c>
      <c r="H6" s="1">
        <v>45610</v>
      </c>
    </row>
    <row r="7" spans="1:8" x14ac:dyDescent="0.25">
      <c r="A7">
        <v>106</v>
      </c>
      <c r="B7" t="s">
        <v>22</v>
      </c>
      <c r="C7" t="s">
        <v>12</v>
      </c>
      <c r="D7" t="s">
        <v>10</v>
      </c>
      <c r="E7">
        <v>1</v>
      </c>
      <c r="F7">
        <v>500</v>
      </c>
      <c r="G7">
        <v>500</v>
      </c>
      <c r="H7" s="1">
        <v>45611</v>
      </c>
    </row>
    <row r="8" spans="1:8" x14ac:dyDescent="0.25">
      <c r="A8">
        <v>107</v>
      </c>
      <c r="B8" t="s">
        <v>23</v>
      </c>
      <c r="C8" t="s">
        <v>15</v>
      </c>
      <c r="D8" t="s">
        <v>16</v>
      </c>
      <c r="E8">
        <v>6</v>
      </c>
      <c r="F8">
        <v>300</v>
      </c>
      <c r="G8">
        <v>1800</v>
      </c>
      <c r="H8" s="1">
        <v>45612</v>
      </c>
    </row>
    <row r="9" spans="1:8" x14ac:dyDescent="0.25">
      <c r="A9">
        <v>108</v>
      </c>
      <c r="B9" t="s">
        <v>24</v>
      </c>
      <c r="C9" t="s">
        <v>18</v>
      </c>
      <c r="D9" t="s">
        <v>19</v>
      </c>
      <c r="E9">
        <v>2</v>
      </c>
      <c r="F9">
        <v>150</v>
      </c>
      <c r="G9">
        <v>300</v>
      </c>
      <c r="H9" s="1">
        <v>45613</v>
      </c>
    </row>
    <row r="10" spans="1:8" x14ac:dyDescent="0.25">
      <c r="A10">
        <v>109</v>
      </c>
      <c r="B10" t="s">
        <v>25</v>
      </c>
      <c r="C10" t="s">
        <v>9</v>
      </c>
      <c r="D10" t="s">
        <v>13</v>
      </c>
      <c r="E10">
        <v>7</v>
      </c>
      <c r="F10">
        <v>200</v>
      </c>
      <c r="G10">
        <v>1400</v>
      </c>
      <c r="H10" s="1">
        <v>45614</v>
      </c>
    </row>
    <row r="11" spans="1:8" x14ac:dyDescent="0.25">
      <c r="A11">
        <v>110</v>
      </c>
      <c r="B11" t="s">
        <v>26</v>
      </c>
      <c r="C11" t="s">
        <v>12</v>
      </c>
      <c r="D11" t="s">
        <v>10</v>
      </c>
      <c r="E11">
        <v>3</v>
      </c>
      <c r="F11">
        <v>500</v>
      </c>
      <c r="G11">
        <v>1500</v>
      </c>
      <c r="H11" s="1">
        <v>45615</v>
      </c>
    </row>
    <row r="12" spans="1:8" ht="28.5" customHeight="1" thickBot="1" x14ac:dyDescent="0.5">
      <c r="B12" s="3" t="s">
        <v>47</v>
      </c>
    </row>
    <row r="13" spans="1:8" ht="16.5" thickTop="1" x14ac:dyDescent="0.25">
      <c r="A13" s="5">
        <v>1</v>
      </c>
      <c r="B13" t="s">
        <v>27</v>
      </c>
      <c r="G13" s="2">
        <f>SUM(G2:G11)</f>
        <v>9200</v>
      </c>
      <c r="H13" s="1"/>
    </row>
    <row r="14" spans="1:8" ht="15.75" x14ac:dyDescent="0.25">
      <c r="A14" s="5">
        <v>2</v>
      </c>
      <c r="B14" t="s">
        <v>28</v>
      </c>
      <c r="G14" s="2">
        <f>SUM(E2:E11)</f>
        <v>43</v>
      </c>
    </row>
    <row r="15" spans="1:8" ht="15.75" x14ac:dyDescent="0.25">
      <c r="A15" s="5">
        <v>3</v>
      </c>
      <c r="B15" t="s">
        <v>29</v>
      </c>
      <c r="G15" s="2">
        <f>SUMIF(C2:C11, "North", G2:G11)</f>
        <v>2600</v>
      </c>
    </row>
    <row r="16" spans="1:8" ht="15.75" x14ac:dyDescent="0.25">
      <c r="A16" s="5">
        <v>4</v>
      </c>
      <c r="B16" t="s">
        <v>30</v>
      </c>
      <c r="G16" s="2" t="str">
        <f>L52</f>
        <v>"=SUMIF(D2:D11,"Laptop",G2:G11)"</v>
      </c>
    </row>
    <row r="17" spans="1:11" ht="15.75" x14ac:dyDescent="0.25">
      <c r="A17" s="5">
        <v>5</v>
      </c>
      <c r="B17" t="s">
        <v>31</v>
      </c>
    </row>
    <row r="18" spans="1:11" ht="15.75" x14ac:dyDescent="0.25">
      <c r="A18" s="5">
        <v>6</v>
      </c>
      <c r="B18" t="s">
        <v>32</v>
      </c>
    </row>
    <row r="19" spans="1:11" ht="15.75" x14ac:dyDescent="0.25">
      <c r="A19" s="5"/>
      <c r="B19" t="s">
        <v>33</v>
      </c>
    </row>
    <row r="20" spans="1:11" ht="15.75" x14ac:dyDescent="0.25">
      <c r="A20" s="5"/>
      <c r="B20" t="s">
        <v>34</v>
      </c>
    </row>
    <row r="21" spans="1:11" ht="15.75" x14ac:dyDescent="0.25">
      <c r="A21" s="5"/>
      <c r="B21" t="s">
        <v>35</v>
      </c>
    </row>
    <row r="22" spans="1:11" ht="15.75" x14ac:dyDescent="0.25">
      <c r="A22" s="5">
        <v>7</v>
      </c>
      <c r="B22" t="s">
        <v>36</v>
      </c>
    </row>
    <row r="23" spans="1:11" ht="15.75" x14ac:dyDescent="0.25">
      <c r="A23" s="5">
        <v>8</v>
      </c>
      <c r="B23" t="s">
        <v>37</v>
      </c>
    </row>
    <row r="24" spans="1:11" ht="15.75" x14ac:dyDescent="0.25">
      <c r="A24" s="5">
        <v>9</v>
      </c>
      <c r="B24" t="s">
        <v>38</v>
      </c>
    </row>
    <row r="25" spans="1:11" ht="15.75" x14ac:dyDescent="0.25">
      <c r="A25" s="5">
        <v>10</v>
      </c>
      <c r="B25" t="s">
        <v>39</v>
      </c>
    </row>
    <row r="26" spans="1:11" ht="15.75" x14ac:dyDescent="0.25">
      <c r="A26" s="5">
        <v>11</v>
      </c>
      <c r="B26" t="s">
        <v>40</v>
      </c>
      <c r="K26" s="2">
        <f>AVERAGEIF(C2:C11,"EAST",G2:G11)</f>
        <v>1350</v>
      </c>
    </row>
    <row r="27" spans="1:11" ht="15.75" x14ac:dyDescent="0.25">
      <c r="A27" s="5">
        <v>12</v>
      </c>
      <c r="B27" t="s">
        <v>41</v>
      </c>
    </row>
    <row r="28" spans="1:11" ht="15.75" x14ac:dyDescent="0.25">
      <c r="A28" s="5">
        <v>13</v>
      </c>
      <c r="B28" t="s">
        <v>42</v>
      </c>
    </row>
    <row r="29" spans="1:11" x14ac:dyDescent="0.25">
      <c r="A29">
        <v>14</v>
      </c>
      <c r="B29" t="s">
        <v>43</v>
      </c>
    </row>
    <row r="31" spans="1:11" ht="28.5" customHeight="1" thickBot="1" x14ac:dyDescent="0.5">
      <c r="B31" s="3" t="s">
        <v>48</v>
      </c>
      <c r="C31" s="6"/>
    </row>
    <row r="32" spans="1:11" ht="15.75" thickTop="1" x14ac:dyDescent="0.25"/>
    <row r="33" spans="1:13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45</v>
      </c>
      <c r="J33" s="2" t="s">
        <v>44</v>
      </c>
      <c r="K33" s="2" t="s">
        <v>46</v>
      </c>
    </row>
    <row r="34" spans="1:13" x14ac:dyDescent="0.25">
      <c r="A34">
        <v>101</v>
      </c>
      <c r="B34" t="s">
        <v>8</v>
      </c>
      <c r="C34" t="s">
        <v>9</v>
      </c>
      <c r="D34" t="s">
        <v>10</v>
      </c>
      <c r="E34">
        <v>2</v>
      </c>
      <c r="F34">
        <v>500</v>
      </c>
      <c r="G34">
        <v>1000</v>
      </c>
      <c r="H34" s="1">
        <v>45606</v>
      </c>
      <c r="I34" t="str" cm="1">
        <f t="array" ref="I34">_xlfn.IFS(G34&gt;1000,"HIGH",G34=1000,"MEDIUM",G34&lt;1000,"LOW")</f>
        <v>MEDIUM</v>
      </c>
      <c r="J34" t="str">
        <f t="shared" ref="J34:J43" si="0">IF(E34&gt;5, "Yes", "No")</f>
        <v>No</v>
      </c>
      <c r="K34" t="str">
        <f>L72</f>
        <v>"=G:G-(E:E*F:F)"</v>
      </c>
    </row>
    <row r="35" spans="1:13" x14ac:dyDescent="0.25">
      <c r="A35">
        <v>102</v>
      </c>
      <c r="B35" t="s">
        <v>11</v>
      </c>
      <c r="C35" t="s">
        <v>12</v>
      </c>
      <c r="D35" t="s">
        <v>13</v>
      </c>
      <c r="E35">
        <v>5</v>
      </c>
      <c r="F35">
        <v>200</v>
      </c>
      <c r="G35">
        <v>1000</v>
      </c>
      <c r="H35" s="1">
        <v>45607</v>
      </c>
      <c r="I35" t="str" cm="1">
        <f t="array" ref="I35">_xlfn.IFS(G35&gt;1000,"HIGH",G35=1000,"MEDIUM",G35&lt;1000,"LOW")</f>
        <v>MEDIUM</v>
      </c>
      <c r="J35" t="str">
        <f t="shared" si="0"/>
        <v>No</v>
      </c>
      <c r="K35">
        <f>G35-(E35*F35)</f>
        <v>0</v>
      </c>
    </row>
    <row r="36" spans="1:13" x14ac:dyDescent="0.25">
      <c r="A36">
        <v>103</v>
      </c>
      <c r="B36" t="s">
        <v>14</v>
      </c>
      <c r="C36" t="s">
        <v>15</v>
      </c>
      <c r="D36" t="s">
        <v>16</v>
      </c>
      <c r="E36">
        <v>3</v>
      </c>
      <c r="F36">
        <v>300</v>
      </c>
      <c r="G36">
        <v>900</v>
      </c>
      <c r="H36" s="1">
        <v>45608</v>
      </c>
      <c r="I36" t="str" cm="1">
        <f t="array" ref="I36">_xlfn.IFS(G36&gt;1000,"HIGH",G36=1000,"MEDIUM",G36&lt;1000,"LOW")</f>
        <v>LOW</v>
      </c>
      <c r="J36" t="str">
        <f t="shared" si="0"/>
        <v>No</v>
      </c>
      <c r="K36">
        <f t="shared" ref="K36:K43" si="1">G36-(E36*F36)</f>
        <v>0</v>
      </c>
    </row>
    <row r="37" spans="1:13" x14ac:dyDescent="0.25">
      <c r="A37">
        <v>104</v>
      </c>
      <c r="B37" t="s">
        <v>17</v>
      </c>
      <c r="C37" t="s">
        <v>18</v>
      </c>
      <c r="D37" t="s">
        <v>19</v>
      </c>
      <c r="E37">
        <v>4</v>
      </c>
      <c r="F37">
        <v>150</v>
      </c>
      <c r="G37">
        <v>600</v>
      </c>
      <c r="H37" s="1">
        <v>45609</v>
      </c>
      <c r="I37" t="str" cm="1">
        <f t="array" ref="I37">_xlfn.IFS(G37&gt;1000,"HIGH",G37=1000,"MEDIUM",G37&lt;1000,"LOW")</f>
        <v>LOW</v>
      </c>
      <c r="J37" t="str">
        <f t="shared" si="0"/>
        <v>No</v>
      </c>
      <c r="K37">
        <f t="shared" si="1"/>
        <v>0</v>
      </c>
    </row>
    <row r="38" spans="1:13" x14ac:dyDescent="0.25">
      <c r="A38">
        <v>105</v>
      </c>
      <c r="B38" t="s">
        <v>20</v>
      </c>
      <c r="C38" t="s">
        <v>9</v>
      </c>
      <c r="D38" t="s">
        <v>21</v>
      </c>
      <c r="E38">
        <v>10</v>
      </c>
      <c r="F38">
        <v>20</v>
      </c>
      <c r="G38">
        <v>200</v>
      </c>
      <c r="H38" s="1">
        <v>45610</v>
      </c>
      <c r="I38" t="str" cm="1">
        <f t="array" ref="I38">_xlfn.IFS(G38&gt;1000,"HIGH",G38=1000,"MEDIUM",G38&lt;1000,"LOW")</f>
        <v>LOW</v>
      </c>
      <c r="J38" t="str">
        <f t="shared" si="0"/>
        <v>Yes</v>
      </c>
      <c r="K38">
        <f t="shared" si="1"/>
        <v>0</v>
      </c>
    </row>
    <row r="39" spans="1:13" x14ac:dyDescent="0.25">
      <c r="A39">
        <v>106</v>
      </c>
      <c r="B39" t="s">
        <v>22</v>
      </c>
      <c r="C39" t="s">
        <v>12</v>
      </c>
      <c r="D39" t="s">
        <v>10</v>
      </c>
      <c r="E39">
        <v>1</v>
      </c>
      <c r="F39">
        <v>500</v>
      </c>
      <c r="G39">
        <v>500</v>
      </c>
      <c r="H39" s="1">
        <v>45611</v>
      </c>
      <c r="I39" t="str" cm="1">
        <f t="array" ref="I39">_xlfn.IFS(G39&gt;1000,"HIGH",G39=1000,"MEDIUM",G39&lt;1000,"LOW")</f>
        <v>LOW</v>
      </c>
      <c r="J39" t="str">
        <f t="shared" si="0"/>
        <v>No</v>
      </c>
      <c r="K39">
        <f t="shared" si="1"/>
        <v>0</v>
      </c>
    </row>
    <row r="40" spans="1:13" x14ac:dyDescent="0.25">
      <c r="A40">
        <v>107</v>
      </c>
      <c r="B40" t="s">
        <v>23</v>
      </c>
      <c r="C40" t="s">
        <v>15</v>
      </c>
      <c r="D40" t="s">
        <v>16</v>
      </c>
      <c r="E40">
        <v>6</v>
      </c>
      <c r="F40">
        <v>300</v>
      </c>
      <c r="G40">
        <v>1800</v>
      </c>
      <c r="H40" s="1">
        <v>45612</v>
      </c>
      <c r="I40" t="str" cm="1">
        <f t="array" ref="I40">_xlfn.IFS(G40&gt;1000,"HIGH",G40=1000,"MEDIUM",G40&lt;1000,"LOW")</f>
        <v>HIGH</v>
      </c>
      <c r="J40" t="str">
        <f t="shared" si="0"/>
        <v>Yes</v>
      </c>
      <c r="K40">
        <f t="shared" si="1"/>
        <v>0</v>
      </c>
    </row>
    <row r="41" spans="1:13" x14ac:dyDescent="0.25">
      <c r="A41">
        <v>108</v>
      </c>
      <c r="B41" t="s">
        <v>24</v>
      </c>
      <c r="C41" t="s">
        <v>18</v>
      </c>
      <c r="D41" t="s">
        <v>19</v>
      </c>
      <c r="E41">
        <v>2</v>
      </c>
      <c r="F41">
        <v>150</v>
      </c>
      <c r="G41">
        <v>300</v>
      </c>
      <c r="H41" s="1">
        <v>45613</v>
      </c>
      <c r="I41" t="str" cm="1">
        <f t="array" ref="I41">_xlfn.IFS(G41&gt;1000,"HIGH",G41=1000,"MEDIUM",G41&lt;1000,"LOW")</f>
        <v>LOW</v>
      </c>
      <c r="J41" t="str">
        <f t="shared" si="0"/>
        <v>No</v>
      </c>
      <c r="K41">
        <f t="shared" si="1"/>
        <v>0</v>
      </c>
    </row>
    <row r="42" spans="1:13" x14ac:dyDescent="0.25">
      <c r="A42">
        <v>109</v>
      </c>
      <c r="B42" t="s">
        <v>25</v>
      </c>
      <c r="C42" t="s">
        <v>9</v>
      </c>
      <c r="D42" t="s">
        <v>13</v>
      </c>
      <c r="E42">
        <v>7</v>
      </c>
      <c r="F42">
        <v>200</v>
      </c>
      <c r="G42">
        <v>1400</v>
      </c>
      <c r="H42" s="1">
        <v>45614</v>
      </c>
      <c r="I42" t="str" cm="1">
        <f t="array" ref="I42">_xlfn.IFS(G42&gt;1000,"HIGH",G42=1000,"MEDIUM",G42&lt;1000,"LOW")</f>
        <v>HIGH</v>
      </c>
      <c r="J42" t="str">
        <f t="shared" si="0"/>
        <v>Yes</v>
      </c>
      <c r="K42">
        <f t="shared" si="1"/>
        <v>0</v>
      </c>
    </row>
    <row r="43" spans="1:13" x14ac:dyDescent="0.25">
      <c r="A43">
        <v>110</v>
      </c>
      <c r="B43" t="s">
        <v>26</v>
      </c>
      <c r="C43" t="s">
        <v>12</v>
      </c>
      <c r="D43" t="s">
        <v>10</v>
      </c>
      <c r="E43">
        <v>3</v>
      </c>
      <c r="F43">
        <v>500</v>
      </c>
      <c r="G43">
        <v>1500</v>
      </c>
      <c r="H43" s="1">
        <v>45615</v>
      </c>
      <c r="I43" t="str" cm="1">
        <f t="array" ref="I43">_xlfn.IFS(G43&gt;1000,"HIGH",G43=1000,"MEDIUM",G43&lt;1000,"LOW")</f>
        <v>HIGH</v>
      </c>
      <c r="J43" t="str">
        <f t="shared" si="0"/>
        <v>No</v>
      </c>
      <c r="K43">
        <f t="shared" si="1"/>
        <v>0</v>
      </c>
    </row>
    <row r="46" spans="1:13" ht="26.25" customHeight="1" thickBot="1" x14ac:dyDescent="0.5">
      <c r="B46" s="3" t="s">
        <v>49</v>
      </c>
    </row>
    <row r="47" spans="1:13" ht="15.75" thickTop="1" x14ac:dyDescent="0.25"/>
    <row r="48" spans="1:13" ht="18.75" x14ac:dyDescent="0.3">
      <c r="A48" s="4" t="s">
        <v>52</v>
      </c>
      <c r="B48" s="4" t="s">
        <v>50</v>
      </c>
      <c r="C48" s="4"/>
      <c r="D48" s="4"/>
      <c r="E48" s="4"/>
      <c r="F48" s="4"/>
      <c r="G48" s="4"/>
      <c r="H48" s="4"/>
      <c r="I48" s="4"/>
      <c r="J48" s="4"/>
      <c r="K48" s="4"/>
      <c r="L48" s="4" t="s">
        <v>53</v>
      </c>
      <c r="M48" s="4" t="s">
        <v>54</v>
      </c>
    </row>
    <row r="49" spans="1:13" ht="15.75" x14ac:dyDescent="0.25">
      <c r="A49" s="5">
        <v>1</v>
      </c>
      <c r="B49" t="s">
        <v>27</v>
      </c>
      <c r="G49" s="2"/>
      <c r="H49" s="1"/>
      <c r="L49" t="s">
        <v>51</v>
      </c>
      <c r="M49">
        <f>SUM(G2:G11)</f>
        <v>9200</v>
      </c>
    </row>
    <row r="50" spans="1:13" ht="15.75" x14ac:dyDescent="0.25">
      <c r="A50" s="5">
        <v>2</v>
      </c>
      <c r="B50" t="s">
        <v>28</v>
      </c>
      <c r="G50" s="2"/>
      <c r="L50" t="s">
        <v>55</v>
      </c>
      <c r="M50">
        <f>SUM(E2:E11)</f>
        <v>43</v>
      </c>
    </row>
    <row r="51" spans="1:13" ht="15.75" x14ac:dyDescent="0.25">
      <c r="A51" s="5">
        <v>3</v>
      </c>
      <c r="B51" t="s">
        <v>29</v>
      </c>
      <c r="G51" s="2"/>
      <c r="L51" t="s">
        <v>56</v>
      </c>
      <c r="M51">
        <f>SUMIF(C2:C11, "North", G2:G11)</f>
        <v>2600</v>
      </c>
    </row>
    <row r="52" spans="1:13" ht="15.75" x14ac:dyDescent="0.25">
      <c r="A52" s="5">
        <v>4</v>
      </c>
      <c r="B52" t="s">
        <v>30</v>
      </c>
      <c r="G52" s="2">
        <f>SUMIF(D78:D87,"Laptop",G78:G87)</f>
        <v>0</v>
      </c>
      <c r="L52" t="s">
        <v>57</v>
      </c>
      <c r="M52">
        <f>SUMIF(D2:D11,"Laptop",G2:G11)</f>
        <v>3000</v>
      </c>
    </row>
    <row r="53" spans="1:13" ht="15.75" x14ac:dyDescent="0.25">
      <c r="A53" s="5">
        <v>5</v>
      </c>
      <c r="B53" t="s">
        <v>31</v>
      </c>
      <c r="L53" t="s">
        <v>58</v>
      </c>
      <c r="M53" t="s">
        <v>59</v>
      </c>
    </row>
    <row r="54" spans="1:13" ht="17.25" customHeight="1" x14ac:dyDescent="0.25">
      <c r="A54" s="5">
        <v>6</v>
      </c>
      <c r="B54" t="s">
        <v>32</v>
      </c>
      <c r="L54" t="s">
        <v>60</v>
      </c>
      <c r="M54" t="s">
        <v>59</v>
      </c>
    </row>
    <row r="55" spans="1:13" ht="15.75" x14ac:dyDescent="0.25">
      <c r="A55" s="5"/>
      <c r="B55" t="s">
        <v>33</v>
      </c>
    </row>
    <row r="56" spans="1:13" ht="15.75" x14ac:dyDescent="0.25">
      <c r="A56" s="5"/>
      <c r="B56" t="s">
        <v>34</v>
      </c>
    </row>
    <row r="57" spans="1:13" ht="15.75" x14ac:dyDescent="0.25">
      <c r="A57" s="5"/>
      <c r="B57" t="s">
        <v>35</v>
      </c>
    </row>
    <row r="58" spans="1:13" ht="15.75" x14ac:dyDescent="0.25">
      <c r="A58" s="5">
        <v>7</v>
      </c>
      <c r="B58" t="s">
        <v>36</v>
      </c>
      <c r="L58" t="s">
        <v>61</v>
      </c>
    </row>
    <row r="59" spans="1:13" ht="15.75" x14ac:dyDescent="0.25">
      <c r="A59" s="5"/>
      <c r="L59" t="s">
        <v>62</v>
      </c>
    </row>
    <row r="60" spans="1:13" ht="15.75" x14ac:dyDescent="0.25">
      <c r="A60" s="5"/>
      <c r="L60" t="s">
        <v>63</v>
      </c>
    </row>
    <row r="61" spans="1:13" ht="15.75" x14ac:dyDescent="0.25">
      <c r="A61" s="5">
        <v>8</v>
      </c>
      <c r="B61" t="s">
        <v>37</v>
      </c>
      <c r="L61" t="s">
        <v>61</v>
      </c>
    </row>
    <row r="62" spans="1:13" ht="15.75" x14ac:dyDescent="0.25">
      <c r="A62" s="5"/>
      <c r="L62" t="s">
        <v>64</v>
      </c>
    </row>
    <row r="63" spans="1:13" ht="15.75" x14ac:dyDescent="0.25">
      <c r="A63" s="5"/>
      <c r="L63" t="s">
        <v>65</v>
      </c>
    </row>
    <row r="64" spans="1:13" ht="15.75" x14ac:dyDescent="0.25">
      <c r="A64" s="5">
        <v>9</v>
      </c>
      <c r="B64" t="s">
        <v>38</v>
      </c>
      <c r="L64" t="s">
        <v>66</v>
      </c>
    </row>
    <row r="65" spans="1:13" ht="15.75" x14ac:dyDescent="0.25">
      <c r="A65" s="5"/>
      <c r="L65" t="s">
        <v>67</v>
      </c>
    </row>
    <row r="66" spans="1:13" ht="15.75" x14ac:dyDescent="0.25">
      <c r="A66" s="5"/>
      <c r="L66" t="s">
        <v>68</v>
      </c>
    </row>
    <row r="67" spans="1:13" ht="15.75" x14ac:dyDescent="0.25">
      <c r="A67" s="5">
        <v>10</v>
      </c>
      <c r="B67" t="s">
        <v>39</v>
      </c>
      <c r="L67" t="s">
        <v>69</v>
      </c>
    </row>
    <row r="68" spans="1:13" ht="15.75" x14ac:dyDescent="0.25">
      <c r="A68" s="5"/>
      <c r="L68" t="s">
        <v>71</v>
      </c>
    </row>
    <row r="69" spans="1:13" ht="15.75" x14ac:dyDescent="0.25">
      <c r="A69" s="5"/>
      <c r="L69" t="s">
        <v>70</v>
      </c>
    </row>
    <row r="70" spans="1:13" ht="15.75" x14ac:dyDescent="0.25">
      <c r="A70" s="5">
        <v>11</v>
      </c>
      <c r="B70" t="s">
        <v>40</v>
      </c>
      <c r="K70" s="2"/>
      <c r="L70" t="s">
        <v>72</v>
      </c>
      <c r="M70">
        <f>AVERAGEIF(C2:C11,"EAST",G2:G11)</f>
        <v>1350</v>
      </c>
    </row>
    <row r="71" spans="1:13" ht="15.75" x14ac:dyDescent="0.25">
      <c r="A71" s="5">
        <v>12</v>
      </c>
      <c r="B71" t="s">
        <v>41</v>
      </c>
    </row>
    <row r="72" spans="1:13" ht="15.75" x14ac:dyDescent="0.25">
      <c r="A72" s="5">
        <v>13</v>
      </c>
      <c r="B72" t="s">
        <v>42</v>
      </c>
      <c r="L72" t="s">
        <v>73</v>
      </c>
      <c r="M72">
        <v>0</v>
      </c>
    </row>
    <row r="73" spans="1:13" x14ac:dyDescent="0.25">
      <c r="A73">
        <v>14</v>
      </c>
      <c r="B73" t="s">
        <v>43</v>
      </c>
    </row>
  </sheetData>
  <autoFilter ref="A33:K43" xr:uid="{DC247580-B7CA-4701-B05A-7E8698AA6F6F}"/>
  <sortState xmlns:xlrd2="http://schemas.microsoft.com/office/spreadsheetml/2017/richdata2" ref="A2:I35">
    <sortCondition ref="C2:C35" customList="SOUTH,NORTH,EAST,WEST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Namdeo</dc:creator>
  <cp:lastModifiedBy>Satyendra Namdeo</cp:lastModifiedBy>
  <dcterms:created xsi:type="dcterms:W3CDTF">2024-11-26T05:36:17Z</dcterms:created>
  <dcterms:modified xsi:type="dcterms:W3CDTF">2024-11-27T04:45:14Z</dcterms:modified>
</cp:coreProperties>
</file>