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285" activeTab="5"/>
  </bookViews>
  <sheets>
    <sheet name="Table 8" sheetId="2" r:id="rId1"/>
    <sheet name="Table 9" sheetId="3" r:id="rId2"/>
    <sheet name="Table 10" sheetId="4" r:id="rId3"/>
    <sheet name="Table 11" sheetId="5" r:id="rId4"/>
    <sheet name="Table 12" sheetId="6" r:id="rId5"/>
    <sheet name="AVCI 2016 Set 1" sheetId="9" r:id="rId6"/>
    <sheet name="AVCI 2016 Set 2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0" l="1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56" i="9" l="1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A5" i="5" l="1"/>
  <c r="A6" i="5" s="1"/>
  <c r="A7" i="5" s="1"/>
  <c r="A8" i="5" s="1"/>
  <c r="A9" i="5" s="1"/>
  <c r="A10" i="5" s="1"/>
</calcChain>
</file>

<file path=xl/sharedStrings.xml><?xml version="1.0" encoding="utf-8"?>
<sst xmlns="http://schemas.openxmlformats.org/spreadsheetml/2006/main" count="631" uniqueCount="64">
  <si>
    <t>Instance</t>
  </si>
  <si>
    <t>Number of Nodes</t>
  </si>
  <si>
    <t>Vehicle Types Used</t>
  </si>
  <si>
    <t>Number of Vehicles available</t>
  </si>
  <si>
    <t>Optimality Gap (%-age)</t>
  </si>
  <si>
    <t>MIP Gap %-age (or Best Bound)</t>
  </si>
  <si>
    <t>1,2,3,4</t>
  </si>
  <si>
    <t>1,1,1,1</t>
  </si>
  <si>
    <t>2,2,2,2</t>
  </si>
  <si>
    <t>3,3,3,3</t>
  </si>
  <si>
    <t>No feasble Solution found within Time Limit</t>
  </si>
  <si>
    <t>No feasble solution found</t>
  </si>
  <si>
    <t>9,9,9,9</t>
  </si>
  <si>
    <t>1,3</t>
  </si>
  <si>
    <t>12,13</t>
  </si>
  <si>
    <t>No Feasible Solution found</t>
  </si>
  <si>
    <t>2,3</t>
  </si>
  <si>
    <t>20,20</t>
  </si>
  <si>
    <t>4,4,4,4</t>
  </si>
  <si>
    <t>1,2,3</t>
  </si>
  <si>
    <t>2,3,4</t>
  </si>
  <si>
    <t>1,3,4</t>
  </si>
  <si>
    <t>1,2,4</t>
  </si>
  <si>
    <t>1,4</t>
  </si>
  <si>
    <t>5,6,7</t>
  </si>
  <si>
    <t>11,8,10</t>
  </si>
  <si>
    <t>21,19,31</t>
  </si>
  <si>
    <t>23,26,13</t>
  </si>
  <si>
    <t>32,38</t>
  </si>
  <si>
    <t>15,20,20,15</t>
  </si>
  <si>
    <t>22,33</t>
  </si>
  <si>
    <t>19,14,30</t>
  </si>
  <si>
    <t>31,28,25</t>
  </si>
  <si>
    <t>25,27,29</t>
  </si>
  <si>
    <t>23,27,25</t>
  </si>
  <si>
    <t>No. of Vehicle Types Used</t>
  </si>
  <si>
    <t>Number of Vehicles available for each Type</t>
  </si>
  <si>
    <t>CPU (seconds)</t>
  </si>
  <si>
    <t>ATSA-MT-10</t>
  </si>
  <si>
    <t>ATSA-MT-6</t>
  </si>
  <si>
    <t>ATSA-MT-19</t>
  </si>
  <si>
    <t>ATSA-MT-6-JF</t>
  </si>
  <si>
    <t>ATSA-MT-10-JF</t>
  </si>
  <si>
    <t>ATSA-MT-19-JF</t>
  </si>
  <si>
    <t>Minimum Objective Value</t>
  </si>
  <si>
    <t>Average Objective Value</t>
  </si>
  <si>
    <t>Standard Deviation of Objective Values</t>
  </si>
  <si>
    <t>Average Solution Time</t>
  </si>
  <si>
    <t>Standard Deviation of Solution Times</t>
  </si>
  <si>
    <t>ATSA MT JF flavours</t>
  </si>
  <si>
    <t>ATSA MT flavours</t>
  </si>
  <si>
    <t>Avci Topaloglu 2016 Paper Exact Formulation</t>
  </si>
  <si>
    <t>Objective Value</t>
  </si>
  <si>
    <t>Solution Time</t>
  </si>
  <si>
    <t>Bariş Keçeci et. al. 2021 Paper Exact Formulation</t>
  </si>
  <si>
    <t>Our Exact Formulation</t>
  </si>
  <si>
    <t>Did not run as no result after &gt;&gt;25++ hours</t>
  </si>
  <si>
    <t>Did not run even after &gt;&gt;25++ hours</t>
  </si>
  <si>
    <t>Bariş Keçeci et. al. 2021 Paper's Exact Formulation</t>
  </si>
  <si>
    <t>Avci Topaloglu 2016 Heuristic Solutions (Obtained directly from their Paper)</t>
  </si>
  <si>
    <t>Min. Obj. Fn.</t>
  </si>
  <si>
    <t>Avg. Obj. Fn.</t>
  </si>
  <si>
    <t>The below test instances are from Avci Topaloglu 2016 paper's datset obtained from the author (SET 2)</t>
  </si>
  <si>
    <t>The below test instances are from Avci Topaloglu 2016 paper's datset obtained from the author (SET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</si>
</sst>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2" fillId="0" borderId="4" xfId="0" applyNumberFormat="1" applyFont="1" applyFill="1" applyBorder="1" applyAlignment="1">
      <alignment horizontal="center" vertical="center" wrapText="1"/>
    </xf>
    <xf numFmtId="9" fontId="2" fillId="0" borderId="5" xfId="0" applyNumberFormat="1" applyFont="1" applyFill="1" applyBorder="1" applyAlignment="1">
      <alignment horizontal="center" vertical="center" wrapText="1"/>
    </xf>
    <xf numFmtId="10" fontId="2" fillId="0" borderId="5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10" fontId="2" fillId="0" borderId="8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0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2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2" fontId="2" fillId="0" borderId="6" xfId="0" applyNumberFormat="1" applyFont="1" applyFill="1" applyBorder="1"/>
    <xf numFmtId="2" fontId="2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10" fontId="2" fillId="0" borderId="7" xfId="1" applyNumberFormat="1" applyFont="1" applyFill="1" applyBorder="1" applyAlignment="1">
      <alignment horizontal="center" vertical="center" wrapText="1"/>
    </xf>
    <xf numFmtId="10" fontId="2" fillId="0" borderId="8" xfId="1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9A3CF"/>
      <color rgb="FFC860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="80" zoomScaleNormal="80" workbookViewId="0">
      <pane xSplit="1" topLeftCell="B1" activePane="topRight" state="frozen"/>
      <selection pane="topRight" activeCell="V7" sqref="V7"/>
    </sheetView>
  </sheetViews>
  <sheetFormatPr defaultColWidth="12.140625" defaultRowHeight="15" x14ac:dyDescent="0.25"/>
  <cols>
    <col min="1" max="1" width="9" style="9" customWidth="1"/>
    <col min="2" max="2" width="10.85546875" style="9" bestFit="1" customWidth="1"/>
    <col min="3" max="3" width="12.140625" style="9"/>
    <col min="4" max="4" width="10.85546875" style="9" bestFit="1" customWidth="1"/>
    <col min="5" max="5" width="7.7109375" style="9" customWidth="1"/>
    <col min="6" max="6" width="11.85546875" style="9" bestFit="1" customWidth="1"/>
    <col min="7" max="7" width="14" style="9" customWidth="1"/>
    <col min="8" max="8" width="18.42578125" style="9" customWidth="1"/>
    <col min="9" max="9" width="11.42578125" style="9" bestFit="1" customWidth="1"/>
    <col min="10" max="11" width="12.140625" style="9"/>
    <col min="12" max="12" width="16.140625" style="9" customWidth="1"/>
    <col min="13" max="13" width="11.85546875" style="9" bestFit="1" customWidth="1"/>
    <col min="14" max="14" width="11.42578125" style="9" bestFit="1" customWidth="1"/>
    <col min="15" max="15" width="11.85546875" style="9" bestFit="1" customWidth="1"/>
    <col min="16" max="16" width="16.140625" style="9" customWidth="1"/>
    <col min="17" max="17" width="8.5703125" style="9" customWidth="1"/>
    <col min="18" max="19" width="11.85546875" style="9" bestFit="1" customWidth="1"/>
    <col min="20" max="20" width="11.42578125" style="9" bestFit="1" customWidth="1"/>
    <col min="21" max="21" width="11.85546875" style="9" bestFit="1" customWidth="1"/>
    <col min="22" max="22" width="11.42578125" style="9" bestFit="1" customWidth="1"/>
    <col min="23" max="23" width="7.42578125" style="9" customWidth="1"/>
    <col min="24" max="16384" width="12.140625" style="9"/>
  </cols>
  <sheetData>
    <row r="1" spans="1:23" ht="15.75" thickBot="1" x14ac:dyDescent="0.3"/>
    <row r="2" spans="1:23" ht="30" customHeight="1" x14ac:dyDescent="0.25">
      <c r="F2" s="26" t="s">
        <v>51</v>
      </c>
      <c r="G2" s="27"/>
      <c r="H2" s="28"/>
      <c r="J2" s="26" t="s">
        <v>54</v>
      </c>
      <c r="K2" s="27"/>
      <c r="L2" s="28"/>
      <c r="N2" s="26" t="s">
        <v>55</v>
      </c>
      <c r="O2" s="27"/>
      <c r="P2" s="28"/>
      <c r="Q2" s="25"/>
      <c r="R2" s="25"/>
    </row>
    <row r="3" spans="1:23" ht="45" x14ac:dyDescent="0.25">
      <c r="A3" s="9" t="s">
        <v>0</v>
      </c>
      <c r="B3" s="9" t="s">
        <v>1</v>
      </c>
      <c r="C3" s="9" t="s">
        <v>2</v>
      </c>
      <c r="D3" s="9" t="s">
        <v>3</v>
      </c>
      <c r="F3" s="8" t="s">
        <v>52</v>
      </c>
      <c r="G3" s="9" t="s">
        <v>53</v>
      </c>
      <c r="H3" s="19" t="s">
        <v>5</v>
      </c>
      <c r="J3" s="8" t="s">
        <v>52</v>
      </c>
      <c r="K3" s="9" t="s">
        <v>53</v>
      </c>
      <c r="L3" s="19" t="s">
        <v>5</v>
      </c>
      <c r="N3" s="8" t="s">
        <v>52</v>
      </c>
      <c r="O3" s="9" t="s">
        <v>53</v>
      </c>
      <c r="P3" s="19" t="s">
        <v>5</v>
      </c>
      <c r="T3" s="25"/>
      <c r="U3" s="25"/>
      <c r="V3" s="25"/>
    </row>
    <row r="4" spans="1:23" x14ac:dyDescent="0.25">
      <c r="A4" s="9">
        <v>1</v>
      </c>
      <c r="B4" s="9">
        <v>10</v>
      </c>
      <c r="C4" s="9" t="s">
        <v>6</v>
      </c>
      <c r="D4" s="9" t="s">
        <v>7</v>
      </c>
      <c r="F4" s="1">
        <v>442.61499331716902</v>
      </c>
      <c r="G4" s="20">
        <v>1.215696334838867</v>
      </c>
      <c r="H4" s="2">
        <v>0</v>
      </c>
      <c r="I4" s="20"/>
      <c r="J4" s="1">
        <v>442.61499331716891</v>
      </c>
      <c r="K4" s="20">
        <v>1.065801620483398</v>
      </c>
      <c r="L4" s="3">
        <v>0</v>
      </c>
      <c r="M4" s="20"/>
      <c r="N4" s="1">
        <v>442.61499331716891</v>
      </c>
      <c r="O4" s="20">
        <v>0.32326316833496088</v>
      </c>
      <c r="P4" s="3">
        <v>0</v>
      </c>
      <c r="Q4" s="20"/>
      <c r="R4" s="20"/>
      <c r="T4" s="20"/>
      <c r="U4" s="20"/>
      <c r="V4" s="20"/>
      <c r="W4" s="20"/>
    </row>
    <row r="5" spans="1:23" x14ac:dyDescent="0.25">
      <c r="A5" s="9">
        <v>2</v>
      </c>
      <c r="B5" s="9">
        <v>15</v>
      </c>
      <c r="C5" s="9" t="s">
        <v>6</v>
      </c>
      <c r="D5" s="9" t="s">
        <v>7</v>
      </c>
      <c r="F5" s="1">
        <v>615.05331672632178</v>
      </c>
      <c r="G5" s="20">
        <v>14.209419250488279</v>
      </c>
      <c r="H5" s="2">
        <v>0</v>
      </c>
      <c r="I5" s="20"/>
      <c r="J5" s="1">
        <v>615.0533167263219</v>
      </c>
      <c r="K5" s="20">
        <v>2.0929336547851558</v>
      </c>
      <c r="L5" s="3">
        <v>0</v>
      </c>
      <c r="M5" s="20"/>
      <c r="N5" s="1">
        <v>615.05331672632178</v>
      </c>
      <c r="O5" s="20">
        <v>2.5748558044433589</v>
      </c>
      <c r="P5" s="3">
        <v>0</v>
      </c>
      <c r="Q5" s="20"/>
      <c r="R5" s="20"/>
      <c r="T5" s="20"/>
      <c r="U5" s="20"/>
      <c r="V5" s="20"/>
      <c r="W5" s="20"/>
    </row>
    <row r="6" spans="1:23" x14ac:dyDescent="0.25">
      <c r="A6" s="9">
        <v>3</v>
      </c>
      <c r="B6" s="9">
        <v>20</v>
      </c>
      <c r="C6" s="9" t="s">
        <v>6</v>
      </c>
      <c r="D6" s="9" t="s">
        <v>8</v>
      </c>
      <c r="F6" s="1">
        <v>721.74908048095597</v>
      </c>
      <c r="G6" s="20">
        <v>6196.0528030395508</v>
      </c>
      <c r="H6" s="2">
        <v>0</v>
      </c>
      <c r="I6" s="20"/>
      <c r="J6" s="1">
        <v>721.74908048095597</v>
      </c>
      <c r="K6" s="20">
        <v>492.72967910766602</v>
      </c>
      <c r="L6" s="3">
        <v>0</v>
      </c>
      <c r="M6" s="20"/>
      <c r="N6" s="1">
        <v>721.74908048095597</v>
      </c>
      <c r="O6" s="20">
        <v>322.83170509338379</v>
      </c>
      <c r="P6" s="3">
        <v>0</v>
      </c>
      <c r="Q6" s="20"/>
      <c r="R6" s="20"/>
      <c r="T6" s="20"/>
      <c r="U6" s="20"/>
      <c r="V6" s="20"/>
      <c r="W6" s="20"/>
    </row>
    <row r="7" spans="1:23" x14ac:dyDescent="0.25">
      <c r="A7" s="9">
        <v>4</v>
      </c>
      <c r="B7" s="9">
        <v>25</v>
      </c>
      <c r="C7" s="9" t="s">
        <v>6</v>
      </c>
      <c r="D7" s="9" t="s">
        <v>8</v>
      </c>
      <c r="F7" s="1">
        <v>823.94472635451928</v>
      </c>
      <c r="G7" s="20">
        <v>86400</v>
      </c>
      <c r="H7" s="3">
        <v>5.3287332353961901E-2</v>
      </c>
      <c r="I7" s="20"/>
      <c r="J7" s="1">
        <v>823.94472635451962</v>
      </c>
      <c r="K7" s="20">
        <v>25815.972215652469</v>
      </c>
      <c r="L7" s="3">
        <v>0</v>
      </c>
      <c r="M7" s="20"/>
      <c r="N7" s="1">
        <v>823.94472635451928</v>
      </c>
      <c r="O7" s="20">
        <v>29220.181795120239</v>
      </c>
      <c r="P7" s="3">
        <v>0</v>
      </c>
      <c r="Q7" s="20"/>
      <c r="R7" s="20"/>
      <c r="T7" s="20"/>
      <c r="U7" s="20"/>
      <c r="V7" s="20"/>
      <c r="W7" s="20"/>
    </row>
    <row r="8" spans="1:23" x14ac:dyDescent="0.25">
      <c r="A8" s="9">
        <v>5</v>
      </c>
      <c r="B8" s="9">
        <v>30</v>
      </c>
      <c r="C8" s="9" t="s">
        <v>6</v>
      </c>
      <c r="D8" s="9" t="s">
        <v>9</v>
      </c>
      <c r="F8" s="1">
        <v>942.93503209762605</v>
      </c>
      <c r="G8" s="20">
        <v>86400</v>
      </c>
      <c r="H8" s="3">
        <v>0.124885882774048</v>
      </c>
      <c r="I8" s="20"/>
      <c r="J8" s="1">
        <v>904.65019144328983</v>
      </c>
      <c r="K8" s="20">
        <v>86400</v>
      </c>
      <c r="L8" s="3">
        <v>1.0874495743339299E-2</v>
      </c>
      <c r="M8" s="20"/>
      <c r="N8" s="1">
        <v>904.65019610315312</v>
      </c>
      <c r="O8" s="20">
        <v>85328.702657699585</v>
      </c>
      <c r="P8" s="3">
        <v>2.8506843465934498E-5</v>
      </c>
      <c r="Q8" s="20"/>
      <c r="R8" s="20"/>
      <c r="T8" s="20"/>
      <c r="U8" s="20"/>
      <c r="V8" s="20"/>
      <c r="W8" s="20"/>
    </row>
    <row r="9" spans="1:23" ht="15.75" thickBot="1" x14ac:dyDescent="0.3">
      <c r="A9" s="9">
        <v>6</v>
      </c>
      <c r="B9" s="9">
        <v>35</v>
      </c>
      <c r="C9" s="9" t="s">
        <v>6</v>
      </c>
      <c r="D9" s="9" t="s">
        <v>9</v>
      </c>
      <c r="F9" s="5">
        <v>1084.8613878248179</v>
      </c>
      <c r="G9" s="21">
        <v>86400</v>
      </c>
      <c r="H9" s="6">
        <v>0.11986652175337301</v>
      </c>
      <c r="I9" s="20"/>
      <c r="J9" s="5">
        <v>1057.1689824517409</v>
      </c>
      <c r="K9" s="21">
        <v>86400</v>
      </c>
      <c r="L9" s="6">
        <v>4.4378116486628399E-2</v>
      </c>
      <c r="M9" s="20"/>
      <c r="N9" s="5">
        <v>1057.169258015773</v>
      </c>
      <c r="O9" s="21">
        <v>86400</v>
      </c>
      <c r="P9" s="6">
        <v>4.2430094325998702E-2</v>
      </c>
      <c r="Q9" s="20"/>
      <c r="R9" s="20"/>
      <c r="T9" s="20"/>
      <c r="U9" s="20"/>
      <c r="V9" s="20"/>
      <c r="W9" s="20"/>
    </row>
    <row r="11" spans="1:23" ht="15.75" thickBot="1" x14ac:dyDescent="0.3"/>
    <row r="12" spans="1:23" ht="15.75" thickBot="1" x14ac:dyDescent="0.3">
      <c r="F12" s="26" t="s">
        <v>50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8"/>
    </row>
    <row r="13" spans="1:23" x14ac:dyDescent="0.25">
      <c r="F13" s="29" t="s">
        <v>39</v>
      </c>
      <c r="G13" s="30"/>
      <c r="H13" s="30"/>
      <c r="I13" s="30"/>
      <c r="J13" s="31"/>
      <c r="L13" s="29" t="s">
        <v>38</v>
      </c>
      <c r="M13" s="30"/>
      <c r="N13" s="30"/>
      <c r="O13" s="30"/>
      <c r="P13" s="31"/>
      <c r="R13" s="29" t="s">
        <v>40</v>
      </c>
      <c r="S13" s="30"/>
      <c r="T13" s="30"/>
      <c r="U13" s="30"/>
      <c r="V13" s="31"/>
    </row>
    <row r="14" spans="1:23" ht="60.75" thickBot="1" x14ac:dyDescent="0.3">
      <c r="A14" s="9" t="s">
        <v>0</v>
      </c>
      <c r="B14" s="9" t="s">
        <v>1</v>
      </c>
      <c r="C14" s="9" t="s">
        <v>2</v>
      </c>
      <c r="D14" s="9" t="s">
        <v>3</v>
      </c>
      <c r="F14" s="11" t="s">
        <v>44</v>
      </c>
      <c r="G14" s="12" t="s">
        <v>45</v>
      </c>
      <c r="H14" s="12" t="s">
        <v>46</v>
      </c>
      <c r="I14" s="12" t="s">
        <v>47</v>
      </c>
      <c r="J14" s="17" t="s">
        <v>48</v>
      </c>
      <c r="K14" s="12"/>
      <c r="L14" s="11" t="s">
        <v>44</v>
      </c>
      <c r="M14" s="12" t="s">
        <v>45</v>
      </c>
      <c r="N14" s="12" t="s">
        <v>46</v>
      </c>
      <c r="O14" s="12" t="s">
        <v>47</v>
      </c>
      <c r="P14" s="17" t="s">
        <v>48</v>
      </c>
      <c r="Q14" s="12"/>
      <c r="R14" s="11" t="s">
        <v>44</v>
      </c>
      <c r="S14" s="12" t="s">
        <v>45</v>
      </c>
      <c r="T14" s="12" t="s">
        <v>46</v>
      </c>
      <c r="U14" s="12" t="s">
        <v>47</v>
      </c>
      <c r="V14" s="17" t="s">
        <v>48</v>
      </c>
    </row>
    <row r="15" spans="1:23" x14ac:dyDescent="0.25">
      <c r="A15" s="9">
        <v>1</v>
      </c>
      <c r="B15" s="9">
        <v>10</v>
      </c>
      <c r="C15" s="9" t="s">
        <v>6</v>
      </c>
      <c r="D15" s="9" t="s">
        <v>7</v>
      </c>
      <c r="F15" s="1">
        <v>442.61499331716891</v>
      </c>
      <c r="G15" s="20">
        <v>444.41977071667782</v>
      </c>
      <c r="H15" s="20">
        <v>5.2354539023997058</v>
      </c>
      <c r="I15" s="20">
        <v>18.503213516871131</v>
      </c>
      <c r="J15" s="4">
        <v>5.5516307729828931</v>
      </c>
      <c r="K15" s="20"/>
      <c r="L15" s="1">
        <v>442.61499331716891</v>
      </c>
      <c r="M15" s="20">
        <v>444.16291395290949</v>
      </c>
      <c r="N15" s="20">
        <v>2.8088556207504531</v>
      </c>
      <c r="O15" s="20">
        <v>23.105843822161361</v>
      </c>
      <c r="P15" s="4">
        <v>7.096278339637073</v>
      </c>
      <c r="Q15" s="20"/>
      <c r="R15" s="1">
        <v>442.61499331716891</v>
      </c>
      <c r="S15" s="20">
        <v>445.31894913807679</v>
      </c>
      <c r="T15" s="20">
        <v>5.4239962846438949</v>
      </c>
      <c r="U15" s="20">
        <v>28.407621272404992</v>
      </c>
      <c r="V15" s="4">
        <v>9.4223915548444701</v>
      </c>
    </row>
    <row r="16" spans="1:23" x14ac:dyDescent="0.25">
      <c r="A16" s="9">
        <v>2</v>
      </c>
      <c r="B16" s="9">
        <v>15</v>
      </c>
      <c r="C16" s="9" t="s">
        <v>6</v>
      </c>
      <c r="D16" s="9" t="s">
        <v>7</v>
      </c>
      <c r="F16" s="1">
        <v>615.0533167263219</v>
      </c>
      <c r="G16" s="20">
        <v>637.31624840687778</v>
      </c>
      <c r="H16" s="20">
        <v>18.429378101945659</v>
      </c>
      <c r="I16" s="20">
        <v>34.085850191116343</v>
      </c>
      <c r="J16" s="4">
        <v>11.54465997574742</v>
      </c>
      <c r="K16" s="20"/>
      <c r="L16" s="1">
        <v>615.0533167263219</v>
      </c>
      <c r="M16" s="20">
        <v>645.07336017420118</v>
      </c>
      <c r="N16" s="20">
        <v>33.248376149529342</v>
      </c>
      <c r="O16" s="20">
        <v>37.532636229197188</v>
      </c>
      <c r="P16" s="4">
        <v>14.03504693333115</v>
      </c>
      <c r="Q16" s="20"/>
      <c r="R16" s="1">
        <v>615.0533167263219</v>
      </c>
      <c r="S16" s="20">
        <v>654.38869150007633</v>
      </c>
      <c r="T16" s="20">
        <v>43.165968423186939</v>
      </c>
      <c r="U16" s="20">
        <v>47.739977773030603</v>
      </c>
      <c r="V16" s="4">
        <v>12.79319002483131</v>
      </c>
    </row>
    <row r="17" spans="1:22" x14ac:dyDescent="0.25">
      <c r="A17" s="9">
        <v>3</v>
      </c>
      <c r="B17" s="9">
        <v>20</v>
      </c>
      <c r="C17" s="9" t="s">
        <v>6</v>
      </c>
      <c r="D17" s="9" t="s">
        <v>8</v>
      </c>
      <c r="F17" s="1">
        <v>723.55103419481759</v>
      </c>
      <c r="G17" s="20">
        <v>765.99500536658024</v>
      </c>
      <c r="H17" s="20">
        <v>40.307620439389943</v>
      </c>
      <c r="I17" s="20">
        <v>63.12002889315287</v>
      </c>
      <c r="J17" s="4">
        <v>18.724800771510751</v>
      </c>
      <c r="K17" s="20"/>
      <c r="L17" s="1">
        <v>723.61449513012133</v>
      </c>
      <c r="M17" s="20">
        <v>787.2639973107847</v>
      </c>
      <c r="N17" s="20">
        <v>50.685192718743053</v>
      </c>
      <c r="O17" s="20">
        <v>70.613745697339382</v>
      </c>
      <c r="P17" s="4">
        <v>17.096536146044539</v>
      </c>
      <c r="Q17" s="20"/>
      <c r="R17" s="1">
        <v>722.91850952335335</v>
      </c>
      <c r="S17" s="20">
        <v>797.51179796179372</v>
      </c>
      <c r="T17" s="20">
        <v>44.358753135909282</v>
      </c>
      <c r="U17" s="20">
        <v>94.925273148218793</v>
      </c>
      <c r="V17" s="4">
        <v>35.356754559996297</v>
      </c>
    </row>
    <row r="18" spans="1:22" x14ac:dyDescent="0.25">
      <c r="A18" s="9">
        <v>4</v>
      </c>
      <c r="B18" s="9">
        <v>25</v>
      </c>
      <c r="C18" s="9" t="s">
        <v>6</v>
      </c>
      <c r="D18" s="9" t="s">
        <v>8</v>
      </c>
      <c r="F18" s="1">
        <v>825.29767225711157</v>
      </c>
      <c r="G18" s="20">
        <v>892.39549985236704</v>
      </c>
      <c r="H18" s="20">
        <v>40.083714615919227</v>
      </c>
      <c r="I18" s="20">
        <v>89.802488787968954</v>
      </c>
      <c r="J18" s="4">
        <v>25.082758946804461</v>
      </c>
      <c r="K18" s="20"/>
      <c r="L18" s="1">
        <v>824.51759084068919</v>
      </c>
      <c r="M18" s="20">
        <v>893.6523556716046</v>
      </c>
      <c r="N18" s="20">
        <v>58.017812333185248</v>
      </c>
      <c r="O18" s="20">
        <v>115.49946144421899</v>
      </c>
      <c r="P18" s="4">
        <v>33.468822102729952</v>
      </c>
      <c r="Q18" s="20"/>
      <c r="R18" s="1">
        <v>825.41972767717675</v>
      </c>
      <c r="S18" s="20">
        <v>908.38872573404899</v>
      </c>
      <c r="T18" s="20">
        <v>71.724646267327373</v>
      </c>
      <c r="U18" s="20">
        <v>137.1312604427338</v>
      </c>
      <c r="V18" s="4">
        <v>33.923085662646777</v>
      </c>
    </row>
    <row r="19" spans="1:22" x14ac:dyDescent="0.25">
      <c r="A19" s="9">
        <v>5</v>
      </c>
      <c r="B19" s="9">
        <v>30</v>
      </c>
      <c r="C19" s="9" t="s">
        <v>6</v>
      </c>
      <c r="D19" s="9" t="s">
        <v>9</v>
      </c>
      <c r="F19" s="1">
        <v>922.19360930081734</v>
      </c>
      <c r="G19" s="20">
        <v>1055.441035482424</v>
      </c>
      <c r="H19" s="20">
        <v>103.2983579029532</v>
      </c>
      <c r="I19" s="20">
        <v>137.94891919294989</v>
      </c>
      <c r="J19" s="4">
        <v>47.922944552545403</v>
      </c>
      <c r="K19" s="20"/>
      <c r="L19" s="1">
        <v>938.65472497358019</v>
      </c>
      <c r="M19" s="20">
        <v>1052.479203064521</v>
      </c>
      <c r="N19" s="20">
        <v>81.079898928640731</v>
      </c>
      <c r="O19" s="20">
        <v>159.47124687035881</v>
      </c>
      <c r="P19" s="4">
        <v>65.074408382982412</v>
      </c>
      <c r="Q19" s="20"/>
      <c r="R19" s="1">
        <v>933.07280135427493</v>
      </c>
      <c r="S19" s="20">
        <v>1041.360447091593</v>
      </c>
      <c r="T19" s="20">
        <v>83.854644279393355</v>
      </c>
      <c r="U19" s="20">
        <v>196.73218310674031</v>
      </c>
      <c r="V19" s="4">
        <v>64.112935222834125</v>
      </c>
    </row>
    <row r="20" spans="1:22" s="20" customFormat="1" ht="15.75" thickBot="1" x14ac:dyDescent="0.3">
      <c r="A20" s="14">
        <v>6</v>
      </c>
      <c r="B20" s="14">
        <v>35</v>
      </c>
      <c r="C20" s="20" t="s">
        <v>6</v>
      </c>
      <c r="D20" s="20" t="s">
        <v>9</v>
      </c>
      <c r="F20" s="5">
        <v>1092.50992636448</v>
      </c>
      <c r="G20" s="21">
        <v>1233.514763599738</v>
      </c>
      <c r="H20" s="21">
        <v>120.89821987166501</v>
      </c>
      <c r="I20" s="21">
        <v>167.66877152125039</v>
      </c>
      <c r="J20" s="7">
        <v>69.428933407434656</v>
      </c>
      <c r="L20" s="5">
        <v>1081.234283817573</v>
      </c>
      <c r="M20" s="21">
        <v>1282.975387143176</v>
      </c>
      <c r="N20" s="21">
        <v>140.30360608517449</v>
      </c>
      <c r="O20" s="21">
        <v>188.5741452058156</v>
      </c>
      <c r="P20" s="7">
        <v>77.625933904264912</v>
      </c>
      <c r="R20" s="5">
        <v>1095.54173714227</v>
      </c>
      <c r="S20" s="21">
        <v>1298.3577876138199</v>
      </c>
      <c r="T20" s="21">
        <v>193.75174854392921</v>
      </c>
      <c r="U20" s="21">
        <v>196.50014133453371</v>
      </c>
      <c r="V20" s="7">
        <v>55.429999898595483</v>
      </c>
    </row>
    <row r="22" spans="1:22" ht="15.75" thickBot="1" x14ac:dyDescent="0.3"/>
    <row r="23" spans="1:22" ht="15.75" thickBot="1" x14ac:dyDescent="0.3">
      <c r="F23" s="26" t="s">
        <v>49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8"/>
    </row>
    <row r="24" spans="1:22" ht="28.5" customHeight="1" x14ac:dyDescent="0.25">
      <c r="F24" s="26" t="s">
        <v>41</v>
      </c>
      <c r="G24" s="27"/>
      <c r="H24" s="27"/>
      <c r="I24" s="27"/>
      <c r="J24" s="28"/>
      <c r="L24" s="26" t="s">
        <v>42</v>
      </c>
      <c r="M24" s="27"/>
      <c r="N24" s="27"/>
      <c r="O24" s="27"/>
      <c r="P24" s="28"/>
      <c r="R24" s="26" t="s">
        <v>43</v>
      </c>
      <c r="S24" s="27"/>
      <c r="T24" s="27"/>
      <c r="U24" s="27"/>
      <c r="V24" s="28"/>
    </row>
    <row r="25" spans="1:22" ht="60.75" thickBot="1" x14ac:dyDescent="0.3">
      <c r="A25" s="9" t="s">
        <v>0</v>
      </c>
      <c r="B25" s="9" t="s">
        <v>1</v>
      </c>
      <c r="C25" s="9" t="s">
        <v>2</v>
      </c>
      <c r="D25" s="9" t="s">
        <v>3</v>
      </c>
      <c r="F25" s="11" t="s">
        <v>44</v>
      </c>
      <c r="G25" s="12" t="s">
        <v>45</v>
      </c>
      <c r="H25" s="12" t="s">
        <v>46</v>
      </c>
      <c r="I25" s="12" t="s">
        <v>47</v>
      </c>
      <c r="J25" s="17" t="s">
        <v>48</v>
      </c>
      <c r="K25" s="12"/>
      <c r="L25" s="11" t="s">
        <v>44</v>
      </c>
      <c r="M25" s="12" t="s">
        <v>45</v>
      </c>
      <c r="N25" s="12" t="s">
        <v>46</v>
      </c>
      <c r="O25" s="12" t="s">
        <v>47</v>
      </c>
      <c r="P25" s="17" t="s">
        <v>48</v>
      </c>
      <c r="Q25" s="12"/>
      <c r="R25" s="11" t="s">
        <v>44</v>
      </c>
      <c r="S25" s="12" t="s">
        <v>45</v>
      </c>
      <c r="T25" s="12" t="s">
        <v>46</v>
      </c>
      <c r="U25" s="12" t="s">
        <v>47</v>
      </c>
      <c r="V25" s="17" t="s">
        <v>48</v>
      </c>
    </row>
    <row r="26" spans="1:22" x14ac:dyDescent="0.25">
      <c r="A26" s="9">
        <v>1</v>
      </c>
      <c r="B26" s="9">
        <v>10</v>
      </c>
      <c r="C26" s="9" t="s">
        <v>6</v>
      </c>
      <c r="D26" s="9" t="s">
        <v>7</v>
      </c>
      <c r="F26" s="1">
        <v>442.61499331716891</v>
      </c>
      <c r="G26" s="20">
        <v>443.82665976187832</v>
      </c>
      <c r="H26" s="20">
        <v>3.4263651924530492</v>
      </c>
      <c r="I26" s="20">
        <v>14.93063883781433</v>
      </c>
      <c r="J26" s="4">
        <v>1.87511575587974</v>
      </c>
      <c r="K26" s="20"/>
      <c r="L26" s="1">
        <v>442.61499331716891</v>
      </c>
      <c r="M26" s="20">
        <v>443.28937713321818</v>
      </c>
      <c r="N26" s="20">
        <v>2.0231514481477628</v>
      </c>
      <c r="O26" s="20">
        <v>19.679237675666808</v>
      </c>
      <c r="P26" s="4">
        <v>4.3706444271336524</v>
      </c>
      <c r="Q26" s="20"/>
      <c r="R26" s="1">
        <v>442.61499331716891</v>
      </c>
      <c r="S26" s="20">
        <v>443.28937713321818</v>
      </c>
      <c r="T26" s="20">
        <v>2.0231514481477619</v>
      </c>
      <c r="U26" s="20">
        <v>23.510887368520098</v>
      </c>
      <c r="V26" s="4">
        <v>4.8201163003603229</v>
      </c>
    </row>
    <row r="27" spans="1:22" x14ac:dyDescent="0.25">
      <c r="A27" s="9">
        <v>2</v>
      </c>
      <c r="B27" s="9">
        <v>15</v>
      </c>
      <c r="C27" s="9" t="s">
        <v>6</v>
      </c>
      <c r="D27" s="9" t="s">
        <v>7</v>
      </c>
      <c r="F27" s="1">
        <v>615.0533167263219</v>
      </c>
      <c r="G27" s="20">
        <v>627.41211743474196</v>
      </c>
      <c r="H27" s="20">
        <v>18.153298851946769</v>
      </c>
      <c r="I27" s="20">
        <v>26.647103118896489</v>
      </c>
      <c r="J27" s="4">
        <v>7.4452210938266248</v>
      </c>
      <c r="K27" s="20"/>
      <c r="L27" s="1">
        <v>615.0533167263219</v>
      </c>
      <c r="M27" s="20">
        <v>634.56228309298206</v>
      </c>
      <c r="N27" s="20">
        <v>17.2360387014932</v>
      </c>
      <c r="O27" s="20">
        <v>30.373563718795779</v>
      </c>
      <c r="P27" s="4">
        <v>9.3749444985973636</v>
      </c>
      <c r="Q27" s="20"/>
      <c r="R27" s="1">
        <v>615.0533167263219</v>
      </c>
      <c r="S27" s="20">
        <v>637.26554159830266</v>
      </c>
      <c r="T27" s="20">
        <v>26.533475904474521</v>
      </c>
      <c r="U27" s="20">
        <v>38.048986959457388</v>
      </c>
      <c r="V27" s="4">
        <v>10.490011715011869</v>
      </c>
    </row>
    <row r="28" spans="1:22" x14ac:dyDescent="0.25">
      <c r="A28" s="9">
        <v>3</v>
      </c>
      <c r="B28" s="9">
        <v>20</v>
      </c>
      <c r="C28" s="9" t="s">
        <v>6</v>
      </c>
      <c r="D28" s="9" t="s">
        <v>8</v>
      </c>
      <c r="F28" s="1">
        <v>722.91850952335335</v>
      </c>
      <c r="G28" s="20">
        <v>775.64157714464568</v>
      </c>
      <c r="H28" s="20">
        <v>37.274102569223267</v>
      </c>
      <c r="I28" s="20">
        <v>38.875001255671187</v>
      </c>
      <c r="J28" s="4">
        <v>13.500046148210711</v>
      </c>
      <c r="K28" s="20"/>
      <c r="L28" s="1">
        <v>723.61449513012133</v>
      </c>
      <c r="M28" s="20">
        <v>767.08156469464313</v>
      </c>
      <c r="N28" s="20">
        <v>42.583609026362559</v>
      </c>
      <c r="O28" s="20">
        <v>41.277877052625023</v>
      </c>
      <c r="P28" s="4">
        <v>15.50482022677774</v>
      </c>
      <c r="Q28" s="20"/>
      <c r="R28" s="1">
        <v>723.55103419481759</v>
      </c>
      <c r="S28" s="20">
        <v>776.25262140598738</v>
      </c>
      <c r="T28" s="20">
        <v>48.094588202255721</v>
      </c>
      <c r="U28" s="20">
        <v>65.161790974934902</v>
      </c>
      <c r="V28" s="4">
        <v>20.65851474410757</v>
      </c>
    </row>
    <row r="29" spans="1:22" x14ac:dyDescent="0.25">
      <c r="A29" s="9">
        <v>4</v>
      </c>
      <c r="B29" s="9">
        <v>25</v>
      </c>
      <c r="C29" s="9" t="s">
        <v>6</v>
      </c>
      <c r="D29" s="9" t="s">
        <v>8</v>
      </c>
      <c r="F29" s="1">
        <v>826.35609498067004</v>
      </c>
      <c r="G29" s="20">
        <v>910.91120936220068</v>
      </c>
      <c r="H29" s="20">
        <v>62.913969211183769</v>
      </c>
      <c r="I29" s="20">
        <v>53.952255980173753</v>
      </c>
      <c r="J29" s="4">
        <v>16.4554682051638</v>
      </c>
      <c r="K29" s="20"/>
      <c r="L29" s="1">
        <v>824.3916950359885</v>
      </c>
      <c r="M29" s="20">
        <v>910.95254385013698</v>
      </c>
      <c r="N29" s="20">
        <v>57.665023657052657</v>
      </c>
      <c r="O29" s="20">
        <v>68.05807925860087</v>
      </c>
      <c r="P29" s="4">
        <v>20.718333451202199</v>
      </c>
      <c r="Q29" s="20"/>
      <c r="R29" s="1">
        <v>824.96455952215797</v>
      </c>
      <c r="S29" s="20">
        <v>908.25084076061046</v>
      </c>
      <c r="T29" s="20">
        <v>57.345817543127147</v>
      </c>
      <c r="U29" s="20">
        <v>85.004637591044101</v>
      </c>
      <c r="V29" s="4">
        <v>36.172563740532773</v>
      </c>
    </row>
    <row r="30" spans="1:22" x14ac:dyDescent="0.25">
      <c r="A30" s="9">
        <v>5</v>
      </c>
      <c r="B30" s="9">
        <v>30</v>
      </c>
      <c r="C30" s="9" t="s">
        <v>6</v>
      </c>
      <c r="D30" s="9" t="s">
        <v>9</v>
      </c>
      <c r="F30" s="1">
        <v>921.90519885521348</v>
      </c>
      <c r="G30" s="20">
        <v>1011.857809625324</v>
      </c>
      <c r="H30" s="20">
        <v>56.100299306150603</v>
      </c>
      <c r="I30" s="20">
        <v>80.817531895637515</v>
      </c>
      <c r="J30" s="4">
        <v>29.759075128157161</v>
      </c>
      <c r="K30" s="20"/>
      <c r="L30" s="1">
        <v>933.07280135427493</v>
      </c>
      <c r="M30" s="20">
        <v>1058.959729324928</v>
      </c>
      <c r="N30" s="20">
        <v>78.244085967068386</v>
      </c>
      <c r="O30" s="20">
        <v>92.008083287874854</v>
      </c>
      <c r="P30" s="4">
        <v>31.109703559953051</v>
      </c>
      <c r="Q30" s="20"/>
      <c r="R30" s="1">
        <v>907.45843530307525</v>
      </c>
      <c r="S30" s="20">
        <v>1058.2061105883081</v>
      </c>
      <c r="T30" s="20">
        <v>92.390351126222313</v>
      </c>
      <c r="U30" s="20">
        <v>134.99055193265281</v>
      </c>
      <c r="V30" s="4">
        <v>64.291704515160205</v>
      </c>
    </row>
    <row r="31" spans="1:22" s="20" customFormat="1" ht="15.75" thickBot="1" x14ac:dyDescent="0.3">
      <c r="A31" s="14">
        <v>6</v>
      </c>
      <c r="B31" s="14">
        <v>35</v>
      </c>
      <c r="C31" s="20" t="s">
        <v>6</v>
      </c>
      <c r="D31" s="20" t="s">
        <v>9</v>
      </c>
      <c r="F31" s="5">
        <v>1110.306091622957</v>
      </c>
      <c r="G31" s="21">
        <v>1257.8179363848651</v>
      </c>
      <c r="H31" s="21">
        <v>105.8982467634182</v>
      </c>
      <c r="I31" s="21">
        <v>87.290600045522055</v>
      </c>
      <c r="J31" s="7">
        <v>32.921843587645348</v>
      </c>
      <c r="L31" s="5">
        <v>1068.4105620690759</v>
      </c>
      <c r="M31" s="21">
        <v>1244.539324558169</v>
      </c>
      <c r="N31" s="21">
        <v>141.54794370139419</v>
      </c>
      <c r="O31" s="21">
        <v>91.083620659510288</v>
      </c>
      <c r="P31" s="7">
        <v>31.297470072637719</v>
      </c>
      <c r="R31" s="5">
        <v>1097.534875699956</v>
      </c>
      <c r="S31" s="21">
        <v>1260.613739935679</v>
      </c>
      <c r="T31" s="21">
        <v>117.2785008409508</v>
      </c>
      <c r="U31" s="21">
        <v>136.85749996503191</v>
      </c>
      <c r="V31" s="7">
        <v>70.30602858428206</v>
      </c>
    </row>
  </sheetData>
  <mergeCells count="11">
    <mergeCell ref="N2:P2"/>
    <mergeCell ref="F23:V23"/>
    <mergeCell ref="F2:H2"/>
    <mergeCell ref="J2:L2"/>
    <mergeCell ref="F12:V12"/>
    <mergeCell ref="L13:P13"/>
    <mergeCell ref="F13:J13"/>
    <mergeCell ref="R13:V13"/>
    <mergeCell ref="F24:J24"/>
    <mergeCell ref="L24:P24"/>
    <mergeCell ref="R24:V24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5" zoomScaleNormal="85" workbookViewId="0">
      <pane xSplit="1" topLeftCell="B1" activePane="topRight" state="frozen"/>
      <selection pane="topRight" activeCell="S5" sqref="S5"/>
    </sheetView>
  </sheetViews>
  <sheetFormatPr defaultColWidth="13.42578125" defaultRowHeight="15" x14ac:dyDescent="0.25"/>
  <cols>
    <col min="1" max="1" width="8.140625" style="9" bestFit="1" customWidth="1"/>
    <col min="2" max="2" width="11.42578125" style="9" customWidth="1"/>
    <col min="3" max="3" width="11.5703125" style="9" customWidth="1"/>
    <col min="4" max="4" width="13.42578125" style="9" customWidth="1"/>
    <col min="5" max="5" width="6.5703125" style="9" customWidth="1"/>
    <col min="6" max="7" width="15" style="9" bestFit="1" customWidth="1"/>
    <col min="8" max="8" width="15.28515625" style="9" bestFit="1" customWidth="1"/>
    <col min="9" max="9" width="11.140625" style="9" customWidth="1"/>
    <col min="10" max="10" width="15" style="9" bestFit="1" customWidth="1"/>
    <col min="11" max="11" width="14.28515625" style="9" bestFit="1" customWidth="1"/>
    <col min="12" max="12" width="15.28515625" style="9" bestFit="1" customWidth="1"/>
    <col min="13" max="13" width="12.140625" style="9" customWidth="1"/>
    <col min="14" max="14" width="15.28515625" style="9" bestFit="1" customWidth="1"/>
    <col min="15" max="16" width="14.7109375" style="9" bestFit="1" customWidth="1"/>
    <col min="17" max="17" width="9.42578125" style="9" customWidth="1"/>
    <col min="18" max="18" width="15.28515625" style="9" bestFit="1" customWidth="1"/>
    <col min="19" max="19" width="15.140625" style="9" bestFit="1" customWidth="1"/>
    <col min="20" max="20" width="15.28515625" style="9" bestFit="1" customWidth="1"/>
    <col min="21" max="22" width="14.7109375" style="9" bestFit="1" customWidth="1"/>
    <col min="23" max="16384" width="13.42578125" style="9"/>
  </cols>
  <sheetData>
    <row r="1" spans="1:23" ht="15.75" thickBot="1" x14ac:dyDescent="0.3"/>
    <row r="2" spans="1:23" x14ac:dyDescent="0.25">
      <c r="F2" s="26" t="s">
        <v>51</v>
      </c>
      <c r="G2" s="27"/>
      <c r="H2" s="28"/>
      <c r="J2" s="26" t="s">
        <v>54</v>
      </c>
      <c r="K2" s="27"/>
      <c r="L2" s="28"/>
      <c r="N2" s="26" t="s">
        <v>55</v>
      </c>
      <c r="O2" s="27"/>
      <c r="P2" s="28"/>
    </row>
    <row r="3" spans="1:23" ht="45" x14ac:dyDescent="0.25">
      <c r="A3" s="9" t="s">
        <v>0</v>
      </c>
      <c r="B3" s="9" t="s">
        <v>1</v>
      </c>
      <c r="C3" s="9" t="s">
        <v>2</v>
      </c>
      <c r="D3" s="9" t="s">
        <v>3</v>
      </c>
      <c r="F3" s="8" t="s">
        <v>52</v>
      </c>
      <c r="G3" s="9" t="s">
        <v>53</v>
      </c>
      <c r="H3" s="19" t="s">
        <v>5</v>
      </c>
      <c r="J3" s="8" t="s">
        <v>52</v>
      </c>
      <c r="K3" s="9" t="s">
        <v>53</v>
      </c>
      <c r="L3" s="19" t="s">
        <v>5</v>
      </c>
      <c r="N3" s="8" t="s">
        <v>52</v>
      </c>
      <c r="O3" s="9" t="s">
        <v>53</v>
      </c>
      <c r="P3" s="19" t="s">
        <v>5</v>
      </c>
      <c r="Q3" s="15"/>
      <c r="R3" s="15"/>
      <c r="T3" s="24"/>
      <c r="U3" s="24"/>
      <c r="V3" s="24"/>
    </row>
    <row r="4" spans="1:23" x14ac:dyDescent="0.25">
      <c r="A4" s="9">
        <v>7</v>
      </c>
      <c r="B4" s="9">
        <v>50</v>
      </c>
      <c r="C4" s="9">
        <v>2</v>
      </c>
      <c r="D4" s="9">
        <v>10</v>
      </c>
      <c r="F4" s="1">
        <v>986.80571168201163</v>
      </c>
      <c r="G4" s="14">
        <v>86400</v>
      </c>
      <c r="H4" s="3">
        <v>7.6896692484244203E-2</v>
      </c>
      <c r="I4" s="14"/>
      <c r="J4" s="1">
        <v>959.36726945488635</v>
      </c>
      <c r="K4" s="14">
        <v>86400</v>
      </c>
      <c r="L4" s="3">
        <v>2.2549495649763399E-2</v>
      </c>
      <c r="M4" s="14"/>
      <c r="N4" s="1">
        <v>965.48192735330656</v>
      </c>
      <c r="O4" s="14">
        <v>86400</v>
      </c>
      <c r="P4" s="3">
        <v>2.7368089719400999E-2</v>
      </c>
      <c r="Q4" s="20"/>
      <c r="R4" s="20"/>
      <c r="T4" s="20"/>
      <c r="U4" s="20"/>
      <c r="V4" s="20"/>
      <c r="W4" s="20"/>
    </row>
    <row r="5" spans="1:23" ht="60" x14ac:dyDescent="0.25">
      <c r="A5" s="9">
        <v>8</v>
      </c>
      <c r="B5" s="9">
        <v>75</v>
      </c>
      <c r="C5" s="9">
        <v>3</v>
      </c>
      <c r="D5" s="9">
        <v>12</v>
      </c>
      <c r="F5" s="8" t="s">
        <v>10</v>
      </c>
      <c r="G5" s="14">
        <v>86400</v>
      </c>
      <c r="H5" s="4">
        <v>1392.8258932799999</v>
      </c>
      <c r="I5" s="14"/>
      <c r="J5" s="1">
        <v>1517.5437859470669</v>
      </c>
      <c r="K5" s="14">
        <v>86400</v>
      </c>
      <c r="L5" s="3">
        <v>3.5238290323661103E-2</v>
      </c>
      <c r="M5" s="14"/>
      <c r="N5" s="1">
        <v>1525.2222879071251</v>
      </c>
      <c r="O5" s="14">
        <v>86400</v>
      </c>
      <c r="P5" s="3">
        <v>4.0746096106905799E-2</v>
      </c>
      <c r="Q5" s="20"/>
      <c r="R5" s="20"/>
      <c r="T5" s="20"/>
      <c r="U5" s="20"/>
      <c r="V5" s="20"/>
      <c r="W5" s="20"/>
    </row>
    <row r="6" spans="1:23" ht="30" x14ac:dyDescent="0.25">
      <c r="A6" s="9">
        <v>9</v>
      </c>
      <c r="B6" s="9">
        <v>100</v>
      </c>
      <c r="C6" s="9">
        <v>2</v>
      </c>
      <c r="D6" s="9">
        <v>25</v>
      </c>
      <c r="F6" s="8" t="s">
        <v>11</v>
      </c>
      <c r="G6" s="14">
        <v>86400</v>
      </c>
      <c r="H6" s="4">
        <v>1854.5212709996649</v>
      </c>
      <c r="I6" s="14"/>
      <c r="J6" s="1">
        <v>2218.5978180530969</v>
      </c>
      <c r="K6" s="14">
        <v>86400</v>
      </c>
      <c r="L6" s="3">
        <v>0.11118763793448599</v>
      </c>
      <c r="M6" s="14"/>
      <c r="N6" s="8">
        <v>2189.9444761461318</v>
      </c>
      <c r="O6" s="14">
        <v>86400</v>
      </c>
      <c r="P6" s="3">
        <v>0.102367598031784</v>
      </c>
      <c r="Q6" s="20"/>
      <c r="R6" s="20"/>
      <c r="T6" s="20"/>
      <c r="U6" s="20"/>
      <c r="V6" s="20"/>
      <c r="W6" s="20"/>
    </row>
    <row r="7" spans="1:23" ht="30" x14ac:dyDescent="0.25">
      <c r="A7" s="9">
        <v>10</v>
      </c>
      <c r="B7" s="9">
        <v>150</v>
      </c>
      <c r="C7" s="9" t="s">
        <v>6</v>
      </c>
      <c r="D7" s="9" t="s">
        <v>12</v>
      </c>
      <c r="F7" s="8" t="s">
        <v>11</v>
      </c>
      <c r="G7" s="14">
        <v>86400</v>
      </c>
      <c r="H7" s="4">
        <v>2396.762982533794</v>
      </c>
      <c r="I7" s="14"/>
      <c r="J7" s="1">
        <v>3532.3276771800411</v>
      </c>
      <c r="K7" s="14">
        <v>86400</v>
      </c>
      <c r="L7" s="3">
        <v>0.29037328069777502</v>
      </c>
      <c r="M7" s="14"/>
      <c r="N7" s="8">
        <v>3305.8365975844622</v>
      </c>
      <c r="O7" s="14">
        <v>86400</v>
      </c>
      <c r="P7" s="3">
        <v>0.248894441172062</v>
      </c>
      <c r="Q7" s="20"/>
      <c r="R7" s="20"/>
      <c r="T7" s="20"/>
      <c r="U7" s="20"/>
      <c r="V7" s="20"/>
      <c r="W7" s="20"/>
    </row>
    <row r="8" spans="1:23" ht="30.75" thickBot="1" x14ac:dyDescent="0.3">
      <c r="A8" s="9">
        <v>11</v>
      </c>
      <c r="B8" s="9">
        <v>200</v>
      </c>
      <c r="C8" s="9" t="s">
        <v>13</v>
      </c>
      <c r="D8" s="9" t="s">
        <v>14</v>
      </c>
      <c r="F8" s="11" t="s">
        <v>11</v>
      </c>
      <c r="G8" s="16">
        <v>86400</v>
      </c>
      <c r="H8" s="7">
        <v>2738.8936056603088</v>
      </c>
      <c r="I8" s="14"/>
      <c r="J8" s="5" t="s">
        <v>11</v>
      </c>
      <c r="K8" s="16">
        <v>86400</v>
      </c>
      <c r="L8" s="7">
        <v>2881.001950973272</v>
      </c>
      <c r="M8" s="14"/>
      <c r="N8" s="11" t="s">
        <v>11</v>
      </c>
      <c r="O8" s="16">
        <v>86400</v>
      </c>
      <c r="P8" s="17">
        <v>2860.258989650496</v>
      </c>
      <c r="Q8" s="20"/>
      <c r="R8" s="20"/>
      <c r="T8" s="20"/>
      <c r="U8" s="20"/>
      <c r="V8" s="20"/>
      <c r="W8" s="20"/>
    </row>
    <row r="9" spans="1:23" x14ac:dyDescent="0.25">
      <c r="G9" s="14"/>
      <c r="H9" s="20"/>
      <c r="I9" s="14"/>
      <c r="J9" s="20"/>
      <c r="K9" s="14"/>
      <c r="L9" s="20"/>
      <c r="M9" s="14"/>
      <c r="O9" s="14"/>
      <c r="Q9" s="20"/>
      <c r="R9" s="20"/>
      <c r="T9" s="20"/>
      <c r="U9" s="20"/>
      <c r="V9" s="20"/>
      <c r="W9" s="20"/>
    </row>
    <row r="10" spans="1:23" ht="15.75" thickBot="1" x14ac:dyDescent="0.3">
      <c r="G10" s="14"/>
      <c r="H10" s="20"/>
      <c r="I10" s="14"/>
      <c r="J10" s="20"/>
      <c r="K10" s="14"/>
      <c r="L10" s="20"/>
      <c r="M10" s="14"/>
      <c r="O10" s="14"/>
      <c r="Q10" s="20"/>
      <c r="R10" s="20"/>
      <c r="T10" s="20"/>
      <c r="U10" s="20"/>
      <c r="V10" s="20"/>
      <c r="W10" s="20"/>
    </row>
    <row r="11" spans="1:23" ht="15.75" customHeight="1" thickBot="1" x14ac:dyDescent="0.3">
      <c r="F11" s="26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8"/>
      <c r="W11" s="20"/>
    </row>
    <row r="12" spans="1:23" x14ac:dyDescent="0.25">
      <c r="F12" s="29" t="s">
        <v>39</v>
      </c>
      <c r="G12" s="30"/>
      <c r="H12" s="30"/>
      <c r="I12" s="30"/>
      <c r="J12" s="31"/>
      <c r="L12" s="29" t="s">
        <v>38</v>
      </c>
      <c r="M12" s="30"/>
      <c r="N12" s="30"/>
      <c r="O12" s="30"/>
      <c r="P12" s="31"/>
      <c r="R12" s="29" t="s">
        <v>40</v>
      </c>
      <c r="S12" s="30"/>
      <c r="T12" s="30"/>
      <c r="U12" s="30"/>
      <c r="V12" s="31"/>
    </row>
    <row r="13" spans="1:23" ht="60.75" thickBot="1" x14ac:dyDescent="0.3">
      <c r="A13" s="9" t="s">
        <v>0</v>
      </c>
      <c r="B13" s="9" t="s">
        <v>1</v>
      </c>
      <c r="C13" s="9" t="s">
        <v>2</v>
      </c>
      <c r="D13" s="9" t="s">
        <v>3</v>
      </c>
      <c r="F13" s="11" t="s">
        <v>44</v>
      </c>
      <c r="G13" s="12" t="s">
        <v>45</v>
      </c>
      <c r="H13" s="12" t="s">
        <v>46</v>
      </c>
      <c r="I13" s="12" t="s">
        <v>47</v>
      </c>
      <c r="J13" s="17" t="s">
        <v>48</v>
      </c>
      <c r="K13" s="12"/>
      <c r="L13" s="11" t="s">
        <v>44</v>
      </c>
      <c r="M13" s="12" t="s">
        <v>45</v>
      </c>
      <c r="N13" s="12" t="s">
        <v>46</v>
      </c>
      <c r="O13" s="12" t="s">
        <v>47</v>
      </c>
      <c r="P13" s="17" t="s">
        <v>48</v>
      </c>
      <c r="Q13" s="12"/>
      <c r="R13" s="11" t="s">
        <v>44</v>
      </c>
      <c r="S13" s="12" t="s">
        <v>45</v>
      </c>
      <c r="T13" s="12" t="s">
        <v>46</v>
      </c>
      <c r="U13" s="12" t="s">
        <v>47</v>
      </c>
      <c r="V13" s="17" t="s">
        <v>48</v>
      </c>
    </row>
    <row r="14" spans="1:23" x14ac:dyDescent="0.25">
      <c r="A14" s="9">
        <v>7</v>
      </c>
      <c r="B14" s="9">
        <v>50</v>
      </c>
      <c r="C14" s="9">
        <v>2</v>
      </c>
      <c r="D14" s="9">
        <v>10</v>
      </c>
      <c r="F14" s="1">
        <v>1004.920303001468</v>
      </c>
      <c r="G14" s="20">
        <v>1054.40331003592</v>
      </c>
      <c r="H14" s="20">
        <v>26.957811410674129</v>
      </c>
      <c r="I14" s="20">
        <v>79.32410406271616</v>
      </c>
      <c r="J14" s="4">
        <v>18.92724062598225</v>
      </c>
      <c r="K14" s="20"/>
      <c r="L14" s="1">
        <v>1017.561786987518</v>
      </c>
      <c r="M14" s="20">
        <v>1064.377894779486</v>
      </c>
      <c r="N14" s="20">
        <v>28.843152433124128</v>
      </c>
      <c r="O14" s="20">
        <v>91.126095048586521</v>
      </c>
      <c r="P14" s="4">
        <v>24.16932246773472</v>
      </c>
      <c r="Q14" s="20"/>
      <c r="R14" s="1">
        <v>989.17696787470027</v>
      </c>
      <c r="S14" s="20">
        <v>1071.0916967075791</v>
      </c>
      <c r="T14" s="20">
        <v>72.15491551123695</v>
      </c>
      <c r="U14" s="20">
        <v>111.391366092364</v>
      </c>
      <c r="V14" s="4">
        <v>33.116233244910397</v>
      </c>
    </row>
    <row r="15" spans="1:23" x14ac:dyDescent="0.25">
      <c r="A15" s="9">
        <v>8</v>
      </c>
      <c r="B15" s="9">
        <v>75</v>
      </c>
      <c r="C15" s="9">
        <v>3</v>
      </c>
      <c r="D15" s="9">
        <v>12</v>
      </c>
      <c r="F15" s="1">
        <v>1588.544127096877</v>
      </c>
      <c r="G15" s="20">
        <v>1739.9041301627919</v>
      </c>
      <c r="H15" s="20">
        <v>127.35480581690349</v>
      </c>
      <c r="I15" s="20">
        <v>159.31713649431859</v>
      </c>
      <c r="J15" s="4">
        <v>77.471954879670776</v>
      </c>
      <c r="K15" s="20"/>
      <c r="L15" s="1">
        <v>1583.857448516228</v>
      </c>
      <c r="M15" s="20">
        <v>1732.330318460014</v>
      </c>
      <c r="N15" s="20">
        <v>97.591135236189032</v>
      </c>
      <c r="O15" s="20">
        <v>190.5931389093399</v>
      </c>
      <c r="P15" s="4">
        <v>67.250232261568428</v>
      </c>
      <c r="Q15" s="20"/>
      <c r="R15" s="1">
        <v>1579.235454300863</v>
      </c>
      <c r="S15" s="20">
        <v>1701.685015519477</v>
      </c>
      <c r="T15" s="20">
        <v>96.536405042166933</v>
      </c>
      <c r="U15" s="20">
        <v>228.9830703258514</v>
      </c>
      <c r="V15" s="4">
        <v>66.826668887790959</v>
      </c>
    </row>
    <row r="16" spans="1:23" x14ac:dyDescent="0.25">
      <c r="A16" s="9">
        <v>9</v>
      </c>
      <c r="B16" s="9">
        <v>100</v>
      </c>
      <c r="C16" s="9">
        <v>2</v>
      </c>
      <c r="D16" s="9">
        <v>25</v>
      </c>
      <c r="F16" s="1">
        <v>2319.219114</v>
      </c>
      <c r="G16" s="20">
        <v>2445.0194259999998</v>
      </c>
      <c r="H16" s="20">
        <v>61.327851559999999</v>
      </c>
      <c r="I16" s="20">
        <v>305.14223930000003</v>
      </c>
      <c r="J16" s="4">
        <v>73.234521990000005</v>
      </c>
      <c r="K16" s="20"/>
      <c r="L16" s="1">
        <v>2357.5828689999998</v>
      </c>
      <c r="M16" s="20">
        <v>2523.0634850000001</v>
      </c>
      <c r="N16" s="20">
        <v>229.9535989</v>
      </c>
      <c r="O16" s="20">
        <v>320.22342989999999</v>
      </c>
      <c r="P16" s="4">
        <v>112.84680590000001</v>
      </c>
      <c r="Q16" s="20"/>
      <c r="R16" s="1">
        <v>2399.9749200000001</v>
      </c>
      <c r="S16" s="20">
        <v>2516.3624639999998</v>
      </c>
      <c r="T16" s="20">
        <v>142.3706536</v>
      </c>
      <c r="U16" s="20">
        <v>432.53358830000002</v>
      </c>
      <c r="V16" s="4">
        <v>158.6107246</v>
      </c>
    </row>
    <row r="17" spans="1:22" x14ac:dyDescent="0.25">
      <c r="A17" s="9">
        <v>10</v>
      </c>
      <c r="B17" s="9">
        <v>150</v>
      </c>
      <c r="C17" s="9" t="s">
        <v>6</v>
      </c>
      <c r="D17" s="9" t="s">
        <v>12</v>
      </c>
      <c r="F17" s="1">
        <v>3096.499868608842</v>
      </c>
      <c r="G17" s="20">
        <v>4075.9137474210052</v>
      </c>
      <c r="H17" s="20">
        <v>1181.1582674252629</v>
      </c>
      <c r="I17" s="20">
        <v>1076.2835247755049</v>
      </c>
      <c r="J17" s="4">
        <v>731.14031079397557</v>
      </c>
      <c r="K17" s="20"/>
      <c r="L17" s="1">
        <v>3104.9699485801189</v>
      </c>
      <c r="M17" s="20">
        <v>3841.3343180442948</v>
      </c>
      <c r="N17" s="20">
        <v>1042.9041855033661</v>
      </c>
      <c r="O17" s="20">
        <v>1461.967533254624</v>
      </c>
      <c r="P17" s="4">
        <v>855.73718116260261</v>
      </c>
      <c r="Q17" s="20"/>
      <c r="R17" s="1">
        <v>3102.435884941161</v>
      </c>
      <c r="S17" s="20">
        <v>4031.0273254942372</v>
      </c>
      <c r="T17" s="20">
        <v>1141.1299732458849</v>
      </c>
      <c r="U17" s="20">
        <v>1629.932126919429</v>
      </c>
      <c r="V17" s="4">
        <v>1025.971821308128</v>
      </c>
    </row>
    <row r="18" spans="1:22" ht="15.75" thickBot="1" x14ac:dyDescent="0.3">
      <c r="A18" s="9">
        <v>11</v>
      </c>
      <c r="B18" s="9">
        <v>200</v>
      </c>
      <c r="C18" s="9" t="s">
        <v>13</v>
      </c>
      <c r="D18" s="9" t="s">
        <v>14</v>
      </c>
      <c r="F18" s="5">
        <v>3808.9930900096961</v>
      </c>
      <c r="G18" s="21">
        <v>4252.2362293583019</v>
      </c>
      <c r="H18" s="21">
        <v>726.04302652181798</v>
      </c>
      <c r="I18" s="21">
        <v>1050.6510112285609</v>
      </c>
      <c r="J18" s="7">
        <v>529.73154869180098</v>
      </c>
      <c r="K18" s="20"/>
      <c r="L18" s="5">
        <v>3746.9856225078152</v>
      </c>
      <c r="M18" s="21">
        <v>4494.3200305265718</v>
      </c>
      <c r="N18" s="21">
        <v>995.83870982887208</v>
      </c>
      <c r="O18" s="21">
        <v>1157.61730401516</v>
      </c>
      <c r="P18" s="7">
        <v>689.40703901766972</v>
      </c>
      <c r="Q18" s="20"/>
      <c r="R18" s="5">
        <v>3817.4690540822398</v>
      </c>
      <c r="S18" s="21">
        <v>4146.3511015218528</v>
      </c>
      <c r="T18" s="21">
        <v>626.89478954560332</v>
      </c>
      <c r="U18" s="21">
        <v>1642.348520803451</v>
      </c>
      <c r="V18" s="7">
        <v>636.37147118800135</v>
      </c>
    </row>
    <row r="20" spans="1:22" ht="15.75" thickBot="1" x14ac:dyDescent="0.3"/>
    <row r="21" spans="1:22" ht="15.75" thickBot="1" x14ac:dyDescent="0.3">
      <c r="F21" s="26" t="s">
        <v>49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</row>
    <row r="22" spans="1:22" x14ac:dyDescent="0.25">
      <c r="F22" s="26" t="s">
        <v>41</v>
      </c>
      <c r="G22" s="27"/>
      <c r="H22" s="27"/>
      <c r="I22" s="27"/>
      <c r="J22" s="28"/>
      <c r="L22" s="26" t="s">
        <v>42</v>
      </c>
      <c r="M22" s="27"/>
      <c r="N22" s="27"/>
      <c r="O22" s="27"/>
      <c r="P22" s="28"/>
      <c r="R22" s="26" t="s">
        <v>43</v>
      </c>
      <c r="S22" s="27"/>
      <c r="T22" s="27"/>
      <c r="U22" s="27"/>
      <c r="V22" s="28"/>
    </row>
    <row r="23" spans="1:22" ht="60.75" thickBot="1" x14ac:dyDescent="0.3">
      <c r="A23" s="9" t="s">
        <v>0</v>
      </c>
      <c r="B23" s="9" t="s">
        <v>1</v>
      </c>
      <c r="C23" s="9" t="s">
        <v>2</v>
      </c>
      <c r="D23" s="9" t="s">
        <v>3</v>
      </c>
      <c r="F23" s="11" t="s">
        <v>44</v>
      </c>
      <c r="G23" s="12" t="s">
        <v>45</v>
      </c>
      <c r="H23" s="12" t="s">
        <v>46</v>
      </c>
      <c r="I23" s="12" t="s">
        <v>47</v>
      </c>
      <c r="J23" s="17" t="s">
        <v>48</v>
      </c>
      <c r="K23" s="12"/>
      <c r="L23" s="11" t="s">
        <v>44</v>
      </c>
      <c r="M23" s="12" t="s">
        <v>45</v>
      </c>
      <c r="N23" s="12" t="s">
        <v>46</v>
      </c>
      <c r="O23" s="12" t="s">
        <v>47</v>
      </c>
      <c r="P23" s="17" t="s">
        <v>48</v>
      </c>
      <c r="Q23" s="12"/>
      <c r="R23" s="11" t="s">
        <v>44</v>
      </c>
      <c r="S23" s="12" t="s">
        <v>45</v>
      </c>
      <c r="T23" s="12" t="s">
        <v>46</v>
      </c>
      <c r="U23" s="12" t="s">
        <v>47</v>
      </c>
      <c r="V23" s="17" t="s">
        <v>48</v>
      </c>
    </row>
    <row r="24" spans="1:22" x14ac:dyDescent="0.25">
      <c r="A24" s="9">
        <v>7</v>
      </c>
      <c r="B24" s="9">
        <v>50</v>
      </c>
      <c r="C24" s="9">
        <v>2</v>
      </c>
      <c r="D24" s="9">
        <v>10</v>
      </c>
      <c r="F24" s="1">
        <v>1026.0381013750721</v>
      </c>
      <c r="G24" s="20">
        <v>1062.876993735179</v>
      </c>
      <c r="H24" s="20">
        <v>25.097921773023089</v>
      </c>
      <c r="I24" s="20">
        <v>35.874943208694461</v>
      </c>
      <c r="J24" s="4">
        <v>9.6376087864889275</v>
      </c>
      <c r="K24" s="20"/>
      <c r="L24" s="1">
        <v>990.08270082018248</v>
      </c>
      <c r="M24" s="20">
        <v>1063.151433958478</v>
      </c>
      <c r="N24" s="20">
        <v>41.49055076890447</v>
      </c>
      <c r="O24" s="20">
        <v>41.866918047269188</v>
      </c>
      <c r="P24" s="4">
        <v>12.02007945536702</v>
      </c>
      <c r="Q24" s="20"/>
      <c r="R24" s="1">
        <v>1000.822444925938</v>
      </c>
      <c r="S24" s="20">
        <v>1056.5618739524471</v>
      </c>
      <c r="T24" s="20">
        <v>39.599508853701458</v>
      </c>
      <c r="U24" s="20">
        <v>53.408693647384638</v>
      </c>
      <c r="V24" s="4">
        <v>14.08520586551705</v>
      </c>
    </row>
    <row r="25" spans="1:22" x14ac:dyDescent="0.25">
      <c r="A25" s="9">
        <v>8</v>
      </c>
      <c r="B25" s="9">
        <v>75</v>
      </c>
      <c r="C25" s="9">
        <v>3</v>
      </c>
      <c r="D25" s="9">
        <v>12</v>
      </c>
      <c r="F25" s="1">
        <v>1613.405325409427</v>
      </c>
      <c r="G25" s="20">
        <v>1717.8554395768331</v>
      </c>
      <c r="H25" s="20">
        <v>75.797999409482031</v>
      </c>
      <c r="I25" s="20">
        <v>76.425914915402728</v>
      </c>
      <c r="J25" s="4">
        <v>24.552790851618571</v>
      </c>
      <c r="K25" s="20"/>
      <c r="L25" s="1">
        <v>1591.7265571301091</v>
      </c>
      <c r="M25" s="20">
        <v>1716.5164247238181</v>
      </c>
      <c r="N25" s="20">
        <v>68.609501587501541</v>
      </c>
      <c r="O25" s="20">
        <v>81.121596074104303</v>
      </c>
      <c r="P25" s="4">
        <v>38.348135689604703</v>
      </c>
      <c r="Q25" s="20"/>
      <c r="R25" s="1">
        <v>1608.635368208737</v>
      </c>
      <c r="S25" s="20">
        <v>1732.7466363577489</v>
      </c>
      <c r="T25" s="20">
        <v>87.977715780957851</v>
      </c>
      <c r="U25" s="20">
        <v>113.98149654070539</v>
      </c>
      <c r="V25" s="4">
        <v>33.236397936242412</v>
      </c>
    </row>
    <row r="26" spans="1:22" x14ac:dyDescent="0.25">
      <c r="A26" s="9">
        <v>9</v>
      </c>
      <c r="B26" s="9">
        <v>100</v>
      </c>
      <c r="C26" s="9">
        <v>2</v>
      </c>
      <c r="D26" s="9">
        <v>25</v>
      </c>
      <c r="F26" s="1">
        <v>2370.690209414136</v>
      </c>
      <c r="G26" s="20">
        <v>2489.2496308362938</v>
      </c>
      <c r="H26" s="20">
        <v>71.574559972946687</v>
      </c>
      <c r="I26" s="20">
        <v>159.0140639543533</v>
      </c>
      <c r="J26" s="4">
        <v>50.405097448670453</v>
      </c>
      <c r="K26" s="20"/>
      <c r="L26" s="1">
        <v>2329.3458085581951</v>
      </c>
      <c r="M26" s="20">
        <v>2473.354146582582</v>
      </c>
      <c r="N26" s="20">
        <v>69.111234778166022</v>
      </c>
      <c r="O26" s="20">
        <v>202.1273184696833</v>
      </c>
      <c r="P26" s="4">
        <v>58.225477096245157</v>
      </c>
      <c r="Q26" s="20"/>
      <c r="R26" s="1">
        <v>2352.6130727534642</v>
      </c>
      <c r="S26" s="20">
        <v>2467.0357466715591</v>
      </c>
      <c r="T26" s="20">
        <v>63.813827631121548</v>
      </c>
      <c r="U26" s="20">
        <v>251.16134779453279</v>
      </c>
      <c r="V26" s="4">
        <v>76.659978333780074</v>
      </c>
    </row>
    <row r="27" spans="1:22" x14ac:dyDescent="0.25">
      <c r="A27" s="9">
        <v>10</v>
      </c>
      <c r="B27" s="9">
        <v>150</v>
      </c>
      <c r="C27" s="9" t="s">
        <v>6</v>
      </c>
      <c r="D27" s="9" t="s">
        <v>12</v>
      </c>
      <c r="F27" s="1">
        <v>3076.8953135296442</v>
      </c>
      <c r="G27" s="20">
        <v>3705.0465482404061</v>
      </c>
      <c r="H27" s="20">
        <v>831.75982013724297</v>
      </c>
      <c r="I27" s="20">
        <v>634.33205780188246</v>
      </c>
      <c r="J27" s="4">
        <v>321.79146322295139</v>
      </c>
      <c r="K27" s="20"/>
      <c r="L27" s="1">
        <v>3122.776744639254</v>
      </c>
      <c r="M27" s="20">
        <v>3482.540124346915</v>
      </c>
      <c r="N27" s="20">
        <v>530.77340608248301</v>
      </c>
      <c r="O27" s="20">
        <v>984.21143919626877</v>
      </c>
      <c r="P27" s="4">
        <v>434.99634690564858</v>
      </c>
      <c r="Q27" s="20"/>
      <c r="R27" s="1">
        <v>3140.8369227580329</v>
      </c>
      <c r="S27" s="20">
        <v>3458.8500688177851</v>
      </c>
      <c r="T27" s="20">
        <v>499.01717510873198</v>
      </c>
      <c r="U27" s="20">
        <v>1120.9609441439311</v>
      </c>
      <c r="V27" s="4">
        <v>458.88181795621807</v>
      </c>
    </row>
    <row r="28" spans="1:22" ht="15.75" thickBot="1" x14ac:dyDescent="0.3">
      <c r="A28" s="9">
        <v>11</v>
      </c>
      <c r="B28" s="9">
        <v>200</v>
      </c>
      <c r="C28" s="9" t="s">
        <v>13</v>
      </c>
      <c r="D28" s="9" t="s">
        <v>14</v>
      </c>
      <c r="F28" s="5">
        <v>3741.0455473958041</v>
      </c>
      <c r="G28" s="21">
        <v>3989.531299593958</v>
      </c>
      <c r="H28" s="21">
        <v>289.01755853739888</v>
      </c>
      <c r="I28" s="21">
        <v>609.05238815943403</v>
      </c>
      <c r="J28" s="7">
        <v>195.0489096570648</v>
      </c>
      <c r="K28" s="20"/>
      <c r="L28" s="5">
        <v>3812.2239802549921</v>
      </c>
      <c r="M28" s="21">
        <v>3953.9449136551061</v>
      </c>
      <c r="N28" s="21">
        <v>85.014176704177274</v>
      </c>
      <c r="O28" s="21">
        <v>697.42841668128972</v>
      </c>
      <c r="P28" s="7">
        <v>196.76403519588439</v>
      </c>
      <c r="Q28" s="20"/>
      <c r="R28" s="5">
        <v>3772.7927443447561</v>
      </c>
      <c r="S28" s="21">
        <v>4062.3297956661331</v>
      </c>
      <c r="T28" s="21">
        <v>541.84904206281726</v>
      </c>
      <c r="U28" s="21">
        <v>862.55009384950006</v>
      </c>
      <c r="V28" s="7">
        <v>270.51095064057591</v>
      </c>
    </row>
  </sheetData>
  <mergeCells count="12">
    <mergeCell ref="F2:H2"/>
    <mergeCell ref="J2:L2"/>
    <mergeCell ref="N2:P2"/>
    <mergeCell ref="T3:V3"/>
    <mergeCell ref="F21:V21"/>
    <mergeCell ref="F22:J22"/>
    <mergeCell ref="L22:P22"/>
    <mergeCell ref="R22:V22"/>
    <mergeCell ref="F11:V11"/>
    <mergeCell ref="F12:J12"/>
    <mergeCell ref="L12:P12"/>
    <mergeCell ref="R12:V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workbookViewId="0">
      <pane xSplit="1" topLeftCell="B1" activePane="topRight" state="frozen"/>
      <selection pane="topRight" activeCell="F31" sqref="F31"/>
    </sheetView>
  </sheetViews>
  <sheetFormatPr defaultRowHeight="15" x14ac:dyDescent="0.25"/>
  <cols>
    <col min="1" max="1" width="11.140625" style="9" customWidth="1"/>
    <col min="2" max="2" width="9.28515625" style="9" bestFit="1" customWidth="1"/>
    <col min="3" max="3" width="8" style="9" bestFit="1" customWidth="1"/>
    <col min="4" max="4" width="11.7109375" style="9" customWidth="1"/>
    <col min="5" max="5" width="3.42578125" style="9" customWidth="1"/>
    <col min="6" max="6" width="15.28515625" style="20" bestFit="1" customWidth="1"/>
    <col min="7" max="7" width="12.5703125" style="20" bestFit="1" customWidth="1"/>
    <col min="8" max="8" width="16.42578125" style="20" bestFit="1" customWidth="1"/>
    <col min="9" max="9" width="11.42578125" style="20" bestFit="1" customWidth="1"/>
    <col min="10" max="10" width="17.28515625" style="20" bestFit="1" customWidth="1"/>
    <col min="11" max="11" width="10" style="20" bestFit="1" customWidth="1"/>
    <col min="12" max="12" width="16.42578125" style="20" bestFit="1" customWidth="1"/>
    <col min="13" max="13" width="11.42578125" style="20" bestFit="1" customWidth="1"/>
    <col min="14" max="14" width="12.5703125" style="20" bestFit="1" customWidth="1"/>
    <col min="15" max="15" width="11.42578125" style="20" bestFit="1" customWidth="1"/>
    <col min="16" max="16" width="15.85546875" style="20" customWidth="1"/>
    <col min="17" max="17" width="8.5703125" style="20" bestFit="1" customWidth="1"/>
    <col min="18" max="19" width="11.42578125" style="20" bestFit="1" customWidth="1"/>
    <col min="20" max="20" width="11.7109375" style="20" customWidth="1"/>
    <col min="21" max="21" width="9.42578125" style="20" bestFit="1" customWidth="1"/>
    <col min="22" max="22" width="11.42578125" style="20" bestFit="1" customWidth="1"/>
    <col min="23" max="23" width="5.7109375" style="9" customWidth="1"/>
    <col min="24" max="16384" width="9.140625" style="9"/>
  </cols>
  <sheetData>
    <row r="1" spans="1:23" ht="15.75" thickBot="1" x14ac:dyDescent="0.3"/>
    <row r="2" spans="1:23" x14ac:dyDescent="0.25">
      <c r="F2" s="26" t="s">
        <v>51</v>
      </c>
      <c r="G2" s="27"/>
      <c r="H2" s="28"/>
      <c r="I2" s="9"/>
      <c r="J2" s="26" t="s">
        <v>54</v>
      </c>
      <c r="K2" s="27"/>
      <c r="L2" s="28"/>
      <c r="M2" s="9"/>
      <c r="N2" s="26" t="s">
        <v>55</v>
      </c>
      <c r="O2" s="27"/>
      <c r="P2" s="28"/>
    </row>
    <row r="3" spans="1:23" ht="45" x14ac:dyDescent="0.25">
      <c r="A3" s="9" t="s">
        <v>0</v>
      </c>
      <c r="B3" s="9" t="s">
        <v>1</v>
      </c>
      <c r="C3" s="9" t="s">
        <v>2</v>
      </c>
      <c r="D3" s="9" t="s">
        <v>3</v>
      </c>
      <c r="F3" s="8" t="s">
        <v>52</v>
      </c>
      <c r="G3" s="9" t="s">
        <v>53</v>
      </c>
      <c r="H3" s="19" t="s">
        <v>5</v>
      </c>
      <c r="I3" s="9"/>
      <c r="J3" s="8" t="s">
        <v>52</v>
      </c>
      <c r="K3" s="9" t="s">
        <v>53</v>
      </c>
      <c r="L3" s="19" t="s">
        <v>5</v>
      </c>
      <c r="M3" s="9"/>
      <c r="N3" s="8" t="s">
        <v>52</v>
      </c>
      <c r="O3" s="9" t="s">
        <v>53</v>
      </c>
      <c r="P3" s="19" t="s">
        <v>5</v>
      </c>
      <c r="T3" s="25"/>
      <c r="U3" s="25"/>
      <c r="V3" s="25"/>
    </row>
    <row r="4" spans="1:23" ht="30" x14ac:dyDescent="0.25">
      <c r="A4" s="9">
        <v>12</v>
      </c>
      <c r="B4" s="9">
        <v>250</v>
      </c>
      <c r="C4" s="9">
        <v>3</v>
      </c>
      <c r="D4" s="9">
        <v>29</v>
      </c>
      <c r="F4" s="1" t="s">
        <v>15</v>
      </c>
      <c r="G4" s="20">
        <v>86400</v>
      </c>
      <c r="H4" s="4">
        <v>2269.31</v>
      </c>
      <c r="J4" s="1">
        <v>3370.7131231767121</v>
      </c>
      <c r="K4" s="20">
        <v>86400</v>
      </c>
      <c r="L4" s="3">
        <v>0.10658920529895299</v>
      </c>
      <c r="N4" s="1">
        <v>3395.404</v>
      </c>
      <c r="O4" s="20">
        <v>86400</v>
      </c>
      <c r="P4" s="3">
        <v>0.11641</v>
      </c>
      <c r="W4" s="20"/>
    </row>
    <row r="5" spans="1:23" x14ac:dyDescent="0.25">
      <c r="A5" s="9">
        <v>13</v>
      </c>
      <c r="B5" s="9">
        <v>300</v>
      </c>
      <c r="C5" s="9">
        <v>2</v>
      </c>
      <c r="D5" s="9">
        <v>36</v>
      </c>
      <c r="F5" s="32" t="s">
        <v>56</v>
      </c>
      <c r="G5" s="22"/>
      <c r="H5" s="33"/>
      <c r="J5" s="1">
        <v>4263.3153837942109</v>
      </c>
      <c r="K5" s="20">
        <v>86400</v>
      </c>
      <c r="L5" s="3">
        <v>0.14714275825228801</v>
      </c>
      <c r="N5" s="1">
        <v>4269.62</v>
      </c>
      <c r="O5" s="20">
        <v>86400</v>
      </c>
      <c r="P5" s="3">
        <v>0.14910000000000001</v>
      </c>
      <c r="W5" s="20"/>
    </row>
    <row r="6" spans="1:23" ht="30" x14ac:dyDescent="0.25">
      <c r="A6" s="9">
        <v>14</v>
      </c>
      <c r="B6" s="9">
        <v>350</v>
      </c>
      <c r="C6" s="9" t="s">
        <v>16</v>
      </c>
      <c r="D6" s="9" t="s">
        <v>17</v>
      </c>
      <c r="F6" s="32"/>
      <c r="G6" s="22"/>
      <c r="H6" s="33"/>
      <c r="J6" s="1">
        <v>10711.20180089647</v>
      </c>
      <c r="K6" s="20">
        <v>86400</v>
      </c>
      <c r="L6" s="3">
        <v>0.63039327604577</v>
      </c>
      <c r="N6" s="1" t="s">
        <v>11</v>
      </c>
      <c r="O6" s="20">
        <v>86400</v>
      </c>
      <c r="P6" s="4">
        <v>3936.01</v>
      </c>
      <c r="W6" s="20"/>
    </row>
    <row r="7" spans="1:23" x14ac:dyDescent="0.25">
      <c r="A7" s="9">
        <v>15</v>
      </c>
      <c r="B7" s="9">
        <v>400</v>
      </c>
      <c r="C7" s="9">
        <v>2</v>
      </c>
      <c r="D7" s="9">
        <v>45</v>
      </c>
      <c r="F7" s="32"/>
      <c r="G7" s="22"/>
      <c r="H7" s="33"/>
      <c r="J7" s="1">
        <v>5913.1559863326038</v>
      </c>
      <c r="K7" s="20">
        <v>86400</v>
      </c>
      <c r="L7" s="3">
        <v>0.213044947079011</v>
      </c>
      <c r="N7" s="1">
        <v>5682.83</v>
      </c>
      <c r="O7" s="20">
        <v>86400</v>
      </c>
      <c r="P7" s="3">
        <v>0.18459999999999999</v>
      </c>
      <c r="W7" s="20"/>
    </row>
    <row r="8" spans="1:23" ht="15.75" thickBot="1" x14ac:dyDescent="0.3">
      <c r="A8" s="9">
        <v>16</v>
      </c>
      <c r="B8" s="9">
        <v>450</v>
      </c>
      <c r="C8" s="9">
        <v>3</v>
      </c>
      <c r="D8" s="9">
        <v>45</v>
      </c>
      <c r="F8" s="34"/>
      <c r="G8" s="23"/>
      <c r="H8" s="35"/>
      <c r="J8" s="5">
        <v>7441.5968436672274</v>
      </c>
      <c r="K8" s="21">
        <v>86400</v>
      </c>
      <c r="L8" s="6">
        <v>0.27400135569115203</v>
      </c>
      <c r="N8" s="5">
        <v>6912.91</v>
      </c>
      <c r="O8" s="21">
        <v>86400</v>
      </c>
      <c r="P8" s="6">
        <v>0.22220000000000001</v>
      </c>
      <c r="W8" s="20"/>
    </row>
    <row r="9" spans="1:23" x14ac:dyDescent="0.25">
      <c r="L9" s="10"/>
      <c r="P9" s="10"/>
      <c r="W9" s="20"/>
    </row>
    <row r="10" spans="1:23" ht="15.75" thickBot="1" x14ac:dyDescent="0.3">
      <c r="L10" s="10"/>
      <c r="P10" s="10"/>
      <c r="W10" s="20"/>
    </row>
    <row r="11" spans="1:23" ht="15.75" thickBot="1" x14ac:dyDescent="0.3">
      <c r="F11" s="26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8"/>
    </row>
    <row r="12" spans="1:23" x14ac:dyDescent="0.25">
      <c r="F12" s="29" t="s">
        <v>39</v>
      </c>
      <c r="G12" s="30"/>
      <c r="H12" s="30"/>
      <c r="I12" s="30"/>
      <c r="J12" s="31"/>
      <c r="K12" s="9"/>
      <c r="L12" s="29" t="s">
        <v>38</v>
      </c>
      <c r="M12" s="30"/>
      <c r="N12" s="30"/>
      <c r="O12" s="30"/>
      <c r="P12" s="31"/>
      <c r="Q12" s="9"/>
      <c r="R12" s="29" t="s">
        <v>40</v>
      </c>
      <c r="S12" s="30"/>
      <c r="T12" s="30"/>
      <c r="U12" s="30"/>
      <c r="V12" s="31"/>
    </row>
    <row r="13" spans="1:23" ht="75.75" thickBot="1" x14ac:dyDescent="0.3">
      <c r="A13" s="9" t="s">
        <v>0</v>
      </c>
      <c r="B13" s="9" t="s">
        <v>1</v>
      </c>
      <c r="C13" s="9" t="s">
        <v>2</v>
      </c>
      <c r="D13" s="9" t="s">
        <v>3</v>
      </c>
      <c r="F13" s="11" t="s">
        <v>44</v>
      </c>
      <c r="G13" s="12" t="s">
        <v>45</v>
      </c>
      <c r="H13" s="12" t="s">
        <v>46</v>
      </c>
      <c r="I13" s="12" t="s">
        <v>47</v>
      </c>
      <c r="J13" s="17" t="s">
        <v>48</v>
      </c>
      <c r="K13" s="12"/>
      <c r="L13" s="11" t="s">
        <v>44</v>
      </c>
      <c r="M13" s="12" t="s">
        <v>45</v>
      </c>
      <c r="N13" s="12" t="s">
        <v>46</v>
      </c>
      <c r="O13" s="12" t="s">
        <v>47</v>
      </c>
      <c r="P13" s="17" t="s">
        <v>48</v>
      </c>
      <c r="Q13" s="12"/>
      <c r="R13" s="11" t="s">
        <v>44</v>
      </c>
      <c r="S13" s="12" t="s">
        <v>45</v>
      </c>
      <c r="T13" s="12" t="s">
        <v>46</v>
      </c>
      <c r="U13" s="12" t="s">
        <v>47</v>
      </c>
      <c r="V13" s="17" t="s">
        <v>48</v>
      </c>
    </row>
    <row r="14" spans="1:23" x14ac:dyDescent="0.25">
      <c r="A14" s="9">
        <v>12</v>
      </c>
      <c r="B14" s="9">
        <v>250</v>
      </c>
      <c r="C14" s="9">
        <v>3</v>
      </c>
      <c r="D14" s="9">
        <v>29</v>
      </c>
      <c r="F14" s="1">
        <v>4072.1018837633528</v>
      </c>
      <c r="G14" s="20">
        <v>5227.2325528115034</v>
      </c>
      <c r="H14" s="20">
        <v>1410.6027527831029</v>
      </c>
      <c r="I14" s="20">
        <v>650.96302108764644</v>
      </c>
      <c r="J14" s="4">
        <v>266.8624050406811</v>
      </c>
      <c r="L14" s="1">
        <v>4241.9508376815174</v>
      </c>
      <c r="M14" s="20">
        <v>4869.0912608297804</v>
      </c>
      <c r="N14" s="20">
        <v>361.22773083600038</v>
      </c>
      <c r="O14" s="20">
        <v>788.97525148391719</v>
      </c>
      <c r="P14" s="4">
        <v>213.54810454252089</v>
      </c>
      <c r="R14" s="1">
        <v>4367.3945565938811</v>
      </c>
      <c r="S14" s="20">
        <v>4888.2397220077264</v>
      </c>
      <c r="T14" s="20">
        <v>293.06378417597318</v>
      </c>
      <c r="U14" s="20">
        <v>886.67208894093835</v>
      </c>
      <c r="V14" s="4">
        <v>246.04729240699561</v>
      </c>
    </row>
    <row r="15" spans="1:23" x14ac:dyDescent="0.25">
      <c r="A15" s="9">
        <v>13</v>
      </c>
      <c r="B15" s="9">
        <v>300</v>
      </c>
      <c r="C15" s="9">
        <v>2</v>
      </c>
      <c r="D15" s="9">
        <v>36</v>
      </c>
      <c r="F15" s="1">
        <v>5465.3951831996274</v>
      </c>
      <c r="G15" s="20">
        <v>6321.1296572675592</v>
      </c>
      <c r="H15" s="20">
        <v>1208.1757726915109</v>
      </c>
      <c r="I15" s="20">
        <v>1270.5230985641481</v>
      </c>
      <c r="J15" s="4">
        <v>364.61113459690529</v>
      </c>
      <c r="L15" s="1">
        <v>5436.8771884912767</v>
      </c>
      <c r="M15" s="20">
        <v>6550.321539829848</v>
      </c>
      <c r="N15" s="20">
        <v>1927.9466084948519</v>
      </c>
      <c r="O15" s="20">
        <v>1300.245518970489</v>
      </c>
      <c r="P15" s="4">
        <v>470.11627433933762</v>
      </c>
      <c r="R15" s="1">
        <v>5342.4693872046646</v>
      </c>
      <c r="S15" s="20">
        <v>6651.9253104497129</v>
      </c>
      <c r="T15" s="20">
        <v>1916.119205244963</v>
      </c>
      <c r="U15" s="20">
        <v>1671.043396425247</v>
      </c>
      <c r="V15" s="4">
        <v>669.99839913396079</v>
      </c>
    </row>
    <row r="16" spans="1:23" x14ac:dyDescent="0.25">
      <c r="A16" s="9">
        <v>14</v>
      </c>
      <c r="B16" s="9">
        <v>350</v>
      </c>
      <c r="C16" s="9" t="s">
        <v>16</v>
      </c>
      <c r="D16" s="9" t="s">
        <v>17</v>
      </c>
      <c r="F16" s="1">
        <v>6540.6271677841287</v>
      </c>
      <c r="G16" s="20">
        <v>9569.2556538422941</v>
      </c>
      <c r="H16" s="20">
        <v>4726.2860688881501</v>
      </c>
      <c r="I16" s="20">
        <v>3335.2214861790339</v>
      </c>
      <c r="J16" s="4">
        <v>1741.951973860929</v>
      </c>
      <c r="L16" s="1">
        <v>6422.7462318939806</v>
      </c>
      <c r="M16" s="20">
        <v>10509.99564572577</v>
      </c>
      <c r="N16" s="20">
        <v>5348.3978589707312</v>
      </c>
      <c r="O16" s="20">
        <v>3379.3647628227868</v>
      </c>
      <c r="P16" s="4">
        <v>2291.3148817064348</v>
      </c>
      <c r="R16" s="1">
        <v>6479.0561494697304</v>
      </c>
      <c r="S16" s="20">
        <v>9021.9212970645513</v>
      </c>
      <c r="T16" s="20">
        <v>4325.597902007722</v>
      </c>
      <c r="U16" s="20">
        <v>4612.581116127968</v>
      </c>
      <c r="V16" s="4">
        <v>2207.178546212378</v>
      </c>
    </row>
    <row r="17" spans="1:22" x14ac:dyDescent="0.25">
      <c r="A17" s="9">
        <v>15</v>
      </c>
      <c r="B17" s="9">
        <v>400</v>
      </c>
      <c r="C17" s="9">
        <v>2</v>
      </c>
      <c r="D17" s="9">
        <v>45</v>
      </c>
      <c r="F17" s="1">
        <v>7052.2101649382039</v>
      </c>
      <c r="G17" s="20">
        <v>8418.255755236265</v>
      </c>
      <c r="H17" s="20">
        <v>1768.6649572538661</v>
      </c>
      <c r="I17" s="20">
        <v>2788.0903305371598</v>
      </c>
      <c r="J17" s="4">
        <v>975.0315638846771</v>
      </c>
      <c r="L17" s="1">
        <v>7335.7598919642924</v>
      </c>
      <c r="M17" s="20">
        <v>9954.0461527466869</v>
      </c>
      <c r="N17" s="20">
        <v>4465.3658613861562</v>
      </c>
      <c r="O17" s="20">
        <v>2696.671891633669</v>
      </c>
      <c r="P17" s="4">
        <v>1182.8776992984619</v>
      </c>
      <c r="R17" s="1">
        <v>7566.6086786415863</v>
      </c>
      <c r="S17" s="20">
        <v>9047.9838317567974</v>
      </c>
      <c r="T17" s="20">
        <v>2966.2321797516502</v>
      </c>
      <c r="U17" s="20">
        <v>3624.8905368089681</v>
      </c>
      <c r="V17" s="4">
        <v>1159.269124876357</v>
      </c>
    </row>
    <row r="18" spans="1:22" s="20" customFormat="1" ht="15.75" thickBot="1" x14ac:dyDescent="0.3">
      <c r="A18" s="14">
        <v>16</v>
      </c>
      <c r="B18" s="14">
        <v>450</v>
      </c>
      <c r="C18" s="14">
        <v>3</v>
      </c>
      <c r="D18" s="14">
        <v>45</v>
      </c>
      <c r="F18" s="5">
        <v>8495.0607365640954</v>
      </c>
      <c r="G18" s="21">
        <v>9920.5261195925359</v>
      </c>
      <c r="H18" s="21">
        <v>2001.725237511127</v>
      </c>
      <c r="I18" s="21">
        <v>1680.0864418665569</v>
      </c>
      <c r="J18" s="7">
        <v>498.34566269227548</v>
      </c>
      <c r="L18" s="5">
        <v>8204.042545863791</v>
      </c>
      <c r="M18" s="21">
        <v>11187.76941586019</v>
      </c>
      <c r="N18" s="21">
        <v>5014.6727701829104</v>
      </c>
      <c r="O18" s="21">
        <v>1756.982297698657</v>
      </c>
      <c r="P18" s="7">
        <v>805.0700274391121</v>
      </c>
      <c r="R18" s="5">
        <v>8333.0766628273213</v>
      </c>
      <c r="S18" s="21">
        <v>11508.376064848049</v>
      </c>
      <c r="T18" s="21">
        <v>5344.2953910780034</v>
      </c>
      <c r="U18" s="21">
        <v>1973.1661141395571</v>
      </c>
      <c r="V18" s="7">
        <v>896.43416829398654</v>
      </c>
    </row>
    <row r="20" spans="1:22" ht="15.75" thickBot="1" x14ac:dyDescent="0.3"/>
    <row r="21" spans="1:22" ht="15.75" thickBot="1" x14ac:dyDescent="0.3">
      <c r="F21" s="26" t="s">
        <v>49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</row>
    <row r="22" spans="1:22" x14ac:dyDescent="0.25">
      <c r="F22" s="26" t="s">
        <v>41</v>
      </c>
      <c r="G22" s="27"/>
      <c r="H22" s="27"/>
      <c r="I22" s="27"/>
      <c r="J22" s="28"/>
      <c r="K22" s="9"/>
      <c r="L22" s="26" t="s">
        <v>42</v>
      </c>
      <c r="M22" s="27"/>
      <c r="N22" s="27"/>
      <c r="O22" s="27"/>
      <c r="P22" s="28"/>
      <c r="Q22" s="9"/>
      <c r="R22" s="26" t="s">
        <v>43</v>
      </c>
      <c r="S22" s="27"/>
      <c r="T22" s="27"/>
      <c r="U22" s="27"/>
      <c r="V22" s="28"/>
    </row>
    <row r="23" spans="1:22" ht="75.75" thickBot="1" x14ac:dyDescent="0.3">
      <c r="A23" s="9" t="s">
        <v>0</v>
      </c>
      <c r="B23" s="9" t="s">
        <v>1</v>
      </c>
      <c r="C23" s="9" t="s">
        <v>2</v>
      </c>
      <c r="D23" s="9" t="s">
        <v>3</v>
      </c>
      <c r="F23" s="11" t="s">
        <v>44</v>
      </c>
      <c r="G23" s="12" t="s">
        <v>45</v>
      </c>
      <c r="H23" s="12" t="s">
        <v>46</v>
      </c>
      <c r="I23" s="12" t="s">
        <v>47</v>
      </c>
      <c r="J23" s="17" t="s">
        <v>48</v>
      </c>
      <c r="K23" s="12"/>
      <c r="L23" s="11" t="s">
        <v>44</v>
      </c>
      <c r="M23" s="12" t="s">
        <v>45</v>
      </c>
      <c r="N23" s="12" t="s">
        <v>46</v>
      </c>
      <c r="O23" s="12" t="s">
        <v>47</v>
      </c>
      <c r="P23" s="17" t="s">
        <v>48</v>
      </c>
      <c r="Q23" s="12"/>
      <c r="R23" s="11" t="s">
        <v>44</v>
      </c>
      <c r="S23" s="12" t="s">
        <v>45</v>
      </c>
      <c r="T23" s="12" t="s">
        <v>46</v>
      </c>
      <c r="U23" s="12" t="s">
        <v>47</v>
      </c>
      <c r="V23" s="17" t="s">
        <v>48</v>
      </c>
    </row>
    <row r="24" spans="1:22" x14ac:dyDescent="0.25">
      <c r="A24" s="9">
        <v>12</v>
      </c>
      <c r="B24" s="9">
        <v>250</v>
      </c>
      <c r="C24" s="9">
        <v>3</v>
      </c>
      <c r="D24" s="9">
        <v>29</v>
      </c>
      <c r="F24" s="1">
        <v>4112.5077692073974</v>
      </c>
      <c r="G24" s="20">
        <v>4976.2168152498016</v>
      </c>
      <c r="H24" s="20">
        <v>333.27432197880739</v>
      </c>
      <c r="I24" s="20">
        <v>634.69221786657965</v>
      </c>
      <c r="J24" s="4">
        <v>157.72326906397819</v>
      </c>
      <c r="L24" s="1">
        <v>4470.0441220653884</v>
      </c>
      <c r="M24" s="20">
        <v>5081.8444110198116</v>
      </c>
      <c r="N24" s="20">
        <v>787.0362912853094</v>
      </c>
      <c r="O24" s="20">
        <v>686.71671663125358</v>
      </c>
      <c r="P24" s="4">
        <v>199.717720937466</v>
      </c>
      <c r="R24" s="1">
        <v>4571.9286090230398</v>
      </c>
      <c r="S24" s="20">
        <v>4930.6264864911127</v>
      </c>
      <c r="T24" s="20">
        <v>214.05739982763518</v>
      </c>
      <c r="U24" s="20">
        <v>876.36507476965494</v>
      </c>
      <c r="V24" s="4">
        <v>176.30592602352382</v>
      </c>
    </row>
    <row r="25" spans="1:22" x14ac:dyDescent="0.25">
      <c r="A25" s="9">
        <v>13</v>
      </c>
      <c r="B25" s="9">
        <v>300</v>
      </c>
      <c r="C25" s="9">
        <v>2</v>
      </c>
      <c r="D25" s="9">
        <v>36</v>
      </c>
      <c r="F25" s="1">
        <v>5493.8787754132927</v>
      </c>
      <c r="G25" s="20">
        <v>6008.6207858060698</v>
      </c>
      <c r="H25" s="20">
        <v>263.08087089806492</v>
      </c>
      <c r="I25" s="20">
        <v>1509.2922556400299</v>
      </c>
      <c r="J25" s="4">
        <v>383.028091307164</v>
      </c>
      <c r="L25" s="1">
        <v>5641.1834668796273</v>
      </c>
      <c r="M25" s="20">
        <v>6445.8931681929862</v>
      </c>
      <c r="N25" s="20">
        <v>1494.8111582520501</v>
      </c>
      <c r="O25" s="20">
        <v>1477.5294965744019</v>
      </c>
      <c r="P25" s="4">
        <v>366.87394493464001</v>
      </c>
      <c r="R25" s="1">
        <v>5591.7342470404219</v>
      </c>
      <c r="S25" s="20">
        <v>6068.0839386375619</v>
      </c>
      <c r="T25" s="20">
        <v>282.06676639138448</v>
      </c>
      <c r="U25" s="20">
        <v>2050.5524868647258</v>
      </c>
      <c r="V25" s="4">
        <v>528.88328249666483</v>
      </c>
    </row>
    <row r="26" spans="1:22" x14ac:dyDescent="0.25">
      <c r="A26" s="9">
        <v>14</v>
      </c>
      <c r="B26" s="9">
        <v>350</v>
      </c>
      <c r="C26" s="9" t="s">
        <v>16</v>
      </c>
      <c r="D26" s="9" t="s">
        <v>17</v>
      </c>
      <c r="F26" s="1">
        <v>7081.48720722909</v>
      </c>
      <c r="G26" s="20">
        <v>8367.31479410664</v>
      </c>
      <c r="H26" s="20">
        <v>2404.2711549500686</v>
      </c>
      <c r="I26" s="20">
        <v>3450.0839645385699</v>
      </c>
      <c r="J26" s="4">
        <v>1266.1260970940352</v>
      </c>
      <c r="L26" s="1">
        <v>6568.8449543417264</v>
      </c>
      <c r="M26" s="20">
        <v>7940.8862649360653</v>
      </c>
      <c r="N26" s="20">
        <v>2189.6186936375589</v>
      </c>
      <c r="O26" s="20">
        <v>3464.2177593708038</v>
      </c>
      <c r="P26" s="4">
        <v>1108.052000448504</v>
      </c>
      <c r="R26" s="1">
        <v>6825.327475964149</v>
      </c>
      <c r="S26" s="20">
        <v>8258.7445249562661</v>
      </c>
      <c r="T26" s="20">
        <v>2992.47026395794</v>
      </c>
      <c r="U26" s="20">
        <v>3697.1222646633778</v>
      </c>
      <c r="V26" s="4">
        <v>1220.7487660563299</v>
      </c>
    </row>
    <row r="27" spans="1:22" x14ac:dyDescent="0.25">
      <c r="A27" s="9">
        <v>15</v>
      </c>
      <c r="B27" s="9">
        <v>400</v>
      </c>
      <c r="C27" s="9">
        <v>2</v>
      </c>
      <c r="D27" s="9">
        <v>45</v>
      </c>
      <c r="F27" s="1">
        <v>7738.9434315995331</v>
      </c>
      <c r="G27" s="20">
        <v>8929.1416315204715</v>
      </c>
      <c r="H27" s="20">
        <v>2591.1572700199049</v>
      </c>
      <c r="I27" s="20">
        <v>2338.064645902316</v>
      </c>
      <c r="J27" s="4">
        <v>748.60882949876122</v>
      </c>
      <c r="L27" s="1">
        <v>7558.1723588609811</v>
      </c>
      <c r="M27" s="20">
        <v>8559.3938666343274</v>
      </c>
      <c r="N27" s="20">
        <v>410.66892102030829</v>
      </c>
      <c r="O27" s="20">
        <v>2381.783423129717</v>
      </c>
      <c r="P27" s="4">
        <v>571.98321039608118</v>
      </c>
      <c r="R27" s="1">
        <v>8005.7627140501882</v>
      </c>
      <c r="S27" s="20">
        <v>9143.0956197880951</v>
      </c>
      <c r="T27" s="20">
        <v>2483.8089871974498</v>
      </c>
      <c r="U27" s="20">
        <v>2672.4623679478959</v>
      </c>
      <c r="V27" s="4">
        <v>856.51621944094143</v>
      </c>
    </row>
    <row r="28" spans="1:22" s="20" customFormat="1" ht="15.75" thickBot="1" x14ac:dyDescent="0.3">
      <c r="A28" s="14">
        <v>16</v>
      </c>
      <c r="B28" s="14">
        <v>450</v>
      </c>
      <c r="C28" s="14">
        <v>3</v>
      </c>
      <c r="D28" s="14">
        <v>45</v>
      </c>
      <c r="F28" s="5">
        <v>8892.3621448509366</v>
      </c>
      <c r="G28" s="21">
        <v>10024.487573559591</v>
      </c>
      <c r="H28" s="21">
        <v>572.02160811274325</v>
      </c>
      <c r="I28" s="21">
        <v>1314.320997452736</v>
      </c>
      <c r="J28" s="7">
        <v>387.9166904084891</v>
      </c>
      <c r="L28" s="36">
        <v>8548.0072594191297</v>
      </c>
      <c r="M28" s="21">
        <v>10308.202678993932</v>
      </c>
      <c r="N28" s="21">
        <v>1581.2167506266314</v>
      </c>
      <c r="O28" s="21">
        <v>1372.3474997997248</v>
      </c>
      <c r="P28" s="7">
        <v>504.60261512302338</v>
      </c>
      <c r="R28" s="5">
        <v>9189.5282941777095</v>
      </c>
      <c r="S28" s="21">
        <v>10959.84660093375</v>
      </c>
      <c r="T28" s="21">
        <v>2847.8347126742301</v>
      </c>
      <c r="U28" s="21">
        <v>1491.2498986721041</v>
      </c>
      <c r="V28" s="7">
        <v>583.20929352447467</v>
      </c>
    </row>
  </sheetData>
  <mergeCells count="12">
    <mergeCell ref="F21:V21"/>
    <mergeCell ref="F22:J22"/>
    <mergeCell ref="L22:P22"/>
    <mergeCell ref="R22:V22"/>
    <mergeCell ref="F2:H2"/>
    <mergeCell ref="J2:L2"/>
    <mergeCell ref="N2:P2"/>
    <mergeCell ref="F11:V11"/>
    <mergeCell ref="F12:J12"/>
    <mergeCell ref="L12:P12"/>
    <mergeCell ref="R12:V12"/>
    <mergeCell ref="F5:H8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zoomScale="80" zoomScaleNormal="80" workbookViewId="0">
      <pane xSplit="1" topLeftCell="B1" activePane="topRight" state="frozen"/>
      <selection pane="topRight" activeCell="X7" sqref="X7"/>
    </sheetView>
  </sheetViews>
  <sheetFormatPr defaultRowHeight="15" x14ac:dyDescent="0.25"/>
  <cols>
    <col min="1" max="1" width="10.7109375" style="9" customWidth="1"/>
    <col min="2" max="2" width="11.42578125" style="9" customWidth="1"/>
    <col min="3" max="3" width="10.85546875" style="9" customWidth="1"/>
    <col min="4" max="4" width="11.7109375" style="9" customWidth="1"/>
    <col min="5" max="5" width="5.28515625" style="9" customWidth="1"/>
    <col min="6" max="7" width="15.140625" style="9" customWidth="1"/>
    <col min="8" max="8" width="16" style="9" customWidth="1"/>
    <col min="9" max="9" width="11" style="9" customWidth="1"/>
    <col min="10" max="10" width="15.7109375" style="9" customWidth="1"/>
    <col min="11" max="11" width="13.85546875" style="9" customWidth="1"/>
    <col min="12" max="12" width="15.7109375" style="9" customWidth="1"/>
    <col min="13" max="13" width="10.5703125" style="9" customWidth="1"/>
    <col min="14" max="14" width="16.7109375" style="9" bestFit="1" customWidth="1"/>
    <col min="15" max="15" width="13.140625" style="9" bestFit="1" customWidth="1"/>
    <col min="16" max="16" width="13.7109375" style="9" bestFit="1" customWidth="1"/>
    <col min="17" max="17" width="10.5703125" style="9" customWidth="1"/>
    <col min="18" max="18" width="13.140625" style="9" bestFit="1" customWidth="1"/>
    <col min="19" max="19" width="10.28515625" style="9" customWidth="1"/>
    <col min="20" max="20" width="13.7109375" style="9" bestFit="1" customWidth="1"/>
    <col min="21" max="22" width="13.140625" style="9" bestFit="1" customWidth="1"/>
    <col min="23" max="23" width="3.28515625" style="9" customWidth="1"/>
    <col min="24" max="16384" width="9.140625" style="9"/>
  </cols>
  <sheetData>
    <row r="1" spans="1:23" ht="15.75" thickBot="1" x14ac:dyDescent="0.3"/>
    <row r="2" spans="1:23" ht="36" customHeight="1" x14ac:dyDescent="0.25">
      <c r="F2" s="26" t="s">
        <v>51</v>
      </c>
      <c r="G2" s="27"/>
      <c r="H2" s="28"/>
      <c r="J2" s="26" t="s">
        <v>54</v>
      </c>
      <c r="K2" s="27"/>
      <c r="L2" s="28"/>
      <c r="N2" s="26" t="s">
        <v>55</v>
      </c>
      <c r="O2" s="27"/>
      <c r="P2" s="27"/>
      <c r="Q2" s="27"/>
      <c r="R2" s="27"/>
      <c r="S2" s="27"/>
      <c r="T2" s="28"/>
    </row>
    <row r="3" spans="1:23" ht="45" x14ac:dyDescent="0.25">
      <c r="A3" s="9" t="s">
        <v>0</v>
      </c>
      <c r="B3" s="9" t="s">
        <v>1</v>
      </c>
      <c r="C3" s="9" t="s">
        <v>2</v>
      </c>
      <c r="D3" s="9" t="s">
        <v>3</v>
      </c>
      <c r="F3" s="8" t="s">
        <v>52</v>
      </c>
      <c r="G3" s="9" t="s">
        <v>53</v>
      </c>
      <c r="H3" s="19" t="s">
        <v>5</v>
      </c>
      <c r="J3" s="8" t="s">
        <v>52</v>
      </c>
      <c r="K3" s="9" t="s">
        <v>53</v>
      </c>
      <c r="L3" s="19" t="s">
        <v>5</v>
      </c>
      <c r="N3" s="8" t="s">
        <v>52</v>
      </c>
      <c r="O3" s="9" t="s">
        <v>53</v>
      </c>
      <c r="P3" s="9" t="s">
        <v>5</v>
      </c>
      <c r="R3" s="9" t="s">
        <v>52</v>
      </c>
      <c r="S3" s="9" t="s">
        <v>53</v>
      </c>
      <c r="T3" s="19" t="s">
        <v>5</v>
      </c>
      <c r="U3" s="25"/>
      <c r="V3" s="25"/>
    </row>
    <row r="4" spans="1:23" x14ac:dyDescent="0.25">
      <c r="A4" s="9">
        <v>17</v>
      </c>
      <c r="B4" s="9">
        <v>5</v>
      </c>
      <c r="C4" s="9" t="s">
        <v>6</v>
      </c>
      <c r="D4" s="9" t="s">
        <v>7</v>
      </c>
      <c r="F4" s="1">
        <v>340.99877077330228</v>
      </c>
      <c r="G4" s="20">
        <v>9.3729019165039063E-2</v>
      </c>
      <c r="H4" s="3">
        <v>0</v>
      </c>
      <c r="I4" s="20"/>
      <c r="J4" s="1">
        <v>340.99877077330223</v>
      </c>
      <c r="K4" s="20">
        <v>0.14059257507324219</v>
      </c>
      <c r="L4" s="3">
        <v>0</v>
      </c>
      <c r="M4" s="20"/>
      <c r="N4" s="1">
        <v>340.99877079999999</v>
      </c>
      <c r="O4" s="20">
        <v>1.245491028</v>
      </c>
      <c r="P4" s="10">
        <v>0</v>
      </c>
      <c r="Q4" s="20"/>
      <c r="R4" s="20"/>
      <c r="T4" s="4"/>
      <c r="U4" s="20"/>
      <c r="V4" s="20"/>
      <c r="W4" s="20"/>
    </row>
    <row r="5" spans="1:23" x14ac:dyDescent="0.25">
      <c r="A5" s="9">
        <f>A4+1</f>
        <v>18</v>
      </c>
      <c r="B5" s="9">
        <v>10</v>
      </c>
      <c r="C5" s="9" t="s">
        <v>6</v>
      </c>
      <c r="D5" s="9" t="s">
        <v>8</v>
      </c>
      <c r="F5" s="1">
        <v>508.54620448848249</v>
      </c>
      <c r="G5" s="20">
        <v>4.7830410003662109</v>
      </c>
      <c r="H5" s="3">
        <v>0</v>
      </c>
      <c r="I5" s="20"/>
      <c r="J5" s="1">
        <v>508.54620448848249</v>
      </c>
      <c r="K5" s="20">
        <v>2.6991004943847661</v>
      </c>
      <c r="L5" s="3">
        <v>0</v>
      </c>
      <c r="M5" s="20"/>
      <c r="N5" s="1">
        <v>508.54620448848249</v>
      </c>
      <c r="O5" s="20">
        <v>2.1689777374267578</v>
      </c>
      <c r="P5" s="10">
        <v>0</v>
      </c>
      <c r="Q5" s="20"/>
      <c r="R5" s="20"/>
      <c r="T5" s="4"/>
      <c r="U5" s="20"/>
      <c r="V5" s="20"/>
      <c r="W5" s="20"/>
    </row>
    <row r="6" spans="1:23" x14ac:dyDescent="0.25">
      <c r="A6" s="9">
        <f t="shared" ref="A6:A10" si="0">A5+1</f>
        <v>19</v>
      </c>
      <c r="B6" s="9">
        <v>15</v>
      </c>
      <c r="C6" s="9" t="s">
        <v>6</v>
      </c>
      <c r="D6" s="9" t="s">
        <v>9</v>
      </c>
      <c r="F6" s="1">
        <v>606.3346766916452</v>
      </c>
      <c r="G6" s="20">
        <v>1047.0271377563481</v>
      </c>
      <c r="H6" s="3">
        <v>0</v>
      </c>
      <c r="I6" s="20"/>
      <c r="J6" s="1">
        <v>606.33467669164497</v>
      </c>
      <c r="K6" s="20">
        <v>30.789628982543949</v>
      </c>
      <c r="L6" s="3">
        <v>0</v>
      </c>
      <c r="M6" s="20"/>
      <c r="N6" s="1">
        <v>606.3346766916452</v>
      </c>
      <c r="O6" s="20">
        <v>29.364498138427731</v>
      </c>
      <c r="P6" s="10">
        <v>0</v>
      </c>
      <c r="Q6" s="20"/>
      <c r="R6" s="20"/>
      <c r="T6" s="4"/>
      <c r="U6" s="20"/>
      <c r="V6" s="20"/>
      <c r="W6" s="20"/>
    </row>
    <row r="7" spans="1:23" x14ac:dyDescent="0.25">
      <c r="A7" s="9">
        <f t="shared" si="0"/>
        <v>20</v>
      </c>
      <c r="B7" s="9">
        <v>20</v>
      </c>
      <c r="C7" s="9" t="s">
        <v>6</v>
      </c>
      <c r="D7" s="9" t="s">
        <v>18</v>
      </c>
      <c r="F7" s="1">
        <v>700.73444509514763</v>
      </c>
      <c r="G7" s="20">
        <v>86400</v>
      </c>
      <c r="H7" s="3">
        <v>3.9396180620455697E-2</v>
      </c>
      <c r="I7" s="20"/>
      <c r="J7" s="1">
        <v>700.73444509514763</v>
      </c>
      <c r="K7" s="20">
        <v>173.24005699157709</v>
      </c>
      <c r="L7" s="3">
        <v>0</v>
      </c>
      <c r="M7" s="20"/>
      <c r="N7" s="1">
        <v>700.73444509514763</v>
      </c>
      <c r="O7" s="20">
        <v>623.33023262023926</v>
      </c>
      <c r="P7" s="10">
        <v>0</v>
      </c>
      <c r="Q7" s="20"/>
      <c r="R7" s="20"/>
      <c r="T7" s="4"/>
      <c r="U7" s="20"/>
      <c r="V7" s="20"/>
      <c r="W7" s="20"/>
    </row>
    <row r="8" spans="1:23" x14ac:dyDescent="0.25">
      <c r="A8" s="9">
        <f t="shared" si="0"/>
        <v>21</v>
      </c>
      <c r="B8" s="9">
        <v>25</v>
      </c>
      <c r="C8" s="9" t="s">
        <v>6</v>
      </c>
      <c r="D8" s="9" t="s">
        <v>9</v>
      </c>
      <c r="F8" s="1">
        <v>808.02752892222009</v>
      </c>
      <c r="G8" s="20">
        <v>86400</v>
      </c>
      <c r="H8" s="3">
        <v>5.1761041344222797E-2</v>
      </c>
      <c r="I8" s="20"/>
      <c r="J8" s="1">
        <v>808.02752933342583</v>
      </c>
      <c r="K8" s="20">
        <v>2544.056238174438</v>
      </c>
      <c r="L8" s="3">
        <v>0</v>
      </c>
      <c r="M8" s="20"/>
      <c r="N8" s="1">
        <v>808.02752933342572</v>
      </c>
      <c r="O8" s="20">
        <v>1982.057746887207</v>
      </c>
      <c r="P8" s="10">
        <v>0</v>
      </c>
      <c r="Q8" s="20"/>
      <c r="R8" s="20"/>
      <c r="T8" s="4"/>
      <c r="U8" s="20"/>
      <c r="V8" s="20"/>
      <c r="W8" s="20"/>
    </row>
    <row r="9" spans="1:23" x14ac:dyDescent="0.25">
      <c r="A9" s="9">
        <f t="shared" si="0"/>
        <v>22</v>
      </c>
      <c r="B9" s="9">
        <v>30</v>
      </c>
      <c r="C9" s="9" t="s">
        <v>6</v>
      </c>
      <c r="D9" s="9" t="s">
        <v>8</v>
      </c>
      <c r="F9" s="1">
        <v>948.34325115901709</v>
      </c>
      <c r="G9" s="20">
        <v>86400</v>
      </c>
      <c r="H9" s="3">
        <v>7.2405903749867606E-2</v>
      </c>
      <c r="I9" s="20"/>
      <c r="J9" s="1">
        <v>974.73697619588233</v>
      </c>
      <c r="K9" s="20">
        <v>86400</v>
      </c>
      <c r="L9" s="3">
        <v>6.9686509280816405E-2</v>
      </c>
      <c r="M9" s="20"/>
      <c r="N9" s="8">
        <v>1016.79</v>
      </c>
      <c r="O9" s="9">
        <v>3600</v>
      </c>
      <c r="P9" s="10">
        <v>0.1283</v>
      </c>
      <c r="Q9" s="20"/>
      <c r="R9" s="20">
        <v>941.84313661876274</v>
      </c>
      <c r="S9" s="20">
        <v>86400</v>
      </c>
      <c r="T9" s="3">
        <v>2.7423647622337999E-2</v>
      </c>
      <c r="U9" s="20"/>
      <c r="V9" s="20"/>
      <c r="W9" s="20"/>
    </row>
    <row r="10" spans="1:23" ht="15.75" thickBot="1" x14ac:dyDescent="0.3">
      <c r="A10" s="9">
        <f t="shared" si="0"/>
        <v>23</v>
      </c>
      <c r="B10" s="9">
        <v>35</v>
      </c>
      <c r="C10" s="9" t="s">
        <v>6</v>
      </c>
      <c r="D10" s="9" t="s">
        <v>7</v>
      </c>
      <c r="F10" s="5">
        <v>1080.9003524244899</v>
      </c>
      <c r="G10" s="21">
        <v>86400</v>
      </c>
      <c r="H10" s="6">
        <v>8.2989012702561704E-2</v>
      </c>
      <c r="I10" s="20"/>
      <c r="J10" s="5">
        <v>1080.9000768323181</v>
      </c>
      <c r="K10" s="21">
        <v>86400</v>
      </c>
      <c r="L10" s="6">
        <v>7.3058891572344797E-2</v>
      </c>
      <c r="M10" s="20"/>
      <c r="N10" s="11">
        <v>1108.18</v>
      </c>
      <c r="O10" s="12">
        <v>3600</v>
      </c>
      <c r="P10" s="13">
        <v>0.124</v>
      </c>
      <c r="Q10" s="21"/>
      <c r="R10" s="21">
        <v>1080.9003037216401</v>
      </c>
      <c r="S10" s="21">
        <v>86400</v>
      </c>
      <c r="T10" s="6">
        <v>8.5326190439009894E-2</v>
      </c>
      <c r="U10" s="20"/>
      <c r="V10" s="20"/>
      <c r="W10" s="20"/>
    </row>
    <row r="11" spans="1:23" x14ac:dyDescent="0.25">
      <c r="F11" s="20"/>
      <c r="G11" s="20"/>
      <c r="H11" s="10"/>
      <c r="I11" s="20"/>
      <c r="J11" s="20"/>
      <c r="K11" s="20"/>
      <c r="L11" s="10"/>
      <c r="M11" s="20"/>
      <c r="N11" s="20"/>
      <c r="O11" s="20"/>
      <c r="P11" s="10"/>
      <c r="Q11" s="20"/>
      <c r="R11" s="20"/>
      <c r="T11" s="20"/>
      <c r="U11" s="20"/>
      <c r="V11" s="20"/>
      <c r="W11" s="20"/>
    </row>
    <row r="12" spans="1:23" ht="15.75" thickBot="1" x14ac:dyDescent="0.3">
      <c r="F12" s="20"/>
      <c r="G12" s="20"/>
      <c r="H12" s="10"/>
      <c r="I12" s="20"/>
      <c r="J12" s="20"/>
      <c r="K12" s="20"/>
      <c r="L12" s="10"/>
      <c r="M12" s="20"/>
      <c r="N12" s="20"/>
      <c r="O12" s="20"/>
      <c r="P12" s="10"/>
      <c r="Q12" s="20"/>
      <c r="R12" s="20"/>
      <c r="T12" s="20"/>
      <c r="U12" s="20"/>
      <c r="V12" s="20"/>
      <c r="W12" s="20"/>
    </row>
    <row r="13" spans="1:23" ht="15.75" thickBot="1" x14ac:dyDescent="0.3">
      <c r="F13" s="26" t="s">
        <v>50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8"/>
    </row>
    <row r="14" spans="1:23" x14ac:dyDescent="0.25">
      <c r="F14" s="29" t="s">
        <v>39</v>
      </c>
      <c r="G14" s="30"/>
      <c r="H14" s="30"/>
      <c r="I14" s="30"/>
      <c r="J14" s="31"/>
      <c r="L14" s="29" t="s">
        <v>38</v>
      </c>
      <c r="M14" s="30"/>
      <c r="N14" s="30"/>
      <c r="O14" s="30"/>
      <c r="P14" s="31"/>
      <c r="R14" s="29" t="s">
        <v>40</v>
      </c>
      <c r="S14" s="30"/>
      <c r="T14" s="30"/>
      <c r="U14" s="30"/>
      <c r="V14" s="31"/>
    </row>
    <row r="15" spans="1:23" ht="60.75" thickBot="1" x14ac:dyDescent="0.3">
      <c r="A15" s="9" t="s">
        <v>0</v>
      </c>
      <c r="B15" s="9" t="s">
        <v>1</v>
      </c>
      <c r="C15" s="9" t="s">
        <v>2</v>
      </c>
      <c r="D15" s="9" t="s">
        <v>3</v>
      </c>
      <c r="F15" s="11" t="s">
        <v>44</v>
      </c>
      <c r="G15" s="12" t="s">
        <v>45</v>
      </c>
      <c r="H15" s="12" t="s">
        <v>46</v>
      </c>
      <c r="I15" s="12" t="s">
        <v>47</v>
      </c>
      <c r="J15" s="17" t="s">
        <v>48</v>
      </c>
      <c r="K15" s="12"/>
      <c r="L15" s="11" t="s">
        <v>44</v>
      </c>
      <c r="M15" s="12" t="s">
        <v>45</v>
      </c>
      <c r="N15" s="12" t="s">
        <v>46</v>
      </c>
      <c r="O15" s="12" t="s">
        <v>47</v>
      </c>
      <c r="P15" s="17" t="s">
        <v>48</v>
      </c>
      <c r="Q15" s="12"/>
      <c r="R15" s="11" t="s">
        <v>44</v>
      </c>
      <c r="S15" s="12" t="s">
        <v>45</v>
      </c>
      <c r="T15" s="12" t="s">
        <v>46</v>
      </c>
      <c r="U15" s="12" t="s">
        <v>47</v>
      </c>
      <c r="V15" s="17" t="s">
        <v>48</v>
      </c>
    </row>
    <row r="16" spans="1:23" x14ac:dyDescent="0.25">
      <c r="A16" s="9">
        <v>17</v>
      </c>
      <c r="B16" s="9">
        <v>5</v>
      </c>
      <c r="C16" s="9" t="s">
        <v>6</v>
      </c>
      <c r="D16" s="9" t="s">
        <v>7</v>
      </c>
      <c r="F16" s="1">
        <v>340.99877077330223</v>
      </c>
      <c r="G16" s="20">
        <v>340.99877077330223</v>
      </c>
      <c r="H16" s="20">
        <v>0</v>
      </c>
      <c r="I16" s="20">
        <v>7.8390391667683916</v>
      </c>
      <c r="J16" s="4">
        <v>0.46307710445423589</v>
      </c>
      <c r="K16" s="20"/>
      <c r="L16" s="1">
        <v>340.99877077330223</v>
      </c>
      <c r="M16" s="20">
        <v>340.99877077330223</v>
      </c>
      <c r="N16" s="20">
        <v>0</v>
      </c>
      <c r="O16" s="20">
        <v>9.4311856428782139</v>
      </c>
      <c r="P16" s="4">
        <v>0.56364738779769474</v>
      </c>
      <c r="Q16" s="20"/>
      <c r="R16" s="1">
        <v>340.99877077330223</v>
      </c>
      <c r="S16" s="20">
        <v>340.99877077330223</v>
      </c>
      <c r="T16" s="20">
        <v>0</v>
      </c>
      <c r="U16" s="20">
        <v>11.7670596520106</v>
      </c>
      <c r="V16" s="4">
        <v>0.74873100906262846</v>
      </c>
    </row>
    <row r="17" spans="1:22" x14ac:dyDescent="0.25">
      <c r="A17" s="9">
        <v>18</v>
      </c>
      <c r="B17" s="9">
        <v>10</v>
      </c>
      <c r="C17" s="9" t="s">
        <v>6</v>
      </c>
      <c r="D17" s="9" t="s">
        <v>8</v>
      </c>
      <c r="F17" s="1">
        <v>508.54620448848249</v>
      </c>
      <c r="G17" s="20">
        <v>514.132694080384</v>
      </c>
      <c r="H17" s="20">
        <v>5.0051173669576343</v>
      </c>
      <c r="I17" s="20">
        <v>23.356208777427671</v>
      </c>
      <c r="J17" s="4">
        <v>8.2505677181097035</v>
      </c>
      <c r="K17" s="20"/>
      <c r="L17" s="1">
        <v>508.54620448848249</v>
      </c>
      <c r="M17" s="20">
        <v>518.13343192043089</v>
      </c>
      <c r="N17" s="20">
        <v>9.2693684244767649</v>
      </c>
      <c r="O17" s="20">
        <v>31.050126155217491</v>
      </c>
      <c r="P17" s="4">
        <v>11.133768400893221</v>
      </c>
      <c r="Q17" s="20"/>
      <c r="R17" s="1">
        <v>508.54620448848249</v>
      </c>
      <c r="S17" s="20">
        <v>517.20586988815933</v>
      </c>
      <c r="T17" s="20">
        <v>9.0117575358144446</v>
      </c>
      <c r="U17" s="20">
        <v>33.094437980651847</v>
      </c>
      <c r="V17" s="4">
        <v>8.9753148638254867</v>
      </c>
    </row>
    <row r="18" spans="1:22" x14ac:dyDescent="0.25">
      <c r="A18" s="9">
        <v>19</v>
      </c>
      <c r="B18" s="9">
        <v>15</v>
      </c>
      <c r="C18" s="9" t="s">
        <v>6</v>
      </c>
      <c r="D18" s="9" t="s">
        <v>9</v>
      </c>
      <c r="F18" s="1">
        <v>606.33467669164509</v>
      </c>
      <c r="G18" s="20">
        <v>634.97009680110693</v>
      </c>
      <c r="H18" s="20">
        <v>32.512524186000867</v>
      </c>
      <c r="I18" s="20">
        <v>43.513949124018353</v>
      </c>
      <c r="J18" s="4">
        <v>18.859686331819319</v>
      </c>
      <c r="K18" s="20"/>
      <c r="L18" s="1">
        <v>606.33467669164509</v>
      </c>
      <c r="M18" s="20">
        <v>635.94501418918401</v>
      </c>
      <c r="N18" s="20">
        <v>36.226921320807271</v>
      </c>
      <c r="O18" s="20">
        <v>52.93501167297363</v>
      </c>
      <c r="P18" s="4">
        <v>15.278970056096281</v>
      </c>
      <c r="Q18" s="20"/>
      <c r="R18" s="1">
        <v>606.33467669164509</v>
      </c>
      <c r="S18" s="20">
        <v>636.20418696975207</v>
      </c>
      <c r="T18" s="20">
        <v>33.4350668149483</v>
      </c>
      <c r="U18" s="20">
        <v>70.160557715098065</v>
      </c>
      <c r="V18" s="4">
        <v>17.903131425116818</v>
      </c>
    </row>
    <row r="19" spans="1:22" x14ac:dyDescent="0.25">
      <c r="A19" s="9">
        <v>20</v>
      </c>
      <c r="B19" s="9">
        <v>20</v>
      </c>
      <c r="C19" s="9" t="s">
        <v>6</v>
      </c>
      <c r="D19" s="9" t="s">
        <v>18</v>
      </c>
      <c r="F19" s="1">
        <v>734.66632100948846</v>
      </c>
      <c r="G19" s="20">
        <v>795.11991082156737</v>
      </c>
      <c r="H19" s="20">
        <v>37.172486639206298</v>
      </c>
      <c r="I19" s="20">
        <v>56.675195391972863</v>
      </c>
      <c r="J19" s="4">
        <v>17.196714078216921</v>
      </c>
      <c r="K19" s="20"/>
      <c r="L19" s="1">
        <v>700.73444509514752</v>
      </c>
      <c r="M19" s="20">
        <v>784.98567193950691</v>
      </c>
      <c r="N19" s="20">
        <v>31.875429084805731</v>
      </c>
      <c r="O19" s="20">
        <v>77.705162199338275</v>
      </c>
      <c r="P19" s="4">
        <v>24.12390645241155</v>
      </c>
      <c r="Q19" s="20"/>
      <c r="R19" s="1">
        <v>725.36065118663396</v>
      </c>
      <c r="S19" s="20">
        <v>789.86801847685638</v>
      </c>
      <c r="T19" s="20">
        <v>33.744638866960322</v>
      </c>
      <c r="U19" s="20">
        <v>92.624191832542422</v>
      </c>
      <c r="V19" s="4">
        <v>24.302948583458161</v>
      </c>
    </row>
    <row r="20" spans="1:22" x14ac:dyDescent="0.25">
      <c r="A20" s="9">
        <v>21</v>
      </c>
      <c r="B20" s="9">
        <v>25</v>
      </c>
      <c r="C20" s="9" t="s">
        <v>6</v>
      </c>
      <c r="D20" s="9" t="s">
        <v>9</v>
      </c>
      <c r="F20" s="1">
        <v>808.02752933342583</v>
      </c>
      <c r="G20" s="20">
        <v>948.38308159882445</v>
      </c>
      <c r="H20" s="20">
        <v>71.031033285560071</v>
      </c>
      <c r="I20" s="20">
        <v>81.364535276095069</v>
      </c>
      <c r="J20" s="4">
        <v>22.107282210996591</v>
      </c>
      <c r="K20" s="20"/>
      <c r="L20" s="1">
        <v>808.02752933342583</v>
      </c>
      <c r="M20" s="20">
        <v>937.48026014293862</v>
      </c>
      <c r="N20" s="20">
        <v>81.399992130879724</v>
      </c>
      <c r="O20" s="20">
        <v>103.4890548070272</v>
      </c>
      <c r="P20" s="4">
        <v>29.639642053751579</v>
      </c>
      <c r="Q20" s="20"/>
      <c r="R20" s="1">
        <v>859.37830746423697</v>
      </c>
      <c r="S20" s="20">
        <v>975.3036350812223</v>
      </c>
      <c r="T20" s="20">
        <v>80.948099124487939</v>
      </c>
      <c r="U20" s="20">
        <v>127.3887911558151</v>
      </c>
      <c r="V20" s="4">
        <v>39.111442628717583</v>
      </c>
    </row>
    <row r="21" spans="1:22" x14ac:dyDescent="0.25">
      <c r="A21" s="9">
        <v>22</v>
      </c>
      <c r="B21" s="9">
        <v>30</v>
      </c>
      <c r="C21" s="9" t="s">
        <v>6</v>
      </c>
      <c r="D21" s="9" t="s">
        <v>8</v>
      </c>
      <c r="F21" s="1">
        <v>952.39043400652758</v>
      </c>
      <c r="G21" s="20">
        <v>1097.9998731615719</v>
      </c>
      <c r="H21" s="20">
        <v>100.4760561315493</v>
      </c>
      <c r="I21" s="20">
        <v>93.753901322682694</v>
      </c>
      <c r="J21" s="4">
        <v>37.882259173572109</v>
      </c>
      <c r="K21" s="20"/>
      <c r="L21" s="1">
        <v>999.3254197036631</v>
      </c>
      <c r="M21" s="20">
        <v>1152.130327019152</v>
      </c>
      <c r="N21" s="20">
        <v>141.39050747942329</v>
      </c>
      <c r="O21" s="20">
        <v>99.370131508509317</v>
      </c>
      <c r="P21" s="4">
        <v>34.303984996052897</v>
      </c>
      <c r="Q21" s="20"/>
      <c r="R21" s="1">
        <v>983.36875785165341</v>
      </c>
      <c r="S21" s="20">
        <v>1113.8095463896359</v>
      </c>
      <c r="T21" s="20">
        <v>63.683079881871613</v>
      </c>
      <c r="U21" s="20">
        <v>146.20090426603949</v>
      </c>
      <c r="V21" s="4">
        <v>43.51228819734218</v>
      </c>
    </row>
    <row r="22" spans="1:22" s="20" customFormat="1" ht="15.75" thickBot="1" x14ac:dyDescent="0.3">
      <c r="A22" s="14">
        <v>23</v>
      </c>
      <c r="B22" s="14">
        <v>35</v>
      </c>
      <c r="C22" s="20" t="s">
        <v>6</v>
      </c>
      <c r="D22" s="20" t="s">
        <v>7</v>
      </c>
      <c r="F22" s="5">
        <v>1106.812752193656</v>
      </c>
      <c r="G22" s="21">
        <v>1214.631481066993</v>
      </c>
      <c r="H22" s="21">
        <v>59.100781519799128</v>
      </c>
      <c r="I22" s="21">
        <v>63.604437677065533</v>
      </c>
      <c r="J22" s="7">
        <v>16.023359941624651</v>
      </c>
      <c r="K22" s="37"/>
      <c r="L22" s="5">
        <v>1108.2201943002181</v>
      </c>
      <c r="M22" s="21">
        <v>1215.449964261084</v>
      </c>
      <c r="N22" s="21">
        <v>76.077963998240918</v>
      </c>
      <c r="O22" s="21">
        <v>77.255353895823163</v>
      </c>
      <c r="P22" s="7">
        <v>23.513015567662119</v>
      </c>
      <c r="Q22" s="37"/>
      <c r="R22" s="5">
        <v>1121.2296933417899</v>
      </c>
      <c r="S22" s="21">
        <v>1210.917136148204</v>
      </c>
      <c r="T22" s="21">
        <v>53.340111982719748</v>
      </c>
      <c r="U22" s="21">
        <v>94.130997737248734</v>
      </c>
      <c r="V22" s="7">
        <v>31.29740272696586</v>
      </c>
    </row>
    <row r="23" spans="1:22" s="20" customFormat="1" x14ac:dyDescent="0.25">
      <c r="A23" s="14"/>
      <c r="B23" s="14"/>
      <c r="K23" s="37"/>
      <c r="Q23" s="37"/>
    </row>
    <row r="24" spans="1:22" s="20" customFormat="1" ht="15.75" thickBot="1" x14ac:dyDescent="0.3">
      <c r="A24" s="14"/>
      <c r="B24" s="14"/>
      <c r="K24" s="37"/>
      <c r="Q24" s="37"/>
    </row>
    <row r="25" spans="1:22" ht="15.75" thickBot="1" x14ac:dyDescent="0.3">
      <c r="F25" s="26" t="s">
        <v>49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8"/>
    </row>
    <row r="26" spans="1:22" x14ac:dyDescent="0.25">
      <c r="F26" s="26" t="s">
        <v>41</v>
      </c>
      <c r="G26" s="27"/>
      <c r="H26" s="27"/>
      <c r="I26" s="27"/>
      <c r="J26" s="28"/>
      <c r="L26" s="26" t="s">
        <v>42</v>
      </c>
      <c r="M26" s="27"/>
      <c r="N26" s="27"/>
      <c r="O26" s="27"/>
      <c r="P26" s="28"/>
      <c r="R26" s="26" t="s">
        <v>43</v>
      </c>
      <c r="S26" s="27"/>
      <c r="T26" s="27"/>
      <c r="U26" s="27"/>
      <c r="V26" s="28"/>
    </row>
    <row r="27" spans="1:22" ht="60.75" thickBot="1" x14ac:dyDescent="0.3">
      <c r="A27" s="9" t="s">
        <v>0</v>
      </c>
      <c r="B27" s="9" t="s">
        <v>1</v>
      </c>
      <c r="C27" s="9" t="s">
        <v>2</v>
      </c>
      <c r="D27" s="9" t="s">
        <v>3</v>
      </c>
      <c r="F27" s="11" t="s">
        <v>44</v>
      </c>
      <c r="G27" s="12" t="s">
        <v>45</v>
      </c>
      <c r="H27" s="12" t="s">
        <v>46</v>
      </c>
      <c r="I27" s="12" t="s">
        <v>47</v>
      </c>
      <c r="J27" s="17" t="s">
        <v>48</v>
      </c>
      <c r="K27" s="12"/>
      <c r="L27" s="11" t="s">
        <v>44</v>
      </c>
      <c r="M27" s="12" t="s">
        <v>45</v>
      </c>
      <c r="N27" s="12" t="s">
        <v>46</v>
      </c>
      <c r="O27" s="12" t="s">
        <v>47</v>
      </c>
      <c r="P27" s="17" t="s">
        <v>48</v>
      </c>
      <c r="Q27" s="12"/>
      <c r="R27" s="11" t="s">
        <v>44</v>
      </c>
      <c r="S27" s="12" t="s">
        <v>45</v>
      </c>
      <c r="T27" s="12" t="s">
        <v>46</v>
      </c>
      <c r="U27" s="12" t="s">
        <v>47</v>
      </c>
      <c r="V27" s="17" t="s">
        <v>48</v>
      </c>
    </row>
    <row r="28" spans="1:22" x14ac:dyDescent="0.25">
      <c r="A28" s="9">
        <v>17</v>
      </c>
      <c r="B28" s="9">
        <v>5</v>
      </c>
      <c r="C28" s="9" t="s">
        <v>6</v>
      </c>
      <c r="D28" s="9" t="s">
        <v>7</v>
      </c>
      <c r="F28" s="1">
        <v>340.99877077330223</v>
      </c>
      <c r="G28" s="20">
        <v>340.99877077330223</v>
      </c>
      <c r="H28" s="20">
        <v>0</v>
      </c>
      <c r="I28" s="20">
        <v>7.3582197030385332</v>
      </c>
      <c r="J28" s="4">
        <v>0.53260663660826801</v>
      </c>
      <c r="K28" s="20"/>
      <c r="L28" s="1">
        <v>340.99877077330223</v>
      </c>
      <c r="M28" s="20">
        <v>340.99877077330223</v>
      </c>
      <c r="N28" s="20">
        <v>0</v>
      </c>
      <c r="O28" s="20">
        <v>8.4782874107360833</v>
      </c>
      <c r="P28" s="4">
        <v>0.70620324009060409</v>
      </c>
      <c r="Q28" s="20"/>
      <c r="R28" s="1">
        <v>340.99877077330223</v>
      </c>
      <c r="S28" s="20">
        <v>340.99877077330223</v>
      </c>
      <c r="T28" s="20">
        <v>0</v>
      </c>
      <c r="U28" s="20">
        <v>10.75732235908508</v>
      </c>
      <c r="V28" s="4">
        <v>0.68139901176953588</v>
      </c>
    </row>
    <row r="29" spans="1:22" x14ac:dyDescent="0.25">
      <c r="A29" s="9">
        <v>18</v>
      </c>
      <c r="B29" s="9">
        <v>10</v>
      </c>
      <c r="C29" s="9" t="s">
        <v>6</v>
      </c>
      <c r="D29" s="9" t="s">
        <v>8</v>
      </c>
      <c r="F29" s="1">
        <v>508.54620448848249</v>
      </c>
      <c r="G29" s="20">
        <v>514.55747479284094</v>
      </c>
      <c r="H29" s="20">
        <v>7.8362858971683407</v>
      </c>
      <c r="I29" s="20">
        <v>18.715430951118471</v>
      </c>
      <c r="J29" s="4">
        <v>5.4073239081981006</v>
      </c>
      <c r="K29" s="20"/>
      <c r="L29" s="1">
        <v>508.54620448848249</v>
      </c>
      <c r="M29" s="20">
        <v>517.94734413112326</v>
      </c>
      <c r="N29" s="20">
        <v>13.013980215553049</v>
      </c>
      <c r="O29" s="20">
        <v>20.857040754954021</v>
      </c>
      <c r="P29" s="4">
        <v>8.449111218461649</v>
      </c>
      <c r="Q29" s="20"/>
      <c r="R29" s="1">
        <v>508.54620448848249</v>
      </c>
      <c r="S29" s="20">
        <v>519.86025866568832</v>
      </c>
      <c r="T29" s="20">
        <v>11.89970648965334</v>
      </c>
      <c r="U29" s="20">
        <v>26.237963056564329</v>
      </c>
      <c r="V29" s="4">
        <v>10.110755509867341</v>
      </c>
    </row>
    <row r="30" spans="1:22" x14ac:dyDescent="0.25">
      <c r="A30" s="9">
        <v>19</v>
      </c>
      <c r="B30" s="9">
        <v>15</v>
      </c>
      <c r="C30" s="9" t="s">
        <v>6</v>
      </c>
      <c r="D30" s="9" t="s">
        <v>9</v>
      </c>
      <c r="F30" s="1">
        <v>606.33467669164509</v>
      </c>
      <c r="G30" s="20">
        <v>627.77528715194001</v>
      </c>
      <c r="H30" s="20">
        <v>32.258409673722689</v>
      </c>
      <c r="I30" s="20">
        <v>28.256757450103759</v>
      </c>
      <c r="J30" s="4">
        <v>9.5981981252152924</v>
      </c>
      <c r="K30" s="20"/>
      <c r="L30" s="1">
        <v>606.33467669164509</v>
      </c>
      <c r="M30" s="20">
        <v>637.56948899394638</v>
      </c>
      <c r="N30" s="20">
        <v>35.338161218078483</v>
      </c>
      <c r="O30" s="20">
        <v>32.084675208727518</v>
      </c>
      <c r="P30" s="4">
        <v>11.38394292488894</v>
      </c>
      <c r="Q30" s="20"/>
      <c r="R30" s="1">
        <v>606.33467669164509</v>
      </c>
      <c r="S30" s="20">
        <v>631.60046829363762</v>
      </c>
      <c r="T30" s="20">
        <v>25.759957032100601</v>
      </c>
      <c r="U30" s="20">
        <v>38.113739895820608</v>
      </c>
      <c r="V30" s="4">
        <v>12.761709935440461</v>
      </c>
    </row>
    <row r="31" spans="1:22" x14ac:dyDescent="0.25">
      <c r="A31" s="9">
        <v>20</v>
      </c>
      <c r="B31" s="9">
        <v>20</v>
      </c>
      <c r="C31" s="9" t="s">
        <v>6</v>
      </c>
      <c r="D31" s="9" t="s">
        <v>18</v>
      </c>
      <c r="F31" s="1">
        <v>749.12306049142353</v>
      </c>
      <c r="G31" s="20">
        <v>786.10420301748673</v>
      </c>
      <c r="H31" s="20">
        <v>33.159240015537513</v>
      </c>
      <c r="I31" s="20">
        <v>35.766984907786053</v>
      </c>
      <c r="J31" s="4">
        <v>7.9166067657798704</v>
      </c>
      <c r="K31" s="20"/>
      <c r="L31" s="1">
        <v>749.12306049142353</v>
      </c>
      <c r="M31" s="20">
        <v>788.11426186351696</v>
      </c>
      <c r="N31" s="20">
        <v>28.502466910328231</v>
      </c>
      <c r="O31" s="20">
        <v>43.080720535914097</v>
      </c>
      <c r="P31" s="4">
        <v>12.2732029739952</v>
      </c>
      <c r="Q31" s="20"/>
      <c r="R31" s="1">
        <v>720.33841120144029</v>
      </c>
      <c r="S31" s="20">
        <v>787.37995386446084</v>
      </c>
      <c r="T31" s="20">
        <v>28.847755468061639</v>
      </c>
      <c r="U31" s="20">
        <v>53.094049461682637</v>
      </c>
      <c r="V31" s="4">
        <v>17.13611868338629</v>
      </c>
    </row>
    <row r="32" spans="1:22" x14ac:dyDescent="0.25">
      <c r="A32" s="9">
        <v>21</v>
      </c>
      <c r="B32" s="9">
        <v>25</v>
      </c>
      <c r="C32" s="9" t="s">
        <v>6</v>
      </c>
      <c r="D32" s="9" t="s">
        <v>9</v>
      </c>
      <c r="F32" s="1">
        <v>826.27800462708979</v>
      </c>
      <c r="G32" s="20">
        <v>927.96436653881233</v>
      </c>
      <c r="H32" s="20">
        <v>50.25838534041123</v>
      </c>
      <c r="I32" s="20">
        <v>50.788416584332793</v>
      </c>
      <c r="J32" s="4">
        <v>19.863015921211851</v>
      </c>
      <c r="K32" s="20"/>
      <c r="L32" s="1">
        <v>808.02752933342583</v>
      </c>
      <c r="M32" s="20">
        <v>920.90618038998559</v>
      </c>
      <c r="N32" s="20">
        <v>61.233647286110177</v>
      </c>
      <c r="O32" s="20">
        <v>56.463751331965128</v>
      </c>
      <c r="P32" s="4">
        <v>21.095484278156832</v>
      </c>
      <c r="Q32" s="20"/>
      <c r="R32" s="1">
        <v>841.75177701281132</v>
      </c>
      <c r="S32" s="20">
        <v>946.58437856364003</v>
      </c>
      <c r="T32" s="20">
        <v>61.195611159760773</v>
      </c>
      <c r="U32" s="20">
        <v>65.884207725524902</v>
      </c>
      <c r="V32" s="4">
        <v>21.54972502625138</v>
      </c>
    </row>
    <row r="33" spans="1:22" x14ac:dyDescent="0.25">
      <c r="A33" s="9">
        <v>22</v>
      </c>
      <c r="B33" s="9">
        <v>30</v>
      </c>
      <c r="C33" s="9" t="s">
        <v>6</v>
      </c>
      <c r="D33" s="9" t="s">
        <v>8</v>
      </c>
      <c r="F33" s="1">
        <v>996.34600988632405</v>
      </c>
      <c r="G33" s="20">
        <v>1082.17816423212</v>
      </c>
      <c r="H33" s="20">
        <v>56.566780297780163</v>
      </c>
      <c r="I33" s="20">
        <v>61.574022698402402</v>
      </c>
      <c r="J33" s="4">
        <v>29.5722855962883</v>
      </c>
      <c r="K33" s="20"/>
      <c r="L33" s="1">
        <v>972.97469842932355</v>
      </c>
      <c r="M33" s="20">
        <v>1096.2151885969149</v>
      </c>
      <c r="N33" s="20">
        <v>97.002729305836169</v>
      </c>
      <c r="O33" s="20">
        <v>71.098278943697608</v>
      </c>
      <c r="P33" s="4">
        <v>29.397762454672229</v>
      </c>
      <c r="Q33" s="20"/>
      <c r="R33" s="1">
        <v>989.63305093094186</v>
      </c>
      <c r="S33" s="20">
        <v>1111.7951498367979</v>
      </c>
      <c r="T33" s="20">
        <v>72.521868983399003</v>
      </c>
      <c r="U33" s="20">
        <v>104.6619387785594</v>
      </c>
      <c r="V33" s="4">
        <v>38.048699684130298</v>
      </c>
    </row>
    <row r="34" spans="1:22" s="20" customFormat="1" ht="15.75" thickBot="1" x14ac:dyDescent="0.3">
      <c r="A34" s="14">
        <v>23</v>
      </c>
      <c r="B34" s="14">
        <v>35</v>
      </c>
      <c r="C34" s="20" t="s">
        <v>6</v>
      </c>
      <c r="D34" s="20" t="s">
        <v>7</v>
      </c>
      <c r="F34" s="5">
        <v>1114.6471676016649</v>
      </c>
      <c r="G34" s="21">
        <v>1202.281098905919</v>
      </c>
      <c r="H34" s="21">
        <v>48.670075040367408</v>
      </c>
      <c r="I34" s="21">
        <v>40.815559037526448</v>
      </c>
      <c r="J34" s="7">
        <v>17.923992682320481</v>
      </c>
      <c r="K34" s="37"/>
      <c r="L34" s="5">
        <v>1131.8259795341619</v>
      </c>
      <c r="M34" s="21">
        <v>1209.5751084783701</v>
      </c>
      <c r="N34" s="21">
        <v>42.079277781010802</v>
      </c>
      <c r="O34" s="21">
        <v>44.239865191777547</v>
      </c>
      <c r="P34" s="7">
        <v>14.22794921430136</v>
      </c>
      <c r="Q34" s="37"/>
      <c r="R34" s="5">
        <v>1094.3765308955481</v>
      </c>
      <c r="S34" s="21">
        <v>1196.6680628308329</v>
      </c>
      <c r="T34" s="21">
        <v>52.161874103375652</v>
      </c>
      <c r="U34" s="21">
        <v>52.171848630905153</v>
      </c>
      <c r="V34" s="7">
        <v>23.201401353012439</v>
      </c>
    </row>
  </sheetData>
  <mergeCells count="11">
    <mergeCell ref="N2:T2"/>
    <mergeCell ref="F2:H2"/>
    <mergeCell ref="J2:L2"/>
    <mergeCell ref="F13:V13"/>
    <mergeCell ref="F14:J14"/>
    <mergeCell ref="L14:P14"/>
    <mergeCell ref="R14:V14"/>
    <mergeCell ref="F25:V25"/>
    <mergeCell ref="F26:J26"/>
    <mergeCell ref="L26:P26"/>
    <mergeCell ref="R26:V26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opLeftCell="B1" zoomScale="85" zoomScaleNormal="85" workbookViewId="0">
      <pane xSplit="1" topLeftCell="C1" activePane="topRight" state="frozen"/>
      <selection activeCell="B1" sqref="B1"/>
      <selection pane="topRight" activeCell="I16" sqref="I16"/>
    </sheetView>
  </sheetViews>
  <sheetFormatPr defaultRowHeight="15" x14ac:dyDescent="0.25"/>
  <cols>
    <col min="1" max="1" width="7.42578125" style="20" bestFit="1" customWidth="1"/>
    <col min="2" max="2" width="12.140625" style="20" customWidth="1"/>
    <col min="3" max="3" width="11.28515625" style="20" customWidth="1"/>
    <col min="4" max="4" width="15.140625" style="20" customWidth="1"/>
    <col min="5" max="5" width="9.140625" style="20"/>
    <col min="6" max="6" width="22.5703125" style="20" customWidth="1"/>
    <col min="7" max="7" width="11.7109375" style="20" bestFit="1" customWidth="1"/>
    <col min="8" max="8" width="12" style="20" bestFit="1" customWidth="1"/>
    <col min="9" max="9" width="10.5703125" style="20" bestFit="1" customWidth="1"/>
    <col min="10" max="10" width="26.28515625" style="20" customWidth="1"/>
    <col min="11" max="11" width="11.28515625" style="20" bestFit="1" customWidth="1"/>
    <col min="12" max="12" width="12" style="20" bestFit="1" customWidth="1"/>
    <col min="13" max="13" width="11.7109375" style="20" bestFit="1" customWidth="1"/>
    <col min="14" max="14" width="27.140625" style="20" customWidth="1"/>
    <col min="15" max="15" width="13.28515625" style="20" bestFit="1" customWidth="1"/>
    <col min="16" max="16" width="12" style="20" bestFit="1" customWidth="1"/>
    <col min="17" max="17" width="8.5703125" style="20" bestFit="1" customWidth="1"/>
    <col min="18" max="18" width="12" style="20" bestFit="1" customWidth="1"/>
    <col min="19" max="19" width="11.7109375" style="20" bestFit="1" customWidth="1"/>
    <col min="20" max="20" width="12.85546875" style="20" bestFit="1" customWidth="1"/>
    <col min="21" max="21" width="13.28515625" style="20" bestFit="1" customWidth="1"/>
    <col min="22" max="22" width="12.85546875" style="20" bestFit="1" customWidth="1"/>
    <col min="23" max="26" width="8.5703125" style="20" bestFit="1" customWidth="1"/>
    <col min="27" max="27" width="9.140625" style="20"/>
    <col min="28" max="32" width="8.5703125" style="20" bestFit="1" customWidth="1"/>
    <col min="33" max="33" width="9.140625" style="20"/>
    <col min="34" max="34" width="14.140625" style="20" bestFit="1" customWidth="1"/>
    <col min="35" max="36" width="8.7109375" style="20" bestFit="1" customWidth="1"/>
    <col min="37" max="37" width="9.140625" style="20"/>
    <col min="38" max="38" width="12.140625" style="20" bestFit="1" customWidth="1"/>
    <col min="39" max="39" width="8.5703125" style="20" bestFit="1" customWidth="1"/>
    <col min="40" max="40" width="8.7109375" style="20" bestFit="1" customWidth="1"/>
    <col min="41" max="16384" width="9.140625" style="20"/>
  </cols>
  <sheetData>
    <row r="1" spans="1:22" ht="15.75" thickBot="1" x14ac:dyDescent="0.3"/>
    <row r="2" spans="1:22" x14ac:dyDescent="0.25">
      <c r="F2" s="26" t="s">
        <v>51</v>
      </c>
      <c r="G2" s="27"/>
      <c r="H2" s="28"/>
      <c r="I2" s="9"/>
      <c r="J2" s="26" t="s">
        <v>54</v>
      </c>
      <c r="K2" s="27"/>
      <c r="L2" s="28"/>
      <c r="M2" s="9"/>
      <c r="N2" s="26" t="s">
        <v>55</v>
      </c>
      <c r="O2" s="27"/>
      <c r="P2" s="28"/>
    </row>
    <row r="3" spans="1:22" ht="45" x14ac:dyDescent="0.25">
      <c r="A3" s="20" t="s">
        <v>0</v>
      </c>
      <c r="B3" s="20" t="s">
        <v>1</v>
      </c>
      <c r="C3" s="20" t="s">
        <v>2</v>
      </c>
      <c r="D3" s="20" t="s">
        <v>3</v>
      </c>
      <c r="F3" s="8" t="s">
        <v>52</v>
      </c>
      <c r="G3" s="9" t="s">
        <v>53</v>
      </c>
      <c r="H3" s="19" t="s">
        <v>4</v>
      </c>
      <c r="I3" s="9"/>
      <c r="J3" s="8" t="s">
        <v>52</v>
      </c>
      <c r="K3" s="9" t="s">
        <v>53</v>
      </c>
      <c r="L3" s="19" t="s">
        <v>4</v>
      </c>
      <c r="M3" s="9"/>
      <c r="N3" s="8" t="s">
        <v>52</v>
      </c>
      <c r="O3" s="9" t="s">
        <v>53</v>
      </c>
      <c r="P3" s="19" t="s">
        <v>5</v>
      </c>
      <c r="T3" s="25"/>
      <c r="U3" s="25"/>
      <c r="V3" s="25"/>
    </row>
    <row r="4" spans="1:22" ht="30" x14ac:dyDescent="0.25">
      <c r="A4" s="14">
        <v>24</v>
      </c>
      <c r="B4" s="14">
        <v>66</v>
      </c>
      <c r="C4" s="14" t="s">
        <v>19</v>
      </c>
      <c r="D4" s="14" t="s">
        <v>24</v>
      </c>
      <c r="F4" s="1" t="s">
        <v>11</v>
      </c>
      <c r="G4" s="14">
        <v>86400</v>
      </c>
      <c r="H4" s="4">
        <v>2352.0474741149001</v>
      </c>
      <c r="J4" s="1">
        <v>2624.2136279017082</v>
      </c>
      <c r="K4" s="14">
        <v>86400</v>
      </c>
      <c r="L4" s="3">
        <v>6.04748828904823E-2</v>
      </c>
      <c r="N4" s="1">
        <v>2723.4934659999999</v>
      </c>
      <c r="O4" s="14">
        <v>86400</v>
      </c>
      <c r="P4" s="3">
        <v>9.9224406110011307E-2</v>
      </c>
    </row>
    <row r="5" spans="1:22" ht="30" x14ac:dyDescent="0.25">
      <c r="A5" s="14">
        <v>25</v>
      </c>
      <c r="B5" s="14">
        <v>128</v>
      </c>
      <c r="C5" s="14" t="s">
        <v>20</v>
      </c>
      <c r="D5" s="14" t="s">
        <v>25</v>
      </c>
      <c r="F5" s="1" t="s">
        <v>11</v>
      </c>
      <c r="G5" s="14">
        <v>86400</v>
      </c>
      <c r="H5" s="4">
        <v>3567.934312688813</v>
      </c>
      <c r="J5" s="1">
        <v>4923.3005666195604</v>
      </c>
      <c r="K5" s="14">
        <v>86400</v>
      </c>
      <c r="L5" s="3">
        <v>0.22207784985238199</v>
      </c>
      <c r="N5" s="1">
        <v>4698.7065670000002</v>
      </c>
      <c r="O5" s="14">
        <v>86400</v>
      </c>
      <c r="P5" s="3">
        <v>0.194572477508487</v>
      </c>
    </row>
    <row r="6" spans="1:22" x14ac:dyDescent="0.25">
      <c r="A6" s="14">
        <v>26</v>
      </c>
      <c r="B6" s="14">
        <v>175</v>
      </c>
      <c r="C6" s="14" t="s">
        <v>21</v>
      </c>
      <c r="D6" s="14" t="s">
        <v>26</v>
      </c>
      <c r="F6" s="32" t="s">
        <v>57</v>
      </c>
      <c r="G6" s="22"/>
      <c r="H6" s="33"/>
      <c r="J6" s="1">
        <v>7084.4283949344481</v>
      </c>
      <c r="K6" s="14">
        <v>86400</v>
      </c>
      <c r="L6" s="3">
        <v>0.18880475488566001</v>
      </c>
      <c r="N6" s="1">
        <v>6721.047748</v>
      </c>
      <c r="O6" s="14">
        <v>86400</v>
      </c>
      <c r="P6" s="3">
        <v>0.159991255660482</v>
      </c>
    </row>
    <row r="7" spans="1:22" x14ac:dyDescent="0.25">
      <c r="A7" s="14">
        <v>27</v>
      </c>
      <c r="B7" s="14">
        <v>225</v>
      </c>
      <c r="C7" s="14" t="s">
        <v>22</v>
      </c>
      <c r="D7" s="14" t="s">
        <v>27</v>
      </c>
      <c r="F7" s="32"/>
      <c r="G7" s="22"/>
      <c r="H7" s="33"/>
      <c r="J7" s="1" t="s">
        <v>11</v>
      </c>
      <c r="K7" s="14">
        <v>86400</v>
      </c>
      <c r="L7" s="4">
        <v>6254.0793429330961</v>
      </c>
      <c r="N7" s="1" t="s">
        <v>11</v>
      </c>
      <c r="O7" s="14">
        <v>86400</v>
      </c>
      <c r="P7" s="4">
        <v>6264.7623180000001</v>
      </c>
    </row>
    <row r="8" spans="1:22" x14ac:dyDescent="0.25">
      <c r="A8" s="14">
        <v>28</v>
      </c>
      <c r="B8" s="14">
        <v>275</v>
      </c>
      <c r="C8" s="14" t="s">
        <v>16</v>
      </c>
      <c r="D8" s="14" t="s">
        <v>28</v>
      </c>
      <c r="F8" s="32"/>
      <c r="G8" s="22"/>
      <c r="H8" s="33"/>
      <c r="J8" s="1" t="s">
        <v>11</v>
      </c>
      <c r="K8" s="14">
        <v>86400</v>
      </c>
      <c r="L8" s="4">
        <v>9208.9203845296415</v>
      </c>
      <c r="N8" s="1" t="s">
        <v>11</v>
      </c>
      <c r="O8" s="14">
        <v>86400</v>
      </c>
      <c r="P8" s="4">
        <v>9168.3478209999994</v>
      </c>
    </row>
    <row r="9" spans="1:22" x14ac:dyDescent="0.25">
      <c r="A9" s="14">
        <v>29</v>
      </c>
      <c r="B9" s="14">
        <v>325</v>
      </c>
      <c r="C9" s="14" t="s">
        <v>6</v>
      </c>
      <c r="D9" s="14" t="s">
        <v>29</v>
      </c>
      <c r="F9" s="32"/>
      <c r="G9" s="22"/>
      <c r="H9" s="33"/>
      <c r="J9" s="1" t="s">
        <v>11</v>
      </c>
      <c r="K9" s="14">
        <v>86400</v>
      </c>
      <c r="L9" s="4">
        <v>8283.1125331638159</v>
      </c>
      <c r="N9" s="1" t="s">
        <v>11</v>
      </c>
      <c r="O9" s="14">
        <v>86400</v>
      </c>
      <c r="P9" s="4">
        <v>8107.7765360000003</v>
      </c>
    </row>
    <row r="10" spans="1:22" x14ac:dyDescent="0.25">
      <c r="A10" s="14">
        <v>30</v>
      </c>
      <c r="B10" s="14">
        <v>375</v>
      </c>
      <c r="C10" s="14" t="s">
        <v>23</v>
      </c>
      <c r="D10" s="14" t="s">
        <v>30</v>
      </c>
      <c r="F10" s="32"/>
      <c r="G10" s="22"/>
      <c r="H10" s="33"/>
      <c r="J10" s="1">
        <v>22023.719440331501</v>
      </c>
      <c r="K10" s="14">
        <v>86400</v>
      </c>
      <c r="L10" s="3">
        <v>0.42901345048202999</v>
      </c>
      <c r="N10" s="1" t="s">
        <v>11</v>
      </c>
      <c r="O10" s="14">
        <v>86400</v>
      </c>
      <c r="P10" s="4">
        <v>12291.31286</v>
      </c>
    </row>
    <row r="11" spans="1:22" x14ac:dyDescent="0.25">
      <c r="A11" s="14">
        <v>31</v>
      </c>
      <c r="B11" s="14">
        <v>425</v>
      </c>
      <c r="C11" s="14" t="s">
        <v>20</v>
      </c>
      <c r="D11" s="14" t="s">
        <v>31</v>
      </c>
      <c r="F11" s="32"/>
      <c r="G11" s="22"/>
      <c r="H11" s="33"/>
      <c r="J11" s="1" t="s">
        <v>11</v>
      </c>
      <c r="K11" s="14">
        <v>86400</v>
      </c>
      <c r="L11" s="4">
        <v>11558.727679128129</v>
      </c>
      <c r="N11" s="1" t="s">
        <v>11</v>
      </c>
      <c r="O11" s="14">
        <v>86400</v>
      </c>
      <c r="P11" s="4">
        <v>11331.50136</v>
      </c>
    </row>
    <row r="12" spans="1:22" x14ac:dyDescent="0.25">
      <c r="A12" s="14">
        <v>32</v>
      </c>
      <c r="B12" s="14">
        <v>475</v>
      </c>
      <c r="C12" s="14" t="s">
        <v>19</v>
      </c>
      <c r="D12" s="14" t="s">
        <v>32</v>
      </c>
      <c r="F12" s="32"/>
      <c r="G12" s="22"/>
      <c r="H12" s="33"/>
      <c r="J12" s="1" t="s">
        <v>11</v>
      </c>
      <c r="K12" s="14">
        <v>86400</v>
      </c>
      <c r="L12" s="4">
        <v>15498.102932004909</v>
      </c>
      <c r="N12" s="1" t="s">
        <v>11</v>
      </c>
      <c r="O12" s="14">
        <v>86400</v>
      </c>
      <c r="P12" s="4">
        <v>15027.45622</v>
      </c>
    </row>
    <row r="13" spans="1:22" x14ac:dyDescent="0.25">
      <c r="A13" s="14">
        <v>33</v>
      </c>
      <c r="B13" s="14">
        <v>512</v>
      </c>
      <c r="C13" s="14" t="s">
        <v>22</v>
      </c>
      <c r="D13" s="14" t="s">
        <v>33</v>
      </c>
      <c r="F13" s="32"/>
      <c r="G13" s="22"/>
      <c r="H13" s="33"/>
      <c r="J13" s="1" t="s">
        <v>11</v>
      </c>
      <c r="K13" s="14">
        <v>86400</v>
      </c>
      <c r="L13" s="4">
        <v>15815.606201289989</v>
      </c>
      <c r="N13" s="1" t="s">
        <v>11</v>
      </c>
      <c r="O13" s="14">
        <v>86400</v>
      </c>
      <c r="P13" s="4">
        <v>15425.083989999999</v>
      </c>
    </row>
    <row r="14" spans="1:22" ht="15.75" thickBot="1" x14ac:dyDescent="0.3">
      <c r="A14" s="14">
        <v>34</v>
      </c>
      <c r="B14" s="14">
        <v>555</v>
      </c>
      <c r="C14" s="14" t="s">
        <v>21</v>
      </c>
      <c r="D14" s="14" t="s">
        <v>34</v>
      </c>
      <c r="F14" s="34"/>
      <c r="G14" s="23"/>
      <c r="H14" s="35"/>
      <c r="J14" s="5" t="s">
        <v>11</v>
      </c>
      <c r="K14" s="16">
        <v>86400</v>
      </c>
      <c r="L14" s="7">
        <v>14464.409850137081</v>
      </c>
      <c r="N14" s="5" t="s">
        <v>11</v>
      </c>
      <c r="O14" s="16">
        <v>86400</v>
      </c>
      <c r="P14" s="7">
        <v>14159.791929999999</v>
      </c>
    </row>
    <row r="15" spans="1:22" x14ac:dyDescent="0.25">
      <c r="A15" s="14"/>
      <c r="B15" s="14"/>
      <c r="C15" s="14"/>
      <c r="D15" s="14"/>
    </row>
    <row r="16" spans="1:22" ht="15.75" thickBot="1" x14ac:dyDescent="0.3">
      <c r="A16" s="14"/>
      <c r="B16" s="14"/>
      <c r="C16" s="14"/>
      <c r="D16" s="14"/>
    </row>
    <row r="17" spans="1:22" ht="15.75" thickBot="1" x14ac:dyDescent="0.3">
      <c r="F17" s="26" t="s">
        <v>50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8"/>
    </row>
    <row r="18" spans="1:22" x14ac:dyDescent="0.25">
      <c r="F18" s="29" t="s">
        <v>39</v>
      </c>
      <c r="G18" s="30"/>
      <c r="H18" s="30"/>
      <c r="I18" s="30"/>
      <c r="J18" s="31"/>
      <c r="K18" s="9"/>
      <c r="L18" s="29" t="s">
        <v>38</v>
      </c>
      <c r="M18" s="30"/>
      <c r="N18" s="30"/>
      <c r="O18" s="30"/>
      <c r="P18" s="31"/>
      <c r="Q18" s="9"/>
      <c r="R18" s="29" t="s">
        <v>40</v>
      </c>
      <c r="S18" s="30"/>
      <c r="T18" s="30"/>
      <c r="U18" s="30"/>
      <c r="V18" s="31"/>
    </row>
    <row r="19" spans="1:22" ht="60.75" thickBot="1" x14ac:dyDescent="0.3">
      <c r="A19" s="20" t="s">
        <v>0</v>
      </c>
      <c r="B19" s="20" t="s">
        <v>1</v>
      </c>
      <c r="C19" s="20" t="s">
        <v>2</v>
      </c>
      <c r="D19" s="20" t="s">
        <v>3</v>
      </c>
      <c r="F19" s="11" t="s">
        <v>44</v>
      </c>
      <c r="G19" s="12" t="s">
        <v>45</v>
      </c>
      <c r="H19" s="12" t="s">
        <v>46</v>
      </c>
      <c r="I19" s="12" t="s">
        <v>47</v>
      </c>
      <c r="J19" s="17" t="s">
        <v>48</v>
      </c>
      <c r="K19" s="12"/>
      <c r="L19" s="11" t="s">
        <v>44</v>
      </c>
      <c r="M19" s="12" t="s">
        <v>45</v>
      </c>
      <c r="N19" s="12" t="s">
        <v>46</v>
      </c>
      <c r="O19" s="12" t="s">
        <v>47</v>
      </c>
      <c r="P19" s="17" t="s">
        <v>48</v>
      </c>
      <c r="Q19" s="12"/>
      <c r="R19" s="11" t="s">
        <v>44</v>
      </c>
      <c r="S19" s="12" t="s">
        <v>45</v>
      </c>
      <c r="T19" s="12" t="s">
        <v>46</v>
      </c>
      <c r="U19" s="12" t="s">
        <v>47</v>
      </c>
      <c r="V19" s="17" t="s">
        <v>48</v>
      </c>
    </row>
    <row r="20" spans="1:22" x14ac:dyDescent="0.25">
      <c r="A20" s="14">
        <v>24</v>
      </c>
      <c r="B20" s="14">
        <v>66</v>
      </c>
      <c r="C20" s="14" t="s">
        <v>19</v>
      </c>
      <c r="D20" s="14" t="s">
        <v>24</v>
      </c>
      <c r="F20" s="1">
        <v>3002.2889568589349</v>
      </c>
      <c r="G20" s="20">
        <v>3179.1734622185008</v>
      </c>
      <c r="H20" s="20">
        <v>145.64347522931649</v>
      </c>
      <c r="I20" s="20">
        <v>212.27620763778691</v>
      </c>
      <c r="J20" s="4">
        <v>51.003629847107128</v>
      </c>
      <c r="L20" s="1">
        <v>2945.5715010577701</v>
      </c>
      <c r="M20" s="20">
        <v>3357.1653356690958</v>
      </c>
      <c r="N20" s="20">
        <v>458.9466889322922</v>
      </c>
      <c r="O20" s="20">
        <v>232.91894529660539</v>
      </c>
      <c r="P20" s="4">
        <v>100.6377701619713</v>
      </c>
      <c r="R20" s="1">
        <v>3004.9460033337032</v>
      </c>
      <c r="S20" s="20">
        <v>3239.026619403799</v>
      </c>
      <c r="T20" s="20">
        <v>187.71377854554291</v>
      </c>
      <c r="U20" s="20">
        <v>277.15590300560001</v>
      </c>
      <c r="V20" s="4">
        <v>92.770958440561969</v>
      </c>
    </row>
    <row r="21" spans="1:22" x14ac:dyDescent="0.25">
      <c r="A21" s="14">
        <v>25</v>
      </c>
      <c r="B21" s="14">
        <v>128</v>
      </c>
      <c r="C21" s="14" t="s">
        <v>20</v>
      </c>
      <c r="D21" s="14" t="s">
        <v>25</v>
      </c>
      <c r="F21" s="1">
        <v>5406.4962546021397</v>
      </c>
      <c r="G21" s="20">
        <v>6292.3632714693531</v>
      </c>
      <c r="H21" s="20">
        <v>1699.850401132215</v>
      </c>
      <c r="I21" s="20">
        <v>692.16419243812561</v>
      </c>
      <c r="J21" s="4">
        <v>321.44491480299138</v>
      </c>
      <c r="L21" s="1">
        <v>5166.0621315995959</v>
      </c>
      <c r="M21" s="20">
        <v>6354.7136642771957</v>
      </c>
      <c r="N21" s="20">
        <v>1568.446636456137</v>
      </c>
      <c r="O21" s="20">
        <v>651.11536911328631</v>
      </c>
      <c r="P21" s="4">
        <v>302.06750806632112</v>
      </c>
      <c r="R21" s="1">
        <v>5259.337702415809</v>
      </c>
      <c r="S21" s="20">
        <v>6052.256520233339</v>
      </c>
      <c r="T21" s="20">
        <v>1274.7761938954279</v>
      </c>
      <c r="U21" s="20">
        <v>1010.003417889277</v>
      </c>
      <c r="V21" s="4">
        <v>424.37016141415762</v>
      </c>
    </row>
    <row r="22" spans="1:22" x14ac:dyDescent="0.25">
      <c r="A22" s="14">
        <v>26</v>
      </c>
      <c r="B22" s="14">
        <v>175</v>
      </c>
      <c r="C22" s="14" t="s">
        <v>21</v>
      </c>
      <c r="D22" s="14" t="s">
        <v>26</v>
      </c>
      <c r="F22" s="1">
        <v>7896.6405344116147</v>
      </c>
      <c r="G22" s="20">
        <v>10294.705528028329</v>
      </c>
      <c r="H22" s="20">
        <v>3057.4947628441528</v>
      </c>
      <c r="I22" s="20">
        <v>1063.4789767583211</v>
      </c>
      <c r="J22" s="4">
        <v>699.69473814810203</v>
      </c>
      <c r="L22" s="1">
        <v>8094.6790128629182</v>
      </c>
      <c r="M22" s="20">
        <v>10625.974513590079</v>
      </c>
      <c r="N22" s="20">
        <v>3006.798363432335</v>
      </c>
      <c r="O22" s="20">
        <v>1175.481746610006</v>
      </c>
      <c r="P22" s="4">
        <v>882.2236934309484</v>
      </c>
      <c r="R22" s="1">
        <v>7820.0713496445414</v>
      </c>
      <c r="S22" s="20">
        <v>10964.512752764909</v>
      </c>
      <c r="T22" s="20">
        <v>3268.945127052662</v>
      </c>
      <c r="U22" s="20">
        <v>1534.905310614904</v>
      </c>
      <c r="V22" s="4">
        <v>1140.446248566501</v>
      </c>
    </row>
    <row r="23" spans="1:22" x14ac:dyDescent="0.25">
      <c r="A23" s="14">
        <v>27</v>
      </c>
      <c r="B23" s="14">
        <v>225</v>
      </c>
      <c r="C23" s="14" t="s">
        <v>22</v>
      </c>
      <c r="D23" s="14" t="s">
        <v>27</v>
      </c>
      <c r="F23" s="1">
        <v>9903.2282205576594</v>
      </c>
      <c r="G23" s="20">
        <v>13853.54603329786</v>
      </c>
      <c r="H23" s="20">
        <v>3841.0079071043829</v>
      </c>
      <c r="I23" s="20">
        <v>968.6423623243968</v>
      </c>
      <c r="J23" s="4">
        <v>934.83313170796248</v>
      </c>
      <c r="L23" s="1">
        <v>9840.4298045640026</v>
      </c>
      <c r="M23" s="20">
        <v>12941.28512321872</v>
      </c>
      <c r="N23" s="20">
        <v>3539.3866003142821</v>
      </c>
      <c r="O23" s="20">
        <v>1343.2460953712459</v>
      </c>
      <c r="P23" s="4">
        <v>1094.455898676571</v>
      </c>
      <c r="R23" s="1">
        <v>9654.5027848527661</v>
      </c>
      <c r="S23" s="20">
        <v>13982.537915195209</v>
      </c>
      <c r="T23" s="20">
        <v>4202.7514381497513</v>
      </c>
      <c r="U23" s="20">
        <v>1201.80026362737</v>
      </c>
      <c r="V23" s="4">
        <v>1034.657125955039</v>
      </c>
    </row>
    <row r="24" spans="1:22" x14ac:dyDescent="0.25">
      <c r="A24" s="14">
        <v>28</v>
      </c>
      <c r="B24" s="14">
        <v>275</v>
      </c>
      <c r="C24" s="14" t="s">
        <v>16</v>
      </c>
      <c r="D24" s="14" t="s">
        <v>28</v>
      </c>
      <c r="F24" s="1">
        <v>12570.271017353831</v>
      </c>
      <c r="G24" s="20">
        <v>17038.902039779201</v>
      </c>
      <c r="H24" s="20">
        <v>5360.4614156859179</v>
      </c>
      <c r="I24" s="20">
        <v>844.96464179356894</v>
      </c>
      <c r="J24" s="4">
        <v>652.93617677487271</v>
      </c>
      <c r="L24" s="1">
        <v>12308.118437543009</v>
      </c>
      <c r="M24" s="20">
        <v>18510.467570098372</v>
      </c>
      <c r="N24" s="20">
        <v>6011.5733575150789</v>
      </c>
      <c r="O24" s="20">
        <v>924.41289013226822</v>
      </c>
      <c r="P24" s="4">
        <v>806.67705291215316</v>
      </c>
      <c r="R24" s="1">
        <v>12539.186041173831</v>
      </c>
      <c r="S24" s="20">
        <v>15566.76919693476</v>
      </c>
      <c r="T24" s="20">
        <v>5126.4818729639437</v>
      </c>
      <c r="U24" s="20">
        <v>1766.364001671473</v>
      </c>
      <c r="V24" s="4">
        <v>959.47320744140438</v>
      </c>
    </row>
    <row r="25" spans="1:22" x14ac:dyDescent="0.25">
      <c r="A25" s="14">
        <v>29</v>
      </c>
      <c r="B25" s="14">
        <v>325</v>
      </c>
      <c r="C25" s="14" t="s">
        <v>6</v>
      </c>
      <c r="D25" s="14" t="s">
        <v>29</v>
      </c>
      <c r="F25" s="1">
        <v>13203.624550858651</v>
      </c>
      <c r="G25" s="20">
        <v>16239.976397357559</v>
      </c>
      <c r="H25" s="20">
        <v>4777.5317794313514</v>
      </c>
      <c r="I25" s="20">
        <v>2490.9367522239691</v>
      </c>
      <c r="J25" s="4">
        <v>1272.2079876265809</v>
      </c>
      <c r="L25" s="1">
        <v>12779.87244994395</v>
      </c>
      <c r="M25" s="20">
        <v>18447.23115212471</v>
      </c>
      <c r="N25" s="20">
        <v>7102.383697550903</v>
      </c>
      <c r="O25" s="20">
        <v>2350.4255317052211</v>
      </c>
      <c r="P25" s="4">
        <v>1606.470031784248</v>
      </c>
      <c r="R25" s="1">
        <v>12462.324779387751</v>
      </c>
      <c r="S25" s="20">
        <v>15781.027375538661</v>
      </c>
      <c r="T25" s="20">
        <v>5168.4823589459475</v>
      </c>
      <c r="U25" s="20">
        <v>3434.2866350809732</v>
      </c>
      <c r="V25" s="4">
        <v>1759.1533149637719</v>
      </c>
    </row>
    <row r="26" spans="1:22" x14ac:dyDescent="0.25">
      <c r="A26" s="14">
        <v>30</v>
      </c>
      <c r="B26" s="14">
        <v>375</v>
      </c>
      <c r="C26" s="14" t="s">
        <v>23</v>
      </c>
      <c r="D26" s="14" t="s">
        <v>30</v>
      </c>
      <c r="F26" s="1">
        <v>18112.37018281993</v>
      </c>
      <c r="G26" s="20">
        <v>27448.880577078449</v>
      </c>
      <c r="H26" s="20">
        <v>9271.2672629762237</v>
      </c>
      <c r="I26" s="20">
        <v>862.9983028411865</v>
      </c>
      <c r="J26" s="4">
        <v>858.8659408476334</v>
      </c>
      <c r="L26" s="1">
        <v>17608.230286146969</v>
      </c>
      <c r="M26" s="20">
        <v>25590.10583163557</v>
      </c>
      <c r="N26" s="20">
        <v>9689.2139377092517</v>
      </c>
      <c r="O26" s="20">
        <v>1380.877080806097</v>
      </c>
      <c r="P26" s="4">
        <v>1016.132800916461</v>
      </c>
      <c r="R26" s="1">
        <v>18343.26479748798</v>
      </c>
      <c r="S26" s="20">
        <v>27987.023973404419</v>
      </c>
      <c r="T26" s="20">
        <v>9874.1565719356349</v>
      </c>
      <c r="U26" s="20">
        <v>1153.2984541893011</v>
      </c>
      <c r="V26" s="4">
        <v>1052.612355310009</v>
      </c>
    </row>
    <row r="27" spans="1:22" x14ac:dyDescent="0.25">
      <c r="A27" s="14">
        <v>31</v>
      </c>
      <c r="B27" s="14">
        <v>425</v>
      </c>
      <c r="C27" s="14" t="s">
        <v>20</v>
      </c>
      <c r="D27" s="14" t="s">
        <v>31</v>
      </c>
      <c r="F27" s="1">
        <v>18151.177260814729</v>
      </c>
      <c r="G27" s="20">
        <v>31566.42152985515</v>
      </c>
      <c r="H27" s="20">
        <v>10355.36924914936</v>
      </c>
      <c r="I27" s="20">
        <v>1179.518900346756</v>
      </c>
      <c r="J27" s="4">
        <v>1428.9414415162059</v>
      </c>
      <c r="L27" s="1">
        <v>18305.793390765652</v>
      </c>
      <c r="M27" s="20">
        <v>28696.204165352021</v>
      </c>
      <c r="N27" s="20">
        <v>10274.691154395519</v>
      </c>
      <c r="O27" s="20">
        <v>1428.3629813989</v>
      </c>
      <c r="P27" s="4">
        <v>1286.6338518118789</v>
      </c>
      <c r="R27" s="1">
        <v>18253.73893739796</v>
      </c>
      <c r="S27" s="20">
        <v>31685.75718919409</v>
      </c>
      <c r="T27" s="20">
        <v>10204.961671772809</v>
      </c>
      <c r="U27" s="20">
        <v>1368.84589378039</v>
      </c>
      <c r="V27" s="4">
        <v>1650.476464510909</v>
      </c>
    </row>
    <row r="28" spans="1:22" x14ac:dyDescent="0.25">
      <c r="A28" s="14">
        <v>32</v>
      </c>
      <c r="B28" s="14">
        <v>475</v>
      </c>
      <c r="C28" s="14" t="s">
        <v>19</v>
      </c>
      <c r="D28" s="14" t="s">
        <v>32</v>
      </c>
      <c r="F28" s="1">
        <v>22590.609548098892</v>
      </c>
      <c r="G28" s="20">
        <v>37445.1916431629</v>
      </c>
      <c r="H28" s="20">
        <v>9968.49181420885</v>
      </c>
      <c r="I28" s="20">
        <v>901.80453042984004</v>
      </c>
      <c r="J28" s="4">
        <v>1200.4247125319421</v>
      </c>
      <c r="L28" s="1">
        <v>22349.666805053399</v>
      </c>
      <c r="M28" s="20">
        <v>33107.406951237899</v>
      </c>
      <c r="N28" s="20">
        <v>10121.166105569489</v>
      </c>
      <c r="O28" s="20">
        <v>1561.1064722379051</v>
      </c>
      <c r="P28" s="4">
        <v>1532.3882049874501</v>
      </c>
      <c r="R28" s="1">
        <v>23189.01934909492</v>
      </c>
      <c r="S28" s="20">
        <v>36851.4620498351</v>
      </c>
      <c r="T28" s="20">
        <v>9549.982788509833</v>
      </c>
      <c r="U28" s="20">
        <v>1096.128822835286</v>
      </c>
      <c r="V28" s="4">
        <v>1420.102120388874</v>
      </c>
    </row>
    <row r="29" spans="1:22" x14ac:dyDescent="0.25">
      <c r="A29" s="14">
        <v>33</v>
      </c>
      <c r="B29" s="14">
        <v>512</v>
      </c>
      <c r="C29" s="14" t="s">
        <v>22</v>
      </c>
      <c r="D29" s="14" t="s">
        <v>33</v>
      </c>
      <c r="F29" s="1">
        <v>24148.507668699411</v>
      </c>
      <c r="G29" s="20">
        <v>41620.740561454782</v>
      </c>
      <c r="H29" s="20">
        <v>11851.181647304429</v>
      </c>
      <c r="I29" s="20">
        <v>887.72068958282466</v>
      </c>
      <c r="J29" s="4">
        <v>1162.704055127816</v>
      </c>
      <c r="L29" s="1">
        <v>24863.5454532187</v>
      </c>
      <c r="M29" s="20">
        <v>41672.75916912</v>
      </c>
      <c r="N29" s="20">
        <v>13130.796121878189</v>
      </c>
      <c r="O29" s="20">
        <v>1159.928282419841</v>
      </c>
      <c r="P29" s="4">
        <v>1398.506915224817</v>
      </c>
      <c r="R29" s="1">
        <v>25083.944607722529</v>
      </c>
      <c r="S29" s="20">
        <v>45509.03705529889</v>
      </c>
      <c r="T29" s="20">
        <v>10163.178629740431</v>
      </c>
      <c r="U29" s="20">
        <v>888.87290248870852</v>
      </c>
      <c r="V29" s="4">
        <v>1462.6593960045279</v>
      </c>
    </row>
    <row r="30" spans="1:22" ht="15.75" thickBot="1" x14ac:dyDescent="0.3">
      <c r="A30" s="20">
        <v>34</v>
      </c>
      <c r="B30" s="14">
        <v>555</v>
      </c>
      <c r="C30" s="20" t="s">
        <v>21</v>
      </c>
      <c r="D30" s="20" t="s">
        <v>34</v>
      </c>
      <c r="F30" s="5">
        <v>23697.726470043672</v>
      </c>
      <c r="G30" s="21">
        <v>41422.871596537661</v>
      </c>
      <c r="H30" s="21">
        <v>12982.054564777451</v>
      </c>
      <c r="I30" s="21">
        <v>1009.309593915939</v>
      </c>
      <c r="J30" s="7">
        <v>1210.513478327239</v>
      </c>
      <c r="L30" s="5">
        <v>23790.685154986979</v>
      </c>
      <c r="M30" s="21">
        <v>44772.288071789088</v>
      </c>
      <c r="N30" s="21">
        <v>12063.71995993882</v>
      </c>
      <c r="O30" s="21">
        <v>771.14645864168801</v>
      </c>
      <c r="P30" s="7">
        <v>1187.533974395652</v>
      </c>
      <c r="R30" s="5">
        <v>23946.437097938589</v>
      </c>
      <c r="S30" s="21">
        <v>40432.737228673497</v>
      </c>
      <c r="T30" s="21">
        <v>12984.684632933249</v>
      </c>
      <c r="U30" s="21">
        <v>1752.4837895393371</v>
      </c>
      <c r="V30" s="7">
        <v>2176.2645981283331</v>
      </c>
    </row>
    <row r="32" spans="1:22" ht="15.75" thickBot="1" x14ac:dyDescent="0.3"/>
    <row r="33" spans="1:22" ht="15.75" thickBot="1" x14ac:dyDescent="0.3">
      <c r="F33" s="26" t="s">
        <v>49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8"/>
    </row>
    <row r="34" spans="1:22" x14ac:dyDescent="0.25">
      <c r="F34" s="26" t="s">
        <v>41</v>
      </c>
      <c r="G34" s="27"/>
      <c r="H34" s="27"/>
      <c r="I34" s="27"/>
      <c r="J34" s="28"/>
      <c r="K34" s="9"/>
      <c r="L34" s="26" t="s">
        <v>42</v>
      </c>
      <c r="M34" s="27"/>
      <c r="N34" s="27"/>
      <c r="O34" s="27"/>
      <c r="P34" s="28"/>
      <c r="Q34" s="9"/>
      <c r="R34" s="26" t="s">
        <v>43</v>
      </c>
      <c r="S34" s="27"/>
      <c r="T34" s="27"/>
      <c r="U34" s="27"/>
      <c r="V34" s="28"/>
    </row>
    <row r="35" spans="1:22" ht="60.75" thickBot="1" x14ac:dyDescent="0.3">
      <c r="A35" s="20" t="s">
        <v>0</v>
      </c>
      <c r="B35" s="20" t="s">
        <v>1</v>
      </c>
      <c r="C35" s="20" t="s">
        <v>2</v>
      </c>
      <c r="D35" s="20" t="s">
        <v>3</v>
      </c>
      <c r="F35" s="11" t="s">
        <v>44</v>
      </c>
      <c r="G35" s="12" t="s">
        <v>45</v>
      </c>
      <c r="H35" s="12" t="s">
        <v>46</v>
      </c>
      <c r="I35" s="12" t="s">
        <v>47</v>
      </c>
      <c r="J35" s="17" t="s">
        <v>48</v>
      </c>
      <c r="K35" s="12"/>
      <c r="L35" s="11" t="s">
        <v>44</v>
      </c>
      <c r="M35" s="12" t="s">
        <v>45</v>
      </c>
      <c r="N35" s="12" t="s">
        <v>46</v>
      </c>
      <c r="O35" s="12" t="s">
        <v>47</v>
      </c>
      <c r="P35" s="17" t="s">
        <v>48</v>
      </c>
      <c r="Q35" s="12"/>
      <c r="R35" s="11" t="s">
        <v>44</v>
      </c>
      <c r="S35" s="12" t="s">
        <v>45</v>
      </c>
      <c r="T35" s="12" t="s">
        <v>46</v>
      </c>
      <c r="U35" s="12" t="s">
        <v>47</v>
      </c>
      <c r="V35" s="17" t="s">
        <v>48</v>
      </c>
    </row>
    <row r="36" spans="1:22" x14ac:dyDescent="0.25">
      <c r="A36" s="14">
        <v>24</v>
      </c>
      <c r="B36" s="14">
        <v>66</v>
      </c>
      <c r="C36" s="14" t="s">
        <v>19</v>
      </c>
      <c r="D36" s="14" t="s">
        <v>24</v>
      </c>
      <c r="F36" s="1">
        <v>2967.1997277841242</v>
      </c>
      <c r="G36" s="20">
        <v>3238.1480259315881</v>
      </c>
      <c r="H36" s="20">
        <v>177.29305205313901</v>
      </c>
      <c r="I36" s="20">
        <v>141.34217418034871</v>
      </c>
      <c r="J36" s="4">
        <v>55.010433067501232</v>
      </c>
      <c r="L36" s="1">
        <v>2944.267064850902</v>
      </c>
      <c r="M36" s="20">
        <v>3286.3336926583611</v>
      </c>
      <c r="N36" s="20">
        <v>255.9812783453998</v>
      </c>
      <c r="O36" s="20">
        <v>150.51017115910849</v>
      </c>
      <c r="P36" s="4">
        <v>55.661680736587627</v>
      </c>
      <c r="R36" s="1">
        <v>3030.6559873747851</v>
      </c>
      <c r="S36" s="20">
        <v>3277.5617003540178</v>
      </c>
      <c r="T36" s="20">
        <v>436.29452981108761</v>
      </c>
      <c r="U36" s="20">
        <v>224.42636421521499</v>
      </c>
      <c r="V36" s="4">
        <v>74.202902390895687</v>
      </c>
    </row>
    <row r="37" spans="1:22" x14ac:dyDescent="0.25">
      <c r="A37" s="14">
        <v>25</v>
      </c>
      <c r="B37" s="14">
        <v>128</v>
      </c>
      <c r="C37" s="14" t="s">
        <v>20</v>
      </c>
      <c r="D37" s="14" t="s">
        <v>25</v>
      </c>
      <c r="F37" s="1">
        <v>5358.018364952547</v>
      </c>
      <c r="G37" s="20">
        <v>5679.7475135820241</v>
      </c>
      <c r="H37" s="20">
        <v>447.1237031462519</v>
      </c>
      <c r="I37" s="20">
        <v>713.59780246416733</v>
      </c>
      <c r="J37" s="4">
        <v>224.56206029864131</v>
      </c>
      <c r="L37" s="1">
        <v>5143.9269396157033</v>
      </c>
      <c r="M37" s="20">
        <v>5563.9590598994237</v>
      </c>
      <c r="N37" s="20">
        <v>218.4273180886301</v>
      </c>
      <c r="O37" s="20">
        <v>749.8864546457927</v>
      </c>
      <c r="P37" s="4">
        <v>164.3137182790401</v>
      </c>
      <c r="R37" s="1">
        <v>5225.5875485126689</v>
      </c>
      <c r="S37" s="20">
        <v>5585.5668311308991</v>
      </c>
      <c r="T37" s="20">
        <v>213.62508539901799</v>
      </c>
      <c r="U37" s="20">
        <v>916.99660010337834</v>
      </c>
      <c r="V37" s="4">
        <v>267.15608308694527</v>
      </c>
    </row>
    <row r="38" spans="1:22" x14ac:dyDescent="0.25">
      <c r="A38" s="14">
        <v>26</v>
      </c>
      <c r="B38" s="14">
        <v>175</v>
      </c>
      <c r="C38" s="14" t="s">
        <v>21</v>
      </c>
      <c r="D38" s="14" t="s">
        <v>26</v>
      </c>
      <c r="F38" s="1">
        <v>7878.2876677065824</v>
      </c>
      <c r="G38" s="20">
        <v>8798.3878543573446</v>
      </c>
      <c r="H38" s="20">
        <v>687.02904249534106</v>
      </c>
      <c r="I38" s="20">
        <v>1269.965827926</v>
      </c>
      <c r="J38" s="4">
        <v>391.53499971636597</v>
      </c>
      <c r="L38" s="1">
        <v>8082.8219025476919</v>
      </c>
      <c r="M38" s="20">
        <v>8661.3986785626566</v>
      </c>
      <c r="N38" s="20">
        <v>299.00569141109781</v>
      </c>
      <c r="O38" s="20">
        <v>1236.1844674746201</v>
      </c>
      <c r="P38" s="4">
        <v>331.89182600651571</v>
      </c>
      <c r="R38" s="1">
        <v>7879.4480550129456</v>
      </c>
      <c r="S38" s="20">
        <v>8811.0911733009034</v>
      </c>
      <c r="T38" s="20">
        <v>322.06742150125041</v>
      </c>
      <c r="U38" s="20">
        <v>1600.000251595179</v>
      </c>
      <c r="V38" s="4">
        <v>505.20515059336401</v>
      </c>
    </row>
    <row r="39" spans="1:22" x14ac:dyDescent="0.25">
      <c r="A39" s="14">
        <v>27</v>
      </c>
      <c r="B39" s="14">
        <v>225</v>
      </c>
      <c r="C39" s="14" t="s">
        <v>22</v>
      </c>
      <c r="D39" s="14" t="s">
        <v>27</v>
      </c>
      <c r="F39" s="1">
        <v>9984.4528314063609</v>
      </c>
      <c r="G39" s="20">
        <v>10825.251171549029</v>
      </c>
      <c r="H39" s="20">
        <v>1108.7343527404551</v>
      </c>
      <c r="I39" s="20">
        <v>1520.7952363491061</v>
      </c>
      <c r="J39" s="4">
        <v>612.59477982710041</v>
      </c>
      <c r="L39" s="1">
        <v>9868.5414797597714</v>
      </c>
      <c r="M39" s="20">
        <v>10702.55012815294</v>
      </c>
      <c r="N39" s="20">
        <v>1118.3584490194251</v>
      </c>
      <c r="O39" s="20">
        <v>1785.671100187302</v>
      </c>
      <c r="P39" s="4">
        <v>604.17733558348482</v>
      </c>
      <c r="R39" s="1">
        <v>9356.551280650714</v>
      </c>
      <c r="S39" s="20">
        <v>10440.38900292886</v>
      </c>
      <c r="T39" s="20">
        <v>1279.987342277381</v>
      </c>
      <c r="U39" s="20">
        <v>2096.635454909007</v>
      </c>
      <c r="V39" s="4">
        <v>716.28782606454809</v>
      </c>
    </row>
    <row r="40" spans="1:22" x14ac:dyDescent="0.25">
      <c r="A40" s="14">
        <v>28</v>
      </c>
      <c r="B40" s="14">
        <v>275</v>
      </c>
      <c r="C40" s="14" t="s">
        <v>16</v>
      </c>
      <c r="D40" s="14" t="s">
        <v>28</v>
      </c>
      <c r="F40" s="1">
        <v>12791.68684608794</v>
      </c>
      <c r="G40" s="20">
        <v>15080.291766684641</v>
      </c>
      <c r="H40" s="20">
        <v>3937.290844779734</v>
      </c>
      <c r="I40" s="20">
        <v>1088.4065897305809</v>
      </c>
      <c r="J40" s="4">
        <v>457.75472433597622</v>
      </c>
      <c r="L40" s="1">
        <v>12661.29210420388</v>
      </c>
      <c r="M40" s="20">
        <v>14604.482632464371</v>
      </c>
      <c r="N40" s="20">
        <v>3563.8839277658499</v>
      </c>
      <c r="O40" s="20">
        <v>1223.1370591163641</v>
      </c>
      <c r="P40" s="4">
        <v>458.19062950656843</v>
      </c>
      <c r="R40" s="1">
        <v>12499.631536324991</v>
      </c>
      <c r="S40" s="20">
        <v>13166.148052108039</v>
      </c>
      <c r="T40" s="20">
        <v>371.13130457941338</v>
      </c>
      <c r="U40" s="20">
        <v>1814.501244497299</v>
      </c>
      <c r="V40" s="4">
        <v>316.00031419679999</v>
      </c>
    </row>
    <row r="41" spans="1:22" x14ac:dyDescent="0.25">
      <c r="A41" s="14">
        <v>29</v>
      </c>
      <c r="B41" s="14">
        <v>325</v>
      </c>
      <c r="C41" s="14" t="s">
        <v>6</v>
      </c>
      <c r="D41" s="14" t="s">
        <v>29</v>
      </c>
      <c r="F41" s="1">
        <v>12904.016884369579</v>
      </c>
      <c r="G41" s="20">
        <v>13956.463571757169</v>
      </c>
      <c r="H41" s="20">
        <v>349.45398656401312</v>
      </c>
      <c r="I41" s="20">
        <v>2095.751030556361</v>
      </c>
      <c r="J41" s="4">
        <v>316.19389828279509</v>
      </c>
      <c r="L41" s="1">
        <v>13500.349299935369</v>
      </c>
      <c r="M41" s="20">
        <v>14570.4186023943</v>
      </c>
      <c r="N41" s="20">
        <v>1774.106490451232</v>
      </c>
      <c r="O41" s="20">
        <v>2181.5204450130459</v>
      </c>
      <c r="P41" s="4">
        <v>608.72356458961463</v>
      </c>
      <c r="R41" s="1">
        <v>13270.761315831171</v>
      </c>
      <c r="S41" s="20">
        <v>14880.35207696183</v>
      </c>
      <c r="T41" s="20">
        <v>3667.0346606652338</v>
      </c>
      <c r="U41" s="20">
        <v>3066.3072564125059</v>
      </c>
      <c r="V41" s="4">
        <v>1028.099163198046</v>
      </c>
    </row>
    <row r="42" spans="1:22" x14ac:dyDescent="0.25">
      <c r="A42" s="14">
        <v>30</v>
      </c>
      <c r="B42" s="14">
        <v>375</v>
      </c>
      <c r="C42" s="14" t="s">
        <v>23</v>
      </c>
      <c r="D42" s="14" t="s">
        <v>30</v>
      </c>
      <c r="F42" s="1">
        <v>18333.232535967381</v>
      </c>
      <c r="G42" s="20">
        <v>22860.697751780641</v>
      </c>
      <c r="H42" s="20">
        <v>7268.7123528640714</v>
      </c>
      <c r="I42" s="20">
        <v>1136.9385691324869</v>
      </c>
      <c r="J42" s="4">
        <v>649.30312465518193</v>
      </c>
      <c r="L42" s="1">
        <v>18232.797526271239</v>
      </c>
      <c r="M42" s="20">
        <v>23454.13498302138</v>
      </c>
      <c r="N42" s="20">
        <v>7614.7657745063052</v>
      </c>
      <c r="O42" s="20">
        <v>926.9090208689372</v>
      </c>
      <c r="P42" s="4">
        <v>537.9392090936841</v>
      </c>
      <c r="R42" s="1">
        <v>18012.016058728372</v>
      </c>
      <c r="S42" s="20">
        <v>21573.174770722391</v>
      </c>
      <c r="T42" s="20">
        <v>6065.1095123433297</v>
      </c>
      <c r="U42" s="20">
        <v>1531.3791172186529</v>
      </c>
      <c r="V42" s="4">
        <v>704.21084310173148</v>
      </c>
    </row>
    <row r="43" spans="1:22" x14ac:dyDescent="0.25">
      <c r="A43" s="14">
        <v>31</v>
      </c>
      <c r="B43" s="14">
        <v>425</v>
      </c>
      <c r="C43" s="14" t="s">
        <v>20</v>
      </c>
      <c r="D43" s="14" t="s">
        <v>31</v>
      </c>
      <c r="F43" s="1">
        <v>19087.89177292672</v>
      </c>
      <c r="G43" s="20">
        <v>25138.133032593381</v>
      </c>
      <c r="H43" s="20">
        <v>8161.4384353668229</v>
      </c>
      <c r="I43" s="20">
        <v>1140.734232298533</v>
      </c>
      <c r="J43" s="4">
        <v>684.33792444255926</v>
      </c>
      <c r="L43" s="1">
        <v>19186.994381558579</v>
      </c>
      <c r="M43" s="20">
        <v>25002.08854744217</v>
      </c>
      <c r="N43" s="20">
        <v>7997.3992883397477</v>
      </c>
      <c r="O43" s="20">
        <v>1226.7559141318</v>
      </c>
      <c r="P43" s="4">
        <v>714.26125690099286</v>
      </c>
      <c r="R43" s="1">
        <v>18937.512418452279</v>
      </c>
      <c r="S43" s="20">
        <v>27413.458998471611</v>
      </c>
      <c r="T43" s="20">
        <v>9105.4258077671693</v>
      </c>
      <c r="U43" s="20">
        <v>1338.0730369726821</v>
      </c>
      <c r="V43" s="4">
        <v>1094.017536646835</v>
      </c>
    </row>
    <row r="44" spans="1:22" x14ac:dyDescent="0.25">
      <c r="A44" s="14">
        <v>32</v>
      </c>
      <c r="B44" s="14">
        <v>475</v>
      </c>
      <c r="C44" s="14" t="s">
        <v>19</v>
      </c>
      <c r="D44" s="14" t="s">
        <v>32</v>
      </c>
      <c r="F44" s="1">
        <v>23941.50992405037</v>
      </c>
      <c r="G44" s="20">
        <v>31371.445930619851</v>
      </c>
      <c r="H44" s="20">
        <v>8538.0873701256842</v>
      </c>
      <c r="I44" s="20">
        <v>936.29331339200337</v>
      </c>
      <c r="J44" s="4">
        <v>619.82867032597153</v>
      </c>
      <c r="L44" s="1">
        <v>23475.207222894562</v>
      </c>
      <c r="M44" s="20">
        <v>29314.855331963121</v>
      </c>
      <c r="N44" s="20">
        <v>8156.5252984638628</v>
      </c>
      <c r="O44" s="20">
        <v>1360.180488204956</v>
      </c>
      <c r="P44" s="4">
        <v>813.28872801257444</v>
      </c>
      <c r="R44" s="1">
        <v>23606.263164468339</v>
      </c>
      <c r="S44" s="20">
        <v>33755.536647505818</v>
      </c>
      <c r="T44" s="20">
        <v>9514.4907022621755</v>
      </c>
      <c r="U44" s="20">
        <v>1161.8283128261569</v>
      </c>
      <c r="V44" s="4">
        <v>1011.525786494636</v>
      </c>
    </row>
    <row r="45" spans="1:22" x14ac:dyDescent="0.25">
      <c r="A45" s="14">
        <v>33</v>
      </c>
      <c r="B45" s="14">
        <v>512</v>
      </c>
      <c r="C45" s="14" t="s">
        <v>22</v>
      </c>
      <c r="D45" s="14" t="s">
        <v>33</v>
      </c>
      <c r="F45" s="1">
        <v>25561.008211850429</v>
      </c>
      <c r="G45" s="20">
        <v>32531.527473981529</v>
      </c>
      <c r="H45" s="20">
        <v>9124.5125237087377</v>
      </c>
      <c r="I45" s="20">
        <v>1212.7779689470931</v>
      </c>
      <c r="J45" s="4">
        <v>747.86980608777139</v>
      </c>
      <c r="L45" s="1">
        <v>26060.169993383592</v>
      </c>
      <c r="M45" s="20">
        <v>32643.857282355111</v>
      </c>
      <c r="N45" s="20">
        <v>9289.7749063895972</v>
      </c>
      <c r="O45" s="20">
        <v>1349.007391866048</v>
      </c>
      <c r="P45" s="4">
        <v>760.26020227307765</v>
      </c>
      <c r="R45" s="1">
        <v>25964.670774243648</v>
      </c>
      <c r="S45" s="20">
        <v>33117.74256124501</v>
      </c>
      <c r="T45" s="20">
        <v>10006.23057528551</v>
      </c>
      <c r="U45" s="20">
        <v>1717.5864917437241</v>
      </c>
      <c r="V45" s="4">
        <v>1159.5285280235</v>
      </c>
    </row>
    <row r="46" spans="1:22" ht="15.75" thickBot="1" x14ac:dyDescent="0.3">
      <c r="A46" s="20">
        <v>34</v>
      </c>
      <c r="B46" s="14">
        <v>555</v>
      </c>
      <c r="C46" s="20" t="s">
        <v>21</v>
      </c>
      <c r="D46" s="20" t="s">
        <v>34</v>
      </c>
      <c r="F46" s="5">
        <v>23814.61532034097</v>
      </c>
      <c r="G46" s="21">
        <v>33106.944894108958</v>
      </c>
      <c r="H46" s="21">
        <v>11487.50510228536</v>
      </c>
      <c r="I46" s="21">
        <v>1211.500882530212</v>
      </c>
      <c r="J46" s="7">
        <v>861.35857318277647</v>
      </c>
      <c r="L46" s="5">
        <v>23606.879457959309</v>
      </c>
      <c r="M46" s="21">
        <v>32049.083215298979</v>
      </c>
      <c r="N46" s="21">
        <v>11684.023026510329</v>
      </c>
      <c r="O46" s="21">
        <v>1708.6277583122251</v>
      </c>
      <c r="P46" s="7">
        <v>1191.1359066602449</v>
      </c>
      <c r="R46" s="5">
        <v>23791.361530624668</v>
      </c>
      <c r="S46" s="21">
        <v>30060.329571189352</v>
      </c>
      <c r="T46" s="21">
        <v>9349.2991617298758</v>
      </c>
      <c r="U46" s="21">
        <v>2410.6081169446311</v>
      </c>
      <c r="V46" s="7">
        <v>1277.9703278332811</v>
      </c>
    </row>
  </sheetData>
  <mergeCells count="12">
    <mergeCell ref="F33:V33"/>
    <mergeCell ref="F34:J34"/>
    <mergeCell ref="L34:P34"/>
    <mergeCell ref="R34:V34"/>
    <mergeCell ref="F2:H2"/>
    <mergeCell ref="J2:L2"/>
    <mergeCell ref="N2:P2"/>
    <mergeCell ref="F17:V17"/>
    <mergeCell ref="F18:J18"/>
    <mergeCell ref="L18:P18"/>
    <mergeCell ref="R18:V18"/>
    <mergeCell ref="F6:H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"/>
  <sheetViews>
    <sheetView tabSelected="1" zoomScale="85" zoomScaleNormal="85" workbookViewId="0">
      <selection activeCell="A3" sqref="A3"/>
    </sheetView>
  </sheetViews>
  <sheetFormatPr defaultColWidth="9.85546875" defaultRowHeight="15" x14ac:dyDescent="0.25"/>
  <cols>
    <col min="1" max="1" width="9" style="9" bestFit="1" customWidth="1"/>
    <col min="2" max="2" width="11.140625" style="9" customWidth="1"/>
    <col min="3" max="3" width="12.5703125" style="9" customWidth="1"/>
    <col min="4" max="4" width="17.7109375" style="9" customWidth="1"/>
    <col min="5" max="5" width="9.85546875" style="9"/>
    <col min="6" max="6" width="11.7109375" style="9" bestFit="1" customWidth="1"/>
    <col min="7" max="9" width="11.5703125" style="9" bestFit="1" customWidth="1"/>
    <col min="10" max="10" width="18.85546875" style="9" customWidth="1"/>
    <col min="11" max="11" width="13.7109375" style="9" customWidth="1"/>
    <col min="12" max="12" width="13.5703125" style="9" customWidth="1"/>
    <col min="13" max="13" width="11.5703125" style="9" bestFit="1" customWidth="1"/>
    <col min="14" max="14" width="14.5703125" style="9" bestFit="1" customWidth="1"/>
    <col min="15" max="15" width="17.28515625" style="9" customWidth="1"/>
    <col min="16" max="16" width="11.5703125" style="9" bestFit="1" customWidth="1"/>
    <col min="17" max="17" width="12.28515625" style="9" customWidth="1"/>
    <col min="18" max="18" width="11.5703125" style="9" bestFit="1" customWidth="1"/>
    <col min="19" max="19" width="15.85546875" style="9" customWidth="1"/>
    <col min="20" max="20" width="15.7109375" style="9" customWidth="1"/>
    <col min="21" max="21" width="15.28515625" style="9" customWidth="1"/>
    <col min="22" max="22" width="16.42578125" style="9" customWidth="1"/>
    <col min="23" max="27" width="10.7109375" style="9" customWidth="1"/>
    <col min="28" max="28" width="17.85546875" style="9" customWidth="1"/>
    <col min="29" max="29" width="15.42578125" style="9" customWidth="1"/>
    <col min="30" max="16384" width="9.85546875" style="9"/>
  </cols>
  <sheetData>
    <row r="1" spans="1:22" ht="15" customHeight="1" x14ac:dyDescent="0.25">
      <c r="A1" s="24" t="s">
        <v>63</v>
      </c>
      <c r="B1" s="24"/>
      <c r="C1" s="24"/>
      <c r="D1" s="24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ht="15.75" thickBot="1" x14ac:dyDescent="0.3">
      <c r="A2" s="24"/>
      <c r="B2" s="24"/>
      <c r="C2" s="24"/>
      <c r="D2" s="24"/>
    </row>
    <row r="3" spans="1:22" ht="47.25" customHeight="1" x14ac:dyDescent="0.25">
      <c r="F3" s="26" t="s">
        <v>59</v>
      </c>
      <c r="G3" s="27"/>
      <c r="H3" s="28"/>
      <c r="J3" s="26" t="s">
        <v>58</v>
      </c>
      <c r="K3" s="27"/>
      <c r="L3" s="28"/>
      <c r="N3" s="26" t="s">
        <v>55</v>
      </c>
      <c r="O3" s="27"/>
      <c r="P3" s="27"/>
      <c r="Q3" s="27"/>
      <c r="R3" s="27"/>
      <c r="S3" s="27"/>
      <c r="T3" s="28"/>
    </row>
    <row r="4" spans="1:22" ht="45" x14ac:dyDescent="0.25">
      <c r="A4" s="9" t="s">
        <v>0</v>
      </c>
      <c r="B4" s="9" t="s">
        <v>1</v>
      </c>
      <c r="C4" s="9" t="s">
        <v>35</v>
      </c>
      <c r="D4" s="9" t="s">
        <v>36</v>
      </c>
      <c r="F4" s="8" t="s">
        <v>60</v>
      </c>
      <c r="G4" s="9" t="s">
        <v>61</v>
      </c>
      <c r="H4" s="19" t="s">
        <v>37</v>
      </c>
      <c r="J4" s="8" t="s">
        <v>52</v>
      </c>
      <c r="K4" s="9" t="s">
        <v>53</v>
      </c>
      <c r="L4" s="19" t="s">
        <v>5</v>
      </c>
      <c r="N4" s="8" t="s">
        <v>52</v>
      </c>
      <c r="O4" s="9" t="s">
        <v>53</v>
      </c>
      <c r="P4" s="9" t="s">
        <v>5</v>
      </c>
      <c r="R4" s="9" t="s">
        <v>52</v>
      </c>
      <c r="S4" s="9" t="s">
        <v>53</v>
      </c>
      <c r="T4" s="19" t="s">
        <v>5</v>
      </c>
    </row>
    <row r="5" spans="1:22" x14ac:dyDescent="0.25">
      <c r="A5" s="9">
        <v>1</v>
      </c>
      <c r="B5" s="9">
        <v>10</v>
      </c>
      <c r="C5" s="9">
        <v>2</v>
      </c>
      <c r="D5" s="9">
        <f>B5</f>
        <v>10</v>
      </c>
      <c r="F5" s="8">
        <v>620.20000000000005</v>
      </c>
      <c r="G5" s="9">
        <v>620.20000000000005</v>
      </c>
      <c r="H5" s="19">
        <v>17.2</v>
      </c>
      <c r="J5" s="1">
        <v>620.23435988185952</v>
      </c>
      <c r="K5" s="20">
        <v>2.0553436279296879</v>
      </c>
      <c r="L5" s="3">
        <v>0</v>
      </c>
      <c r="M5" s="20"/>
      <c r="N5" s="1">
        <v>620.23435988185952</v>
      </c>
      <c r="O5" s="20">
        <v>1.0374259948730471</v>
      </c>
      <c r="P5" s="10">
        <v>0</v>
      </c>
      <c r="R5" s="20"/>
      <c r="S5" s="20"/>
      <c r="T5" s="3"/>
    </row>
    <row r="6" spans="1:22" x14ac:dyDescent="0.25">
      <c r="A6" s="9">
        <v>2</v>
      </c>
      <c r="B6" s="9">
        <v>10</v>
      </c>
      <c r="C6" s="9">
        <v>2</v>
      </c>
      <c r="D6" s="9">
        <f t="shared" ref="D6:D18" si="0">B6</f>
        <v>10</v>
      </c>
      <c r="F6" s="8">
        <v>588.5</v>
      </c>
      <c r="G6" s="9">
        <v>588.5</v>
      </c>
      <c r="H6" s="19">
        <v>14.7</v>
      </c>
      <c r="J6" s="1">
        <v>588.53443820327061</v>
      </c>
      <c r="K6" s="20">
        <v>1.088739395141602</v>
      </c>
      <c r="L6" s="3">
        <v>0</v>
      </c>
      <c r="M6" s="20"/>
      <c r="N6" s="1">
        <v>588.53443820327061</v>
      </c>
      <c r="O6" s="20">
        <v>0.74389076232910156</v>
      </c>
      <c r="P6" s="10">
        <v>0</v>
      </c>
      <c r="R6" s="20"/>
      <c r="S6" s="20"/>
      <c r="T6" s="3"/>
    </row>
    <row r="7" spans="1:22" x14ac:dyDescent="0.25">
      <c r="A7" s="9">
        <v>3</v>
      </c>
      <c r="B7" s="9">
        <v>15</v>
      </c>
      <c r="C7" s="9">
        <v>3</v>
      </c>
      <c r="D7" s="9">
        <f t="shared" si="0"/>
        <v>15</v>
      </c>
      <c r="F7" s="8">
        <v>445.1</v>
      </c>
      <c r="G7" s="9">
        <v>445.1</v>
      </c>
      <c r="H7" s="19">
        <v>22.7</v>
      </c>
      <c r="J7" s="1">
        <v>445.12805483295142</v>
      </c>
      <c r="K7" s="20">
        <v>79.335050582885742</v>
      </c>
      <c r="L7" s="3">
        <v>0</v>
      </c>
      <c r="M7" s="20"/>
      <c r="N7" s="1">
        <v>445.12805483295142</v>
      </c>
      <c r="O7" s="20">
        <v>18.42680549621582</v>
      </c>
      <c r="P7" s="10">
        <v>0</v>
      </c>
      <c r="R7" s="20"/>
      <c r="S7" s="20"/>
      <c r="T7" s="3"/>
    </row>
    <row r="8" spans="1:22" x14ac:dyDescent="0.25">
      <c r="A8" s="9">
        <v>4</v>
      </c>
      <c r="B8" s="9">
        <v>15</v>
      </c>
      <c r="C8" s="9">
        <v>4</v>
      </c>
      <c r="D8" s="9">
        <f t="shared" si="0"/>
        <v>15</v>
      </c>
      <c r="F8" s="8">
        <v>437.1</v>
      </c>
      <c r="G8" s="9">
        <v>437.1</v>
      </c>
      <c r="H8" s="19">
        <v>24.5</v>
      </c>
      <c r="J8" s="1">
        <v>437.09133783622582</v>
      </c>
      <c r="K8" s="20">
        <v>608.1181583404541</v>
      </c>
      <c r="L8" s="3">
        <v>0</v>
      </c>
      <c r="M8" s="20"/>
      <c r="N8" s="1">
        <v>437.09133783622559</v>
      </c>
      <c r="O8" s="20">
        <v>439.21452713012701</v>
      </c>
      <c r="P8" s="10">
        <v>0</v>
      </c>
      <c r="R8" s="20"/>
      <c r="S8" s="20"/>
      <c r="T8" s="3"/>
    </row>
    <row r="9" spans="1:22" x14ac:dyDescent="0.25">
      <c r="A9" s="9">
        <v>5</v>
      </c>
      <c r="B9" s="9">
        <v>20</v>
      </c>
      <c r="C9" s="9">
        <v>3</v>
      </c>
      <c r="D9" s="9">
        <f t="shared" si="0"/>
        <v>20</v>
      </c>
      <c r="F9" s="8">
        <v>494</v>
      </c>
      <c r="G9" s="9">
        <v>498.9</v>
      </c>
      <c r="H9" s="19">
        <v>27.1</v>
      </c>
      <c r="J9" s="1">
        <v>493.98990698045219</v>
      </c>
      <c r="K9" s="20">
        <v>5764.5362987518311</v>
      </c>
      <c r="L9" s="3">
        <v>6.3943338988434702E-5</v>
      </c>
      <c r="M9" s="20"/>
      <c r="N9" s="1">
        <v>493.9899069804523</v>
      </c>
      <c r="O9" s="20">
        <v>2819.5396480560298</v>
      </c>
      <c r="P9" s="10">
        <v>5.2048899275367097E-5</v>
      </c>
      <c r="R9" s="20"/>
      <c r="S9" s="20"/>
      <c r="T9" s="3"/>
    </row>
    <row r="10" spans="1:22" x14ac:dyDescent="0.25">
      <c r="A10" s="9">
        <v>6</v>
      </c>
      <c r="B10" s="9">
        <v>20</v>
      </c>
      <c r="C10" s="9">
        <v>4</v>
      </c>
      <c r="D10" s="9">
        <f t="shared" si="0"/>
        <v>20</v>
      </c>
      <c r="F10" s="8">
        <v>542.70000000000005</v>
      </c>
      <c r="G10" s="9">
        <v>551.9</v>
      </c>
      <c r="H10" s="19">
        <v>26.7</v>
      </c>
      <c r="J10" s="1">
        <v>542.71830691135881</v>
      </c>
      <c r="K10" s="20">
        <v>5190.5306015014648</v>
      </c>
      <c r="L10" s="3">
        <v>0</v>
      </c>
      <c r="M10" s="20"/>
      <c r="N10" s="1">
        <v>542.71830691135881</v>
      </c>
      <c r="O10" s="20">
        <v>2046.861501693726</v>
      </c>
      <c r="P10" s="10">
        <v>0</v>
      </c>
      <c r="R10" s="20"/>
      <c r="S10" s="20"/>
      <c r="T10" s="3"/>
    </row>
    <row r="11" spans="1:22" x14ac:dyDescent="0.25">
      <c r="A11" s="9">
        <v>7</v>
      </c>
      <c r="B11" s="9">
        <v>35</v>
      </c>
      <c r="C11" s="9">
        <v>3</v>
      </c>
      <c r="D11" s="9">
        <f t="shared" si="0"/>
        <v>35</v>
      </c>
      <c r="F11" s="8">
        <v>1108.2</v>
      </c>
      <c r="G11" s="9">
        <v>1123.4000000000001</v>
      </c>
      <c r="H11" s="19">
        <v>56.6</v>
      </c>
      <c r="J11" s="1">
        <v>1115.548593751522</v>
      </c>
      <c r="K11" s="20">
        <v>86400</v>
      </c>
      <c r="L11" s="3">
        <v>6.6833593400456096E-2</v>
      </c>
      <c r="N11" s="39">
        <v>1103.867569063588</v>
      </c>
      <c r="O11" s="37">
        <v>3600</v>
      </c>
      <c r="P11" s="38">
        <v>6.7864831922157795E-2</v>
      </c>
      <c r="R11" s="20">
        <v>1099.332144819409</v>
      </c>
      <c r="S11" s="20">
        <v>86400</v>
      </c>
      <c r="T11" s="3">
        <v>5.2700911301120999E-2</v>
      </c>
    </row>
    <row r="12" spans="1:22" x14ac:dyDescent="0.25">
      <c r="A12" s="9">
        <v>8</v>
      </c>
      <c r="B12" s="9">
        <v>35</v>
      </c>
      <c r="C12" s="9">
        <v>3</v>
      </c>
      <c r="D12" s="9">
        <f t="shared" si="0"/>
        <v>35</v>
      </c>
      <c r="F12" s="8">
        <v>1586.5</v>
      </c>
      <c r="G12" s="9">
        <v>1601.2</v>
      </c>
      <c r="H12" s="19">
        <v>54.7</v>
      </c>
      <c r="J12" s="1">
        <v>1662.49949468622</v>
      </c>
      <c r="K12" s="20">
        <v>86400</v>
      </c>
      <c r="L12" s="3">
        <v>9.0484640027096094E-2</v>
      </c>
      <c r="N12" s="1">
        <v>1684.17</v>
      </c>
      <c r="O12" s="37">
        <v>3600</v>
      </c>
      <c r="P12" s="10">
        <v>0.1181</v>
      </c>
      <c r="R12" s="20">
        <v>1672.4272450033</v>
      </c>
      <c r="S12" s="20">
        <v>86400</v>
      </c>
      <c r="T12" s="3">
        <v>0.10383858511063999</v>
      </c>
    </row>
    <row r="13" spans="1:22" x14ac:dyDescent="0.25">
      <c r="A13" s="9">
        <v>9</v>
      </c>
      <c r="B13" s="9">
        <v>50</v>
      </c>
      <c r="C13" s="9">
        <v>3</v>
      </c>
      <c r="D13" s="9">
        <f t="shared" si="0"/>
        <v>50</v>
      </c>
      <c r="F13" s="8">
        <v>964.4</v>
      </c>
      <c r="G13" s="9">
        <v>990.2</v>
      </c>
      <c r="H13" s="19">
        <v>91.4</v>
      </c>
      <c r="J13" s="1">
        <v>991.83667290250196</v>
      </c>
      <c r="K13" s="20">
        <v>86400</v>
      </c>
      <c r="L13" s="3">
        <v>0.100322638127537</v>
      </c>
      <c r="N13" s="39">
        <v>965.55797455905531</v>
      </c>
      <c r="O13" s="37">
        <v>3600</v>
      </c>
      <c r="P13" s="38">
        <v>8.1321541256571095E-2</v>
      </c>
      <c r="R13" s="9">
        <v>946.02036153129711</v>
      </c>
      <c r="S13" s="20">
        <v>86400</v>
      </c>
      <c r="T13" s="3">
        <v>5.4542711456401598E-2</v>
      </c>
    </row>
    <row r="14" spans="1:22" x14ac:dyDescent="0.25">
      <c r="A14" s="9">
        <v>10</v>
      </c>
      <c r="B14" s="9">
        <v>50</v>
      </c>
      <c r="C14" s="9">
        <v>2</v>
      </c>
      <c r="D14" s="9">
        <f t="shared" si="0"/>
        <v>50</v>
      </c>
      <c r="F14" s="8">
        <v>1197.7</v>
      </c>
      <c r="G14" s="9">
        <v>1228.5999999999999</v>
      </c>
      <c r="H14" s="19">
        <v>95.8</v>
      </c>
      <c r="J14" s="1">
        <v>1209.740994379667</v>
      </c>
      <c r="K14" s="20">
        <v>86400</v>
      </c>
      <c r="L14" s="3">
        <v>0.105210596221677</v>
      </c>
      <c r="N14" s="1">
        <v>1175.8800000000001</v>
      </c>
      <c r="O14" s="37">
        <v>3600</v>
      </c>
      <c r="P14" s="10">
        <v>8.7800000000000003E-2</v>
      </c>
      <c r="R14" s="9">
        <v>1167.2038585485971</v>
      </c>
      <c r="S14" s="20">
        <v>86400</v>
      </c>
      <c r="T14" s="3">
        <v>7.7480560334198104E-2</v>
      </c>
    </row>
    <row r="15" spans="1:22" x14ac:dyDescent="0.25">
      <c r="A15" s="9">
        <v>11</v>
      </c>
      <c r="B15" s="9">
        <v>75</v>
      </c>
      <c r="C15" s="9">
        <v>3</v>
      </c>
      <c r="D15" s="9">
        <f t="shared" si="0"/>
        <v>75</v>
      </c>
      <c r="F15" s="8">
        <v>1642.2</v>
      </c>
      <c r="G15" s="9">
        <v>1673.9</v>
      </c>
      <c r="H15" s="19">
        <v>143.80000000000001</v>
      </c>
      <c r="J15" s="1">
        <v>1613.5599452847409</v>
      </c>
      <c r="K15" s="20">
        <v>86400</v>
      </c>
      <c r="L15" s="3">
        <v>0.11530561245070101</v>
      </c>
      <c r="N15" s="1">
        <v>1577.221444</v>
      </c>
      <c r="O15" s="37">
        <v>3600</v>
      </c>
      <c r="P15" s="10">
        <v>0.103044414066294</v>
      </c>
      <c r="R15" s="9">
        <v>1613.664194828202</v>
      </c>
      <c r="S15" s="20">
        <v>86400</v>
      </c>
      <c r="T15" s="3">
        <v>0.119178587870186</v>
      </c>
    </row>
    <row r="16" spans="1:22" x14ac:dyDescent="0.25">
      <c r="A16" s="9">
        <v>12</v>
      </c>
      <c r="B16" s="9">
        <v>75</v>
      </c>
      <c r="C16" s="9">
        <v>2</v>
      </c>
      <c r="D16" s="9">
        <f t="shared" si="0"/>
        <v>75</v>
      </c>
      <c r="F16" s="8">
        <v>973.1</v>
      </c>
      <c r="G16" s="9">
        <v>1002.5</v>
      </c>
      <c r="H16" s="19">
        <v>164.9</v>
      </c>
      <c r="J16" s="1">
        <v>917.40866360166751</v>
      </c>
      <c r="K16" s="20">
        <v>86400</v>
      </c>
      <c r="L16" s="3">
        <v>3.7110481636462897E-2</v>
      </c>
      <c r="N16" s="1">
        <v>1022.72</v>
      </c>
      <c r="O16" s="37">
        <v>3600</v>
      </c>
      <c r="P16" s="10">
        <v>0.1474</v>
      </c>
      <c r="R16" s="9">
        <v>1001.431016593068</v>
      </c>
      <c r="S16" s="20">
        <v>86400</v>
      </c>
      <c r="T16" s="3">
        <v>0.123343452802003</v>
      </c>
    </row>
    <row r="17" spans="1:29" x14ac:dyDescent="0.25">
      <c r="A17" s="9">
        <v>13</v>
      </c>
      <c r="B17" s="9">
        <v>100</v>
      </c>
      <c r="C17" s="9">
        <v>2</v>
      </c>
      <c r="D17" s="9">
        <f t="shared" si="0"/>
        <v>100</v>
      </c>
      <c r="F17" s="8">
        <v>1299.5</v>
      </c>
      <c r="G17" s="9">
        <v>1353.5</v>
      </c>
      <c r="H17" s="19">
        <v>288.5</v>
      </c>
      <c r="J17" s="1">
        <v>1319.7193400000001</v>
      </c>
      <c r="K17" s="20">
        <v>86400</v>
      </c>
      <c r="L17" s="3">
        <v>0.12866521</v>
      </c>
      <c r="N17" s="39">
        <v>1297.407824981731</v>
      </c>
      <c r="O17" s="37">
        <v>3600</v>
      </c>
      <c r="P17" s="38">
        <v>0.12215847173748599</v>
      </c>
      <c r="R17" s="20">
        <v>1296.2169200000001</v>
      </c>
      <c r="S17" s="20">
        <v>86400</v>
      </c>
      <c r="T17" s="3">
        <v>0.11770085</v>
      </c>
    </row>
    <row r="18" spans="1:29" ht="15.75" thickBot="1" x14ac:dyDescent="0.3">
      <c r="A18" s="9">
        <v>14</v>
      </c>
      <c r="B18" s="9">
        <v>100</v>
      </c>
      <c r="C18" s="9">
        <v>2</v>
      </c>
      <c r="D18" s="9">
        <f t="shared" si="0"/>
        <v>100</v>
      </c>
      <c r="F18" s="11">
        <v>1658.2</v>
      </c>
      <c r="G18" s="12">
        <v>1678.2</v>
      </c>
      <c r="H18" s="17">
        <v>310.3</v>
      </c>
      <c r="J18" s="5">
        <v>1616.09178379589</v>
      </c>
      <c r="K18" s="21">
        <v>86400</v>
      </c>
      <c r="L18" s="6">
        <v>0.15484067159321399</v>
      </c>
      <c r="N18" s="5">
        <v>1535.71</v>
      </c>
      <c r="O18" s="18">
        <v>3600</v>
      </c>
      <c r="P18" s="40">
        <v>0.1179</v>
      </c>
      <c r="Q18" s="12"/>
      <c r="R18" s="21">
        <v>1514.38</v>
      </c>
      <c r="S18" s="21">
        <v>86400</v>
      </c>
      <c r="T18" s="41">
        <v>0.10259973999999999</v>
      </c>
    </row>
    <row r="19" spans="1:29" x14ac:dyDescent="0.25">
      <c r="AA19" s="20"/>
      <c r="AB19" s="20"/>
      <c r="AC19" s="20"/>
    </row>
    <row r="20" spans="1:29" ht="15.75" thickBot="1" x14ac:dyDescent="0.3"/>
    <row r="21" spans="1:29" ht="15.75" thickBot="1" x14ac:dyDescent="0.3">
      <c r="F21" s="26" t="s">
        <v>50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</row>
    <row r="22" spans="1:29" x14ac:dyDescent="0.25">
      <c r="F22" s="29" t="s">
        <v>39</v>
      </c>
      <c r="G22" s="30"/>
      <c r="H22" s="30"/>
      <c r="I22" s="30"/>
      <c r="J22" s="31"/>
      <c r="L22" s="29" t="s">
        <v>38</v>
      </c>
      <c r="M22" s="30"/>
      <c r="N22" s="30"/>
      <c r="O22" s="30"/>
      <c r="P22" s="31"/>
      <c r="R22" s="29" t="s">
        <v>40</v>
      </c>
      <c r="S22" s="30"/>
      <c r="T22" s="30"/>
      <c r="U22" s="30"/>
      <c r="V22" s="31"/>
    </row>
    <row r="23" spans="1:29" ht="60.75" thickBot="1" x14ac:dyDescent="0.3">
      <c r="A23" s="9" t="s">
        <v>0</v>
      </c>
      <c r="B23" s="9" t="s">
        <v>1</v>
      </c>
      <c r="C23" s="9" t="s">
        <v>35</v>
      </c>
      <c r="D23" s="9" t="s">
        <v>36</v>
      </c>
      <c r="F23" s="11" t="s">
        <v>44</v>
      </c>
      <c r="G23" s="12" t="s">
        <v>45</v>
      </c>
      <c r="H23" s="12" t="s">
        <v>46</v>
      </c>
      <c r="I23" s="12" t="s">
        <v>47</v>
      </c>
      <c r="J23" s="17" t="s">
        <v>48</v>
      </c>
      <c r="K23" s="12"/>
      <c r="L23" s="11" t="s">
        <v>44</v>
      </c>
      <c r="M23" s="12" t="s">
        <v>45</v>
      </c>
      <c r="N23" s="12" t="s">
        <v>46</v>
      </c>
      <c r="O23" s="12" t="s">
        <v>47</v>
      </c>
      <c r="P23" s="17" t="s">
        <v>48</v>
      </c>
      <c r="Q23" s="12"/>
      <c r="R23" s="11" t="s">
        <v>44</v>
      </c>
      <c r="S23" s="12" t="s">
        <v>45</v>
      </c>
      <c r="T23" s="12" t="s">
        <v>46</v>
      </c>
      <c r="U23" s="12" t="s">
        <v>47</v>
      </c>
      <c r="V23" s="17" t="s">
        <v>48</v>
      </c>
    </row>
    <row r="24" spans="1:29" x14ac:dyDescent="0.25">
      <c r="A24" s="9">
        <v>1</v>
      </c>
      <c r="B24" s="9">
        <v>10</v>
      </c>
      <c r="C24" s="9">
        <v>2</v>
      </c>
      <c r="D24" s="9">
        <f>B24</f>
        <v>10</v>
      </c>
      <c r="F24" s="1">
        <v>620.23435988185952</v>
      </c>
      <c r="G24" s="20">
        <v>626.67806666049353</v>
      </c>
      <c r="H24" s="20">
        <v>8.1013347257079111</v>
      </c>
      <c r="I24" s="20">
        <v>13.518654823303221</v>
      </c>
      <c r="J24" s="4">
        <v>2.0641211000269082</v>
      </c>
      <c r="K24" s="20"/>
      <c r="L24" s="1">
        <v>620.23435988185952</v>
      </c>
      <c r="M24" s="20">
        <v>634.61458706204826</v>
      </c>
      <c r="N24" s="20">
        <v>9.7019000321419693</v>
      </c>
      <c r="O24" s="20">
        <v>16.024778064092001</v>
      </c>
      <c r="P24" s="4">
        <v>3.572169307685082</v>
      </c>
      <c r="Q24" s="20"/>
      <c r="R24" s="1">
        <v>620.23435988185952</v>
      </c>
      <c r="S24" s="20">
        <v>631.56576214644667</v>
      </c>
      <c r="T24" s="20">
        <v>16.510658451286549</v>
      </c>
      <c r="U24" s="20">
        <v>22.730441856384282</v>
      </c>
      <c r="V24" s="4">
        <v>7.1624823830306106</v>
      </c>
      <c r="W24" s="20"/>
      <c r="X24" s="20"/>
      <c r="Y24" s="20"/>
      <c r="Z24" s="20"/>
      <c r="AA24" s="20"/>
      <c r="AB24" s="22"/>
      <c r="AC24" s="20"/>
    </row>
    <row r="25" spans="1:29" x14ac:dyDescent="0.25">
      <c r="A25" s="9">
        <v>2</v>
      </c>
      <c r="B25" s="9">
        <v>10</v>
      </c>
      <c r="C25" s="9">
        <v>2</v>
      </c>
      <c r="D25" s="9">
        <f t="shared" ref="D25:D37" si="1">B25</f>
        <v>10</v>
      </c>
      <c r="F25" s="1">
        <v>588.53443820327061</v>
      </c>
      <c r="G25" s="20">
        <v>592.27357162135456</v>
      </c>
      <c r="H25" s="20">
        <v>9.2579172646988077</v>
      </c>
      <c r="I25" s="20">
        <v>13.223622012138369</v>
      </c>
      <c r="J25" s="4">
        <v>2.4796985255227062</v>
      </c>
      <c r="K25" s="20"/>
      <c r="L25" s="1">
        <v>588.53443820327061</v>
      </c>
      <c r="M25" s="20">
        <v>594.22176088179481</v>
      </c>
      <c r="N25" s="20">
        <v>13.02903041625938</v>
      </c>
      <c r="O25" s="20">
        <v>17.402510984738669</v>
      </c>
      <c r="P25" s="4">
        <v>4.0154584021989512</v>
      </c>
      <c r="Q25" s="20"/>
      <c r="R25" s="1">
        <v>588.53443820327061</v>
      </c>
      <c r="S25" s="20">
        <v>592.08857999682618</v>
      </c>
      <c r="T25" s="20">
        <v>10.48095227568896</v>
      </c>
      <c r="U25" s="20">
        <v>23.401086695988969</v>
      </c>
      <c r="V25" s="4">
        <v>7.0025001281314321</v>
      </c>
      <c r="W25" s="20"/>
      <c r="X25" s="20"/>
      <c r="Y25" s="20"/>
      <c r="Z25" s="20"/>
      <c r="AA25" s="20"/>
      <c r="AB25" s="22"/>
    </row>
    <row r="26" spans="1:29" x14ac:dyDescent="0.25">
      <c r="A26" s="9">
        <v>3</v>
      </c>
      <c r="B26" s="9">
        <v>15</v>
      </c>
      <c r="C26" s="9">
        <v>3</v>
      </c>
      <c r="D26" s="9">
        <f t="shared" si="1"/>
        <v>15</v>
      </c>
      <c r="F26" s="1">
        <v>445.12805483295142</v>
      </c>
      <c r="G26" s="20">
        <v>457.8752243240603</v>
      </c>
      <c r="H26" s="20">
        <v>8.6745482059575583</v>
      </c>
      <c r="I26" s="20">
        <v>31.176454734802249</v>
      </c>
      <c r="J26" s="4">
        <v>8.9466872915747953</v>
      </c>
      <c r="K26" s="20"/>
      <c r="L26" s="1">
        <v>445.12805483295131</v>
      </c>
      <c r="M26" s="20">
        <v>459.54914267755299</v>
      </c>
      <c r="N26" s="20">
        <v>15.13798845346863</v>
      </c>
      <c r="O26" s="20">
        <v>48.431347695986432</v>
      </c>
      <c r="P26" s="4">
        <v>12.053521338959859</v>
      </c>
      <c r="Q26" s="20"/>
      <c r="R26" s="1">
        <v>445.12805483295131</v>
      </c>
      <c r="S26" s="20">
        <v>461.18147781188497</v>
      </c>
      <c r="T26" s="20">
        <v>10.28228347288932</v>
      </c>
      <c r="U26" s="20">
        <v>52.021603759129839</v>
      </c>
      <c r="V26" s="4">
        <v>9.0570870771091112</v>
      </c>
      <c r="W26" s="20"/>
      <c r="X26" s="20"/>
      <c r="Y26" s="20"/>
      <c r="Z26" s="20"/>
      <c r="AA26" s="20"/>
      <c r="AB26" s="22"/>
    </row>
    <row r="27" spans="1:29" x14ac:dyDescent="0.25">
      <c r="A27" s="9">
        <v>4</v>
      </c>
      <c r="B27" s="9">
        <v>15</v>
      </c>
      <c r="C27" s="9">
        <v>4</v>
      </c>
      <c r="D27" s="9">
        <f t="shared" si="1"/>
        <v>15</v>
      </c>
      <c r="F27" s="1">
        <v>437.09133783622582</v>
      </c>
      <c r="G27" s="20">
        <v>454.61272728228562</v>
      </c>
      <c r="H27" s="20">
        <v>14.536768101825549</v>
      </c>
      <c r="I27" s="20">
        <v>41.142414156595869</v>
      </c>
      <c r="J27" s="4">
        <v>11.89422621121807</v>
      </c>
      <c r="K27" s="20"/>
      <c r="L27" s="1">
        <v>437.09133783622582</v>
      </c>
      <c r="M27" s="20">
        <v>455.02534193699103</v>
      </c>
      <c r="N27" s="20">
        <v>11.233768867260419</v>
      </c>
      <c r="O27" s="20">
        <v>48.487761457761131</v>
      </c>
      <c r="P27" s="4">
        <v>14.953461875120009</v>
      </c>
      <c r="Q27" s="20"/>
      <c r="R27" s="1">
        <v>437.09133783622582</v>
      </c>
      <c r="S27" s="20">
        <v>455.07837052493971</v>
      </c>
      <c r="T27" s="20">
        <v>15.35078893004113</v>
      </c>
      <c r="U27" s="20">
        <v>61.207889779408767</v>
      </c>
      <c r="V27" s="4">
        <v>13.866569953585181</v>
      </c>
      <c r="W27" s="20"/>
      <c r="X27" s="20"/>
      <c r="Y27" s="20"/>
      <c r="Z27" s="20"/>
      <c r="AA27" s="20"/>
      <c r="AB27" s="22"/>
    </row>
    <row r="28" spans="1:29" x14ac:dyDescent="0.25">
      <c r="A28" s="9">
        <v>5</v>
      </c>
      <c r="B28" s="9">
        <v>20</v>
      </c>
      <c r="C28" s="9">
        <v>3</v>
      </c>
      <c r="D28" s="9">
        <f t="shared" si="1"/>
        <v>20</v>
      </c>
      <c r="F28" s="1">
        <v>493.98990698045219</v>
      </c>
      <c r="G28" s="20">
        <v>529.43254851862775</v>
      </c>
      <c r="H28" s="20">
        <v>23.534164286051659</v>
      </c>
      <c r="I28" s="20">
        <v>57.410287316640208</v>
      </c>
      <c r="J28" s="4">
        <v>22.35739215108589</v>
      </c>
      <c r="K28" s="20"/>
      <c r="L28" s="1">
        <v>496.91112527104372</v>
      </c>
      <c r="M28" s="20">
        <v>526.26911346857764</v>
      </c>
      <c r="N28" s="20">
        <v>22.130217108645532</v>
      </c>
      <c r="O28" s="20">
        <v>80.411930195490513</v>
      </c>
      <c r="P28" s="4">
        <v>27.490697004948789</v>
      </c>
      <c r="Q28" s="20"/>
      <c r="R28" s="1">
        <v>493.98990698045219</v>
      </c>
      <c r="S28" s="20">
        <v>534.85261309896691</v>
      </c>
      <c r="T28" s="20">
        <v>34.932086699733553</v>
      </c>
      <c r="U28" s="20">
        <v>106.1669913689295</v>
      </c>
      <c r="V28" s="4">
        <v>30.92068012184415</v>
      </c>
      <c r="W28" s="20"/>
      <c r="X28" s="20"/>
      <c r="Y28" s="20"/>
      <c r="Z28" s="20"/>
      <c r="AA28" s="20"/>
      <c r="AB28" s="22"/>
    </row>
    <row r="29" spans="1:29" x14ac:dyDescent="0.25">
      <c r="A29" s="9">
        <v>6</v>
      </c>
      <c r="B29" s="9">
        <v>20</v>
      </c>
      <c r="C29" s="9">
        <v>4</v>
      </c>
      <c r="D29" s="9">
        <f t="shared" si="1"/>
        <v>20</v>
      </c>
      <c r="F29" s="1">
        <v>542.7183069113587</v>
      </c>
      <c r="G29" s="20">
        <v>584.46137036832954</v>
      </c>
      <c r="H29" s="20">
        <v>17.69125709801709</v>
      </c>
      <c r="I29" s="20">
        <v>79.513011487325031</v>
      </c>
      <c r="J29" s="4">
        <v>22.543120012114279</v>
      </c>
      <c r="K29" s="20"/>
      <c r="L29" s="1">
        <v>543.96641615709859</v>
      </c>
      <c r="M29" s="20">
        <v>587.17428967220667</v>
      </c>
      <c r="N29" s="20">
        <v>15.33670643992185</v>
      </c>
      <c r="O29" s="20">
        <v>106.71876624425251</v>
      </c>
      <c r="P29" s="4">
        <v>30.162626603761979</v>
      </c>
      <c r="Q29" s="20"/>
      <c r="R29" s="1">
        <v>547.06281195360179</v>
      </c>
      <c r="S29" s="20">
        <v>588.09334245742753</v>
      </c>
      <c r="T29" s="20">
        <v>14.49406130499575</v>
      </c>
      <c r="U29" s="20">
        <v>116.7713585217794</v>
      </c>
      <c r="V29" s="4">
        <v>35.963800570908738</v>
      </c>
      <c r="W29" s="20"/>
      <c r="X29" s="20"/>
      <c r="Y29" s="20"/>
      <c r="Z29" s="20"/>
      <c r="AA29" s="20"/>
      <c r="AB29" s="22"/>
    </row>
    <row r="30" spans="1:29" x14ac:dyDescent="0.25">
      <c r="A30" s="9">
        <v>7</v>
      </c>
      <c r="B30" s="9">
        <v>35</v>
      </c>
      <c r="C30" s="9">
        <v>3</v>
      </c>
      <c r="D30" s="9">
        <f t="shared" si="1"/>
        <v>35</v>
      </c>
      <c r="F30" s="1">
        <v>1201.75134155505</v>
      </c>
      <c r="G30" s="20">
        <v>1321.5213647406549</v>
      </c>
      <c r="H30" s="20">
        <v>104.65154920568339</v>
      </c>
      <c r="I30" s="20">
        <v>144.38883206049599</v>
      </c>
      <c r="J30" s="4">
        <v>44.284591647977777</v>
      </c>
      <c r="K30" s="20"/>
      <c r="L30" s="1">
        <v>1135.277302933845</v>
      </c>
      <c r="M30" s="20">
        <v>1291.5575880738911</v>
      </c>
      <c r="N30" s="20">
        <v>96.124645540879513</v>
      </c>
      <c r="O30" s="20">
        <v>190.0147132714589</v>
      </c>
      <c r="P30" s="4">
        <v>50.380951625840879</v>
      </c>
      <c r="Q30" s="20"/>
      <c r="R30" s="1">
        <v>1146.31634474986</v>
      </c>
      <c r="S30" s="20">
        <v>1283.5069765328019</v>
      </c>
      <c r="T30" s="20">
        <v>94.763915283582406</v>
      </c>
      <c r="U30" s="20">
        <v>218.5390597740809</v>
      </c>
      <c r="V30" s="4">
        <v>52.359313831311823</v>
      </c>
      <c r="W30" s="20"/>
      <c r="X30" s="20"/>
      <c r="Y30" s="20"/>
      <c r="Z30" s="20"/>
      <c r="AA30" s="20"/>
      <c r="AB30" s="22"/>
    </row>
    <row r="31" spans="1:29" x14ac:dyDescent="0.25">
      <c r="A31" s="9">
        <v>8</v>
      </c>
      <c r="B31" s="9">
        <v>35</v>
      </c>
      <c r="C31" s="9">
        <v>3</v>
      </c>
      <c r="D31" s="9">
        <f t="shared" si="1"/>
        <v>35</v>
      </c>
      <c r="F31" s="1">
        <v>1699.84</v>
      </c>
      <c r="G31" s="20">
        <v>1797.09</v>
      </c>
      <c r="H31" s="20">
        <v>67.010000000000005</v>
      </c>
      <c r="I31" s="20">
        <v>121.84</v>
      </c>
      <c r="J31" s="4">
        <v>28.36</v>
      </c>
      <c r="K31" s="20"/>
      <c r="L31" s="1">
        <v>1710.23</v>
      </c>
      <c r="M31" s="20">
        <v>1831.1</v>
      </c>
      <c r="N31" s="20">
        <v>93.06</v>
      </c>
      <c r="O31" s="20">
        <v>139.56</v>
      </c>
      <c r="P31" s="4">
        <v>48.68</v>
      </c>
      <c r="Q31" s="20"/>
      <c r="R31" s="1">
        <v>1683.19</v>
      </c>
      <c r="S31" s="20">
        <v>1833.23</v>
      </c>
      <c r="T31" s="20">
        <v>76.290000000000006</v>
      </c>
      <c r="U31" s="20">
        <v>179.39</v>
      </c>
      <c r="V31" s="4">
        <v>35.4</v>
      </c>
      <c r="W31" s="20"/>
      <c r="X31" s="20"/>
      <c r="Y31" s="20"/>
      <c r="Z31" s="20"/>
      <c r="AA31" s="20"/>
      <c r="AB31" s="22"/>
    </row>
    <row r="32" spans="1:29" x14ac:dyDescent="0.25">
      <c r="A32" s="9">
        <v>9</v>
      </c>
      <c r="B32" s="9">
        <v>50</v>
      </c>
      <c r="C32" s="9">
        <v>3</v>
      </c>
      <c r="D32" s="9">
        <f t="shared" si="1"/>
        <v>50</v>
      </c>
      <c r="F32" s="1">
        <v>997.76</v>
      </c>
      <c r="G32" s="20">
        <v>1065.8900000000001</v>
      </c>
      <c r="H32" s="20">
        <v>47.14</v>
      </c>
      <c r="I32" s="20">
        <v>258.88</v>
      </c>
      <c r="J32" s="4">
        <v>84.63</v>
      </c>
      <c r="K32" s="20"/>
      <c r="L32" s="1">
        <v>1008.6</v>
      </c>
      <c r="M32" s="20">
        <v>1074.4000000000001</v>
      </c>
      <c r="N32" s="20">
        <v>68.55</v>
      </c>
      <c r="O32" s="20">
        <v>302.70999999999998</v>
      </c>
      <c r="P32" s="4">
        <v>81.42</v>
      </c>
      <c r="Q32" s="20"/>
      <c r="R32" s="1">
        <v>1007.94</v>
      </c>
      <c r="S32" s="20">
        <v>1093.72</v>
      </c>
      <c r="T32" s="20">
        <v>94.79</v>
      </c>
      <c r="U32" s="20">
        <v>379.29</v>
      </c>
      <c r="V32" s="4">
        <v>131.37</v>
      </c>
      <c r="W32" s="20"/>
      <c r="X32" s="20"/>
      <c r="Y32" s="20"/>
      <c r="Z32" s="20"/>
      <c r="AA32" s="20"/>
      <c r="AB32" s="22"/>
    </row>
    <row r="33" spans="1:28" x14ac:dyDescent="0.25">
      <c r="A33" s="9">
        <v>10</v>
      </c>
      <c r="B33" s="9">
        <v>50</v>
      </c>
      <c r="C33" s="9">
        <v>2</v>
      </c>
      <c r="D33" s="9">
        <f t="shared" si="1"/>
        <v>50</v>
      </c>
      <c r="F33" s="1">
        <v>1208.1300000000001</v>
      </c>
      <c r="G33" s="20">
        <v>1302.99</v>
      </c>
      <c r="H33" s="20">
        <v>41.09</v>
      </c>
      <c r="I33" s="20">
        <v>199.34</v>
      </c>
      <c r="J33" s="4">
        <v>52.46</v>
      </c>
      <c r="K33" s="20"/>
      <c r="L33" s="1">
        <v>1200.58</v>
      </c>
      <c r="M33" s="20">
        <v>1316.27</v>
      </c>
      <c r="N33" s="20">
        <v>49.52</v>
      </c>
      <c r="O33" s="20">
        <v>215.87</v>
      </c>
      <c r="P33" s="4">
        <v>53.39</v>
      </c>
      <c r="Q33" s="20"/>
      <c r="R33" s="1">
        <v>1201.8599999999999</v>
      </c>
      <c r="S33" s="20">
        <v>1304.98</v>
      </c>
      <c r="T33" s="20">
        <v>47.98</v>
      </c>
      <c r="U33" s="20">
        <v>259.39</v>
      </c>
      <c r="V33" s="4">
        <v>83.64</v>
      </c>
      <c r="W33" s="20"/>
      <c r="X33" s="20"/>
      <c r="Y33" s="20"/>
      <c r="Z33" s="20"/>
      <c r="AA33" s="20"/>
      <c r="AB33" s="22"/>
    </row>
    <row r="34" spans="1:28" x14ac:dyDescent="0.25">
      <c r="A34" s="9">
        <v>11</v>
      </c>
      <c r="B34" s="9">
        <v>75</v>
      </c>
      <c r="C34" s="9">
        <v>3</v>
      </c>
      <c r="D34" s="9">
        <f t="shared" si="1"/>
        <v>75</v>
      </c>
      <c r="F34" s="1">
        <v>1774.36</v>
      </c>
      <c r="G34" s="20">
        <v>2026.86</v>
      </c>
      <c r="H34" s="20">
        <v>348.17</v>
      </c>
      <c r="I34" s="20">
        <v>279.83</v>
      </c>
      <c r="J34" s="4">
        <v>84.2</v>
      </c>
      <c r="K34" s="20"/>
      <c r="L34" s="1">
        <v>1724.4</v>
      </c>
      <c r="M34" s="20">
        <v>1897.92</v>
      </c>
      <c r="N34" s="20">
        <v>141.91999999999999</v>
      </c>
      <c r="O34" s="20">
        <v>377.85</v>
      </c>
      <c r="P34" s="4">
        <v>101.91</v>
      </c>
      <c r="Q34" s="20"/>
      <c r="R34" s="1">
        <v>1725.72</v>
      </c>
      <c r="S34" s="20">
        <v>1949.17</v>
      </c>
      <c r="T34" s="20">
        <v>371.3</v>
      </c>
      <c r="U34" s="20">
        <v>435.95</v>
      </c>
      <c r="V34" s="4">
        <v>124.14</v>
      </c>
      <c r="W34" s="20"/>
      <c r="X34" s="20"/>
      <c r="Y34" s="20"/>
      <c r="Z34" s="20"/>
      <c r="AA34" s="20"/>
      <c r="AB34" s="22"/>
    </row>
    <row r="35" spans="1:28" x14ac:dyDescent="0.25">
      <c r="A35" s="9">
        <v>12</v>
      </c>
      <c r="B35" s="9">
        <v>75</v>
      </c>
      <c r="C35" s="9">
        <v>2</v>
      </c>
      <c r="D35" s="9">
        <f t="shared" si="1"/>
        <v>75</v>
      </c>
      <c r="F35" s="1">
        <v>1051.08</v>
      </c>
      <c r="G35" s="20">
        <v>1239.54</v>
      </c>
      <c r="H35" s="20">
        <v>166.95</v>
      </c>
      <c r="I35" s="20">
        <v>171.08</v>
      </c>
      <c r="J35" s="4">
        <v>62.55</v>
      </c>
      <c r="K35" s="20"/>
      <c r="L35" s="1">
        <v>1065.08</v>
      </c>
      <c r="M35" s="20">
        <v>1176.7</v>
      </c>
      <c r="N35" s="20">
        <v>115.78</v>
      </c>
      <c r="O35" s="20">
        <v>244.48</v>
      </c>
      <c r="P35" s="4">
        <v>73.84</v>
      </c>
      <c r="Q35" s="20"/>
      <c r="R35" s="1">
        <v>1020.44</v>
      </c>
      <c r="S35" s="20">
        <v>1159.25</v>
      </c>
      <c r="T35" s="20">
        <v>165.5</v>
      </c>
      <c r="U35" s="20">
        <v>256.04000000000002</v>
      </c>
      <c r="V35" s="4">
        <v>61.61</v>
      </c>
      <c r="W35" s="20"/>
      <c r="X35" s="20"/>
      <c r="Y35" s="20"/>
      <c r="Z35" s="20"/>
      <c r="AA35" s="20"/>
      <c r="AB35" s="22"/>
    </row>
    <row r="36" spans="1:28" x14ac:dyDescent="0.25">
      <c r="A36" s="9">
        <v>13</v>
      </c>
      <c r="B36" s="9">
        <v>100</v>
      </c>
      <c r="C36" s="9">
        <v>2</v>
      </c>
      <c r="D36" s="9">
        <f t="shared" si="1"/>
        <v>100</v>
      </c>
      <c r="F36" s="1">
        <v>1408.31</v>
      </c>
      <c r="G36" s="20">
        <v>1502.93</v>
      </c>
      <c r="H36" s="20">
        <v>69.349999999999994</v>
      </c>
      <c r="I36" s="20">
        <v>377.15</v>
      </c>
      <c r="J36" s="4">
        <v>107.92</v>
      </c>
      <c r="K36" s="20"/>
      <c r="L36" s="1">
        <v>1374.05</v>
      </c>
      <c r="M36" s="20">
        <v>1534.33</v>
      </c>
      <c r="N36" s="20">
        <v>192.17</v>
      </c>
      <c r="O36" s="20">
        <v>427.81</v>
      </c>
      <c r="P36" s="4">
        <v>129.54</v>
      </c>
      <c r="Q36" s="20"/>
      <c r="R36" s="1">
        <v>1352.59</v>
      </c>
      <c r="S36" s="20">
        <v>1484.06</v>
      </c>
      <c r="T36" s="20">
        <v>114.37</v>
      </c>
      <c r="U36" s="20">
        <v>536.4</v>
      </c>
      <c r="V36" s="4">
        <v>162.16</v>
      </c>
      <c r="W36" s="20"/>
      <c r="X36" s="20"/>
      <c r="Y36" s="20"/>
      <c r="Z36" s="20"/>
      <c r="AA36" s="20"/>
      <c r="AB36" s="22"/>
    </row>
    <row r="37" spans="1:28" ht="15.75" thickBot="1" x14ac:dyDescent="0.3">
      <c r="A37" s="9">
        <v>14</v>
      </c>
      <c r="B37" s="9">
        <v>100</v>
      </c>
      <c r="C37" s="9">
        <v>2</v>
      </c>
      <c r="D37" s="9">
        <f t="shared" si="1"/>
        <v>100</v>
      </c>
      <c r="F37" s="5">
        <v>1621.222435515745</v>
      </c>
      <c r="G37" s="21">
        <v>1728.4447822112629</v>
      </c>
      <c r="H37" s="21">
        <v>87.947193540144383</v>
      </c>
      <c r="I37" s="21">
        <v>352.43845051924387</v>
      </c>
      <c r="J37" s="7">
        <v>122.77446209240971</v>
      </c>
      <c r="K37" s="20"/>
      <c r="L37" s="5">
        <v>1568.992554801961</v>
      </c>
      <c r="M37" s="21">
        <v>1698.076237977717</v>
      </c>
      <c r="N37" s="21">
        <v>53.447508187984212</v>
      </c>
      <c r="O37" s="21">
        <v>466.43000713984168</v>
      </c>
      <c r="P37" s="7">
        <v>124.56508883250839</v>
      </c>
      <c r="Q37" s="20"/>
      <c r="R37" s="5">
        <v>1643.584438793195</v>
      </c>
      <c r="S37" s="21">
        <v>1716.4016983541101</v>
      </c>
      <c r="T37" s="21">
        <v>44.010393841048938</v>
      </c>
      <c r="U37" s="21">
        <v>501.77292071183518</v>
      </c>
      <c r="V37" s="7">
        <v>100.1150523178538</v>
      </c>
      <c r="W37" s="20"/>
      <c r="X37" s="20"/>
      <c r="Y37" s="20"/>
      <c r="Z37" s="20"/>
      <c r="AA37" s="20"/>
      <c r="AB37" s="22"/>
    </row>
    <row r="38" spans="1:28" x14ac:dyDescent="0.25"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ht="15.75" thickBot="1" x14ac:dyDescent="0.3"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ht="15.75" customHeight="1" thickBot="1" x14ac:dyDescent="0.3">
      <c r="F40" s="26" t="s">
        <v>49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</row>
    <row r="41" spans="1:28" x14ac:dyDescent="0.25">
      <c r="F41" s="26" t="s">
        <v>41</v>
      </c>
      <c r="G41" s="27"/>
      <c r="H41" s="27"/>
      <c r="I41" s="27"/>
      <c r="J41" s="28"/>
      <c r="L41" s="26" t="s">
        <v>42</v>
      </c>
      <c r="M41" s="27"/>
      <c r="N41" s="27"/>
      <c r="O41" s="27"/>
      <c r="P41" s="28"/>
      <c r="R41" s="26" t="s">
        <v>43</v>
      </c>
      <c r="S41" s="27"/>
      <c r="T41" s="27"/>
      <c r="U41" s="27"/>
      <c r="V41" s="28"/>
    </row>
    <row r="42" spans="1:28" ht="60.75" thickBot="1" x14ac:dyDescent="0.3">
      <c r="A42" s="9" t="s">
        <v>0</v>
      </c>
      <c r="B42" s="9" t="s">
        <v>1</v>
      </c>
      <c r="C42" s="9" t="s">
        <v>35</v>
      </c>
      <c r="D42" s="9" t="s">
        <v>36</v>
      </c>
      <c r="F42" s="11" t="s">
        <v>44</v>
      </c>
      <c r="G42" s="12" t="s">
        <v>45</v>
      </c>
      <c r="H42" s="12" t="s">
        <v>46</v>
      </c>
      <c r="I42" s="12" t="s">
        <v>47</v>
      </c>
      <c r="J42" s="17" t="s">
        <v>48</v>
      </c>
      <c r="K42" s="12"/>
      <c r="L42" s="11" t="s">
        <v>44</v>
      </c>
      <c r="M42" s="12" t="s">
        <v>45</v>
      </c>
      <c r="N42" s="12" t="s">
        <v>46</v>
      </c>
      <c r="O42" s="12" t="s">
        <v>47</v>
      </c>
      <c r="P42" s="17" t="s">
        <v>48</v>
      </c>
      <c r="Q42" s="12"/>
      <c r="R42" s="11" t="s">
        <v>44</v>
      </c>
      <c r="S42" s="12" t="s">
        <v>45</v>
      </c>
      <c r="T42" s="12" t="s">
        <v>46</v>
      </c>
      <c r="U42" s="12" t="s">
        <v>47</v>
      </c>
      <c r="V42" s="17" t="s">
        <v>48</v>
      </c>
    </row>
    <row r="43" spans="1:28" x14ac:dyDescent="0.25">
      <c r="A43" s="9">
        <v>1</v>
      </c>
      <c r="B43" s="9">
        <v>10</v>
      </c>
      <c r="C43" s="9">
        <v>2</v>
      </c>
      <c r="D43" s="9">
        <f>B43</f>
        <v>10</v>
      </c>
      <c r="F43" s="1">
        <v>620.23435988185952</v>
      </c>
      <c r="G43" s="20">
        <v>632.63644781364997</v>
      </c>
      <c r="H43" s="20">
        <v>12.32758481504696</v>
      </c>
      <c r="I43" s="20">
        <v>10.09040249188741</v>
      </c>
      <c r="J43" s="4">
        <v>2.5279553732198798</v>
      </c>
      <c r="K43" s="20"/>
      <c r="L43" s="1">
        <v>620.23435988185952</v>
      </c>
      <c r="M43" s="20">
        <v>625.31805714667769</v>
      </c>
      <c r="N43" s="20">
        <v>5.3967665987705704</v>
      </c>
      <c r="O43" s="20">
        <v>13.15972688992818</v>
      </c>
      <c r="P43" s="4">
        <v>2.7037268433431101</v>
      </c>
      <c r="Q43" s="20"/>
      <c r="R43" s="1">
        <v>620.23435988185952</v>
      </c>
      <c r="S43" s="20">
        <v>625.60647961084317</v>
      </c>
      <c r="T43" s="20">
        <v>6.5503372058242659</v>
      </c>
      <c r="U43" s="20">
        <v>16.979518922170001</v>
      </c>
      <c r="V43" s="4">
        <v>3.5802192746494859</v>
      </c>
      <c r="W43" s="20"/>
      <c r="X43" s="20"/>
      <c r="Y43" s="20"/>
      <c r="Z43" s="20"/>
      <c r="AA43" s="20"/>
      <c r="AB43" s="24"/>
    </row>
    <row r="44" spans="1:28" x14ac:dyDescent="0.25">
      <c r="A44" s="9">
        <v>2</v>
      </c>
      <c r="B44" s="9">
        <v>10</v>
      </c>
      <c r="C44" s="9">
        <v>2</v>
      </c>
      <c r="D44" s="9">
        <f t="shared" ref="D44:D56" si="2">B44</f>
        <v>10</v>
      </c>
      <c r="F44" s="1">
        <v>588.53443820327061</v>
      </c>
      <c r="G44" s="20">
        <v>588.53443820327072</v>
      </c>
      <c r="H44" s="20">
        <v>1.13686837721616E-13</v>
      </c>
      <c r="I44" s="20">
        <v>10.41790227095286</v>
      </c>
      <c r="J44" s="4">
        <v>2.1945633264073812</v>
      </c>
      <c r="K44" s="20"/>
      <c r="L44" s="1">
        <v>588.53443820327061</v>
      </c>
      <c r="M44" s="20">
        <v>589.82560496329495</v>
      </c>
      <c r="N44" s="20">
        <v>6.9531457962243373</v>
      </c>
      <c r="O44" s="20">
        <v>12.42713473637899</v>
      </c>
      <c r="P44" s="4">
        <v>2.853868175405589</v>
      </c>
      <c r="Q44" s="20"/>
      <c r="R44" s="1">
        <v>588.53443820327061</v>
      </c>
      <c r="S44" s="20">
        <v>589.79519743570802</v>
      </c>
      <c r="T44" s="20">
        <v>3.782277697311883</v>
      </c>
      <c r="U44" s="20">
        <v>15.32236077785492</v>
      </c>
      <c r="V44" s="4">
        <v>2.4599782577167941</v>
      </c>
      <c r="W44" s="20"/>
      <c r="X44" s="20"/>
      <c r="Y44" s="20"/>
      <c r="Z44" s="20"/>
      <c r="AA44" s="20"/>
      <c r="AB44" s="24"/>
    </row>
    <row r="45" spans="1:28" x14ac:dyDescent="0.25">
      <c r="A45" s="9">
        <v>3</v>
      </c>
      <c r="B45" s="9">
        <v>15</v>
      </c>
      <c r="C45" s="9">
        <v>3</v>
      </c>
      <c r="D45" s="9">
        <f t="shared" si="2"/>
        <v>15</v>
      </c>
      <c r="F45" s="1">
        <v>445.12805483295131</v>
      </c>
      <c r="G45" s="20">
        <v>456.86947715329057</v>
      </c>
      <c r="H45" s="20">
        <v>10.96973923832477</v>
      </c>
      <c r="I45" s="20">
        <v>18.001436503728229</v>
      </c>
      <c r="J45" s="4">
        <v>3.5317575157282439</v>
      </c>
      <c r="K45" s="20"/>
      <c r="L45" s="1">
        <v>445.12805483295131</v>
      </c>
      <c r="M45" s="20">
        <v>454.12547042000551</v>
      </c>
      <c r="N45" s="20">
        <v>7.8932202668220786</v>
      </c>
      <c r="O45" s="20">
        <v>22.94635302225749</v>
      </c>
      <c r="P45" s="4">
        <v>6.5456781576713654</v>
      </c>
      <c r="Q45" s="20"/>
      <c r="R45" s="1">
        <v>445.12805483295131</v>
      </c>
      <c r="S45" s="20">
        <v>456.68192491217002</v>
      </c>
      <c r="T45" s="20">
        <v>9.8357696684123681</v>
      </c>
      <c r="U45" s="20">
        <v>29.486053188641861</v>
      </c>
      <c r="V45" s="4">
        <v>7.6170966870915224</v>
      </c>
      <c r="W45" s="20"/>
      <c r="X45" s="20"/>
      <c r="Y45" s="20"/>
      <c r="Z45" s="20"/>
      <c r="AA45" s="20"/>
      <c r="AB45" s="24"/>
    </row>
    <row r="46" spans="1:28" x14ac:dyDescent="0.25">
      <c r="A46" s="9">
        <v>4</v>
      </c>
      <c r="B46" s="9">
        <v>15</v>
      </c>
      <c r="C46" s="9">
        <v>4</v>
      </c>
      <c r="D46" s="9">
        <f t="shared" si="2"/>
        <v>15</v>
      </c>
      <c r="F46" s="1">
        <v>437.09133783622582</v>
      </c>
      <c r="G46" s="20">
        <v>453.02148531371972</v>
      </c>
      <c r="H46" s="20">
        <v>12.75814317587589</v>
      </c>
      <c r="I46" s="20">
        <v>22.039327526092531</v>
      </c>
      <c r="J46" s="4">
        <v>5.5198218998469999</v>
      </c>
      <c r="K46" s="20"/>
      <c r="L46" s="1">
        <v>437.09133783622582</v>
      </c>
      <c r="M46" s="20">
        <v>454.34421725886398</v>
      </c>
      <c r="N46" s="20">
        <v>12.003704285302669</v>
      </c>
      <c r="O46" s="20">
        <v>29.372308913866679</v>
      </c>
      <c r="P46" s="4">
        <v>8.8509286622822199</v>
      </c>
      <c r="Q46" s="20"/>
      <c r="R46" s="1">
        <v>437.09133783622582</v>
      </c>
      <c r="S46" s="20">
        <v>453.75911128328579</v>
      </c>
      <c r="T46" s="20">
        <v>13.14250369896012</v>
      </c>
      <c r="U46" s="20">
        <v>35.553510443369547</v>
      </c>
      <c r="V46" s="4">
        <v>7.9451878198758914</v>
      </c>
      <c r="W46" s="20"/>
      <c r="X46" s="20"/>
      <c r="Y46" s="20"/>
      <c r="Z46" s="20"/>
      <c r="AA46" s="20"/>
      <c r="AB46" s="24"/>
    </row>
    <row r="47" spans="1:28" x14ac:dyDescent="0.25">
      <c r="A47" s="9">
        <v>5</v>
      </c>
      <c r="B47" s="9">
        <v>20</v>
      </c>
      <c r="C47" s="9">
        <v>3</v>
      </c>
      <c r="D47" s="9">
        <f t="shared" si="2"/>
        <v>20</v>
      </c>
      <c r="F47" s="1">
        <v>496.91112527104372</v>
      </c>
      <c r="G47" s="20">
        <v>524.67739589218559</v>
      </c>
      <c r="H47" s="20">
        <v>17.707928507927011</v>
      </c>
      <c r="I47" s="20">
        <v>32.74773840109507</v>
      </c>
      <c r="J47" s="4">
        <v>15.71317970170659</v>
      </c>
      <c r="K47" s="20"/>
      <c r="L47" s="1">
        <v>493.98990698045219</v>
      </c>
      <c r="M47" s="20">
        <v>527.87502490221073</v>
      </c>
      <c r="N47" s="20">
        <v>19.20019912354822</v>
      </c>
      <c r="O47" s="20">
        <v>42.037582405408223</v>
      </c>
      <c r="P47" s="4">
        <v>13.26766609099619</v>
      </c>
      <c r="Q47" s="20"/>
      <c r="R47" s="1">
        <v>496.48708212195947</v>
      </c>
      <c r="S47" s="20">
        <v>525.78172720742293</v>
      </c>
      <c r="T47" s="20">
        <v>20.298380853537619</v>
      </c>
      <c r="U47" s="20">
        <v>51.819081179300937</v>
      </c>
      <c r="V47" s="4">
        <v>14.126222760641451</v>
      </c>
      <c r="W47" s="20"/>
      <c r="X47" s="20"/>
      <c r="Y47" s="20"/>
      <c r="Z47" s="20"/>
      <c r="AA47" s="20"/>
      <c r="AB47" s="24"/>
    </row>
    <row r="48" spans="1:28" x14ac:dyDescent="0.25">
      <c r="A48" s="9">
        <v>6</v>
      </c>
      <c r="B48" s="9">
        <v>20</v>
      </c>
      <c r="C48" s="9">
        <v>4</v>
      </c>
      <c r="D48" s="9">
        <f t="shared" si="2"/>
        <v>20</v>
      </c>
      <c r="F48" s="1">
        <v>552.25190720004639</v>
      </c>
      <c r="G48" s="20">
        <v>586.41264917926867</v>
      </c>
      <c r="H48" s="20">
        <v>11.30575224418982</v>
      </c>
      <c r="I48" s="20">
        <v>43.799049226442968</v>
      </c>
      <c r="J48" s="4">
        <v>9.8425102057402345</v>
      </c>
      <c r="K48" s="20"/>
      <c r="L48" s="1">
        <v>574.36754445631846</v>
      </c>
      <c r="M48" s="20">
        <v>589.33032598511681</v>
      </c>
      <c r="N48" s="20">
        <v>13.332495272997811</v>
      </c>
      <c r="O48" s="20">
        <v>44.432679073015848</v>
      </c>
      <c r="P48" s="4">
        <v>10.3912172142117</v>
      </c>
      <c r="Q48" s="20"/>
      <c r="R48" s="1">
        <v>546.98255500844721</v>
      </c>
      <c r="S48" s="20">
        <v>586.31289497239243</v>
      </c>
      <c r="T48" s="20">
        <v>11.84328398442084</v>
      </c>
      <c r="U48" s="20">
        <v>59.269262925783792</v>
      </c>
      <c r="V48" s="4">
        <v>16.98339892662435</v>
      </c>
      <c r="W48" s="20"/>
      <c r="X48" s="20"/>
      <c r="Y48" s="20"/>
      <c r="Z48" s="20"/>
      <c r="AA48" s="20"/>
      <c r="AB48" s="24"/>
    </row>
    <row r="49" spans="1:28" x14ac:dyDescent="0.25">
      <c r="A49" s="9">
        <v>7</v>
      </c>
      <c r="B49" s="9">
        <v>35</v>
      </c>
      <c r="C49" s="9">
        <v>3</v>
      </c>
      <c r="D49" s="9">
        <f t="shared" si="2"/>
        <v>35</v>
      </c>
      <c r="F49" s="1">
        <v>1147.866337249766</v>
      </c>
      <c r="G49" s="20">
        <v>1290.266180780025</v>
      </c>
      <c r="H49" s="20">
        <v>73.874730541075778</v>
      </c>
      <c r="I49" s="20">
        <v>80.906890622774753</v>
      </c>
      <c r="J49" s="4">
        <v>22.435294830968889</v>
      </c>
      <c r="K49" s="20"/>
      <c r="L49" s="1">
        <v>1187.5972769311729</v>
      </c>
      <c r="M49" s="20">
        <v>1278.723134713422</v>
      </c>
      <c r="N49" s="20">
        <v>42.144159024855753</v>
      </c>
      <c r="O49" s="20">
        <v>78.154096754391986</v>
      </c>
      <c r="P49" s="4">
        <v>15.0796434936838</v>
      </c>
      <c r="Q49" s="20"/>
      <c r="R49" s="1">
        <v>1167.380554729174</v>
      </c>
      <c r="S49" s="20">
        <v>1301.452245013495</v>
      </c>
      <c r="T49" s="20">
        <v>64.19738321949076</v>
      </c>
      <c r="U49" s="20">
        <v>110.5744385957718</v>
      </c>
      <c r="V49" s="4">
        <v>33.684722237508673</v>
      </c>
      <c r="W49" s="20"/>
      <c r="X49" s="20"/>
      <c r="Y49" s="20"/>
      <c r="Z49" s="20"/>
      <c r="AA49" s="20"/>
      <c r="AB49" s="24"/>
    </row>
    <row r="50" spans="1:28" x14ac:dyDescent="0.25">
      <c r="A50" s="9">
        <v>8</v>
      </c>
      <c r="B50" s="9">
        <v>35</v>
      </c>
      <c r="C50" s="9">
        <v>3</v>
      </c>
      <c r="D50" s="9">
        <f t="shared" si="2"/>
        <v>35</v>
      </c>
      <c r="F50" s="1">
        <v>1659.26</v>
      </c>
      <c r="G50" s="20">
        <v>1836.46</v>
      </c>
      <c r="H50" s="20">
        <v>83.7</v>
      </c>
      <c r="I50" s="20">
        <v>56.97</v>
      </c>
      <c r="J50" s="4">
        <v>15.41</v>
      </c>
      <c r="K50" s="20"/>
      <c r="L50" s="1">
        <v>1709.56</v>
      </c>
      <c r="M50" s="20">
        <v>1811.36</v>
      </c>
      <c r="N50" s="20">
        <v>57.76</v>
      </c>
      <c r="O50" s="20">
        <v>78</v>
      </c>
      <c r="P50" s="4">
        <v>21.06</v>
      </c>
      <c r="Q50" s="20"/>
      <c r="R50" s="1">
        <v>1701.82</v>
      </c>
      <c r="S50" s="20">
        <v>1832.06</v>
      </c>
      <c r="T50" s="20">
        <v>83.39</v>
      </c>
      <c r="U50" s="20">
        <v>85</v>
      </c>
      <c r="V50" s="4">
        <v>25.04</v>
      </c>
      <c r="W50" s="20"/>
      <c r="X50" s="20"/>
      <c r="Y50" s="20"/>
      <c r="Z50" s="20"/>
      <c r="AA50" s="20"/>
      <c r="AB50" s="24"/>
    </row>
    <row r="51" spans="1:28" x14ac:dyDescent="0.25">
      <c r="A51" s="9">
        <v>9</v>
      </c>
      <c r="B51" s="9">
        <v>50</v>
      </c>
      <c r="C51" s="9">
        <v>3</v>
      </c>
      <c r="D51" s="9">
        <f t="shared" si="2"/>
        <v>50</v>
      </c>
      <c r="F51" s="1">
        <v>998.86</v>
      </c>
      <c r="G51" s="20">
        <v>1068.94</v>
      </c>
      <c r="H51" s="20">
        <v>36.42</v>
      </c>
      <c r="I51" s="20">
        <v>178.54</v>
      </c>
      <c r="J51" s="4">
        <v>51.11</v>
      </c>
      <c r="K51" s="20"/>
      <c r="L51" s="1">
        <v>995.47</v>
      </c>
      <c r="M51" s="20">
        <v>1077.26</v>
      </c>
      <c r="N51" s="20">
        <v>68.67</v>
      </c>
      <c r="O51" s="20">
        <v>186.7</v>
      </c>
      <c r="P51" s="4">
        <v>100.79</v>
      </c>
      <c r="Q51" s="20"/>
      <c r="R51" s="1">
        <v>998.32</v>
      </c>
      <c r="S51" s="20">
        <v>1100.6199999999999</v>
      </c>
      <c r="T51" s="20">
        <v>111.63</v>
      </c>
      <c r="U51" s="20">
        <v>238.66</v>
      </c>
      <c r="V51" s="4">
        <v>110.56</v>
      </c>
      <c r="W51" s="20"/>
      <c r="X51" s="20"/>
      <c r="Y51" s="20"/>
      <c r="Z51" s="20"/>
      <c r="AA51" s="20"/>
      <c r="AB51" s="24"/>
    </row>
    <row r="52" spans="1:28" x14ac:dyDescent="0.25">
      <c r="A52" s="9">
        <v>10</v>
      </c>
      <c r="B52" s="9">
        <v>50</v>
      </c>
      <c r="C52" s="9">
        <v>2</v>
      </c>
      <c r="D52" s="9">
        <f t="shared" si="2"/>
        <v>50</v>
      </c>
      <c r="F52" s="1">
        <v>1206.02</v>
      </c>
      <c r="G52" s="20">
        <v>1309.67</v>
      </c>
      <c r="H52" s="20">
        <v>43.49</v>
      </c>
      <c r="I52" s="20">
        <v>110.51</v>
      </c>
      <c r="J52" s="4">
        <v>32.36</v>
      </c>
      <c r="K52" s="20"/>
      <c r="L52" s="1">
        <v>1198.9100000000001</v>
      </c>
      <c r="M52" s="20">
        <v>1321.79</v>
      </c>
      <c r="N52" s="20">
        <v>72.73</v>
      </c>
      <c r="O52" s="20">
        <v>142.15</v>
      </c>
      <c r="P52" s="4">
        <v>51.4</v>
      </c>
      <c r="Q52" s="20"/>
      <c r="R52" s="1">
        <v>1226.8399999999999</v>
      </c>
      <c r="S52" s="20">
        <v>1325.09</v>
      </c>
      <c r="T52" s="20">
        <v>42.7</v>
      </c>
      <c r="U52" s="20">
        <v>148.59</v>
      </c>
      <c r="V52" s="4">
        <v>44.35</v>
      </c>
      <c r="W52" s="20"/>
      <c r="X52" s="20"/>
      <c r="Y52" s="20"/>
      <c r="Z52" s="20"/>
      <c r="AA52" s="20"/>
      <c r="AB52" s="24"/>
    </row>
    <row r="53" spans="1:28" x14ac:dyDescent="0.25">
      <c r="A53" s="9">
        <v>11</v>
      </c>
      <c r="B53" s="9">
        <v>75</v>
      </c>
      <c r="C53" s="9">
        <v>3</v>
      </c>
      <c r="D53" s="9">
        <f t="shared" si="2"/>
        <v>75</v>
      </c>
      <c r="F53" s="1">
        <v>1665.16</v>
      </c>
      <c r="G53" s="20">
        <v>1895.81</v>
      </c>
      <c r="H53" s="20">
        <v>109.39</v>
      </c>
      <c r="I53" s="20">
        <v>206.19</v>
      </c>
      <c r="J53" s="4">
        <v>67.95</v>
      </c>
      <c r="K53" s="20"/>
      <c r="L53" s="1">
        <v>1743.34</v>
      </c>
      <c r="M53" s="20">
        <v>1905.35</v>
      </c>
      <c r="N53" s="20">
        <v>84.76</v>
      </c>
      <c r="O53" s="20">
        <v>232.28</v>
      </c>
      <c r="P53" s="4">
        <v>62.28</v>
      </c>
      <c r="Q53" s="20"/>
      <c r="R53" s="1">
        <v>1748.82</v>
      </c>
      <c r="S53" s="20">
        <v>1871.09</v>
      </c>
      <c r="T53" s="20">
        <v>69.52</v>
      </c>
      <c r="U53" s="20">
        <v>315</v>
      </c>
      <c r="V53" s="4">
        <v>96.65</v>
      </c>
      <c r="W53" s="20"/>
      <c r="X53" s="20"/>
      <c r="Y53" s="20"/>
      <c r="Z53" s="20"/>
      <c r="AA53" s="20"/>
      <c r="AB53" s="24"/>
    </row>
    <row r="54" spans="1:28" x14ac:dyDescent="0.25">
      <c r="A54" s="9">
        <v>12</v>
      </c>
      <c r="B54" s="9">
        <v>75</v>
      </c>
      <c r="C54" s="9">
        <v>2</v>
      </c>
      <c r="D54" s="9">
        <f t="shared" si="2"/>
        <v>75</v>
      </c>
      <c r="F54" s="1">
        <v>1044.3</v>
      </c>
      <c r="G54" s="20">
        <v>1145.1199999999999</v>
      </c>
      <c r="H54" s="20">
        <v>67.47</v>
      </c>
      <c r="I54" s="20">
        <v>122.23</v>
      </c>
      <c r="J54" s="4">
        <v>39.17</v>
      </c>
      <c r="K54" s="20"/>
      <c r="L54" s="1">
        <v>1059.79</v>
      </c>
      <c r="M54" s="20">
        <v>1161.5899999999999</v>
      </c>
      <c r="N54" s="20">
        <v>98.94</v>
      </c>
      <c r="O54" s="20">
        <v>133.57</v>
      </c>
      <c r="P54" s="4">
        <v>43.08</v>
      </c>
      <c r="Q54" s="20"/>
      <c r="R54" s="1">
        <v>1085.8599999999999</v>
      </c>
      <c r="S54" s="20">
        <v>1170.47</v>
      </c>
      <c r="T54" s="20">
        <v>88.58</v>
      </c>
      <c r="U54" s="20">
        <v>159.28</v>
      </c>
      <c r="V54" s="4">
        <v>55.43</v>
      </c>
      <c r="W54" s="20"/>
      <c r="X54" s="20"/>
      <c r="Y54" s="20"/>
      <c r="Z54" s="20"/>
      <c r="AA54" s="20"/>
      <c r="AB54" s="24"/>
    </row>
    <row r="55" spans="1:28" x14ac:dyDescent="0.25">
      <c r="A55" s="9">
        <v>13</v>
      </c>
      <c r="B55" s="9">
        <v>100</v>
      </c>
      <c r="C55" s="9">
        <v>2</v>
      </c>
      <c r="D55" s="9">
        <f t="shared" si="2"/>
        <v>100</v>
      </c>
      <c r="F55" s="1">
        <v>1413.61</v>
      </c>
      <c r="G55" s="20">
        <v>1489.59</v>
      </c>
      <c r="H55" s="20">
        <v>44.49</v>
      </c>
      <c r="I55" s="20">
        <v>287.38</v>
      </c>
      <c r="J55" s="4">
        <v>73.33</v>
      </c>
      <c r="K55" s="20"/>
      <c r="L55" s="1">
        <v>1415.76</v>
      </c>
      <c r="M55" s="20">
        <v>1482.85</v>
      </c>
      <c r="N55" s="20">
        <v>43.03</v>
      </c>
      <c r="O55" s="20">
        <v>308.02999999999997</v>
      </c>
      <c r="P55" s="4">
        <v>79.790000000000006</v>
      </c>
      <c r="Q55" s="20"/>
      <c r="R55" s="1">
        <v>1415.14</v>
      </c>
      <c r="S55" s="20">
        <v>1481.81</v>
      </c>
      <c r="T55" s="20">
        <v>44.02</v>
      </c>
      <c r="U55" s="20">
        <v>378.65</v>
      </c>
      <c r="V55" s="4">
        <v>104.66</v>
      </c>
      <c r="W55" s="20"/>
      <c r="X55" s="20"/>
      <c r="Y55" s="20"/>
      <c r="Z55" s="20"/>
      <c r="AA55" s="20"/>
      <c r="AB55" s="24"/>
    </row>
    <row r="56" spans="1:28" ht="15.75" thickBot="1" x14ac:dyDescent="0.3">
      <c r="A56" s="9">
        <v>14</v>
      </c>
      <c r="B56" s="9">
        <v>100</v>
      </c>
      <c r="C56" s="9">
        <v>2</v>
      </c>
      <c r="D56" s="9">
        <f t="shared" si="2"/>
        <v>100</v>
      </c>
      <c r="F56" s="5">
        <v>1657.412767837503</v>
      </c>
      <c r="G56" s="21">
        <v>1722.7158963068609</v>
      </c>
      <c r="H56" s="21">
        <v>36.453924536287801</v>
      </c>
      <c r="I56" s="21">
        <v>266.29702133337662</v>
      </c>
      <c r="J56" s="7">
        <v>50.711048175550303</v>
      </c>
      <c r="K56" s="20"/>
      <c r="L56" s="5">
        <v>1645.1860584033609</v>
      </c>
      <c r="M56" s="21">
        <v>1758.7136067385879</v>
      </c>
      <c r="N56" s="21">
        <v>186.9815757811437</v>
      </c>
      <c r="O56" s="21">
        <v>289.57220284144091</v>
      </c>
      <c r="P56" s="7">
        <v>96.98507509047738</v>
      </c>
      <c r="Q56" s="20"/>
      <c r="R56" s="5">
        <v>1668.486731121968</v>
      </c>
      <c r="S56" s="21">
        <v>1772.592718604734</v>
      </c>
      <c r="T56" s="21">
        <v>160.24177816633639</v>
      </c>
      <c r="U56" s="21">
        <v>364.58176664511359</v>
      </c>
      <c r="V56" s="7">
        <v>121.500597691804</v>
      </c>
      <c r="W56" s="20"/>
      <c r="X56" s="20"/>
      <c r="Y56" s="20"/>
      <c r="Z56" s="20"/>
      <c r="AA56" s="20"/>
      <c r="AB56" s="24"/>
    </row>
  </sheetData>
  <mergeCells count="14">
    <mergeCell ref="A1:D2"/>
    <mergeCell ref="N3:T3"/>
    <mergeCell ref="F21:V21"/>
    <mergeCell ref="F22:J22"/>
    <mergeCell ref="L22:P22"/>
    <mergeCell ref="R22:V22"/>
    <mergeCell ref="AB24:AB37"/>
    <mergeCell ref="AB43:AB56"/>
    <mergeCell ref="F3:H3"/>
    <mergeCell ref="J3:L3"/>
    <mergeCell ref="F40:V40"/>
    <mergeCell ref="F41:J41"/>
    <mergeCell ref="L41:P41"/>
    <mergeCell ref="R41:V4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A3" sqref="A3"/>
    </sheetView>
  </sheetViews>
  <sheetFormatPr defaultColWidth="10.5703125" defaultRowHeight="15" x14ac:dyDescent="0.25"/>
  <cols>
    <col min="1" max="1" width="9.140625" style="9" bestFit="1" customWidth="1"/>
    <col min="2" max="2" width="11.28515625" style="9" bestFit="1" customWidth="1"/>
    <col min="3" max="3" width="11.7109375" style="9" bestFit="1" customWidth="1"/>
    <col min="4" max="4" width="16.140625" style="9" customWidth="1"/>
    <col min="5" max="5" width="10.5703125" style="9"/>
    <col min="6" max="7" width="13" style="9" bestFit="1" customWidth="1"/>
    <col min="8" max="8" width="12.7109375" style="9" bestFit="1" customWidth="1"/>
    <col min="9" max="9" width="12.28515625" style="9" bestFit="1" customWidth="1"/>
    <col min="10" max="11" width="12.85546875" style="9" bestFit="1" customWidth="1"/>
    <col min="12" max="12" width="12.7109375" style="9" bestFit="1" customWidth="1"/>
    <col min="13" max="13" width="12.28515625" style="9" bestFit="1" customWidth="1"/>
    <col min="14" max="14" width="12.7109375" style="9" bestFit="1" customWidth="1"/>
    <col min="15" max="15" width="12.28515625" style="9" bestFit="1" customWidth="1"/>
    <col min="16" max="16" width="12.7109375" style="9" bestFit="1" customWidth="1"/>
    <col min="17" max="17" width="10" style="9" bestFit="1" customWidth="1"/>
    <col min="18" max="19" width="12.42578125" style="9" bestFit="1" customWidth="1"/>
    <col min="20" max="20" width="12.7109375" style="9" bestFit="1" customWidth="1"/>
    <col min="21" max="21" width="12.42578125" style="9" bestFit="1" customWidth="1"/>
    <col min="22" max="22" width="12.7109375" style="9" bestFit="1" customWidth="1"/>
    <col min="23" max="23" width="4.85546875" style="9" customWidth="1"/>
    <col min="24" max="16384" width="10.5703125" style="9"/>
  </cols>
  <sheetData>
    <row r="1" spans="1:16" x14ac:dyDescent="0.25">
      <c r="A1" s="24" t="s">
        <v>62</v>
      </c>
      <c r="B1" s="24"/>
      <c r="C1" s="24"/>
      <c r="D1" s="24"/>
    </row>
    <row r="2" spans="1:16" ht="15.75" thickBot="1" x14ac:dyDescent="0.3">
      <c r="A2" s="24"/>
      <c r="B2" s="24"/>
      <c r="C2" s="24"/>
      <c r="D2" s="24"/>
    </row>
    <row r="3" spans="1:16" ht="38.25" customHeight="1" x14ac:dyDescent="0.25">
      <c r="F3" s="26" t="s">
        <v>59</v>
      </c>
      <c r="G3" s="27"/>
      <c r="H3" s="28"/>
      <c r="J3" s="26" t="s">
        <v>58</v>
      </c>
      <c r="K3" s="27"/>
      <c r="L3" s="28"/>
      <c r="N3" s="26" t="s">
        <v>55</v>
      </c>
      <c r="O3" s="27"/>
      <c r="P3" s="28"/>
    </row>
    <row r="4" spans="1:16" ht="60" x14ac:dyDescent="0.25">
      <c r="A4" s="9" t="s">
        <v>0</v>
      </c>
      <c r="B4" s="9" t="s">
        <v>1</v>
      </c>
      <c r="C4" s="9" t="s">
        <v>35</v>
      </c>
      <c r="D4" s="9" t="s">
        <v>36</v>
      </c>
      <c r="F4" s="8" t="s">
        <v>60</v>
      </c>
      <c r="G4" s="9" t="s">
        <v>61</v>
      </c>
      <c r="H4" s="19" t="s">
        <v>37</v>
      </c>
      <c r="J4" s="8" t="s">
        <v>52</v>
      </c>
      <c r="K4" s="9" t="s">
        <v>53</v>
      </c>
      <c r="L4" s="19" t="s">
        <v>5</v>
      </c>
      <c r="N4" s="8" t="s">
        <v>52</v>
      </c>
      <c r="O4" s="9" t="s">
        <v>53</v>
      </c>
      <c r="P4" s="19" t="s">
        <v>5</v>
      </c>
    </row>
    <row r="5" spans="1:16" x14ac:dyDescent="0.25">
      <c r="A5" s="9">
        <v>1</v>
      </c>
      <c r="B5" s="9">
        <v>150</v>
      </c>
      <c r="C5" s="9">
        <v>3</v>
      </c>
      <c r="D5" s="9">
        <f>B5</f>
        <v>150</v>
      </c>
      <c r="F5" s="8">
        <v>1499.4</v>
      </c>
      <c r="G5" s="9">
        <v>1624.5</v>
      </c>
      <c r="H5" s="19">
        <v>592.5</v>
      </c>
      <c r="J5" s="1">
        <v>1470.8665365709651</v>
      </c>
      <c r="K5" s="20">
        <v>86400</v>
      </c>
      <c r="L5" s="3">
        <v>0.12817817104879101</v>
      </c>
      <c r="N5" s="1">
        <v>1481.573402731947</v>
      </c>
      <c r="O5" s="20">
        <v>86400</v>
      </c>
      <c r="P5" s="3">
        <v>0.13839703297577099</v>
      </c>
    </row>
    <row r="6" spans="1:16" x14ac:dyDescent="0.25">
      <c r="A6" s="9">
        <v>2</v>
      </c>
      <c r="B6" s="9">
        <v>150</v>
      </c>
      <c r="C6" s="9">
        <v>3</v>
      </c>
      <c r="D6" s="9">
        <f t="shared" ref="D6:D18" si="0">B6</f>
        <v>150</v>
      </c>
      <c r="F6" s="8">
        <v>2144.8000000000002</v>
      </c>
      <c r="G6" s="9">
        <v>2152.5</v>
      </c>
      <c r="H6" s="19">
        <v>548.9</v>
      </c>
      <c r="J6" s="1">
        <v>2246.4729566253259</v>
      </c>
      <c r="K6" s="20">
        <v>86400</v>
      </c>
      <c r="L6" s="3">
        <v>0.165798508725822</v>
      </c>
      <c r="N6" s="1">
        <v>2238.8660398269099</v>
      </c>
      <c r="O6" s="20">
        <v>86400</v>
      </c>
      <c r="P6" s="3">
        <v>0.166724529297021</v>
      </c>
    </row>
    <row r="7" spans="1:16" x14ac:dyDescent="0.25">
      <c r="A7" s="9">
        <v>3</v>
      </c>
      <c r="B7" s="9">
        <v>200</v>
      </c>
      <c r="C7" s="9">
        <v>3</v>
      </c>
      <c r="D7" s="9">
        <f t="shared" si="0"/>
        <v>200</v>
      </c>
      <c r="F7" s="8">
        <v>3673.1</v>
      </c>
      <c r="G7" s="9">
        <v>3688.8</v>
      </c>
      <c r="H7" s="19">
        <v>831.6</v>
      </c>
      <c r="J7" s="1">
        <v>3421.5356926296508</v>
      </c>
      <c r="K7" s="20">
        <v>86400</v>
      </c>
      <c r="L7" s="3">
        <v>0.183795991422885</v>
      </c>
      <c r="N7" s="1">
        <v>3385.193377813031</v>
      </c>
      <c r="O7" s="20">
        <v>86400</v>
      </c>
      <c r="P7" s="3">
        <v>0.18084589335345</v>
      </c>
    </row>
    <row r="8" spans="1:16" x14ac:dyDescent="0.25">
      <c r="A8" s="9">
        <v>4</v>
      </c>
      <c r="B8" s="9">
        <v>200</v>
      </c>
      <c r="C8" s="9">
        <v>2</v>
      </c>
      <c r="D8" s="9">
        <f t="shared" si="0"/>
        <v>200</v>
      </c>
      <c r="F8" s="8">
        <v>2485.3000000000002</v>
      </c>
      <c r="G8" s="9">
        <v>2682.5</v>
      </c>
      <c r="H8" s="19">
        <v>919.4</v>
      </c>
      <c r="J8" s="1">
        <v>2216.518956376005</v>
      </c>
      <c r="K8" s="20">
        <v>86400</v>
      </c>
      <c r="L8" s="3">
        <v>0.16161422781545001</v>
      </c>
      <c r="N8" s="1">
        <v>2205.172352830793</v>
      </c>
      <c r="O8" s="20">
        <v>86400</v>
      </c>
      <c r="P8" s="3">
        <v>0.16448592817139701</v>
      </c>
    </row>
    <row r="9" spans="1:16" x14ac:dyDescent="0.25">
      <c r="A9" s="9">
        <v>5</v>
      </c>
      <c r="B9" s="9">
        <v>250</v>
      </c>
      <c r="C9" s="9">
        <v>3</v>
      </c>
      <c r="D9" s="9">
        <f t="shared" si="0"/>
        <v>250</v>
      </c>
      <c r="F9" s="8">
        <v>2639.6</v>
      </c>
      <c r="G9" s="9">
        <v>2810</v>
      </c>
      <c r="H9" s="19">
        <v>1448.1</v>
      </c>
      <c r="J9" s="1">
        <v>2514.6168140395571</v>
      </c>
      <c r="K9" s="20">
        <v>86400</v>
      </c>
      <c r="L9" s="3">
        <v>0.17453002585227301</v>
      </c>
      <c r="N9" s="1">
        <v>2465.8661948863241</v>
      </c>
      <c r="O9" s="20">
        <v>86400</v>
      </c>
      <c r="P9" s="3">
        <v>0.16548822922911399</v>
      </c>
    </row>
    <row r="10" spans="1:16" x14ac:dyDescent="0.25">
      <c r="A10" s="9">
        <v>6</v>
      </c>
      <c r="B10" s="9">
        <v>250</v>
      </c>
      <c r="C10" s="9">
        <v>2</v>
      </c>
      <c r="D10" s="9">
        <f t="shared" si="0"/>
        <v>250</v>
      </c>
      <c r="F10" s="8">
        <v>2549.8000000000002</v>
      </c>
      <c r="G10" s="9">
        <v>2605.6</v>
      </c>
      <c r="H10" s="19">
        <v>1521.3</v>
      </c>
      <c r="J10" s="1">
        <v>2345.3423835987292</v>
      </c>
      <c r="K10" s="20">
        <v>86400</v>
      </c>
      <c r="L10" s="3">
        <v>0.154039350553763</v>
      </c>
      <c r="N10" s="1">
        <v>2165.977328098943</v>
      </c>
      <c r="O10" s="20">
        <v>86400</v>
      </c>
      <c r="P10" s="3">
        <v>8.5820308677663104E-2</v>
      </c>
    </row>
    <row r="11" spans="1:16" x14ac:dyDescent="0.25">
      <c r="A11" s="9">
        <v>7</v>
      </c>
      <c r="B11" s="9">
        <v>300</v>
      </c>
      <c r="C11" s="9">
        <v>3</v>
      </c>
      <c r="D11" s="9">
        <f t="shared" si="0"/>
        <v>300</v>
      </c>
      <c r="F11" s="8">
        <v>3205</v>
      </c>
      <c r="G11" s="9">
        <v>3431.1</v>
      </c>
      <c r="H11" s="19">
        <v>2440.4</v>
      </c>
      <c r="J11" s="1">
        <v>3129.587102981568</v>
      </c>
      <c r="K11" s="20">
        <v>86400</v>
      </c>
      <c r="L11" s="3">
        <v>0.34973976994891498</v>
      </c>
      <c r="N11" s="1">
        <v>2708.3406335198179</v>
      </c>
      <c r="O11" s="20">
        <v>86400</v>
      </c>
      <c r="P11" s="3">
        <v>0.25143854774763402</v>
      </c>
    </row>
    <row r="12" spans="1:16" x14ac:dyDescent="0.25">
      <c r="A12" s="9">
        <v>8</v>
      </c>
      <c r="B12" s="9">
        <v>300</v>
      </c>
      <c r="C12" s="9">
        <v>2</v>
      </c>
      <c r="D12" s="9">
        <f t="shared" si="0"/>
        <v>300</v>
      </c>
      <c r="F12" s="8">
        <v>3252.8</v>
      </c>
      <c r="G12" s="9">
        <v>3364.6</v>
      </c>
      <c r="H12" s="19">
        <v>2518.1999999999998</v>
      </c>
      <c r="J12" s="1">
        <v>3021.0945830706069</v>
      </c>
      <c r="K12" s="20">
        <v>86400</v>
      </c>
      <c r="L12" s="3">
        <v>0.328495630867427</v>
      </c>
      <c r="N12" s="1">
        <v>2659.2829813184071</v>
      </c>
      <c r="O12" s="20">
        <v>86400</v>
      </c>
      <c r="P12" s="3">
        <v>0.240786423541137</v>
      </c>
    </row>
    <row r="13" spans="1:16" x14ac:dyDescent="0.25">
      <c r="A13" s="9">
        <v>9</v>
      </c>
      <c r="B13" s="9">
        <v>350</v>
      </c>
      <c r="C13" s="9">
        <v>3</v>
      </c>
      <c r="D13" s="9">
        <f t="shared" si="0"/>
        <v>350</v>
      </c>
      <c r="F13" s="8">
        <v>3457.9</v>
      </c>
      <c r="G13" s="9">
        <v>3637</v>
      </c>
      <c r="H13" s="19">
        <v>3770.1</v>
      </c>
      <c r="J13" s="1">
        <v>4868.3800525064134</v>
      </c>
      <c r="K13" s="20">
        <v>86400</v>
      </c>
      <c r="L13" s="3">
        <v>0.44491981118991297</v>
      </c>
      <c r="N13" s="1">
        <v>4305.9758295991778</v>
      </c>
      <c r="O13" s="20">
        <v>86400</v>
      </c>
      <c r="P13" s="3">
        <v>0.376355648204524</v>
      </c>
    </row>
    <row r="14" spans="1:16" x14ac:dyDescent="0.25">
      <c r="A14" s="9">
        <v>10</v>
      </c>
      <c r="B14" s="9">
        <v>350</v>
      </c>
      <c r="C14" s="9">
        <v>2</v>
      </c>
      <c r="D14" s="9">
        <f t="shared" si="0"/>
        <v>350</v>
      </c>
      <c r="F14" s="8">
        <v>3760.9</v>
      </c>
      <c r="G14" s="9">
        <v>3897.5</v>
      </c>
      <c r="H14" s="19">
        <v>3988.7</v>
      </c>
      <c r="J14" s="1">
        <v>4170.549546484528</v>
      </c>
      <c r="K14" s="20">
        <v>86400</v>
      </c>
      <c r="L14" s="3">
        <v>0.54931064245064398</v>
      </c>
      <c r="N14" s="1">
        <v>2339.2842785462699</v>
      </c>
      <c r="O14" s="20">
        <v>86400</v>
      </c>
      <c r="P14" s="3">
        <v>0.19999778795347101</v>
      </c>
    </row>
    <row r="15" spans="1:16" x14ac:dyDescent="0.25">
      <c r="A15" s="9">
        <v>11</v>
      </c>
      <c r="B15" s="9">
        <v>400</v>
      </c>
      <c r="C15" s="9">
        <v>2</v>
      </c>
      <c r="D15" s="9">
        <f t="shared" si="0"/>
        <v>400</v>
      </c>
      <c r="F15" s="8">
        <v>5809.5</v>
      </c>
      <c r="G15" s="9">
        <v>6018.9</v>
      </c>
      <c r="H15" s="19">
        <v>5662.4</v>
      </c>
      <c r="J15" s="1">
        <v>5105.2733255715812</v>
      </c>
      <c r="K15" s="20">
        <v>86400</v>
      </c>
      <c r="L15" s="3">
        <v>0.45803503436381798</v>
      </c>
      <c r="N15" s="1">
        <v>4448.7752662855191</v>
      </c>
      <c r="O15" s="20">
        <v>86400</v>
      </c>
      <c r="P15" s="3">
        <v>0.37984263028736798</v>
      </c>
    </row>
    <row r="16" spans="1:16" x14ac:dyDescent="0.25">
      <c r="A16" s="9">
        <v>12</v>
      </c>
      <c r="B16" s="9">
        <v>400</v>
      </c>
      <c r="C16" s="9">
        <v>2</v>
      </c>
      <c r="D16" s="9">
        <f t="shared" si="0"/>
        <v>400</v>
      </c>
      <c r="F16" s="8">
        <v>4045.9</v>
      </c>
      <c r="G16" s="9">
        <v>4447</v>
      </c>
      <c r="H16" s="19">
        <v>5791.5</v>
      </c>
      <c r="J16" s="1">
        <v>5158.8697841949452</v>
      </c>
      <c r="K16" s="20">
        <v>86400</v>
      </c>
      <c r="L16" s="3">
        <v>0.51439092388075902</v>
      </c>
      <c r="N16" s="1">
        <v>4795.2010255029018</v>
      </c>
      <c r="O16" s="20">
        <v>86400</v>
      </c>
      <c r="P16" s="3">
        <v>0.48266373897129</v>
      </c>
    </row>
    <row r="17" spans="1:23" x14ac:dyDescent="0.25">
      <c r="A17" s="9">
        <v>13</v>
      </c>
      <c r="B17" s="9">
        <v>500</v>
      </c>
      <c r="C17" s="9">
        <v>2</v>
      </c>
      <c r="D17" s="9">
        <f t="shared" si="0"/>
        <v>500</v>
      </c>
      <c r="F17" s="8">
        <v>11008.8</v>
      </c>
      <c r="G17" s="9">
        <v>12062.5</v>
      </c>
      <c r="H17" s="19">
        <v>7200</v>
      </c>
      <c r="J17" s="1">
        <v>9896.000818458866</v>
      </c>
      <c r="K17" s="20">
        <v>86400</v>
      </c>
      <c r="L17" s="3">
        <v>0.35108464727428401</v>
      </c>
      <c r="N17" s="1">
        <v>9679.1077976124016</v>
      </c>
      <c r="O17" s="20">
        <v>86400</v>
      </c>
      <c r="P17" s="3">
        <v>0.33246330781088101</v>
      </c>
    </row>
    <row r="18" spans="1:23" ht="15.75" thickBot="1" x14ac:dyDescent="0.3">
      <c r="A18" s="9">
        <v>14</v>
      </c>
      <c r="B18" s="9">
        <v>550</v>
      </c>
      <c r="C18" s="9">
        <v>2</v>
      </c>
      <c r="D18" s="9">
        <f t="shared" si="0"/>
        <v>550</v>
      </c>
      <c r="F18" s="11">
        <v>12762</v>
      </c>
      <c r="G18" s="12">
        <v>13046.3</v>
      </c>
      <c r="H18" s="17">
        <v>7200</v>
      </c>
      <c r="J18" s="5">
        <v>13894.53275050017</v>
      </c>
      <c r="K18" s="21">
        <v>86400</v>
      </c>
      <c r="L18" s="6">
        <v>0.42925164344167299</v>
      </c>
      <c r="N18" s="5">
        <v>12657.35182610759</v>
      </c>
      <c r="O18" s="21">
        <v>86400</v>
      </c>
      <c r="P18" s="6">
        <v>0.376834461597291</v>
      </c>
    </row>
    <row r="20" spans="1:23" ht="15.75" thickBot="1" x14ac:dyDescent="0.3"/>
    <row r="21" spans="1:23" ht="15.75" thickBot="1" x14ac:dyDescent="0.3">
      <c r="F21" s="26" t="s">
        <v>50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8"/>
    </row>
    <row r="22" spans="1:23" x14ac:dyDescent="0.25">
      <c r="F22" s="29" t="s">
        <v>39</v>
      </c>
      <c r="G22" s="30"/>
      <c r="H22" s="30"/>
      <c r="I22" s="30"/>
      <c r="J22" s="31"/>
      <c r="L22" s="29" t="s">
        <v>38</v>
      </c>
      <c r="M22" s="30"/>
      <c r="N22" s="30"/>
      <c r="O22" s="30"/>
      <c r="P22" s="31"/>
      <c r="R22" s="29" t="s">
        <v>40</v>
      </c>
      <c r="S22" s="30"/>
      <c r="T22" s="30"/>
      <c r="U22" s="30"/>
      <c r="V22" s="31"/>
    </row>
    <row r="23" spans="1:23" ht="60.75" thickBot="1" x14ac:dyDescent="0.3">
      <c r="A23" s="9" t="s">
        <v>0</v>
      </c>
      <c r="B23" s="9" t="s">
        <v>1</v>
      </c>
      <c r="C23" s="9" t="s">
        <v>35</v>
      </c>
      <c r="D23" s="9" t="s">
        <v>36</v>
      </c>
      <c r="F23" s="11" t="s">
        <v>44</v>
      </c>
      <c r="G23" s="12" t="s">
        <v>45</v>
      </c>
      <c r="H23" s="12" t="s">
        <v>46</v>
      </c>
      <c r="I23" s="12" t="s">
        <v>47</v>
      </c>
      <c r="J23" s="17" t="s">
        <v>48</v>
      </c>
      <c r="K23" s="12"/>
      <c r="L23" s="11" t="s">
        <v>44</v>
      </c>
      <c r="M23" s="12" t="s">
        <v>45</v>
      </c>
      <c r="N23" s="12" t="s">
        <v>46</v>
      </c>
      <c r="O23" s="12" t="s">
        <v>47</v>
      </c>
      <c r="P23" s="17" t="s">
        <v>48</v>
      </c>
      <c r="Q23" s="12"/>
      <c r="R23" s="11" t="s">
        <v>44</v>
      </c>
      <c r="S23" s="12" t="s">
        <v>45</v>
      </c>
      <c r="T23" s="12" t="s">
        <v>46</v>
      </c>
      <c r="U23" s="12" t="s">
        <v>47</v>
      </c>
      <c r="V23" s="17" t="s">
        <v>48</v>
      </c>
    </row>
    <row r="24" spans="1:23" x14ac:dyDescent="0.25">
      <c r="A24" s="9">
        <v>1</v>
      </c>
      <c r="B24" s="9">
        <v>150</v>
      </c>
      <c r="C24" s="9">
        <v>3</v>
      </c>
      <c r="D24" s="9">
        <f>B24</f>
        <v>150</v>
      </c>
      <c r="F24" s="39">
        <v>1699.7486581734311</v>
      </c>
      <c r="G24" s="37">
        <v>1884.031626349363</v>
      </c>
      <c r="H24" s="37">
        <v>90.814891575156608</v>
      </c>
      <c r="I24" s="37">
        <v>1795.6061911582949</v>
      </c>
      <c r="J24" s="42">
        <v>450.95280958906011</v>
      </c>
      <c r="K24" s="37"/>
      <c r="L24" s="39">
        <v>1584.9072716665969</v>
      </c>
      <c r="M24" s="37">
        <v>1836.8705449586889</v>
      </c>
      <c r="N24" s="37">
        <v>104.3715213942351</v>
      </c>
      <c r="O24" s="37">
        <v>2074.3185398022329</v>
      </c>
      <c r="P24" s="42">
        <v>356.5451057857706</v>
      </c>
      <c r="Q24" s="20"/>
      <c r="R24" s="39">
        <v>1667.200689060697</v>
      </c>
      <c r="S24" s="37">
        <v>1838.6433149429331</v>
      </c>
      <c r="T24" s="37">
        <v>91.471164684671379</v>
      </c>
      <c r="U24" s="37">
        <v>2363.3827338298161</v>
      </c>
      <c r="V24" s="42">
        <v>688.37999507522272</v>
      </c>
      <c r="W24" s="20"/>
    </row>
    <row r="25" spans="1:23" x14ac:dyDescent="0.25">
      <c r="A25" s="9">
        <v>2</v>
      </c>
      <c r="B25" s="9">
        <v>150</v>
      </c>
      <c r="C25" s="9">
        <v>3</v>
      </c>
      <c r="D25" s="9">
        <f t="shared" ref="D25:D37" si="1">B25</f>
        <v>150</v>
      </c>
      <c r="F25" s="1">
        <v>2546.318721236632</v>
      </c>
      <c r="G25" s="20">
        <v>3131.414952664617</v>
      </c>
      <c r="H25" s="20">
        <v>819.34581671143644</v>
      </c>
      <c r="I25" s="20">
        <v>1316.4061497131979</v>
      </c>
      <c r="J25" s="4">
        <v>545.29813883154463</v>
      </c>
      <c r="K25" s="20"/>
      <c r="L25" s="1">
        <v>2426.4029294060279</v>
      </c>
      <c r="M25" s="20">
        <v>2771.2757086957172</v>
      </c>
      <c r="N25" s="20">
        <v>365.70871893613207</v>
      </c>
      <c r="O25" s="20">
        <v>1781.7033227205279</v>
      </c>
      <c r="P25" s="4">
        <v>490.18064973702218</v>
      </c>
      <c r="Q25" s="20"/>
      <c r="R25" s="1">
        <v>2417.0191208284082</v>
      </c>
      <c r="S25" s="20">
        <v>3072.4911098668822</v>
      </c>
      <c r="T25" s="20">
        <v>1035.632039815913</v>
      </c>
      <c r="U25" s="20">
        <v>1826.6061013778051</v>
      </c>
      <c r="V25" s="4">
        <v>717.50161435942482</v>
      </c>
      <c r="W25" s="20"/>
    </row>
    <row r="26" spans="1:23" x14ac:dyDescent="0.25">
      <c r="A26" s="9">
        <v>3</v>
      </c>
      <c r="B26" s="9">
        <v>200</v>
      </c>
      <c r="C26" s="9">
        <v>3</v>
      </c>
      <c r="D26" s="9">
        <f t="shared" si="1"/>
        <v>200</v>
      </c>
      <c r="F26" s="39">
        <v>4076.222084875365</v>
      </c>
      <c r="G26" s="37">
        <v>4657.8536492654566</v>
      </c>
      <c r="H26" s="37">
        <v>786.76421230242806</v>
      </c>
      <c r="I26" s="37">
        <v>1924.4874854564671</v>
      </c>
      <c r="J26" s="42">
        <v>494.2668202925916</v>
      </c>
      <c r="K26" s="37"/>
      <c r="L26" s="39">
        <v>4041.8798601079711</v>
      </c>
      <c r="M26" s="37">
        <v>4946.1957366072747</v>
      </c>
      <c r="N26" s="37">
        <v>1496.4623575395919</v>
      </c>
      <c r="O26" s="37">
        <v>2034.0778661489489</v>
      </c>
      <c r="P26" s="42">
        <v>802.40371703285791</v>
      </c>
      <c r="Q26" s="37"/>
      <c r="R26" s="39">
        <v>3972.5586721507639</v>
      </c>
      <c r="S26" s="37">
        <v>4698.1284894629962</v>
      </c>
      <c r="T26" s="37">
        <v>1175.161468485669</v>
      </c>
      <c r="U26" s="37">
        <v>2471.703755418459</v>
      </c>
      <c r="V26" s="42">
        <v>964.98395479637486</v>
      </c>
      <c r="W26" s="20"/>
    </row>
    <row r="27" spans="1:23" x14ac:dyDescent="0.25">
      <c r="A27" s="9">
        <v>4</v>
      </c>
      <c r="B27" s="9">
        <v>200</v>
      </c>
      <c r="C27" s="9">
        <v>2</v>
      </c>
      <c r="D27" s="9">
        <f t="shared" si="1"/>
        <v>200</v>
      </c>
      <c r="F27" s="39">
        <v>2732.3108406067222</v>
      </c>
      <c r="G27" s="37">
        <v>3304.3717706184989</v>
      </c>
      <c r="H27" s="37">
        <v>216.50838691277349</v>
      </c>
      <c r="I27" s="37">
        <v>1720.2296434879299</v>
      </c>
      <c r="J27" s="42">
        <v>414.20536301587941</v>
      </c>
      <c r="K27" s="37"/>
      <c r="L27" s="39">
        <v>2717.8256212278811</v>
      </c>
      <c r="M27" s="37">
        <v>3125.1369261387372</v>
      </c>
      <c r="N27" s="37">
        <v>209.78088166355309</v>
      </c>
      <c r="O27" s="37">
        <v>1998.9866767168051</v>
      </c>
      <c r="P27" s="42">
        <v>480.9052878633205</v>
      </c>
      <c r="Q27" s="37"/>
      <c r="R27" s="39">
        <v>2806.4611102552731</v>
      </c>
      <c r="S27" s="37">
        <v>3417.1737456618398</v>
      </c>
      <c r="T27" s="37">
        <v>1217.5237967092489</v>
      </c>
      <c r="U27" s="37">
        <v>2420.0805707852051</v>
      </c>
      <c r="V27" s="42">
        <v>733.14312201166831</v>
      </c>
      <c r="W27" s="20"/>
    </row>
    <row r="28" spans="1:23" x14ac:dyDescent="0.25">
      <c r="A28" s="9">
        <v>5</v>
      </c>
      <c r="B28" s="9">
        <v>250</v>
      </c>
      <c r="C28" s="9">
        <v>3</v>
      </c>
      <c r="D28" s="9">
        <f t="shared" si="1"/>
        <v>250</v>
      </c>
      <c r="F28" s="1">
        <v>3483.5113102651171</v>
      </c>
      <c r="G28" s="20">
        <v>3794.857603535293</v>
      </c>
      <c r="H28" s="20">
        <v>196.22310722556131</v>
      </c>
      <c r="I28" s="20">
        <v>3179.91832095782</v>
      </c>
      <c r="J28" s="4">
        <v>671.72298733946036</v>
      </c>
      <c r="K28" s="20"/>
      <c r="L28" s="1">
        <v>3207.5065660511582</v>
      </c>
      <c r="M28" s="20">
        <v>3701.9092741528279</v>
      </c>
      <c r="N28" s="20">
        <v>612.20059275808285</v>
      </c>
      <c r="O28" s="20">
        <v>3502.681273682912</v>
      </c>
      <c r="P28" s="4">
        <v>892.70539463248974</v>
      </c>
      <c r="Q28" s="37"/>
      <c r="R28" s="1">
        <v>2964.6609616168312</v>
      </c>
      <c r="S28" s="20">
        <v>3660.3405621226161</v>
      </c>
      <c r="T28" s="20">
        <v>810.52669951195037</v>
      </c>
      <c r="U28" s="20">
        <v>3871.3628636121748</v>
      </c>
      <c r="V28" s="4">
        <v>969.22899048151965</v>
      </c>
      <c r="W28" s="20"/>
    </row>
    <row r="29" spans="1:23" x14ac:dyDescent="0.25">
      <c r="A29" s="9">
        <v>6</v>
      </c>
      <c r="B29" s="9">
        <v>250</v>
      </c>
      <c r="C29" s="9">
        <v>2</v>
      </c>
      <c r="D29" s="9">
        <f t="shared" si="1"/>
        <v>250</v>
      </c>
      <c r="F29" s="1">
        <v>3415.3872726115878</v>
      </c>
      <c r="G29" s="20">
        <v>4067.507337136884</v>
      </c>
      <c r="H29" s="20">
        <v>1328.7844319550729</v>
      </c>
      <c r="I29" s="20">
        <v>1932.8891164938609</v>
      </c>
      <c r="J29" s="4">
        <v>597.86633436676732</v>
      </c>
      <c r="K29" s="37"/>
      <c r="L29" s="1">
        <v>2963.1963819384141</v>
      </c>
      <c r="M29" s="20">
        <v>3831.623314087853</v>
      </c>
      <c r="N29" s="20">
        <v>1433.4488253464019</v>
      </c>
      <c r="O29" s="20">
        <v>2328.2591970523199</v>
      </c>
      <c r="P29" s="4">
        <v>784.28278125183715</v>
      </c>
      <c r="Q29" s="37"/>
      <c r="R29" s="1">
        <v>2855.8056765452711</v>
      </c>
      <c r="S29" s="20">
        <v>3685.258980358898</v>
      </c>
      <c r="T29" s="20">
        <v>1184.656160230531</v>
      </c>
      <c r="U29" s="20">
        <v>2703.6520298798878</v>
      </c>
      <c r="V29" s="4">
        <v>834.46647118298301</v>
      </c>
      <c r="W29" s="20"/>
    </row>
    <row r="30" spans="1:23" x14ac:dyDescent="0.25">
      <c r="A30" s="9">
        <v>7</v>
      </c>
      <c r="B30" s="9">
        <v>300</v>
      </c>
      <c r="C30" s="9">
        <v>3</v>
      </c>
      <c r="D30" s="9">
        <f t="shared" si="1"/>
        <v>300</v>
      </c>
      <c r="F30" s="39">
        <v>3600.1462425750842</v>
      </c>
      <c r="G30" s="37">
        <v>5030.7311628930674</v>
      </c>
      <c r="H30" s="37">
        <v>2393.847968344975</v>
      </c>
      <c r="I30" s="37">
        <v>3076.1881134112682</v>
      </c>
      <c r="J30" s="42">
        <v>1036.950434615175</v>
      </c>
      <c r="K30" s="37"/>
      <c r="L30" s="39">
        <v>3385.5124684575098</v>
      </c>
      <c r="M30" s="37">
        <v>4319.6594411212773</v>
      </c>
      <c r="N30" s="37">
        <v>1679.802840915735</v>
      </c>
      <c r="O30" s="37">
        <v>3749.0498125553131</v>
      </c>
      <c r="P30" s="42">
        <v>1274.490401171106</v>
      </c>
      <c r="Q30" s="37"/>
      <c r="R30" s="39">
        <v>3492.7657259912671</v>
      </c>
      <c r="S30" s="37">
        <v>4420.5478954761511</v>
      </c>
      <c r="T30" s="37">
        <v>2336.9674584482291</v>
      </c>
      <c r="U30" s="37">
        <v>4480.837918376923</v>
      </c>
      <c r="V30" s="42">
        <v>1204.553888685936</v>
      </c>
      <c r="W30" s="20"/>
    </row>
    <row r="31" spans="1:23" x14ac:dyDescent="0.25">
      <c r="A31" s="9">
        <v>8</v>
      </c>
      <c r="B31" s="9">
        <v>300</v>
      </c>
      <c r="C31" s="9">
        <v>2</v>
      </c>
      <c r="D31" s="9">
        <f t="shared" si="1"/>
        <v>300</v>
      </c>
      <c r="F31" s="39">
        <v>3552.6446049721972</v>
      </c>
      <c r="G31" s="37">
        <v>5423.2991071137076</v>
      </c>
      <c r="H31" s="37">
        <v>3610.3779460356459</v>
      </c>
      <c r="I31" s="37">
        <v>2295.7151500463492</v>
      </c>
      <c r="J31" s="42">
        <v>976.1608910257321</v>
      </c>
      <c r="K31" s="37"/>
      <c r="L31" s="39">
        <v>3232.6705428225432</v>
      </c>
      <c r="M31" s="37">
        <v>3899.5082986976072</v>
      </c>
      <c r="N31" s="37">
        <v>647.82450640909087</v>
      </c>
      <c r="O31" s="37">
        <v>2946.6059123754499</v>
      </c>
      <c r="P31" s="42">
        <v>819.21980130712382</v>
      </c>
      <c r="Q31" s="37"/>
      <c r="R31" s="39">
        <v>3256.5791389328351</v>
      </c>
      <c r="S31" s="37">
        <v>4128.2470703828849</v>
      </c>
      <c r="T31" s="37">
        <v>1693.272391663965</v>
      </c>
      <c r="U31" s="37">
        <v>3233.536001682281</v>
      </c>
      <c r="V31" s="42">
        <v>708.89459805864215</v>
      </c>
      <c r="W31" s="20"/>
    </row>
    <row r="32" spans="1:23" x14ac:dyDescent="0.25">
      <c r="A32" s="9">
        <v>9</v>
      </c>
      <c r="B32" s="9">
        <v>350</v>
      </c>
      <c r="C32" s="9">
        <v>3</v>
      </c>
      <c r="D32" s="9">
        <f t="shared" si="1"/>
        <v>350</v>
      </c>
      <c r="F32" s="39">
        <v>4453.2272326122902</v>
      </c>
      <c r="G32" s="37">
        <v>6683.2828916649351</v>
      </c>
      <c r="H32" s="37">
        <v>3768.8010495044296</v>
      </c>
      <c r="I32" s="37">
        <v>2535.6169862508737</v>
      </c>
      <c r="J32" s="42">
        <v>999.93120885255394</v>
      </c>
      <c r="K32" s="37"/>
      <c r="L32" s="39">
        <v>4571.1306130232997</v>
      </c>
      <c r="M32" s="37">
        <v>6160.3816308598625</v>
      </c>
      <c r="N32" s="37">
        <v>2914.2437997845373</v>
      </c>
      <c r="O32" s="37">
        <v>2921.3682439406684</v>
      </c>
      <c r="P32" s="42">
        <v>1074.2282273467538</v>
      </c>
      <c r="Q32" s="37"/>
      <c r="R32" s="39">
        <v>4651.9507113866903</v>
      </c>
      <c r="S32" s="37">
        <v>7021.3735222363812</v>
      </c>
      <c r="T32" s="37">
        <v>4569.6056296353127</v>
      </c>
      <c r="U32" s="37">
        <v>3423.8232192198407</v>
      </c>
      <c r="V32" s="42">
        <v>1274.5099356113087</v>
      </c>
      <c r="W32" s="20"/>
    </row>
    <row r="33" spans="1:23" x14ac:dyDescent="0.25">
      <c r="A33" s="9">
        <v>10</v>
      </c>
      <c r="B33" s="9">
        <v>350</v>
      </c>
      <c r="C33" s="9">
        <v>2</v>
      </c>
      <c r="D33" s="9">
        <f t="shared" si="1"/>
        <v>350</v>
      </c>
      <c r="F33" s="1">
        <v>3463.7249890702451</v>
      </c>
      <c r="G33" s="20">
        <v>4959.7504562617814</v>
      </c>
      <c r="H33" s="20">
        <v>2165.9782958583251</v>
      </c>
      <c r="I33" s="20">
        <v>3031.2111363331478</v>
      </c>
      <c r="J33" s="4">
        <v>969.54332371675821</v>
      </c>
      <c r="K33" s="20"/>
      <c r="L33" s="1">
        <v>3298.9745381235571</v>
      </c>
      <c r="M33" s="20">
        <v>4714.5987747069539</v>
      </c>
      <c r="N33" s="20">
        <v>1929.77908899823</v>
      </c>
      <c r="O33" s="20">
        <v>3421.4888791163762</v>
      </c>
      <c r="P33" s="4">
        <v>1096.901629545918</v>
      </c>
      <c r="Q33" s="20"/>
      <c r="R33" s="1">
        <v>3418.592324090921</v>
      </c>
      <c r="S33" s="20">
        <v>3988.5069750199741</v>
      </c>
      <c r="T33" s="20">
        <v>454.64153802267862</v>
      </c>
      <c r="U33" s="20">
        <v>4405.2520667711897</v>
      </c>
      <c r="V33" s="4">
        <v>793.98151221175203</v>
      </c>
      <c r="W33" s="20"/>
    </row>
    <row r="34" spans="1:23" x14ac:dyDescent="0.25">
      <c r="A34" s="9">
        <v>11</v>
      </c>
      <c r="B34" s="9">
        <v>400</v>
      </c>
      <c r="C34" s="9">
        <v>2</v>
      </c>
      <c r="D34" s="9">
        <f t="shared" si="1"/>
        <v>400</v>
      </c>
      <c r="F34" s="39">
        <v>5271.5399350712296</v>
      </c>
      <c r="G34" s="37">
        <v>6354.3676537464589</v>
      </c>
      <c r="H34" s="37">
        <v>2034.5947596824496</v>
      </c>
      <c r="I34" s="37">
        <v>3790.594742846486</v>
      </c>
      <c r="J34" s="42">
        <v>977.84182705284502</v>
      </c>
      <c r="K34" s="37"/>
      <c r="L34" s="39">
        <v>5026.0889973015101</v>
      </c>
      <c r="M34" s="37">
        <v>6313.145074634318</v>
      </c>
      <c r="N34" s="37">
        <v>2898.7618403518895</v>
      </c>
      <c r="O34" s="37">
        <v>4293.7142002423561</v>
      </c>
      <c r="P34" s="42">
        <v>1072.5331923638339</v>
      </c>
      <c r="Q34" s="37"/>
      <c r="R34" s="39">
        <v>5091.6143899027902</v>
      </c>
      <c r="S34" s="37">
        <v>6853.6970719257288</v>
      </c>
      <c r="T34" s="37">
        <v>3513.0548999803209</v>
      </c>
      <c r="U34" s="37">
        <v>4334.3255748828205</v>
      </c>
      <c r="V34" s="42">
        <v>1561.7656170865769</v>
      </c>
      <c r="W34" s="20"/>
    </row>
    <row r="35" spans="1:23" x14ac:dyDescent="0.25">
      <c r="A35" s="9">
        <v>12</v>
      </c>
      <c r="B35" s="9">
        <v>400</v>
      </c>
      <c r="C35" s="9">
        <v>2</v>
      </c>
      <c r="D35" s="9">
        <f t="shared" si="1"/>
        <v>400</v>
      </c>
      <c r="F35" s="39">
        <v>4478.4173989826004</v>
      </c>
      <c r="G35" s="37">
        <v>5826.4348463833076</v>
      </c>
      <c r="H35" s="37">
        <v>2691.6896291904686</v>
      </c>
      <c r="I35" s="37">
        <v>4127.6683604637747</v>
      </c>
      <c r="J35" s="42">
        <v>1262.9114009338275</v>
      </c>
      <c r="K35" s="37"/>
      <c r="L35" s="39">
        <v>4519.2722320328003</v>
      </c>
      <c r="M35" s="37">
        <v>5144.6808187672323</v>
      </c>
      <c r="N35" s="37">
        <v>321.07216354970456</v>
      </c>
      <c r="O35" s="37">
        <v>4355.0333415985078</v>
      </c>
      <c r="P35" s="42">
        <v>902.70894530916303</v>
      </c>
      <c r="Q35" s="37"/>
      <c r="R35" s="39">
        <v>4407.1732624902097</v>
      </c>
      <c r="S35" s="37">
        <v>5187.3360338042012</v>
      </c>
      <c r="T35" s="37">
        <v>316.36485530982958</v>
      </c>
      <c r="U35" s="37">
        <v>4610.1009836117382</v>
      </c>
      <c r="V35" s="42">
        <v>912.92338847602036</v>
      </c>
      <c r="W35" s="20"/>
    </row>
    <row r="36" spans="1:23" x14ac:dyDescent="0.25">
      <c r="A36" s="9">
        <v>13</v>
      </c>
      <c r="B36" s="9">
        <v>500</v>
      </c>
      <c r="C36" s="9">
        <v>2</v>
      </c>
      <c r="D36" s="9">
        <f t="shared" si="1"/>
        <v>500</v>
      </c>
      <c r="F36" s="39">
        <v>10530.933446679601</v>
      </c>
      <c r="G36" s="37">
        <v>14457.957669545152</v>
      </c>
      <c r="H36" s="37">
        <v>7089.8672246031765</v>
      </c>
      <c r="I36" s="37">
        <v>2562.257805943485</v>
      </c>
      <c r="J36" s="42">
        <v>1304.0191651634627</v>
      </c>
      <c r="K36" s="37"/>
      <c r="L36" s="39">
        <v>10560.887011082699</v>
      </c>
      <c r="M36" s="37">
        <v>14802.742310710344</v>
      </c>
      <c r="N36" s="37">
        <v>7337.0649619208225</v>
      </c>
      <c r="O36" s="37">
        <v>2418.6957301775587</v>
      </c>
      <c r="P36" s="42">
        <v>1120.5240622381909</v>
      </c>
      <c r="Q36" s="37"/>
      <c r="R36" s="39">
        <v>10592.5768179426</v>
      </c>
      <c r="S36" s="37">
        <v>15443.224048786924</v>
      </c>
      <c r="T36" s="37">
        <v>7654.2913239133804</v>
      </c>
      <c r="U36" s="37">
        <v>2913.6677609602571</v>
      </c>
      <c r="V36" s="42">
        <v>1450.8318602376223</v>
      </c>
      <c r="W36" s="20"/>
    </row>
    <row r="37" spans="1:23" ht="15.75" thickBot="1" x14ac:dyDescent="0.3">
      <c r="A37" s="9">
        <v>14</v>
      </c>
      <c r="B37" s="9">
        <v>550</v>
      </c>
      <c r="C37" s="9">
        <v>2</v>
      </c>
      <c r="D37" s="9">
        <f t="shared" si="1"/>
        <v>550</v>
      </c>
      <c r="F37" s="43">
        <v>13862.232259020901</v>
      </c>
      <c r="G37" s="18">
        <v>19789.398739203712</v>
      </c>
      <c r="H37" s="18">
        <v>7227.3106212815464</v>
      </c>
      <c r="I37" s="18">
        <v>2367.944013055162</v>
      </c>
      <c r="J37" s="44">
        <v>1463.0087967594536</v>
      </c>
      <c r="K37" s="37"/>
      <c r="L37" s="43">
        <v>13053.4806450416</v>
      </c>
      <c r="M37" s="18">
        <v>21079.194192900308</v>
      </c>
      <c r="N37" s="18">
        <v>8177.4581987732499</v>
      </c>
      <c r="O37" s="18">
        <v>2277.2396190802224</v>
      </c>
      <c r="P37" s="44">
        <v>1647.1870489224493</v>
      </c>
      <c r="Q37" s="37"/>
      <c r="R37" s="43">
        <v>13685.2994123935</v>
      </c>
      <c r="S37" s="18">
        <v>18404.327595894563</v>
      </c>
      <c r="T37" s="18">
        <v>6985.6350633453421</v>
      </c>
      <c r="U37" s="18">
        <v>3280.7470533688825</v>
      </c>
      <c r="V37" s="44">
        <v>1772.367075022313</v>
      </c>
      <c r="W37" s="20"/>
    </row>
    <row r="38" spans="1:23" x14ac:dyDescent="0.25"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20"/>
    </row>
    <row r="39" spans="1:23" ht="15.75" thickBot="1" x14ac:dyDescent="0.3"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20"/>
    </row>
    <row r="40" spans="1:23" ht="15.75" thickBot="1" x14ac:dyDescent="0.3">
      <c r="F40" s="26" t="s">
        <v>49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8"/>
    </row>
    <row r="41" spans="1:23" x14ac:dyDescent="0.25">
      <c r="F41" s="26" t="s">
        <v>41</v>
      </c>
      <c r="G41" s="27"/>
      <c r="H41" s="27"/>
      <c r="I41" s="27"/>
      <c r="J41" s="28"/>
      <c r="L41" s="26" t="s">
        <v>42</v>
      </c>
      <c r="M41" s="27"/>
      <c r="N41" s="27"/>
      <c r="O41" s="27"/>
      <c r="P41" s="28"/>
      <c r="R41" s="26" t="s">
        <v>43</v>
      </c>
      <c r="S41" s="27"/>
      <c r="T41" s="27"/>
      <c r="U41" s="27"/>
      <c r="V41" s="28"/>
    </row>
    <row r="42" spans="1:23" ht="60.75" thickBot="1" x14ac:dyDescent="0.3">
      <c r="A42" s="9" t="s">
        <v>0</v>
      </c>
      <c r="B42" s="9" t="s">
        <v>1</v>
      </c>
      <c r="C42" s="9" t="s">
        <v>35</v>
      </c>
      <c r="D42" s="9" t="s">
        <v>36</v>
      </c>
      <c r="F42" s="11" t="s">
        <v>44</v>
      </c>
      <c r="G42" s="12" t="s">
        <v>45</v>
      </c>
      <c r="H42" s="12" t="s">
        <v>46</v>
      </c>
      <c r="I42" s="12" t="s">
        <v>47</v>
      </c>
      <c r="J42" s="17" t="s">
        <v>48</v>
      </c>
      <c r="K42" s="12"/>
      <c r="L42" s="11" t="s">
        <v>44</v>
      </c>
      <c r="M42" s="12" t="s">
        <v>45</v>
      </c>
      <c r="N42" s="12" t="s">
        <v>46</v>
      </c>
      <c r="O42" s="12" t="s">
        <v>47</v>
      </c>
      <c r="P42" s="17" t="s">
        <v>48</v>
      </c>
      <c r="Q42" s="12"/>
      <c r="R42" s="11" t="s">
        <v>44</v>
      </c>
      <c r="S42" s="12" t="s">
        <v>45</v>
      </c>
      <c r="T42" s="12" t="s">
        <v>46</v>
      </c>
      <c r="U42" s="12" t="s">
        <v>47</v>
      </c>
      <c r="V42" s="17" t="s">
        <v>48</v>
      </c>
    </row>
    <row r="43" spans="1:23" x14ac:dyDescent="0.25">
      <c r="A43" s="9">
        <v>1</v>
      </c>
      <c r="B43" s="9">
        <v>150</v>
      </c>
      <c r="C43" s="9">
        <v>3</v>
      </c>
      <c r="D43" s="9">
        <f>B43</f>
        <v>150</v>
      </c>
      <c r="F43" s="39">
        <v>1701.172578844107</v>
      </c>
      <c r="G43" s="37">
        <v>1881.102669104502</v>
      </c>
      <c r="H43" s="37">
        <v>95.479780712425466</v>
      </c>
      <c r="I43" s="37">
        <v>1297.0027501583099</v>
      </c>
      <c r="J43" s="42">
        <v>280.23075689952708</v>
      </c>
      <c r="K43" s="37"/>
      <c r="L43" s="39">
        <v>1668.228392629095</v>
      </c>
      <c r="M43" s="37">
        <v>1866.653283790806</v>
      </c>
      <c r="N43" s="37">
        <v>96.950961185444143</v>
      </c>
      <c r="O43" s="37">
        <v>1231.9144422133761</v>
      </c>
      <c r="P43" s="42">
        <v>244.23371282824959</v>
      </c>
      <c r="Q43" s="37"/>
      <c r="R43" s="39">
        <v>1737.8344521390229</v>
      </c>
      <c r="S43" s="37">
        <v>1882.771893691242</v>
      </c>
      <c r="T43" s="37">
        <v>82.561344732892707</v>
      </c>
      <c r="U43" s="37">
        <v>1396.565252685547</v>
      </c>
      <c r="V43" s="42">
        <v>345.08684698993278</v>
      </c>
      <c r="W43" s="20"/>
    </row>
    <row r="44" spans="1:23" x14ac:dyDescent="0.25">
      <c r="A44" s="9">
        <v>2</v>
      </c>
      <c r="B44" s="9">
        <v>150</v>
      </c>
      <c r="C44" s="9">
        <v>3</v>
      </c>
      <c r="D44" s="9">
        <f t="shared" ref="D44:D56" si="2">B44</f>
        <v>150</v>
      </c>
      <c r="F44" s="1">
        <v>2626.9526410457988</v>
      </c>
      <c r="G44" s="20">
        <v>2836.4005026285199</v>
      </c>
      <c r="H44" s="20">
        <v>133.3394541854334</v>
      </c>
      <c r="I44" s="20">
        <v>1103.332980386416</v>
      </c>
      <c r="J44" s="4">
        <v>386.61503736752002</v>
      </c>
      <c r="K44" s="20"/>
      <c r="L44" s="1">
        <v>2489.7205228616508</v>
      </c>
      <c r="M44" s="20">
        <v>2817.4307579381671</v>
      </c>
      <c r="N44" s="20">
        <v>322.23910564150981</v>
      </c>
      <c r="O44" s="20">
        <v>1277.6431050856911</v>
      </c>
      <c r="P44" s="4">
        <v>457.95753844156968</v>
      </c>
      <c r="Q44" s="20"/>
      <c r="R44" s="1">
        <v>2461.5113269841322</v>
      </c>
      <c r="S44" s="20">
        <v>2814.3628178413401</v>
      </c>
      <c r="T44" s="20">
        <v>206.47773120045821</v>
      </c>
      <c r="U44" s="20">
        <v>1435.439535037676</v>
      </c>
      <c r="V44" s="4">
        <v>583.84844307041601</v>
      </c>
      <c r="W44" s="20"/>
    </row>
    <row r="45" spans="1:23" x14ac:dyDescent="0.25">
      <c r="A45" s="9">
        <v>3</v>
      </c>
      <c r="B45" s="9">
        <v>200</v>
      </c>
      <c r="C45" s="9">
        <v>3</v>
      </c>
      <c r="D45" s="9">
        <f t="shared" si="2"/>
        <v>200</v>
      </c>
      <c r="F45" s="39">
        <v>4012.531128570176</v>
      </c>
      <c r="G45" s="37">
        <v>4574.5772649231258</v>
      </c>
      <c r="H45" s="37">
        <v>195.6205899167729</v>
      </c>
      <c r="I45" s="37">
        <v>1718.8135536511741</v>
      </c>
      <c r="J45" s="42">
        <v>511.15068611893952</v>
      </c>
      <c r="K45" s="37"/>
      <c r="L45" s="39">
        <v>4093.7295814123081</v>
      </c>
      <c r="M45" s="37">
        <v>4493.9781694924995</v>
      </c>
      <c r="N45" s="37">
        <v>472.51666794781062</v>
      </c>
      <c r="O45" s="37">
        <v>1870.3568408648171</v>
      </c>
      <c r="P45" s="42">
        <v>551.09097766456227</v>
      </c>
      <c r="Q45" s="37"/>
      <c r="R45" s="39">
        <v>4087.2568518289472</v>
      </c>
      <c r="S45" s="37">
        <v>4664.8782644050689</v>
      </c>
      <c r="T45" s="37">
        <v>876.77567253413054</v>
      </c>
      <c r="U45" s="37">
        <v>2187.648500657082</v>
      </c>
      <c r="V45" s="42">
        <v>759.29854327886846</v>
      </c>
      <c r="W45" s="20"/>
    </row>
    <row r="46" spans="1:23" x14ac:dyDescent="0.25">
      <c r="A46" s="9">
        <v>4</v>
      </c>
      <c r="B46" s="9">
        <v>200</v>
      </c>
      <c r="C46" s="9">
        <v>2</v>
      </c>
      <c r="D46" s="9">
        <f t="shared" si="2"/>
        <v>200</v>
      </c>
      <c r="F46" s="39">
        <v>2761.2249626424641</v>
      </c>
      <c r="G46" s="37">
        <v>3285.1432277149879</v>
      </c>
      <c r="H46" s="37">
        <v>182.48796628439729</v>
      </c>
      <c r="I46" s="37">
        <v>1392.426535797119</v>
      </c>
      <c r="J46" s="42">
        <v>406.30450478178727</v>
      </c>
      <c r="K46" s="37"/>
      <c r="L46" s="39">
        <v>2710.6010491182542</v>
      </c>
      <c r="M46" s="37">
        <v>3341.4318097161349</v>
      </c>
      <c r="N46" s="37">
        <v>685.46321993468734</v>
      </c>
      <c r="O46" s="37">
        <v>1471.5103024641669</v>
      </c>
      <c r="P46" s="42">
        <v>442.92135493628348</v>
      </c>
      <c r="Q46" s="37"/>
      <c r="R46" s="39">
        <v>2730.5837025575588</v>
      </c>
      <c r="S46" s="37">
        <v>3172.8864146266969</v>
      </c>
      <c r="T46" s="37">
        <v>195.32810799593599</v>
      </c>
      <c r="U46" s="37">
        <v>1649.012664151192</v>
      </c>
      <c r="V46" s="42">
        <v>425.86299853457882</v>
      </c>
      <c r="W46" s="20"/>
    </row>
    <row r="47" spans="1:23" x14ac:dyDescent="0.25">
      <c r="A47" s="9">
        <v>5</v>
      </c>
      <c r="B47" s="9">
        <v>250</v>
      </c>
      <c r="C47" s="9">
        <v>3</v>
      </c>
      <c r="D47" s="9">
        <f t="shared" si="2"/>
        <v>250</v>
      </c>
      <c r="F47" s="1">
        <v>3492.8400030226808</v>
      </c>
      <c r="G47" s="20">
        <v>3735.250988808044</v>
      </c>
      <c r="H47" s="20">
        <v>124.35942475847359</v>
      </c>
      <c r="I47" s="20">
        <v>2566.4292947212862</v>
      </c>
      <c r="J47" s="4">
        <v>579.71511303937825</v>
      </c>
      <c r="K47" s="20"/>
      <c r="L47" s="1">
        <v>3353.9831742876108</v>
      </c>
      <c r="M47" s="20">
        <v>3610.8223870013012</v>
      </c>
      <c r="N47" s="20">
        <v>175.1279881565838</v>
      </c>
      <c r="O47" s="20">
        <v>2792.5702871561052</v>
      </c>
      <c r="P47" s="4">
        <v>575.71353117514593</v>
      </c>
      <c r="Q47" s="20"/>
      <c r="R47" s="1">
        <v>3190.3845123742599</v>
      </c>
      <c r="S47" s="20">
        <v>3650.90919981459</v>
      </c>
      <c r="T47" s="20">
        <v>246.76823938694</v>
      </c>
      <c r="U47" s="20">
        <v>3192.0640884081467</v>
      </c>
      <c r="V47" s="4">
        <v>713.48281254367862</v>
      </c>
      <c r="W47" s="20"/>
    </row>
    <row r="48" spans="1:23" x14ac:dyDescent="0.25">
      <c r="A48" s="9">
        <v>6</v>
      </c>
      <c r="B48" s="9">
        <v>250</v>
      </c>
      <c r="C48" s="9">
        <v>2</v>
      </c>
      <c r="D48" s="9">
        <f t="shared" si="2"/>
        <v>250</v>
      </c>
      <c r="F48" s="1">
        <v>3436.6829609211709</v>
      </c>
      <c r="G48" s="20">
        <v>3740.115659075791</v>
      </c>
      <c r="H48" s="20">
        <v>138.20544723065009</v>
      </c>
      <c r="I48" s="20">
        <v>1682.4188572883611</v>
      </c>
      <c r="J48" s="4">
        <v>336.45880937959151</v>
      </c>
      <c r="K48" s="20"/>
      <c r="L48" s="1">
        <v>3103.0720400239679</v>
      </c>
      <c r="M48" s="20">
        <v>3611.9338042931108</v>
      </c>
      <c r="N48" s="20">
        <v>235.60962180453561</v>
      </c>
      <c r="O48" s="20">
        <v>1896.652803095182</v>
      </c>
      <c r="P48" s="4">
        <v>422.8407916834804</v>
      </c>
      <c r="Q48" s="20"/>
      <c r="R48" s="1">
        <v>3080.9199230962172</v>
      </c>
      <c r="S48" s="20">
        <v>3728.8084066348379</v>
      </c>
      <c r="T48" s="20">
        <v>463.24725208526621</v>
      </c>
      <c r="U48" s="20">
        <v>2130.301112834612</v>
      </c>
      <c r="V48" s="4">
        <v>537.82003567484981</v>
      </c>
      <c r="W48" s="20"/>
    </row>
    <row r="49" spans="1:23" x14ac:dyDescent="0.25">
      <c r="A49" s="9">
        <v>7</v>
      </c>
      <c r="B49" s="9">
        <v>300</v>
      </c>
      <c r="C49" s="9">
        <v>3</v>
      </c>
      <c r="D49" s="9">
        <f t="shared" si="2"/>
        <v>300</v>
      </c>
      <c r="F49" s="39">
        <v>3833.9099331944481</v>
      </c>
      <c r="G49" s="37">
        <v>4187.6300241816243</v>
      </c>
      <c r="H49" s="37">
        <v>192.91504571822651</v>
      </c>
      <c r="I49" s="37">
        <v>3151.556082232793</v>
      </c>
      <c r="J49" s="42">
        <v>734.97047372749694</v>
      </c>
      <c r="K49" s="37"/>
      <c r="L49" s="39">
        <v>3657.984327163389</v>
      </c>
      <c r="M49" s="37">
        <v>4073.9958687928979</v>
      </c>
      <c r="N49" s="37">
        <v>253.87406049742719</v>
      </c>
      <c r="O49" s="37">
        <v>3133.228805295626</v>
      </c>
      <c r="P49" s="42">
        <v>684.28391194705682</v>
      </c>
      <c r="Q49" s="37"/>
      <c r="R49" s="39">
        <v>3841.0871856140238</v>
      </c>
      <c r="S49" s="37">
        <v>4713.5486473011697</v>
      </c>
      <c r="T49" s="37">
        <v>1825.2551743297799</v>
      </c>
      <c r="U49" s="37">
        <v>3140.908628535271</v>
      </c>
      <c r="V49" s="42">
        <v>1115.489770796519</v>
      </c>
      <c r="W49" s="20"/>
    </row>
    <row r="50" spans="1:23" x14ac:dyDescent="0.25">
      <c r="A50" s="9">
        <v>8</v>
      </c>
      <c r="B50" s="9">
        <v>300</v>
      </c>
      <c r="C50" s="9">
        <v>2</v>
      </c>
      <c r="D50" s="9">
        <f t="shared" si="2"/>
        <v>300</v>
      </c>
      <c r="F50" s="39">
        <v>3584.3815295575719</v>
      </c>
      <c r="G50" s="37">
        <v>4275.0738513876668</v>
      </c>
      <c r="H50" s="37">
        <v>910.90875210656918</v>
      </c>
      <c r="I50" s="37">
        <v>1949.321482491493</v>
      </c>
      <c r="J50" s="42">
        <v>525.42328356319717</v>
      </c>
      <c r="K50" s="37"/>
      <c r="L50" s="39">
        <v>3377.6949527206348</v>
      </c>
      <c r="M50" s="37">
        <v>3895.6385809788089</v>
      </c>
      <c r="N50" s="37">
        <v>275.33184332472831</v>
      </c>
      <c r="O50" s="37">
        <v>2369.386764462789</v>
      </c>
      <c r="P50" s="42">
        <v>496.97777139895788</v>
      </c>
      <c r="Q50" s="37"/>
      <c r="R50" s="39">
        <v>3493.08817669985</v>
      </c>
      <c r="S50" s="37">
        <v>4430.9183506007594</v>
      </c>
      <c r="T50" s="37">
        <v>2255.1788130529571</v>
      </c>
      <c r="U50" s="37">
        <v>2578.721833046277</v>
      </c>
      <c r="V50" s="42">
        <v>875.68953329518706</v>
      </c>
      <c r="W50" s="20"/>
    </row>
    <row r="51" spans="1:23" x14ac:dyDescent="0.25">
      <c r="A51" s="9">
        <v>9</v>
      </c>
      <c r="B51" s="9">
        <v>350</v>
      </c>
      <c r="C51" s="9">
        <v>3</v>
      </c>
      <c r="D51" s="9">
        <f t="shared" si="2"/>
        <v>350</v>
      </c>
      <c r="F51" s="39">
        <v>4729.6087109137698</v>
      </c>
      <c r="G51" s="37">
        <v>6062.5943142341257</v>
      </c>
      <c r="H51" s="37">
        <v>2567.3027990154769</v>
      </c>
      <c r="I51" s="37">
        <v>2078.9325047572406</v>
      </c>
      <c r="J51" s="42">
        <v>731.94831750364699</v>
      </c>
      <c r="K51" s="37"/>
      <c r="L51" s="39">
        <v>4709.4464757748901</v>
      </c>
      <c r="M51" s="37">
        <v>6112.0914051396167</v>
      </c>
      <c r="N51" s="37">
        <v>3117.0509139490127</v>
      </c>
      <c r="O51" s="37">
        <v>2318.8495133876741</v>
      </c>
      <c r="P51" s="42">
        <v>865.86412049355886</v>
      </c>
      <c r="Q51" s="37"/>
      <c r="R51" s="39">
        <v>5064.7931309598898</v>
      </c>
      <c r="S51" s="37">
        <v>5667.0040548364095</v>
      </c>
      <c r="T51" s="37">
        <v>1148.2868853104771</v>
      </c>
      <c r="U51" s="37">
        <v>2566.6091749827019</v>
      </c>
      <c r="V51" s="42">
        <v>578.39110371303775</v>
      </c>
      <c r="W51" s="20"/>
    </row>
    <row r="52" spans="1:23" x14ac:dyDescent="0.25">
      <c r="A52" s="9">
        <v>10</v>
      </c>
      <c r="B52" s="9">
        <v>350</v>
      </c>
      <c r="C52" s="9">
        <v>2</v>
      </c>
      <c r="D52" s="9">
        <f t="shared" si="2"/>
        <v>350</v>
      </c>
      <c r="F52" s="39">
        <v>4055.08896147833</v>
      </c>
      <c r="G52" s="37">
        <v>4572.5539140617439</v>
      </c>
      <c r="H52" s="37">
        <v>292.51320464835231</v>
      </c>
      <c r="I52" s="37">
        <v>2590.1942776282581</v>
      </c>
      <c r="J52" s="42">
        <v>1012.1784962140466</v>
      </c>
      <c r="K52" s="37"/>
      <c r="L52" s="39">
        <v>3432.8219490412898</v>
      </c>
      <c r="M52" s="37">
        <v>4549.678798563762</v>
      </c>
      <c r="N52" s="37">
        <v>1119.3801527980561</v>
      </c>
      <c r="O52" s="37">
        <v>2464.3201802968947</v>
      </c>
      <c r="P52" s="42">
        <v>728.38086312364987</v>
      </c>
      <c r="Q52" s="37"/>
      <c r="R52" s="39">
        <v>3632.3634684827598</v>
      </c>
      <c r="S52" s="37">
        <v>4472.9002253074805</v>
      </c>
      <c r="T52" s="37">
        <v>355.26740817171509</v>
      </c>
      <c r="U52" s="37">
        <v>3077.2906022707584</v>
      </c>
      <c r="V52" s="42">
        <v>713.86899707552539</v>
      </c>
      <c r="W52" s="20"/>
    </row>
    <row r="53" spans="1:23" x14ac:dyDescent="0.25">
      <c r="A53" s="9">
        <v>11</v>
      </c>
      <c r="B53" s="9">
        <v>400</v>
      </c>
      <c r="C53" s="9">
        <v>2</v>
      </c>
      <c r="D53" s="9">
        <f t="shared" si="2"/>
        <v>400</v>
      </c>
      <c r="F53" s="39">
        <v>5486.4956467286001</v>
      </c>
      <c r="G53" s="37">
        <v>6101.1914497566922</v>
      </c>
      <c r="H53" s="37">
        <v>334.81025643682955</v>
      </c>
      <c r="I53" s="37">
        <v>3229.4862815459524</v>
      </c>
      <c r="J53" s="42">
        <v>784.25716515922602</v>
      </c>
      <c r="K53" s="37"/>
      <c r="L53" s="39">
        <v>5164.3139227996298</v>
      </c>
      <c r="M53" s="37">
        <v>6079.6308941897578</v>
      </c>
      <c r="N53" s="37">
        <v>448.60694658028899</v>
      </c>
      <c r="O53" s="37">
        <v>2994.4784688393224</v>
      </c>
      <c r="P53" s="42">
        <v>802.09216698555917</v>
      </c>
      <c r="Q53" s="37"/>
      <c r="R53" s="39">
        <v>5397.7876830377199</v>
      </c>
      <c r="S53" s="37">
        <v>6266.758810583864</v>
      </c>
      <c r="T53" s="37">
        <v>786.54484132720199</v>
      </c>
      <c r="U53" s="37">
        <v>3360.4018761316902</v>
      </c>
      <c r="V53" s="42">
        <v>1034.0843427370846</v>
      </c>
      <c r="W53" s="20"/>
    </row>
    <row r="54" spans="1:23" x14ac:dyDescent="0.25">
      <c r="A54" s="9">
        <v>12</v>
      </c>
      <c r="B54" s="9">
        <v>400</v>
      </c>
      <c r="C54" s="9">
        <v>2</v>
      </c>
      <c r="D54" s="9">
        <f t="shared" si="2"/>
        <v>400</v>
      </c>
      <c r="F54" s="39">
        <v>4650.3938733034302</v>
      </c>
      <c r="G54" s="37">
        <v>5352.1838805616635</v>
      </c>
      <c r="H54" s="37">
        <v>358.44674451673819</v>
      </c>
      <c r="I54" s="37">
        <v>3519.4054035981458</v>
      </c>
      <c r="J54" s="42">
        <v>914.59854324802916</v>
      </c>
      <c r="K54" s="37"/>
      <c r="L54" s="39">
        <v>4652.5084259013902</v>
      </c>
      <c r="M54" s="37">
        <v>5330.9766297548504</v>
      </c>
      <c r="N54" s="37">
        <v>452.00138820281512</v>
      </c>
      <c r="O54" s="37">
        <v>3639.9404721975293</v>
      </c>
      <c r="P54" s="42">
        <v>1087.3724269790757</v>
      </c>
      <c r="Q54" s="37"/>
      <c r="R54" s="39">
        <v>4643.3047397051296</v>
      </c>
      <c r="S54" s="37">
        <v>5420.4681825879925</v>
      </c>
      <c r="T54" s="37">
        <v>313.44304781409022</v>
      </c>
      <c r="U54" s="37">
        <v>3999.4776034355141</v>
      </c>
      <c r="V54" s="42">
        <v>1343.5564800318457</v>
      </c>
      <c r="W54" s="20"/>
    </row>
    <row r="55" spans="1:23" x14ac:dyDescent="0.25">
      <c r="A55" s="9">
        <v>13</v>
      </c>
      <c r="B55" s="9">
        <v>500</v>
      </c>
      <c r="C55" s="9">
        <v>2</v>
      </c>
      <c r="D55" s="9">
        <f t="shared" si="2"/>
        <v>500</v>
      </c>
      <c r="F55" s="39">
        <v>10479.873135661899</v>
      </c>
      <c r="G55" s="37">
        <v>12642.321061608332</v>
      </c>
      <c r="H55" s="37">
        <v>3815.3976319376993</v>
      </c>
      <c r="I55" s="37">
        <v>1845.8540035247752</v>
      </c>
      <c r="J55" s="42">
        <v>684.68318458488829</v>
      </c>
      <c r="K55" s="37"/>
      <c r="L55" s="39">
        <v>11071.3565038487</v>
      </c>
      <c r="M55" s="37">
        <v>13353.303331151572</v>
      </c>
      <c r="N55" s="37">
        <v>4378.7693935490925</v>
      </c>
      <c r="O55" s="37">
        <v>13353.303331151572</v>
      </c>
      <c r="P55" s="42">
        <v>712.03094446284547</v>
      </c>
      <c r="Q55" s="37"/>
      <c r="R55" s="39">
        <v>10991.138291913399</v>
      </c>
      <c r="S55" s="37">
        <v>13043.511433700165</v>
      </c>
      <c r="T55" s="37">
        <v>3411.5875512548723</v>
      </c>
      <c r="U55" s="37">
        <v>2521.1454085826822</v>
      </c>
      <c r="V55" s="42">
        <v>1885.6651729019122</v>
      </c>
      <c r="W55" s="20"/>
    </row>
    <row r="56" spans="1:23" ht="15.75" thickBot="1" x14ac:dyDescent="0.3">
      <c r="A56" s="9">
        <v>14</v>
      </c>
      <c r="B56" s="9">
        <v>550</v>
      </c>
      <c r="C56" s="9">
        <v>2</v>
      </c>
      <c r="D56" s="9">
        <f t="shared" si="2"/>
        <v>550</v>
      </c>
      <c r="F56" s="43">
        <v>13874.4175695139</v>
      </c>
      <c r="G56" s="18">
        <v>17901.389194327476</v>
      </c>
      <c r="H56" s="18">
        <v>5055.4049055368569</v>
      </c>
      <c r="I56" s="18">
        <v>1673.7878463268237</v>
      </c>
      <c r="J56" s="44">
        <v>810.48530251680882</v>
      </c>
      <c r="K56" s="37"/>
      <c r="L56" s="43">
        <v>13512.4402692808</v>
      </c>
      <c r="M56" s="18">
        <v>16677.945331429051</v>
      </c>
      <c r="N56" s="18">
        <v>4320.9053787903968</v>
      </c>
      <c r="O56" s="18">
        <v>2344.4823719819351</v>
      </c>
      <c r="P56" s="44">
        <v>1182.0730076354953</v>
      </c>
      <c r="Q56" s="37"/>
      <c r="R56" s="43">
        <v>13518.8903697489</v>
      </c>
      <c r="S56" s="18">
        <v>15842.705544168737</v>
      </c>
      <c r="T56" s="18">
        <v>2357.5096406431735</v>
      </c>
      <c r="U56" s="18">
        <v>2826.0941674629812</v>
      </c>
      <c r="V56" s="44">
        <v>1061.82732203093</v>
      </c>
      <c r="W56" s="20"/>
    </row>
  </sheetData>
  <mergeCells count="12">
    <mergeCell ref="A1:D2"/>
    <mergeCell ref="F21:V21"/>
    <mergeCell ref="F22:J22"/>
    <mergeCell ref="L22:P22"/>
    <mergeCell ref="R22:V22"/>
    <mergeCell ref="F3:H3"/>
    <mergeCell ref="J3:L3"/>
    <mergeCell ref="N3:P3"/>
    <mergeCell ref="F40:V40"/>
    <mergeCell ref="F41:J41"/>
    <mergeCell ref="L41:P41"/>
    <mergeCell ref="R41:V4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8</vt:lpstr>
      <vt:lpstr>Table 9</vt:lpstr>
      <vt:lpstr>Table 10</vt:lpstr>
      <vt:lpstr>Table 11</vt:lpstr>
      <vt:lpstr>Table 12</vt:lpstr>
      <vt:lpstr>AVCI 2016 Set 1</vt:lpstr>
      <vt:lpstr>AVCI 2016 Set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2023-09-26T12:03:53Z</dcterms:modified>
</cp:coreProperties>
</file>