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pwork me as ORS\OWFCR\Santanu\30 March\"/>
    </mc:Choice>
  </mc:AlternateContent>
  <xr:revisionPtr revIDLastSave="0" documentId="13_ncr:1_{FF77AD8E-4409-447F-85BD-8D82FFBD82D8}" xr6:coauthVersionLast="47" xr6:coauthVersionMax="47" xr10:uidLastSave="{00000000-0000-0000-0000-000000000000}"/>
  <bookViews>
    <workbookView xWindow="-108" yWindow="-108" windowWidth="23256" windowHeight="13176" tabRatio="732" activeTab="1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Cable Specifica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<sst xmlns="http://schemas.openxmlformats.org/spreadsheetml/2006/main" count="134" uniqueCount="128">
  <si>
    <t>Latitude</t>
  </si>
  <si>
    <t>Longitude</t>
  </si>
  <si>
    <t>Power</t>
  </si>
  <si>
    <t>T1</t>
  </si>
  <si>
    <t>T2</t>
  </si>
  <si>
    <t>T3</t>
  </si>
  <si>
    <t>T4</t>
  </si>
  <si>
    <t>T5</t>
  </si>
  <si>
    <t>Turbine No.</t>
  </si>
  <si>
    <t>SubStation No.</t>
  </si>
  <si>
    <t>SS1</t>
  </si>
  <si>
    <t>Steiner No.</t>
  </si>
  <si>
    <t>SN1</t>
  </si>
  <si>
    <t>C3</t>
  </si>
  <si>
    <t>C2</t>
  </si>
  <si>
    <t>C1</t>
  </si>
  <si>
    <t>Cost</t>
  </si>
  <si>
    <t>Capacity</t>
  </si>
  <si>
    <t>Cable Types</t>
  </si>
  <si>
    <t>Query</t>
  </si>
  <si>
    <t>Responde</t>
  </si>
  <si>
    <t>Remarks</t>
  </si>
  <si>
    <t>C</t>
  </si>
  <si>
    <t>Maximum number of cables allowed to be connected to each substation</t>
  </si>
  <si>
    <t>d_max</t>
  </si>
  <si>
    <t>pi_2</t>
  </si>
  <si>
    <t>OWFCR_Type</t>
  </si>
  <si>
    <t>Study considered turbines with at most two entering cables [DO NOT CHANGE as it will require a little extra data in the first few lines in code]</t>
  </si>
  <si>
    <t>mu_1</t>
  </si>
  <si>
    <t>mu_2</t>
  </si>
  <si>
    <t>The maximum number of REGULAR CABLES cables allowed to enter a Turbine [Page 17]</t>
  </si>
  <si>
    <t>The maximum number of EXPORT CABLES allowed to enter a Turbine [Page 17]</t>
  </si>
  <si>
    <t>c_otm</t>
  </si>
  <si>
    <t>Fixed Cost for each OTM [Page 17]</t>
  </si>
  <si>
    <t>0 means OWFCR; 1 considers String Structure; 2 considers Branching Penalties; 3 considers Closed Loop; 4 considers Offshore Transformer Model [For OTM, formulation seems to allow only a single substation at the shore]</t>
  </si>
  <si>
    <t>Export_Cable_Special</t>
  </si>
  <si>
    <t>Estimated extra cost of 2 cables entering a turbine is 15 kEuro for the disconnector, plus 10 kEuro for installation [Page 12]</t>
  </si>
  <si>
    <t>TimeLimit</t>
  </si>
  <si>
    <t>Set the maximum solution time allowed (in seconds)</t>
  </si>
  <si>
    <t>No_Cross_Constraints</t>
  </si>
  <si>
    <t>Enter 0 for Equation 10; 1 for Equation 14; (Anything else will not consider the No-Cross Constraints) [Page 9]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</si>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</sst>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14" sqref="B14"/>
    </sheetView>
  </sheetViews>
  <sheetFormatPr defaultColWidth="8.88671875" defaultRowHeight="18" x14ac:dyDescent="0.3"/>
  <cols>
    <col min="1" max="1" width="17.88671875" style="1" bestFit="1" customWidth="1"/>
    <col min="2" max="2" width="14.33203125" style="1" bestFit="1" customWidth="1"/>
    <col min="3" max="3" width="170.88671875" style="1" bestFit="1" customWidth="1"/>
    <col min="4" max="16384" width="8.88671875" style="1"/>
  </cols>
  <sheetData>
    <row r="1" spans="1:3" s="9" customFormat="1" x14ac:dyDescent="0.3">
      <c r="A1" s="9" t="s">
        <v>19</v>
      </c>
      <c r="B1" s="9" t="s">
        <v>20</v>
      </c>
      <c r="C1" s="9" t="s">
        <v>21</v>
      </c>
    </row>
    <row r="2" spans="1:3" x14ac:dyDescent="0.3">
      <c r="A2" s="1" t="s">
        <v>22</v>
      </c>
      <c r="B2" s="1">
        <v>10</v>
      </c>
      <c r="C2" s="1" t="s">
        <v>23</v>
      </c>
    </row>
    <row r="3" spans="1:3" x14ac:dyDescent="0.3">
      <c r="A3" s="1" t="s">
        <v>37</v>
      </c>
      <c r="B3" s="1">
        <v>99999</v>
      </c>
      <c r="C3" s="1" t="s">
        <v>38</v>
      </c>
    </row>
    <row r="4" spans="1:3" ht="36" x14ac:dyDescent="0.3">
      <c r="A4" s="1" t="s">
        <v>26</v>
      </c>
      <c r="B4" s="1">
        <v>2</v>
      </c>
      <c r="C4" s="1" t="s">
        <v>34</v>
      </c>
    </row>
    <row r="5" spans="1:3" x14ac:dyDescent="0.3">
      <c r="A5" s="1" t="s">
        <v>24</v>
      </c>
      <c r="B5" s="1">
        <v>2</v>
      </c>
      <c r="C5" s="1" t="s">
        <v>27</v>
      </c>
    </row>
    <row r="6" spans="1:3" x14ac:dyDescent="0.3">
      <c r="A6" s="1" t="s">
        <v>25</v>
      </c>
      <c r="B6" s="1">
        <v>25</v>
      </c>
      <c r="C6" s="1" t="s">
        <v>36</v>
      </c>
    </row>
    <row r="7" spans="1:3" x14ac:dyDescent="0.3">
      <c r="A7" s="1" t="s">
        <v>28</v>
      </c>
      <c r="B7" s="1">
        <v>2</v>
      </c>
      <c r="C7" s="1" t="s">
        <v>30</v>
      </c>
    </row>
    <row r="8" spans="1:3" x14ac:dyDescent="0.3">
      <c r="A8" s="1" t="s">
        <v>29</v>
      </c>
      <c r="B8" s="1">
        <v>1</v>
      </c>
      <c r="C8" s="1" t="s">
        <v>31</v>
      </c>
    </row>
    <row r="9" spans="1:3" x14ac:dyDescent="0.3">
      <c r="A9" s="1" t="s">
        <v>32</v>
      </c>
      <c r="B9" s="1">
        <v>1000</v>
      </c>
      <c r="C9" s="1" t="s">
        <v>33</v>
      </c>
    </row>
    <row r="10" spans="1:3" ht="36" x14ac:dyDescent="0.3">
      <c r="A10" s="1" t="s">
        <v>39</v>
      </c>
      <c r="B10" s="1">
        <v>0</v>
      </c>
      <c r="C10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tabSelected="1" topLeftCell="A92" workbookViewId="0">
      <selection activeCell="C102" sqref="C102"/>
    </sheetView>
  </sheetViews>
  <sheetFormatPr defaultColWidth="23.6640625" defaultRowHeight="21" x14ac:dyDescent="0.4"/>
  <cols>
    <col min="1" max="16384" width="23.6640625" style="2"/>
  </cols>
  <sheetData>
    <row r="1" spans="1:4" s="4" customFormat="1" x14ac:dyDescent="0.4">
      <c r="A1" s="4" t="s">
        <v>8</v>
      </c>
      <c r="B1" s="4" t="s">
        <v>0</v>
      </c>
      <c r="C1" s="4" t="s">
        <v>1</v>
      </c>
      <c r="D1" s="4" t="s">
        <v>2</v>
      </c>
    </row>
    <row r="2" spans="1:4" x14ac:dyDescent="0.4">
      <c r="A2" t="s">
        <v>3</v>
      </c>
      <c r="B2" s="10">
        <v>-19356</v>
      </c>
      <c r="C2" s="10">
        <v>6263</v>
      </c>
      <c r="D2" s="11">
        <v>20</v>
      </c>
    </row>
    <row r="3" spans="1:4" x14ac:dyDescent="0.4">
      <c r="A3" t="s">
        <v>4</v>
      </c>
      <c r="B3" s="10">
        <v>-17308</v>
      </c>
      <c r="C3" s="10">
        <v>13570</v>
      </c>
      <c r="D3" s="11">
        <v>20</v>
      </c>
    </row>
    <row r="4" spans="1:4" x14ac:dyDescent="0.4">
      <c r="A4" t="s">
        <v>5</v>
      </c>
      <c r="B4" s="10">
        <v>-15565</v>
      </c>
      <c r="C4" s="10">
        <v>19748</v>
      </c>
      <c r="D4" s="11">
        <v>20</v>
      </c>
    </row>
    <row r="5" spans="1:4" x14ac:dyDescent="0.4">
      <c r="A5" t="s">
        <v>6</v>
      </c>
      <c r="B5" s="10">
        <v>-16203</v>
      </c>
      <c r="C5" s="10">
        <v>2806</v>
      </c>
      <c r="D5" s="11">
        <v>20</v>
      </c>
    </row>
    <row r="6" spans="1:4" x14ac:dyDescent="0.4">
      <c r="A6" t="s">
        <v>7</v>
      </c>
      <c r="B6" s="10">
        <v>-14873</v>
      </c>
      <c r="C6" s="10">
        <v>11454</v>
      </c>
      <c r="D6" s="11">
        <v>20</v>
      </c>
    </row>
    <row r="7" spans="1:4" x14ac:dyDescent="0.4">
      <c r="A7" t="s">
        <v>41</v>
      </c>
      <c r="B7" s="10">
        <v>-13728</v>
      </c>
      <c r="C7" s="10">
        <v>2029</v>
      </c>
      <c r="D7" s="11">
        <v>20</v>
      </c>
    </row>
    <row r="8" spans="1:4" x14ac:dyDescent="0.4">
      <c r="A8" t="s">
        <v>42</v>
      </c>
      <c r="B8" s="10">
        <v>-11017</v>
      </c>
      <c r="C8" s="10">
        <v>9811</v>
      </c>
      <c r="D8" s="11">
        <v>20</v>
      </c>
    </row>
    <row r="9" spans="1:4" x14ac:dyDescent="0.4">
      <c r="A9" t="s">
        <v>43</v>
      </c>
      <c r="B9" s="10">
        <v>-20527</v>
      </c>
      <c r="C9" s="10">
        <v>1924</v>
      </c>
      <c r="D9" s="11">
        <v>20</v>
      </c>
    </row>
    <row r="10" spans="1:4" x14ac:dyDescent="0.4">
      <c r="A10" t="s">
        <v>44</v>
      </c>
      <c r="B10" s="10">
        <v>-12427</v>
      </c>
      <c r="C10" s="10">
        <v>18003</v>
      </c>
      <c r="D10" s="11">
        <v>20</v>
      </c>
    </row>
    <row r="11" spans="1:4" x14ac:dyDescent="0.4">
      <c r="A11" t="s">
        <v>45</v>
      </c>
      <c r="B11" s="10">
        <v>-8548</v>
      </c>
      <c r="C11" s="10">
        <v>-1122</v>
      </c>
      <c r="D11" s="11">
        <v>20</v>
      </c>
    </row>
    <row r="12" spans="1:4" x14ac:dyDescent="0.4">
      <c r="A12" t="s">
        <v>46</v>
      </c>
      <c r="B12" s="10">
        <v>-6988</v>
      </c>
      <c r="C12" s="10">
        <v>15003</v>
      </c>
      <c r="D12" s="11">
        <v>20</v>
      </c>
    </row>
    <row r="13" spans="1:4" x14ac:dyDescent="0.4">
      <c r="A13" t="s">
        <v>47</v>
      </c>
      <c r="B13" s="10">
        <v>-6309</v>
      </c>
      <c r="C13" s="10">
        <v>9707</v>
      </c>
      <c r="D13" s="11">
        <v>20</v>
      </c>
    </row>
    <row r="14" spans="1:4" x14ac:dyDescent="0.4">
      <c r="A14" t="s">
        <v>48</v>
      </c>
      <c r="B14" s="10">
        <v>-622</v>
      </c>
      <c r="C14" s="10">
        <v>2480</v>
      </c>
      <c r="D14" s="11">
        <v>20</v>
      </c>
    </row>
    <row r="15" spans="1:4" x14ac:dyDescent="0.4">
      <c r="A15" t="s">
        <v>49</v>
      </c>
      <c r="B15" s="10">
        <v>-7223</v>
      </c>
      <c r="C15" s="10">
        <v>-5030</v>
      </c>
      <c r="D15" s="11">
        <v>20</v>
      </c>
    </row>
    <row r="16" spans="1:4" x14ac:dyDescent="0.4">
      <c r="A16" t="s">
        <v>50</v>
      </c>
      <c r="B16" s="10">
        <v>-9820</v>
      </c>
      <c r="C16" s="10">
        <v>16480</v>
      </c>
      <c r="D16" s="11">
        <v>20</v>
      </c>
    </row>
    <row r="17" spans="1:4" x14ac:dyDescent="0.4">
      <c r="A17" t="s">
        <v>51</v>
      </c>
      <c r="B17" s="10">
        <v>-1326</v>
      </c>
      <c r="C17" s="10">
        <v>11836</v>
      </c>
      <c r="D17" s="11">
        <v>20</v>
      </c>
    </row>
    <row r="18" spans="1:4" x14ac:dyDescent="0.4">
      <c r="A18" t="s">
        <v>52</v>
      </c>
      <c r="B18" s="10">
        <v>-16832</v>
      </c>
      <c r="C18" s="10">
        <v>-116</v>
      </c>
      <c r="D18" s="11">
        <v>20</v>
      </c>
    </row>
    <row r="19" spans="1:4" x14ac:dyDescent="0.4">
      <c r="A19" t="s">
        <v>53</v>
      </c>
      <c r="B19" s="10">
        <v>-4594</v>
      </c>
      <c r="C19" s="10">
        <v>4941</v>
      </c>
      <c r="D19" s="11">
        <v>20</v>
      </c>
    </row>
    <row r="20" spans="1:4" x14ac:dyDescent="0.4">
      <c r="A20" t="s">
        <v>54</v>
      </c>
      <c r="B20" s="10">
        <v>-4440</v>
      </c>
      <c r="C20" s="10">
        <v>13525</v>
      </c>
      <c r="D20" s="11">
        <v>20</v>
      </c>
    </row>
    <row r="21" spans="1:4" x14ac:dyDescent="0.4">
      <c r="A21" t="s">
        <v>55</v>
      </c>
      <c r="B21" s="10">
        <v>-3795</v>
      </c>
      <c r="C21" s="10">
        <v>-6788</v>
      </c>
      <c r="D21" s="11">
        <v>20</v>
      </c>
    </row>
    <row r="22" spans="1:4" x14ac:dyDescent="0.4">
      <c r="A22" t="s">
        <v>56</v>
      </c>
      <c r="B22" s="10">
        <v>-18601</v>
      </c>
      <c r="C22" s="10">
        <v>8977</v>
      </c>
      <c r="D22" s="11">
        <v>20</v>
      </c>
    </row>
    <row r="23" spans="1:4" x14ac:dyDescent="0.4">
      <c r="A23" t="s">
        <v>57</v>
      </c>
      <c r="B23" s="10">
        <v>1871</v>
      </c>
      <c r="C23" s="10">
        <v>1395</v>
      </c>
      <c r="D23" s="11">
        <v>20</v>
      </c>
    </row>
    <row r="24" spans="1:4" x14ac:dyDescent="0.4">
      <c r="A24" t="s">
        <v>58</v>
      </c>
      <c r="B24" s="10">
        <v>-12164</v>
      </c>
      <c r="C24" s="10">
        <v>-2495</v>
      </c>
      <c r="D24" s="11">
        <v>20</v>
      </c>
    </row>
    <row r="25" spans="1:4" x14ac:dyDescent="0.4">
      <c r="A25" t="s">
        <v>59</v>
      </c>
      <c r="B25" s="10">
        <v>1621</v>
      </c>
      <c r="C25" s="10">
        <v>10158</v>
      </c>
      <c r="D25" s="11">
        <v>20</v>
      </c>
    </row>
    <row r="26" spans="1:4" x14ac:dyDescent="0.4">
      <c r="A26" t="s">
        <v>60</v>
      </c>
      <c r="B26" s="10">
        <v>-9967</v>
      </c>
      <c r="C26" s="10">
        <v>7475</v>
      </c>
      <c r="D26" s="11">
        <v>20</v>
      </c>
    </row>
    <row r="27" spans="1:4" x14ac:dyDescent="0.4">
      <c r="A27" t="s">
        <v>61</v>
      </c>
      <c r="B27" s="10">
        <v>-97</v>
      </c>
      <c r="C27" s="10">
        <v>-8708</v>
      </c>
      <c r="D27" s="11">
        <v>20</v>
      </c>
    </row>
    <row r="28" spans="1:4" x14ac:dyDescent="0.4">
      <c r="A28" t="s">
        <v>62</v>
      </c>
      <c r="B28" s="10">
        <v>-16315</v>
      </c>
      <c r="C28" s="10">
        <v>17028</v>
      </c>
      <c r="D28" s="11">
        <v>20</v>
      </c>
    </row>
    <row r="29" spans="1:4" x14ac:dyDescent="0.4">
      <c r="A29" t="s">
        <v>63</v>
      </c>
      <c r="B29" s="10">
        <v>5673</v>
      </c>
      <c r="C29" s="10">
        <v>-922</v>
      </c>
      <c r="D29" s="11">
        <v>20</v>
      </c>
    </row>
    <row r="30" spans="1:4" x14ac:dyDescent="0.4">
      <c r="A30" t="s">
        <v>64</v>
      </c>
      <c r="B30" s="10">
        <v>-18272</v>
      </c>
      <c r="C30" s="10">
        <v>3643</v>
      </c>
      <c r="D30" s="11">
        <v>20</v>
      </c>
    </row>
    <row r="31" spans="1:4" x14ac:dyDescent="0.4">
      <c r="A31" t="s">
        <v>65</v>
      </c>
      <c r="B31" s="10">
        <v>3034</v>
      </c>
      <c r="C31" s="10">
        <v>-10320</v>
      </c>
      <c r="D31" s="11">
        <v>20</v>
      </c>
    </row>
    <row r="32" spans="1:4" x14ac:dyDescent="0.4">
      <c r="A32" t="s">
        <v>66</v>
      </c>
      <c r="B32">
        <v>4738</v>
      </c>
      <c r="C32">
        <v>8497</v>
      </c>
      <c r="D32" s="11">
        <v>20</v>
      </c>
    </row>
    <row r="33" spans="1:4" x14ac:dyDescent="0.4">
      <c r="A33" t="s">
        <v>67</v>
      </c>
      <c r="B33">
        <v>-15148</v>
      </c>
      <c r="C33">
        <v>-994</v>
      </c>
      <c r="D33" s="11">
        <v>20</v>
      </c>
    </row>
    <row r="34" spans="1:4" x14ac:dyDescent="0.4">
      <c r="A34" t="s">
        <v>68</v>
      </c>
      <c r="B34">
        <v>-8957</v>
      </c>
      <c r="C34">
        <v>-4178</v>
      </c>
      <c r="D34" s="11">
        <v>20</v>
      </c>
    </row>
    <row r="35" spans="1:4" x14ac:dyDescent="0.4">
      <c r="A35" t="s">
        <v>69</v>
      </c>
      <c r="B35">
        <v>8410</v>
      </c>
      <c r="C35">
        <v>-2811</v>
      </c>
      <c r="D35" s="11">
        <v>20</v>
      </c>
    </row>
    <row r="36" spans="1:4" x14ac:dyDescent="0.4">
      <c r="A36" t="s">
        <v>70</v>
      </c>
      <c r="B36">
        <v>-13911</v>
      </c>
      <c r="C36">
        <v>9389</v>
      </c>
      <c r="D36" s="11">
        <v>20</v>
      </c>
    </row>
    <row r="37" spans="1:4" x14ac:dyDescent="0.4">
      <c r="A37" t="s">
        <v>71</v>
      </c>
      <c r="B37">
        <v>-18824</v>
      </c>
      <c r="C37">
        <v>892</v>
      </c>
      <c r="D37" s="11">
        <v>20</v>
      </c>
    </row>
    <row r="38" spans="1:4" x14ac:dyDescent="0.4">
      <c r="A38" t="s">
        <v>72</v>
      </c>
      <c r="B38">
        <v>6116</v>
      </c>
      <c r="C38">
        <v>-11756</v>
      </c>
      <c r="D38" s="11">
        <v>20</v>
      </c>
    </row>
    <row r="39" spans="1:4" x14ac:dyDescent="0.4">
      <c r="A39" t="s">
        <v>73</v>
      </c>
      <c r="B39">
        <v>-4150</v>
      </c>
      <c r="C39">
        <v>-706</v>
      </c>
      <c r="D39" s="11">
        <v>20</v>
      </c>
    </row>
    <row r="40" spans="1:4" x14ac:dyDescent="0.4">
      <c r="A40" t="s">
        <v>74</v>
      </c>
      <c r="B40">
        <v>-7436</v>
      </c>
      <c r="C40">
        <v>4083</v>
      </c>
      <c r="D40" s="11">
        <v>20</v>
      </c>
    </row>
    <row r="41" spans="1:4" x14ac:dyDescent="0.4">
      <c r="A41" t="s">
        <v>75</v>
      </c>
      <c r="B41">
        <v>8130</v>
      </c>
      <c r="C41">
        <v>6602</v>
      </c>
      <c r="D41" s="11">
        <v>20</v>
      </c>
    </row>
    <row r="42" spans="1:4" x14ac:dyDescent="0.4">
      <c r="A42" t="s">
        <v>76</v>
      </c>
      <c r="B42">
        <v>-161</v>
      </c>
      <c r="C42">
        <v>-3464</v>
      </c>
      <c r="D42" s="11">
        <v>20</v>
      </c>
    </row>
    <row r="43" spans="1:4" x14ac:dyDescent="0.4">
      <c r="A43" t="s">
        <v>77</v>
      </c>
      <c r="B43">
        <v>-14154</v>
      </c>
      <c r="C43">
        <v>18991</v>
      </c>
      <c r="D43" s="11">
        <v>20</v>
      </c>
    </row>
    <row r="44" spans="1:4" x14ac:dyDescent="0.4">
      <c r="A44" t="s">
        <v>78</v>
      </c>
      <c r="B44">
        <v>12686</v>
      </c>
      <c r="C44">
        <v>-4373</v>
      </c>
      <c r="D44" s="11">
        <v>20</v>
      </c>
    </row>
    <row r="45" spans="1:4" x14ac:dyDescent="0.4">
      <c r="A45" t="s">
        <v>79</v>
      </c>
      <c r="B45">
        <v>-8464</v>
      </c>
      <c r="C45">
        <v>15828</v>
      </c>
      <c r="D45" s="11">
        <v>20</v>
      </c>
    </row>
    <row r="46" spans="1:4" x14ac:dyDescent="0.4">
      <c r="A46" t="s">
        <v>80</v>
      </c>
      <c r="B46" s="10">
        <v>12003</v>
      </c>
      <c r="C46" s="10">
        <v>4462</v>
      </c>
      <c r="D46" s="11">
        <v>20</v>
      </c>
    </row>
    <row r="47" spans="1:4" x14ac:dyDescent="0.4">
      <c r="A47" t="s">
        <v>81</v>
      </c>
      <c r="B47" s="10">
        <v>-2768</v>
      </c>
      <c r="C47" s="10">
        <v>12663</v>
      </c>
      <c r="D47" s="11">
        <v>20</v>
      </c>
    </row>
    <row r="48" spans="1:4" x14ac:dyDescent="0.4">
      <c r="A48" t="s">
        <v>82</v>
      </c>
      <c r="B48" s="10">
        <v>15500</v>
      </c>
      <c r="C48" s="10">
        <v>-7225</v>
      </c>
      <c r="D48" s="11">
        <v>20</v>
      </c>
    </row>
    <row r="49" spans="1:4" x14ac:dyDescent="0.4">
      <c r="A49" t="s">
        <v>83</v>
      </c>
      <c r="B49" s="10">
        <v>-2713</v>
      </c>
      <c r="C49" s="10">
        <v>3703</v>
      </c>
      <c r="D49" s="11">
        <v>20</v>
      </c>
    </row>
    <row r="50" spans="1:4" x14ac:dyDescent="0.4">
      <c r="A50" t="s">
        <v>84</v>
      </c>
      <c r="B50" s="10">
        <v>-5588</v>
      </c>
      <c r="C50" s="10">
        <v>-5902</v>
      </c>
      <c r="D50" s="11">
        <v>20</v>
      </c>
    </row>
    <row r="51" spans="1:4" x14ac:dyDescent="0.4">
      <c r="A51" t="s">
        <v>85</v>
      </c>
      <c r="B51" s="10">
        <v>4758</v>
      </c>
      <c r="C51" s="10">
        <v>-5723</v>
      </c>
      <c r="D51" s="11">
        <v>20</v>
      </c>
    </row>
    <row r="52" spans="1:4" x14ac:dyDescent="0.4">
      <c r="A52" t="s">
        <v>86</v>
      </c>
      <c r="B52">
        <v>-11080</v>
      </c>
      <c r="C52">
        <v>17234</v>
      </c>
      <c r="D52" s="11">
        <v>20</v>
      </c>
    </row>
    <row r="53" spans="1:4" x14ac:dyDescent="0.4">
      <c r="A53" t="s">
        <v>87</v>
      </c>
      <c r="B53" s="10">
        <v>-8554</v>
      </c>
      <c r="C53" s="10">
        <v>11740</v>
      </c>
      <c r="D53" s="11">
        <v>20</v>
      </c>
    </row>
    <row r="54" spans="1:4" x14ac:dyDescent="0.4">
      <c r="A54" t="s">
        <v>88</v>
      </c>
      <c r="B54" s="10">
        <v>9288</v>
      </c>
      <c r="C54" s="10">
        <v>-11865</v>
      </c>
      <c r="D54" s="11">
        <v>20</v>
      </c>
    </row>
    <row r="55" spans="1:4" x14ac:dyDescent="0.4">
      <c r="A55" t="s">
        <v>89</v>
      </c>
      <c r="B55">
        <v>15801</v>
      </c>
      <c r="C55">
        <v>2269</v>
      </c>
      <c r="D55" s="11">
        <v>20</v>
      </c>
    </row>
    <row r="56" spans="1:4" x14ac:dyDescent="0.4">
      <c r="A56" t="s">
        <v>90</v>
      </c>
      <c r="B56">
        <v>89</v>
      </c>
      <c r="C56">
        <v>10992</v>
      </c>
      <c r="D56" s="11">
        <v>20</v>
      </c>
    </row>
    <row r="57" spans="1:4" x14ac:dyDescent="0.4">
      <c r="A57" t="s">
        <v>91</v>
      </c>
      <c r="B57">
        <v>-16605</v>
      </c>
      <c r="C57">
        <v>12092</v>
      </c>
      <c r="D57" s="11">
        <v>20</v>
      </c>
    </row>
    <row r="58" spans="1:4" x14ac:dyDescent="0.4">
      <c r="A58" t="s">
        <v>92</v>
      </c>
      <c r="B58">
        <v>-1892</v>
      </c>
      <c r="C58">
        <v>-7796</v>
      </c>
      <c r="D58" s="11">
        <v>20</v>
      </c>
    </row>
    <row r="59" spans="1:4" x14ac:dyDescent="0.4">
      <c r="A59" t="s">
        <v>93</v>
      </c>
      <c r="B59">
        <v>6548</v>
      </c>
      <c r="C59">
        <v>7479</v>
      </c>
      <c r="D59" s="11">
        <v>20</v>
      </c>
    </row>
    <row r="60" spans="1:4" x14ac:dyDescent="0.4">
      <c r="A60" t="s">
        <v>94</v>
      </c>
      <c r="B60">
        <v>18573</v>
      </c>
      <c r="C60">
        <v>730</v>
      </c>
      <c r="D60" s="11">
        <v>20</v>
      </c>
    </row>
    <row r="61" spans="1:4" x14ac:dyDescent="0.4">
      <c r="A61" t="s">
        <v>95</v>
      </c>
      <c r="B61">
        <v>3204</v>
      </c>
      <c r="C61">
        <v>9303</v>
      </c>
      <c r="D61" s="11">
        <v>20</v>
      </c>
    </row>
    <row r="62" spans="1:4" x14ac:dyDescent="0.4">
      <c r="A62" t="s">
        <v>96</v>
      </c>
      <c r="B62">
        <v>-12531</v>
      </c>
      <c r="C62">
        <v>5565</v>
      </c>
      <c r="D62" s="11">
        <v>20</v>
      </c>
    </row>
    <row r="63" spans="1:4" x14ac:dyDescent="0.4">
      <c r="A63" t="s">
        <v>97</v>
      </c>
      <c r="B63">
        <v>18624</v>
      </c>
      <c r="C63">
        <v>-10894</v>
      </c>
      <c r="D63" s="11">
        <v>20</v>
      </c>
    </row>
    <row r="64" spans="1:4" x14ac:dyDescent="0.4">
      <c r="A64" t="s">
        <v>98</v>
      </c>
      <c r="B64">
        <v>-17329</v>
      </c>
      <c r="C64">
        <v>7933</v>
      </c>
      <c r="D64" s="11">
        <v>20</v>
      </c>
    </row>
    <row r="65" spans="1:4" x14ac:dyDescent="0.4">
      <c r="A65" t="s">
        <v>99</v>
      </c>
      <c r="B65">
        <v>-10816</v>
      </c>
      <c r="C65">
        <v>-3167</v>
      </c>
      <c r="D65" s="11">
        <v>20</v>
      </c>
    </row>
    <row r="66" spans="1:4" x14ac:dyDescent="0.4">
      <c r="A66" t="s">
        <v>100</v>
      </c>
      <c r="B66">
        <v>3625</v>
      </c>
      <c r="C66">
        <v>376</v>
      </c>
      <c r="D66" s="11">
        <v>20</v>
      </c>
    </row>
    <row r="67" spans="1:4" x14ac:dyDescent="0.4">
      <c r="A67" t="s">
        <v>101</v>
      </c>
      <c r="B67">
        <v>-5612</v>
      </c>
      <c r="C67">
        <v>14221</v>
      </c>
      <c r="D67" s="11">
        <v>20</v>
      </c>
    </row>
    <row r="68" spans="1:4" x14ac:dyDescent="0.4">
      <c r="A68" t="s">
        <v>102</v>
      </c>
      <c r="B68">
        <v>7299</v>
      </c>
      <c r="C68">
        <v>-6825</v>
      </c>
      <c r="D68" s="11">
        <v>20</v>
      </c>
    </row>
    <row r="69" spans="1:4" x14ac:dyDescent="0.4">
      <c r="A69" t="s">
        <v>103</v>
      </c>
      <c r="B69">
        <v>-2249</v>
      </c>
      <c r="C69">
        <v>-1988</v>
      </c>
      <c r="D69" s="11">
        <v>20</v>
      </c>
    </row>
    <row r="70" spans="1:4" x14ac:dyDescent="0.4">
      <c r="A70" t="s">
        <v>104</v>
      </c>
      <c r="B70">
        <v>-9078</v>
      </c>
      <c r="C70">
        <v>5422</v>
      </c>
      <c r="D70" s="11">
        <v>20</v>
      </c>
    </row>
    <row r="71" spans="1:4" x14ac:dyDescent="0.4">
      <c r="A71" t="s">
        <v>105</v>
      </c>
      <c r="B71">
        <v>20682</v>
      </c>
      <c r="C71">
        <v>-490</v>
      </c>
      <c r="D71" s="11">
        <v>20</v>
      </c>
    </row>
    <row r="72" spans="1:4" x14ac:dyDescent="0.4">
      <c r="A72" t="s">
        <v>106</v>
      </c>
      <c r="B72">
        <v>12362</v>
      </c>
      <c r="C72">
        <v>-11894</v>
      </c>
      <c r="D72" s="11">
        <v>20</v>
      </c>
    </row>
    <row r="73" spans="1:4" x14ac:dyDescent="0.4">
      <c r="A73" t="s">
        <v>107</v>
      </c>
      <c r="B73">
        <v>-13558</v>
      </c>
      <c r="C73">
        <v>-1807</v>
      </c>
      <c r="D73" s="11">
        <v>20</v>
      </c>
    </row>
    <row r="74" spans="1:4" x14ac:dyDescent="0.4">
      <c r="A74" t="s">
        <v>108</v>
      </c>
      <c r="B74">
        <v>8425</v>
      </c>
      <c r="C74">
        <v>1420</v>
      </c>
      <c r="D74" s="11">
        <v>20</v>
      </c>
    </row>
    <row r="75" spans="1:4" x14ac:dyDescent="0.4">
      <c r="A75" t="s">
        <v>109</v>
      </c>
      <c r="B75">
        <v>-6128</v>
      </c>
      <c r="C75">
        <v>804</v>
      </c>
      <c r="D75" s="11">
        <v>20</v>
      </c>
    </row>
    <row r="76" spans="1:4" x14ac:dyDescent="0.4">
      <c r="A76" t="s">
        <v>110</v>
      </c>
      <c r="B76">
        <v>11265</v>
      </c>
      <c r="C76">
        <v>-750</v>
      </c>
      <c r="D76" s="11">
        <v>20</v>
      </c>
    </row>
    <row r="77" spans="1:4" x14ac:dyDescent="0.4">
      <c r="A77" t="s">
        <v>111</v>
      </c>
      <c r="B77">
        <v>-2941</v>
      </c>
      <c r="C77">
        <v>8389</v>
      </c>
      <c r="D77" s="11">
        <v>20</v>
      </c>
    </row>
    <row r="78" spans="1:4" x14ac:dyDescent="0.4">
      <c r="A78" t="s">
        <v>112</v>
      </c>
      <c r="B78">
        <v>1557</v>
      </c>
      <c r="C78">
        <v>-9555</v>
      </c>
      <c r="D78" s="11">
        <v>20</v>
      </c>
    </row>
    <row r="79" spans="1:4" x14ac:dyDescent="0.4">
      <c r="A79" t="s">
        <v>113</v>
      </c>
      <c r="B79">
        <v>-12351</v>
      </c>
      <c r="C79">
        <v>13197</v>
      </c>
      <c r="D79" s="11">
        <v>20</v>
      </c>
    </row>
    <row r="80" spans="1:4" x14ac:dyDescent="0.4">
      <c r="A80" t="s">
        <v>114</v>
      </c>
      <c r="B80">
        <v>3339</v>
      </c>
      <c r="C80">
        <v>4897</v>
      </c>
      <c r="D80" s="11">
        <v>20</v>
      </c>
    </row>
    <row r="81" spans="1:4" x14ac:dyDescent="0.4">
      <c r="A81" t="s">
        <v>115</v>
      </c>
      <c r="B81">
        <v>-14778</v>
      </c>
      <c r="C81">
        <v>16010</v>
      </c>
      <c r="D81" s="11">
        <v>20</v>
      </c>
    </row>
    <row r="82" spans="1:4" x14ac:dyDescent="0.4">
      <c r="A82" t="s">
        <v>116</v>
      </c>
      <c r="B82">
        <v>10905</v>
      </c>
      <c r="C82">
        <v>-8097</v>
      </c>
      <c r="D82" s="11">
        <v>20</v>
      </c>
    </row>
    <row r="83" spans="1:4" x14ac:dyDescent="0.4">
      <c r="A83" t="s">
        <v>117</v>
      </c>
      <c r="B83">
        <v>-19937</v>
      </c>
      <c r="C83">
        <v>4282</v>
      </c>
      <c r="D83" s="11">
        <v>20</v>
      </c>
    </row>
    <row r="84" spans="1:4" x14ac:dyDescent="0.4">
      <c r="A84" t="s">
        <v>118</v>
      </c>
      <c r="B84">
        <v>15440</v>
      </c>
      <c r="C84">
        <v>-12055</v>
      </c>
      <c r="D84" s="11">
        <v>20</v>
      </c>
    </row>
    <row r="85" spans="1:4" x14ac:dyDescent="0.4">
      <c r="A85" t="s">
        <v>119</v>
      </c>
      <c r="B85">
        <v>10034</v>
      </c>
      <c r="C85">
        <v>5532</v>
      </c>
      <c r="D85" s="11">
        <v>20</v>
      </c>
    </row>
    <row r="86" spans="1:4" x14ac:dyDescent="0.4">
      <c r="A86" t="s">
        <v>120</v>
      </c>
      <c r="B86">
        <v>-15077</v>
      </c>
      <c r="C86">
        <v>6458</v>
      </c>
      <c r="D86" s="11">
        <v>20</v>
      </c>
    </row>
    <row r="87" spans="1:4" x14ac:dyDescent="0.4">
      <c r="A87" t="s">
        <v>121</v>
      </c>
      <c r="B87">
        <v>15801</v>
      </c>
      <c r="C87">
        <v>-3372</v>
      </c>
      <c r="D87" s="11">
        <v>20</v>
      </c>
    </row>
    <row r="88" spans="1:4" x14ac:dyDescent="0.4">
      <c r="A88" t="s">
        <v>122</v>
      </c>
      <c r="B88">
        <v>4336</v>
      </c>
      <c r="C88">
        <v>-10963</v>
      </c>
      <c r="D88" s="11">
        <v>20</v>
      </c>
    </row>
    <row r="89" spans="1:4" x14ac:dyDescent="0.4">
      <c r="A89" t="s">
        <v>123</v>
      </c>
      <c r="B89">
        <v>2147</v>
      </c>
      <c r="C89">
        <v>-4520</v>
      </c>
      <c r="D89" s="11">
        <v>20</v>
      </c>
    </row>
    <row r="90" spans="1:4" x14ac:dyDescent="0.4">
      <c r="A90" t="s">
        <v>124</v>
      </c>
      <c r="B90">
        <v>14087</v>
      </c>
      <c r="C90">
        <v>3304</v>
      </c>
      <c r="D90" s="11">
        <v>20</v>
      </c>
    </row>
    <row r="91" spans="1:4" x14ac:dyDescent="0.4">
      <c r="A91" t="s">
        <v>125</v>
      </c>
      <c r="B91">
        <v>18914</v>
      </c>
      <c r="C91">
        <v>-6081</v>
      </c>
      <c r="D91" s="11">
        <v>20</v>
      </c>
    </row>
    <row r="92" spans="1:4" x14ac:dyDescent="0.4">
      <c r="A92" t="s">
        <v>126</v>
      </c>
      <c r="B92">
        <v>-10824</v>
      </c>
      <c r="C92">
        <v>998</v>
      </c>
      <c r="D92" s="11">
        <v>20</v>
      </c>
    </row>
    <row r="93" spans="1:4" x14ac:dyDescent="0.4">
      <c r="A93" t="s">
        <v>127</v>
      </c>
      <c r="B93">
        <v>98</v>
      </c>
      <c r="C93">
        <v>6140</v>
      </c>
      <c r="D93" s="11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28" sqref="C28"/>
    </sheetView>
  </sheetViews>
  <sheetFormatPr defaultColWidth="21.6640625" defaultRowHeight="21" x14ac:dyDescent="0.4"/>
  <cols>
    <col min="1" max="16384" width="21.6640625" style="2"/>
  </cols>
  <sheetData>
    <row r="1" spans="1:4" s="4" customFormat="1" x14ac:dyDescent="0.4">
      <c r="A1" s="4" t="s">
        <v>9</v>
      </c>
      <c r="B1" s="4" t="s">
        <v>0</v>
      </c>
      <c r="C1" s="4" t="s">
        <v>1</v>
      </c>
      <c r="D1" s="4" t="s">
        <v>2</v>
      </c>
    </row>
    <row r="2" spans="1:4" x14ac:dyDescent="0.4">
      <c r="A2" s="2" t="s">
        <v>10</v>
      </c>
      <c r="B2" s="3">
        <v>0</v>
      </c>
      <c r="C2" s="3">
        <v>0</v>
      </c>
      <c r="D2" s="3">
        <v>-1</v>
      </c>
    </row>
    <row r="3" spans="1:4" x14ac:dyDescent="0.4">
      <c r="B3" s="3"/>
      <c r="C3" s="3"/>
      <c r="D3" s="3"/>
    </row>
    <row r="4" spans="1:4" x14ac:dyDescent="0.4">
      <c r="B4" s="3"/>
      <c r="C4" s="3"/>
      <c r="D4" s="3"/>
    </row>
    <row r="5" spans="1:4" x14ac:dyDescent="0.4">
      <c r="B5" s="3"/>
      <c r="C5" s="3"/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C12" sqref="C12"/>
    </sheetView>
  </sheetViews>
  <sheetFormatPr defaultColWidth="23.44140625" defaultRowHeight="19.8" x14ac:dyDescent="0.4"/>
  <cols>
    <col min="1" max="16384" width="23.44140625" style="6"/>
  </cols>
  <sheetData>
    <row r="1" spans="1:4" s="5" customFormat="1" x14ac:dyDescent="0.4">
      <c r="A1" s="5" t="s">
        <v>11</v>
      </c>
      <c r="B1" s="5" t="s">
        <v>0</v>
      </c>
      <c r="C1" s="5" t="s">
        <v>1</v>
      </c>
      <c r="D1" s="5" t="s">
        <v>2</v>
      </c>
    </row>
    <row r="2" spans="1:4" x14ac:dyDescent="0.4">
      <c r="A2" s="6" t="s">
        <v>12</v>
      </c>
      <c r="B2" s="7">
        <v>10</v>
      </c>
      <c r="C2" s="7">
        <v>10</v>
      </c>
      <c r="D2" s="7">
        <v>0</v>
      </c>
    </row>
    <row r="3" spans="1:4" x14ac:dyDescent="0.4">
      <c r="B3" s="7"/>
      <c r="C3" s="7"/>
      <c r="D3" s="7"/>
    </row>
    <row r="4" spans="1:4" x14ac:dyDescent="0.4">
      <c r="B4" s="7"/>
      <c r="C4" s="7"/>
      <c r="D4" s="7"/>
    </row>
    <row r="5" spans="1:4" x14ac:dyDescent="0.4">
      <c r="B5" s="7"/>
      <c r="C5" s="7"/>
      <c r="D5" s="7"/>
    </row>
    <row r="6" spans="1:4" x14ac:dyDescent="0.4">
      <c r="B6" s="7"/>
      <c r="C6" s="7"/>
      <c r="D6" s="7"/>
    </row>
    <row r="7" spans="1:4" x14ac:dyDescent="0.4">
      <c r="B7" s="7"/>
      <c r="C7" s="7"/>
      <c r="D7" s="7"/>
    </row>
    <row r="8" spans="1:4" x14ac:dyDescent="0.4">
      <c r="B8" s="7"/>
      <c r="C8" s="7"/>
      <c r="D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6" sqref="C6"/>
    </sheetView>
  </sheetViews>
  <sheetFormatPr defaultColWidth="27.44140625" defaultRowHeight="21" x14ac:dyDescent="0.4"/>
  <cols>
    <col min="1" max="16384" width="27.44140625" style="2"/>
  </cols>
  <sheetData>
    <row r="1" spans="1:4" s="8" customFormat="1" x14ac:dyDescent="0.3">
      <c r="A1" s="8" t="s">
        <v>18</v>
      </c>
      <c r="B1" s="8" t="s">
        <v>17</v>
      </c>
      <c r="C1" s="8" t="s">
        <v>16</v>
      </c>
    </row>
    <row r="2" spans="1:4" s="8" customFormat="1" x14ac:dyDescent="0.3">
      <c r="A2" s="12" t="s">
        <v>35</v>
      </c>
      <c r="B2" s="8">
        <f>PI()*SUM('Turbine Locations'!D:D)</f>
        <v>5780.5304826052197</v>
      </c>
      <c r="C2" s="13">
        <v>1.2</v>
      </c>
    </row>
    <row r="3" spans="1:4" x14ac:dyDescent="0.4">
      <c r="A3" s="2" t="s">
        <v>15</v>
      </c>
      <c r="B3" s="11">
        <v>80</v>
      </c>
      <c r="C3" s="3">
        <v>0.5</v>
      </c>
      <c r="D3" s="3"/>
    </row>
    <row r="4" spans="1:4" x14ac:dyDescent="0.4">
      <c r="A4" s="2" t="s">
        <v>14</v>
      </c>
      <c r="B4" s="11">
        <v>120</v>
      </c>
      <c r="C4" s="3">
        <v>0.6</v>
      </c>
      <c r="D4" s="3"/>
    </row>
    <row r="5" spans="1:4" x14ac:dyDescent="0.4">
      <c r="A5" s="2" t="s">
        <v>13</v>
      </c>
      <c r="B5" s="11">
        <v>180</v>
      </c>
      <c r="C5" s="3">
        <v>0.7</v>
      </c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  <row r="9" spans="1:4" x14ac:dyDescent="0.4">
      <c r="B9" s="3"/>
      <c r="C9" s="3"/>
      <c r="D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172110EAC2948A7FB6C8E4C1A9952" ma:contentTypeVersion="9" ma:contentTypeDescription="Create a new document." ma:contentTypeScope="" ma:versionID="d720ce110049ffbed0153c4fab059a4d">
  <xsd:schema xmlns:xsd="http://www.w3.org/2001/XMLSchema" xmlns:xs="http://www.w3.org/2001/XMLSchema" xmlns:p="http://schemas.microsoft.com/office/2006/metadata/properties" xmlns:ns2="6b9c8cf4-67aa-4efe-9680-e236f2377c06" xmlns:ns3="b20479c1-f988-4869-b501-e3668309325b" targetNamespace="http://schemas.microsoft.com/office/2006/metadata/properties" ma:root="true" ma:fieldsID="3fa437e8c5271e8cf6aa4087b63d5330" ns2:_="" ns3:_="">
    <xsd:import namespace="6b9c8cf4-67aa-4efe-9680-e236f2377c06"/>
    <xsd:import namespace="b20479c1-f988-4869-b501-e36683093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c8cf4-67aa-4efe-9680-e236f2377c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69987ea-8f73-43ca-a3e1-c1e13baa1c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479c1-f988-4869-b501-e3668309325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4778f26-e459-49a3-8413-24b2e78cfee8}" ma:internalName="TaxCatchAll" ma:showField="CatchAllData" ma:web="b20479c1-f988-4869-b501-e366830932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058D5-68FA-46E8-B60A-9432EC965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c8cf4-67aa-4efe-9680-e236f2377c06"/>
    <ds:schemaRef ds:uri="b20479c1-f988-4869-b501-e3668309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29D17F-5DC2-49D9-B436-C9E6DEB35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Turbine Locations</vt:lpstr>
      <vt:lpstr>Substation Locations</vt:lpstr>
      <vt:lpstr>Steiner Locations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2023-03-28T18:18:52Z</dcterms:modified>
</cp:coreProperties>
</file>