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Turbine Locations" sheetId="2" state="visible" r:id="rId3"/>
    <sheet name="Substation Locations" sheetId="3" state="visible" r:id="rId4"/>
    <sheet name="Steiner Locations" sheetId="4" state="visible" r:id="rId5"/>
    <sheet name="Obstacles" sheetId="5" state="visible" r:id="rId6"/>
    <sheet name="Cable Specifications" sheetId="6" state="visible" r:id="rId7"/>
    <sheet name="Site Boundary" sheetId="7" state="visible" r:id="rId8"/>
    <sheet name="Tender Area" sheetId="8" state="visible" r:id="rId9"/>
    <sheet name="Cable Corridor" sheetId="9" state="visible" r:id="rId10"/>
    <sheet name="Hoja1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<sst xmlns="http://schemas.openxmlformats.org/spreadsheetml/2006/main" count="247" uniqueCount="145">
  <si>
    <t xml:space="preserve">Query</t>
  </si>
  <si>
    <t xml:space="preserve">Responde</t>
  </si>
  <si>
    <t xml:space="preserve">Remarks</t>
  </si>
  <si>
    <t xml:space="preserve">C</t>
  </si>
  <si>
    <t xml:space="preserve">Maximum number of cables allowed to be connected to each substation</t>
  </si>
  <si>
    <t xml:space="preserve">TimeLimit</t>
  </si>
  <si>
    <t xml:space="preserve">Set the maximum solution time allowed (in seconds)</t>
  </si>
  <si>
    <t xml:space="preserve">OWFCR_Type</t>
  </si>
  <si>
    <t xml:space="preserve">0 means OWFCR; 1 considers String Structure; 2 considers Branching Penalties; 3 considers Closed Loop; 4 considers Offshore Transformer Model [For OTM, formulation seems to allow only a single substation at the shore]</t>
  </si>
  <si>
    <t xml:space="preserve">d_max</t>
  </si>
  <si>
    <t xml:space="preserve">Study considered turbines with at most two entering cables [DO NOT CHANGE as it will require a little extra data in the first few lines in code]</t>
  </si>
  <si>
    <t xml:space="preserve">pi_2</t>
  </si>
  <si>
    <t xml:space="preserve">Estimated extra cost of 2 cables entering a turbine is 15 kEuro for the disconnector, plus 10 kEuro for installation [Page 12]</t>
  </si>
  <si>
    <t xml:space="preserve">mu_1</t>
  </si>
  <si>
    <t xml:space="preserve">The maximum number of REGULAR CABLES cables allowed to enter a Turbine [Page 17]</t>
  </si>
  <si>
    <t xml:space="preserve">mu_2</t>
  </si>
  <si>
    <t xml:space="preserve">The maximum number of EXPORT CABLES allowed to enter a Turbine [Page 17]</t>
  </si>
  <si>
    <t xml:space="preserve">c_otm</t>
  </si>
  <si>
    <t xml:space="preserve">Fixed Cost for each OTM [Page 17]</t>
  </si>
  <si>
    <t xml:space="preserve">No_Cross_Constraints</t>
  </si>
  <si>
    <t xml:space="preserve">Enter 0 for Equation 10; 1 for Equation 14; (Anything else will not consider the No-Cross Constraints) [Page 9]</t>
  </si>
  <si>
    <t xml:space="preserve">Common_No_Cross_Boundary_Radius</t>
  </si>
  <si>
    <t xml:space="preserve">Circular Boundary Limit for all Turbines Beyond which the No-Cross constraints would not be taken into account (if this is NEGATIVE then this boundary limit would be dysfunctional, further for this to be used the No-Cross Constraints must be that of Equatio 10 i.e. the Cell B10 in this Sheet must be 0)</t>
  </si>
  <si>
    <t xml:space="preserve">Mooring Radius Touchdown point</t>
  </si>
  <si>
    <t xml:space="preserve">Mooring Radius Anchor point</t>
  </si>
  <si>
    <t xml:space="preserve">Turbine No.</t>
  </si>
  <si>
    <t xml:space="preserve">Latitude</t>
  </si>
  <si>
    <t xml:space="preserve">Longitude</t>
  </si>
  <si>
    <t xml:space="preserve">Power</t>
  </si>
  <si>
    <t xml:space="preserve">Individual No-Cross Boundary Radius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</si>
  <si>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</si>
  <si>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</si>
  <si>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</si>
  <si>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</si>
  <si>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</si>
  <si>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</si>
  <si>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</si>
  <si>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</si>
  <si>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</si>
  <si>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</si>
  <si>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</si>
  <si>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</si>
  <si>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</si>
  <si>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t xml:space="preserve">T14</t>
  </si>
  <si>
    <t xml:space="preserve">T15</t>
  </si>
  <si>
    <t xml:space="preserve">T16</t>
  </si>
  <si>
    <t xml:space="preserve">T17</t>
  </si>
  <si>
    <t xml:space="preserve">T18</t>
  </si>
  <si>
    <t xml:space="preserve">T19</t>
  </si>
  <si>
    <t xml:space="preserve">T20</t>
  </si>
  <si>
    <t xml:space="preserve">T21</t>
  </si>
  <si>
    <t xml:space="preserve">T22</t>
  </si>
  <si>
    <t xml:space="preserve">T23</t>
  </si>
  <si>
    <t xml:space="preserve">T24</t>
  </si>
  <si>
    <t xml:space="preserve">T25</t>
  </si>
  <si>
    <t xml:space="preserve">T26</t>
  </si>
  <si>
    <t xml:space="preserve">T27</t>
  </si>
  <si>
    <t xml:space="preserve">T28</t>
  </si>
  <si>
    <t xml:space="preserve">T29</t>
  </si>
  <si>
    <t xml:space="preserve">T30</t>
  </si>
  <si>
    <t xml:space="preserve">T31</t>
  </si>
  <si>
    <t xml:space="preserve">T32</t>
  </si>
  <si>
    <t xml:space="preserve">T33</t>
  </si>
  <si>
    <t xml:space="preserve">T34</t>
  </si>
  <si>
    <t xml:space="preserve">T35</t>
  </si>
  <si>
    <t xml:space="preserve">T36</t>
  </si>
  <si>
    <t xml:space="preserve">T37</t>
  </si>
  <si>
    <t xml:space="preserve">T38</t>
  </si>
  <si>
    <t xml:space="preserve">T39</t>
  </si>
  <si>
    <t xml:space="preserve">T40</t>
  </si>
  <si>
    <t xml:space="preserve">T41</t>
  </si>
  <si>
    <t xml:space="preserve">T42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</si>
  <si>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</si>
  <si>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</si>
  <si>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</si>
  <si>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</si>
  <si>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</si>
  <si>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T48</t>
  </si>
  <si>
    <t xml:space="preserve">T49</t>
  </si>
  <si>
    <t xml:space="preserve">T50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</si>
  <si>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</si>
  <si>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</si>
  <si>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</si>
  <si>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</si>
  <si>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</si>
  <si>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</si>
  <si>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</si>
  <si>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</si>
  <si>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</si>
  <si>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</si>
  <si>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</si>
  <si>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T62</t>
  </si>
  <si>
    <t xml:space="preserve">T63</t>
  </si>
  <si>
    <t xml:space="preserve">T64</t>
  </si>
  <si>
    <t xml:space="preserve">T65</t>
  </si>
  <si>
    <t xml:space="preserve">T66</t>
  </si>
  <si>
    <t xml:space="preserve">T67</t>
  </si>
  <si>
    <t xml:space="preserve">T68</t>
  </si>
  <si>
    <t xml:space="preserve">T69</t>
  </si>
  <si>
    <t xml:space="preserve">T70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</si>
  <si>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</si>
  <si>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</si>
  <si>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</si>
  <si>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</si>
  <si>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</si>
  <si>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</si>
  <si>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</si>
  <si>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</si>
  <si>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T79</t>
  </si>
  <si>
    <t xml:space="preserve">T80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</si>
  <si>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</si>
  <si>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</si>
  <si>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</si>
  <si>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</si>
  <si>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</si>
  <si>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T86</t>
  </si>
  <si>
    <t xml:space="preserve">T87</t>
  </si>
  <si>
    <t xml:space="preserve">T88</t>
  </si>
  <si>
    <t xml:space="preserve">T89</t>
  </si>
  <si>
    <t xml:space="preserve">T90</t>
  </si>
  <si>
    <t xml:space="preserve">T91</t>
  </si>
  <si>
    <t xml:space="preserve">T92</t>
  </si>
  <si>
    <t xml:space="preserve">SubStation No.</t>
  </si>
  <si>
    <t xml:space="preserve">SS1</t>
  </si>
  <si>
    <t xml:space="preserve">Steiner No.</t>
  </si>
  <si>
    <t xml:space="preserve">SN1</t>
  </si>
  <si>
    <t xml:space="preserve">Obstacle No.</t>
  </si>
  <si>
    <t xml:space="preserve">Line Start Latitude</t>
  </si>
  <si>
    <t xml:space="preserve">Line Start Longitude</t>
  </si>
  <si>
    <t xml:space="preserve">Line End Latitude</t>
  </si>
  <si>
    <t xml:space="preserve">Line End Longitude</t>
  </si>
  <si>
    <t xml:space="preserve">O1</t>
  </si>
  <si>
    <t xml:space="preserve">Cable Types</t>
  </si>
  <si>
    <t xml:space="preserve">Capacity</t>
  </si>
  <si>
    <t xml:space="preserve">Cost</t>
  </si>
  <si>
    <t xml:space="preserve">Export_Cable_Special</t>
  </si>
  <si>
    <t xml:space="preserve">C1</t>
  </si>
  <si>
    <t xml:space="preserve">C2</t>
  </si>
  <si>
    <t xml:space="preserve">C3</t>
  </si>
  <si>
    <t xml:space="preserve">Site ID</t>
  </si>
  <si>
    <t xml:space="preserve">Point ID</t>
  </si>
  <si>
    <t xml:space="preserve">GIS file reference</t>
  </si>
  <si>
    <t xml:space="preserve">UTRD_BDSB_SiBdry_v06_230412jjaw25832_Pt</t>
  </si>
  <si>
    <t xml:space="preserve">UTRD_BDZO_ZoBdry_v04_230411jjaw25832_Pt</t>
  </si>
  <si>
    <t xml:space="preserve">UTRD_OELEn_OffCabCo_v01_230411jjaw25832_Pt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</si>
</sst>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Georgia"/>
      <family val="1"/>
      <charset val="1"/>
    </font>
    <font>
      <b val="true"/>
      <sz val="14"/>
      <name val="Georgia"/>
      <family val="1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A14:B18"/>
    </sheetView>
  </sheetViews>
  <sheetFormatPr defaultColWidth="8.859375" defaultRowHeight="18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14.29"/>
    <col collapsed="false" customWidth="true" hidden="false" outlineLevel="0" max="3" min="3" style="1" width="170.86"/>
    <col collapsed="false" customWidth="false" hidden="false" outlineLevel="0" max="16384" min="4" style="1" width="8.86"/>
  </cols>
  <sheetData>
    <row r="1" s="2" customFormat="true" ht="1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8" hidden="false" customHeight="false" outlineLevel="0" collapsed="false">
      <c r="A2" s="1" t="s">
        <v>3</v>
      </c>
      <c r="B2" s="1" t="n">
        <v>15</v>
      </c>
      <c r="C2" s="1" t="s">
        <v>4</v>
      </c>
    </row>
    <row r="3" customFormat="false" ht="20.85" hidden="false" customHeight="false" outlineLevel="0" collapsed="false">
      <c r="A3" s="1" t="s">
        <v>5</v>
      </c>
      <c r="B3" s="1" t="n">
        <v>9999</v>
      </c>
      <c r="C3" s="1" t="s">
        <v>6</v>
      </c>
    </row>
    <row r="4" customFormat="false" ht="36" hidden="false" customHeight="false" outlineLevel="0" collapsed="false">
      <c r="A4" s="1" t="s">
        <v>7</v>
      </c>
      <c r="B4" s="1" t="n">
        <v>0</v>
      </c>
      <c r="C4" s="1" t="s">
        <v>8</v>
      </c>
    </row>
    <row r="5" customFormat="false" ht="18" hidden="false" customHeight="false" outlineLevel="0" collapsed="false">
      <c r="A5" s="1" t="s">
        <v>9</v>
      </c>
      <c r="B5" s="1" t="n">
        <v>2</v>
      </c>
      <c r="C5" s="1" t="s">
        <v>10</v>
      </c>
    </row>
    <row r="6" customFormat="false" ht="18" hidden="false" customHeight="false" outlineLevel="0" collapsed="false">
      <c r="A6" s="1" t="s">
        <v>11</v>
      </c>
      <c r="B6" s="1" t="n">
        <v>25</v>
      </c>
      <c r="C6" s="1" t="s">
        <v>12</v>
      </c>
    </row>
    <row r="7" customFormat="false" ht="18" hidden="false" customHeight="false" outlineLevel="0" collapsed="false">
      <c r="A7" s="1" t="s">
        <v>13</v>
      </c>
      <c r="B7" s="1" t="n">
        <v>2</v>
      </c>
      <c r="C7" s="1" t="s">
        <v>14</v>
      </c>
    </row>
    <row r="8" customFormat="false" ht="18" hidden="false" customHeight="false" outlineLevel="0" collapsed="false">
      <c r="A8" s="1" t="s">
        <v>15</v>
      </c>
      <c r="B8" s="1" t="n">
        <v>1</v>
      </c>
      <c r="C8" s="1" t="s">
        <v>16</v>
      </c>
    </row>
    <row r="9" customFormat="false" ht="18" hidden="false" customHeight="false" outlineLevel="0" collapsed="false">
      <c r="A9" s="1" t="s">
        <v>17</v>
      </c>
      <c r="B9" s="1" t="n">
        <v>1000</v>
      </c>
      <c r="C9" s="1" t="s">
        <v>18</v>
      </c>
    </row>
    <row r="10" customFormat="false" ht="36" hidden="false" customHeight="false" outlineLevel="0" collapsed="false">
      <c r="A10" s="1" t="s">
        <v>19</v>
      </c>
      <c r="B10" s="1" t="n">
        <v>0</v>
      </c>
      <c r="C10" s="1" t="s">
        <v>20</v>
      </c>
    </row>
    <row r="11" customFormat="false" ht="54" hidden="false" customHeight="false" outlineLevel="0" collapsed="false">
      <c r="A11" s="1" t="s">
        <v>21</v>
      </c>
      <c r="B11" s="1" t="n">
        <v>10</v>
      </c>
      <c r="C11" s="1" t="s">
        <v>22</v>
      </c>
    </row>
    <row r="12" customFormat="false" ht="31.3" hidden="false" customHeight="false" outlineLevel="0" collapsed="false">
      <c r="A12" s="3" t="s">
        <v>23</v>
      </c>
      <c r="B12" s="1" t="n">
        <v>150</v>
      </c>
    </row>
    <row r="13" customFormat="false" ht="31.3" hidden="false" customHeight="false" outlineLevel="0" collapsed="false">
      <c r="A13" s="3" t="s">
        <v>24</v>
      </c>
      <c r="B13" s="1" t="n">
        <v>550</v>
      </c>
    </row>
    <row r="14" customFormat="false" ht="17.35" hidden="false" customHeight="false" outlineLevel="0" collapsed="false">
      <c r="B14" s="4"/>
    </row>
    <row r="15" customFormat="false" ht="17.35" hidden="false" customHeight="false" outlineLevel="0" collapsed="false">
      <c r="B15" s="4"/>
    </row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K15:O86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K15" activeCellId="1" sqref="A14:B18 K15"/>
    </sheetView>
  </sheetViews>
  <sheetFormatPr defaultColWidth="10.59765625" defaultRowHeight="15" zeroHeight="false" outlineLevelRow="0" outlineLevelCol="0"/>
  <sheetData>
    <row r="15" customFormat="false" ht="21" hidden="false" customHeight="false" outlineLevel="0" collapsed="false">
      <c r="K15" s="14" t="s">
        <v>50</v>
      </c>
      <c r="L15" s="7" t="n">
        <v>-18601</v>
      </c>
      <c r="M15" s="7" t="n">
        <v>8977</v>
      </c>
      <c r="N15" s="8" t="n">
        <v>20</v>
      </c>
      <c r="O15" s="5" t="n">
        <f aca="false">DashBoard!$B$11</f>
        <v>10</v>
      </c>
    </row>
    <row r="16" customFormat="false" ht="21" hidden="false" customHeight="false" outlineLevel="0" collapsed="false">
      <c r="K16" s="14" t="s">
        <v>51</v>
      </c>
      <c r="L16" s="7" t="n">
        <v>1871</v>
      </c>
      <c r="M16" s="7" t="n">
        <v>1395</v>
      </c>
      <c r="N16" s="8" t="n">
        <v>20</v>
      </c>
      <c r="O16" s="5" t="n">
        <f aca="false">DashBoard!$B$11</f>
        <v>10</v>
      </c>
    </row>
    <row r="17" customFormat="false" ht="21" hidden="false" customHeight="false" outlineLevel="0" collapsed="false">
      <c r="K17" s="14" t="s">
        <v>52</v>
      </c>
      <c r="L17" s="7" t="n">
        <v>-12164</v>
      </c>
      <c r="M17" s="7" t="n">
        <v>-2495</v>
      </c>
      <c r="N17" s="8" t="n">
        <v>20</v>
      </c>
      <c r="O17" s="5" t="n">
        <f aca="false">DashBoard!$B$11</f>
        <v>10</v>
      </c>
    </row>
    <row r="18" customFormat="false" ht="21" hidden="false" customHeight="false" outlineLevel="0" collapsed="false">
      <c r="K18" s="14" t="s">
        <v>53</v>
      </c>
      <c r="L18" s="7" t="n">
        <v>1621</v>
      </c>
      <c r="M18" s="7" t="n">
        <v>10158</v>
      </c>
      <c r="N18" s="8" t="n">
        <v>20</v>
      </c>
      <c r="O18" s="5" t="n">
        <f aca="false">DashBoard!$B$11</f>
        <v>10</v>
      </c>
    </row>
    <row r="19" customFormat="false" ht="21" hidden="false" customHeight="false" outlineLevel="0" collapsed="false">
      <c r="K19" s="14" t="s">
        <v>54</v>
      </c>
      <c r="L19" s="7" t="n">
        <v>-9967</v>
      </c>
      <c r="M19" s="7" t="n">
        <v>7475</v>
      </c>
      <c r="N19" s="8" t="n">
        <v>20</v>
      </c>
      <c r="O19" s="5" t="n">
        <f aca="false">DashBoard!$B$11</f>
        <v>10</v>
      </c>
    </row>
    <row r="20" customFormat="false" ht="21" hidden="false" customHeight="false" outlineLevel="0" collapsed="false">
      <c r="K20" s="14" t="s">
        <v>55</v>
      </c>
      <c r="L20" s="7" t="n">
        <v>-97</v>
      </c>
      <c r="M20" s="7" t="n">
        <v>-8708</v>
      </c>
      <c r="N20" s="8" t="n">
        <v>20</v>
      </c>
      <c r="O20" s="5" t="n">
        <f aca="false">DashBoard!$B$11</f>
        <v>10</v>
      </c>
    </row>
    <row r="21" customFormat="false" ht="21" hidden="false" customHeight="false" outlineLevel="0" collapsed="false">
      <c r="K21" s="14" t="s">
        <v>56</v>
      </c>
      <c r="L21" s="7" t="n">
        <v>-16315</v>
      </c>
      <c r="M21" s="7" t="n">
        <v>17028</v>
      </c>
      <c r="N21" s="8" t="n">
        <v>20</v>
      </c>
      <c r="O21" s="5" t="n">
        <f aca="false">DashBoard!$B$11</f>
        <v>10</v>
      </c>
    </row>
    <row r="22" customFormat="false" ht="21" hidden="false" customHeight="false" outlineLevel="0" collapsed="false">
      <c r="K22" s="14" t="s">
        <v>57</v>
      </c>
      <c r="L22" s="7" t="n">
        <v>5673</v>
      </c>
      <c r="M22" s="7" t="n">
        <v>-922</v>
      </c>
      <c r="N22" s="8" t="n">
        <v>20</v>
      </c>
      <c r="O22" s="5" t="n">
        <f aca="false">DashBoard!$B$11</f>
        <v>10</v>
      </c>
    </row>
    <row r="23" customFormat="false" ht="21" hidden="false" customHeight="false" outlineLevel="0" collapsed="false">
      <c r="K23" s="14" t="s">
        <v>58</v>
      </c>
      <c r="L23" s="7" t="n">
        <v>-18272</v>
      </c>
      <c r="M23" s="7" t="n">
        <v>3643</v>
      </c>
      <c r="N23" s="8" t="n">
        <v>20</v>
      </c>
      <c r="O23" s="5" t="n">
        <f aca="false">DashBoard!$B$11</f>
        <v>10</v>
      </c>
    </row>
    <row r="24" customFormat="false" ht="21" hidden="false" customHeight="false" outlineLevel="0" collapsed="false">
      <c r="K24" s="14" t="s">
        <v>59</v>
      </c>
      <c r="L24" s="7" t="n">
        <v>3034</v>
      </c>
      <c r="M24" s="7" t="n">
        <v>-10320</v>
      </c>
      <c r="N24" s="8" t="n">
        <v>20</v>
      </c>
      <c r="O24" s="5" t="n">
        <f aca="false">DashBoard!$B$11</f>
        <v>10</v>
      </c>
    </row>
    <row r="25" customFormat="false" ht="21" hidden="false" customHeight="false" outlineLevel="0" collapsed="false">
      <c r="K25" s="14" t="s">
        <v>60</v>
      </c>
      <c r="L25" s="14" t="n">
        <v>4738</v>
      </c>
      <c r="M25" s="14" t="n">
        <v>8497</v>
      </c>
      <c r="N25" s="8" t="n">
        <v>20</v>
      </c>
      <c r="O25" s="5" t="n">
        <f aca="false">DashBoard!$B$11</f>
        <v>10</v>
      </c>
    </row>
    <row r="26" customFormat="false" ht="21" hidden="false" customHeight="false" outlineLevel="0" collapsed="false">
      <c r="K26" s="14" t="s">
        <v>61</v>
      </c>
      <c r="L26" s="14" t="n">
        <v>-15148</v>
      </c>
      <c r="M26" s="14" t="n">
        <v>-994</v>
      </c>
      <c r="N26" s="8" t="n">
        <v>20</v>
      </c>
      <c r="O26" s="5" t="n">
        <f aca="false">DashBoard!$B$11</f>
        <v>10</v>
      </c>
    </row>
    <row r="27" customFormat="false" ht="21" hidden="false" customHeight="false" outlineLevel="0" collapsed="false">
      <c r="K27" s="14" t="s">
        <v>62</v>
      </c>
      <c r="L27" s="14" t="n">
        <v>-8957</v>
      </c>
      <c r="M27" s="14" t="n">
        <v>-4178</v>
      </c>
      <c r="N27" s="8" t="n">
        <v>20</v>
      </c>
      <c r="O27" s="5" t="n">
        <f aca="false">DashBoard!$B$11</f>
        <v>10</v>
      </c>
    </row>
    <row r="28" customFormat="false" ht="21" hidden="false" customHeight="false" outlineLevel="0" collapsed="false">
      <c r="K28" s="14" t="s">
        <v>63</v>
      </c>
      <c r="L28" s="14" t="n">
        <v>8410</v>
      </c>
      <c r="M28" s="14" t="n">
        <v>-2811</v>
      </c>
      <c r="N28" s="8" t="n">
        <v>20</v>
      </c>
      <c r="O28" s="5" t="n">
        <f aca="false">DashBoard!$B$11</f>
        <v>10</v>
      </c>
    </row>
    <row r="29" customFormat="false" ht="21" hidden="false" customHeight="false" outlineLevel="0" collapsed="false">
      <c r="K29" s="14" t="s">
        <v>64</v>
      </c>
      <c r="L29" s="14" t="n">
        <v>-13911</v>
      </c>
      <c r="M29" s="14" t="n">
        <v>9389</v>
      </c>
      <c r="N29" s="8" t="n">
        <v>20</v>
      </c>
      <c r="O29" s="5" t="n">
        <f aca="false">DashBoard!$B$11</f>
        <v>10</v>
      </c>
    </row>
    <row r="30" customFormat="false" ht="21" hidden="false" customHeight="false" outlineLevel="0" collapsed="false">
      <c r="K30" s="14" t="s">
        <v>65</v>
      </c>
      <c r="L30" s="14" t="n">
        <v>-18824</v>
      </c>
      <c r="M30" s="14" t="n">
        <v>892</v>
      </c>
      <c r="N30" s="8" t="n">
        <v>20</v>
      </c>
      <c r="O30" s="5" t="n">
        <f aca="false">DashBoard!$B$11</f>
        <v>10</v>
      </c>
    </row>
    <row r="31" customFormat="false" ht="21" hidden="false" customHeight="false" outlineLevel="0" collapsed="false">
      <c r="K31" s="14" t="s">
        <v>66</v>
      </c>
      <c r="L31" s="14" t="n">
        <v>6116</v>
      </c>
      <c r="M31" s="14" t="n">
        <v>-11756</v>
      </c>
      <c r="N31" s="8" t="n">
        <v>20</v>
      </c>
      <c r="O31" s="5" t="n">
        <f aca="false">DashBoard!$B$11</f>
        <v>10</v>
      </c>
    </row>
    <row r="32" customFormat="false" ht="21" hidden="false" customHeight="false" outlineLevel="0" collapsed="false">
      <c r="K32" s="14" t="s">
        <v>67</v>
      </c>
      <c r="L32" s="14" t="n">
        <v>-4150</v>
      </c>
      <c r="M32" s="14" t="n">
        <v>-706</v>
      </c>
      <c r="N32" s="8" t="n">
        <v>20</v>
      </c>
      <c r="O32" s="5" t="n">
        <f aca="false">DashBoard!$B$11</f>
        <v>10</v>
      </c>
    </row>
    <row r="33" customFormat="false" ht="21" hidden="false" customHeight="false" outlineLevel="0" collapsed="false">
      <c r="K33" s="14" t="s">
        <v>68</v>
      </c>
      <c r="L33" s="14" t="n">
        <v>-7436</v>
      </c>
      <c r="M33" s="14" t="n">
        <v>4083</v>
      </c>
      <c r="N33" s="8" t="n">
        <v>20</v>
      </c>
      <c r="O33" s="5" t="n">
        <f aca="false">DashBoard!$B$11</f>
        <v>10</v>
      </c>
    </row>
    <row r="34" customFormat="false" ht="21" hidden="false" customHeight="false" outlineLevel="0" collapsed="false">
      <c r="K34" s="14" t="s">
        <v>69</v>
      </c>
      <c r="L34" s="14" t="n">
        <v>8130</v>
      </c>
      <c r="M34" s="14" t="n">
        <v>6602</v>
      </c>
      <c r="N34" s="8" t="n">
        <v>20</v>
      </c>
      <c r="O34" s="5" t="n">
        <f aca="false">DashBoard!$B$11</f>
        <v>10</v>
      </c>
    </row>
    <row r="35" customFormat="false" ht="21" hidden="false" customHeight="false" outlineLevel="0" collapsed="false">
      <c r="K35" s="14" t="s">
        <v>70</v>
      </c>
      <c r="L35" s="14" t="n">
        <v>-161</v>
      </c>
      <c r="M35" s="14" t="n">
        <v>-3464</v>
      </c>
      <c r="N35" s="8" t="n">
        <v>20</v>
      </c>
      <c r="O35" s="5" t="n">
        <f aca="false">DashBoard!$B$11</f>
        <v>10</v>
      </c>
    </row>
    <row r="36" customFormat="false" ht="21" hidden="false" customHeight="false" outlineLevel="0" collapsed="false">
      <c r="K36" s="14" t="s">
        <v>71</v>
      </c>
      <c r="L36" s="14" t="n">
        <v>-14154</v>
      </c>
      <c r="M36" s="14" t="n">
        <v>18991</v>
      </c>
      <c r="N36" s="8" t="n">
        <v>20</v>
      </c>
      <c r="O36" s="5" t="n">
        <f aca="false">DashBoard!$B$11</f>
        <v>10</v>
      </c>
    </row>
    <row r="37" customFormat="false" ht="21" hidden="false" customHeight="false" outlineLevel="0" collapsed="false">
      <c r="K37" s="14" t="s">
        <v>72</v>
      </c>
      <c r="L37" s="14" t="n">
        <v>12686</v>
      </c>
      <c r="M37" s="14" t="n">
        <v>-4373</v>
      </c>
      <c r="N37" s="8" t="n">
        <v>20</v>
      </c>
      <c r="O37" s="5" t="n">
        <f aca="false">DashBoard!$B$11</f>
        <v>10</v>
      </c>
    </row>
    <row r="38" customFormat="false" ht="21" hidden="false" customHeight="false" outlineLevel="0" collapsed="false">
      <c r="K38" s="14" t="s">
        <v>73</v>
      </c>
      <c r="L38" s="14" t="n">
        <v>-8464</v>
      </c>
      <c r="M38" s="14" t="n">
        <v>15828</v>
      </c>
      <c r="N38" s="8" t="n">
        <v>20</v>
      </c>
      <c r="O38" s="5" t="n">
        <f aca="false">DashBoard!$B$11</f>
        <v>10</v>
      </c>
    </row>
    <row r="39" customFormat="false" ht="21" hidden="false" customHeight="false" outlineLevel="0" collapsed="false">
      <c r="K39" s="14" t="s">
        <v>74</v>
      </c>
      <c r="L39" s="7" t="n">
        <v>12003</v>
      </c>
      <c r="M39" s="7" t="n">
        <v>4462</v>
      </c>
      <c r="N39" s="8" t="n">
        <v>20</v>
      </c>
      <c r="O39" s="5" t="n">
        <f aca="false">DashBoard!$B$11</f>
        <v>10</v>
      </c>
    </row>
    <row r="40" customFormat="false" ht="21" hidden="false" customHeight="false" outlineLevel="0" collapsed="false">
      <c r="K40" s="14" t="s">
        <v>75</v>
      </c>
      <c r="L40" s="7" t="n">
        <v>-2768</v>
      </c>
      <c r="M40" s="7" t="n">
        <v>12663</v>
      </c>
      <c r="N40" s="8" t="n">
        <v>20</v>
      </c>
      <c r="O40" s="5" t="n">
        <f aca="false">DashBoard!$B$11</f>
        <v>10</v>
      </c>
    </row>
    <row r="41" customFormat="false" ht="21" hidden="false" customHeight="false" outlineLevel="0" collapsed="false">
      <c r="K41" s="14" t="s">
        <v>76</v>
      </c>
      <c r="L41" s="7" t="n">
        <v>15500</v>
      </c>
      <c r="M41" s="7" t="n">
        <v>-7225</v>
      </c>
      <c r="N41" s="8" t="n">
        <v>20</v>
      </c>
      <c r="O41" s="5" t="n">
        <f aca="false">DashBoard!$B$11</f>
        <v>10</v>
      </c>
    </row>
    <row r="42" customFormat="false" ht="21" hidden="false" customHeight="false" outlineLevel="0" collapsed="false">
      <c r="K42" s="14" t="s">
        <v>77</v>
      </c>
      <c r="L42" s="7" t="n">
        <v>-2713</v>
      </c>
      <c r="M42" s="7" t="n">
        <v>3703</v>
      </c>
      <c r="N42" s="8" t="n">
        <v>20</v>
      </c>
      <c r="O42" s="5" t="n">
        <f aca="false">DashBoard!$B$11</f>
        <v>10</v>
      </c>
    </row>
    <row r="43" customFormat="false" ht="21" hidden="false" customHeight="false" outlineLevel="0" collapsed="false">
      <c r="K43" s="14" t="s">
        <v>78</v>
      </c>
      <c r="L43" s="7" t="n">
        <v>-5588</v>
      </c>
      <c r="M43" s="7" t="n">
        <v>-5902</v>
      </c>
      <c r="N43" s="8" t="n">
        <v>20</v>
      </c>
      <c r="O43" s="5" t="n">
        <f aca="false">DashBoard!$B$11</f>
        <v>10</v>
      </c>
    </row>
    <row r="44" customFormat="false" ht="21" hidden="false" customHeight="false" outlineLevel="0" collapsed="false">
      <c r="K44" s="14" t="s">
        <v>79</v>
      </c>
      <c r="L44" s="7" t="n">
        <v>4758</v>
      </c>
      <c r="M44" s="7" t="n">
        <v>-5723</v>
      </c>
      <c r="N44" s="8" t="n">
        <v>20</v>
      </c>
      <c r="O44" s="5" t="n">
        <f aca="false">DashBoard!$B$11</f>
        <v>10</v>
      </c>
    </row>
    <row r="45" customFormat="false" ht="21" hidden="false" customHeight="false" outlineLevel="0" collapsed="false">
      <c r="K45" s="14" t="s">
        <v>80</v>
      </c>
      <c r="L45" s="14" t="n">
        <v>-11080</v>
      </c>
      <c r="M45" s="14" t="n">
        <v>17234</v>
      </c>
      <c r="N45" s="8" t="n">
        <v>20</v>
      </c>
      <c r="O45" s="5" t="n">
        <f aca="false">DashBoard!$B$11</f>
        <v>10</v>
      </c>
    </row>
    <row r="46" customFormat="false" ht="21" hidden="false" customHeight="false" outlineLevel="0" collapsed="false">
      <c r="K46" s="14" t="s">
        <v>81</v>
      </c>
      <c r="L46" s="7" t="n">
        <v>-8554</v>
      </c>
      <c r="M46" s="7" t="n">
        <v>11740</v>
      </c>
      <c r="N46" s="8" t="n">
        <v>20</v>
      </c>
      <c r="O46" s="5" t="n">
        <f aca="false">DashBoard!$B$11</f>
        <v>10</v>
      </c>
    </row>
    <row r="47" customFormat="false" ht="21" hidden="false" customHeight="false" outlineLevel="0" collapsed="false">
      <c r="K47" s="14" t="s">
        <v>82</v>
      </c>
      <c r="L47" s="7" t="n">
        <v>9288</v>
      </c>
      <c r="M47" s="7" t="n">
        <v>-11865</v>
      </c>
      <c r="N47" s="8" t="n">
        <v>20</v>
      </c>
      <c r="O47" s="5" t="n">
        <f aca="false">DashBoard!$B$11</f>
        <v>10</v>
      </c>
    </row>
    <row r="48" customFormat="false" ht="21" hidden="false" customHeight="false" outlineLevel="0" collapsed="false">
      <c r="K48" s="14" t="s">
        <v>83</v>
      </c>
      <c r="L48" s="14" t="n">
        <v>15801</v>
      </c>
      <c r="M48" s="14" t="n">
        <v>2269</v>
      </c>
      <c r="N48" s="8" t="n">
        <v>20</v>
      </c>
      <c r="O48" s="5" t="n">
        <f aca="false">DashBoard!$B$11</f>
        <v>10</v>
      </c>
    </row>
    <row r="49" customFormat="false" ht="21" hidden="false" customHeight="false" outlineLevel="0" collapsed="false">
      <c r="K49" s="14" t="s">
        <v>84</v>
      </c>
      <c r="L49" s="14" t="n">
        <v>89</v>
      </c>
      <c r="M49" s="14" t="n">
        <v>10992</v>
      </c>
      <c r="N49" s="8" t="n">
        <v>20</v>
      </c>
      <c r="O49" s="5" t="n">
        <f aca="false">DashBoard!$B$11</f>
        <v>10</v>
      </c>
    </row>
    <row r="50" customFormat="false" ht="21" hidden="false" customHeight="false" outlineLevel="0" collapsed="false">
      <c r="K50" s="14" t="s">
        <v>85</v>
      </c>
      <c r="L50" s="14" t="n">
        <v>-16605</v>
      </c>
      <c r="M50" s="14" t="n">
        <v>12092</v>
      </c>
      <c r="N50" s="8" t="n">
        <v>20</v>
      </c>
      <c r="O50" s="5" t="n">
        <f aca="false">DashBoard!$B$11</f>
        <v>10</v>
      </c>
    </row>
    <row r="51" customFormat="false" ht="21" hidden="false" customHeight="false" outlineLevel="0" collapsed="false">
      <c r="K51" s="14" t="s">
        <v>86</v>
      </c>
      <c r="L51" s="14" t="n">
        <v>-1892</v>
      </c>
      <c r="M51" s="14" t="n">
        <v>-7796</v>
      </c>
      <c r="N51" s="8" t="n">
        <v>20</v>
      </c>
      <c r="O51" s="5" t="n">
        <f aca="false">DashBoard!$B$11</f>
        <v>10</v>
      </c>
    </row>
    <row r="52" customFormat="false" ht="21" hidden="false" customHeight="false" outlineLevel="0" collapsed="false">
      <c r="K52" s="14" t="s">
        <v>87</v>
      </c>
      <c r="L52" s="14" t="n">
        <v>6548</v>
      </c>
      <c r="M52" s="14" t="n">
        <v>7479</v>
      </c>
      <c r="N52" s="8" t="n">
        <v>20</v>
      </c>
      <c r="O52" s="5" t="n">
        <f aca="false">DashBoard!$B$11</f>
        <v>10</v>
      </c>
    </row>
    <row r="53" customFormat="false" ht="21" hidden="false" customHeight="false" outlineLevel="0" collapsed="false">
      <c r="K53" s="14" t="s">
        <v>88</v>
      </c>
      <c r="L53" s="14" t="n">
        <v>18573</v>
      </c>
      <c r="M53" s="14" t="n">
        <v>730</v>
      </c>
      <c r="N53" s="8" t="n">
        <v>20</v>
      </c>
      <c r="O53" s="5" t="n">
        <f aca="false">DashBoard!$B$11</f>
        <v>10</v>
      </c>
    </row>
    <row r="54" customFormat="false" ht="21" hidden="false" customHeight="false" outlineLevel="0" collapsed="false">
      <c r="K54" s="14" t="s">
        <v>89</v>
      </c>
      <c r="L54" s="14" t="n">
        <v>3204</v>
      </c>
      <c r="M54" s="14" t="n">
        <v>9303</v>
      </c>
      <c r="N54" s="8" t="n">
        <v>20</v>
      </c>
      <c r="O54" s="5" t="n">
        <f aca="false">DashBoard!$B$11</f>
        <v>10</v>
      </c>
    </row>
    <row r="55" customFormat="false" ht="21" hidden="false" customHeight="false" outlineLevel="0" collapsed="false">
      <c r="K55" s="14" t="s">
        <v>90</v>
      </c>
      <c r="L55" s="14" t="n">
        <v>-12531</v>
      </c>
      <c r="M55" s="14" t="n">
        <v>5565</v>
      </c>
      <c r="N55" s="8" t="n">
        <v>20</v>
      </c>
      <c r="O55" s="5" t="n">
        <f aca="false">DashBoard!$B$11</f>
        <v>10</v>
      </c>
    </row>
    <row r="56" customFormat="false" ht="21" hidden="false" customHeight="false" outlineLevel="0" collapsed="false">
      <c r="K56" s="14" t="s">
        <v>91</v>
      </c>
      <c r="L56" s="14" t="n">
        <v>18624</v>
      </c>
      <c r="M56" s="14" t="n">
        <v>-10894</v>
      </c>
      <c r="N56" s="8" t="n">
        <v>20</v>
      </c>
      <c r="O56" s="5" t="n">
        <f aca="false">DashBoard!$B$11</f>
        <v>10</v>
      </c>
    </row>
    <row r="57" customFormat="false" ht="21" hidden="false" customHeight="false" outlineLevel="0" collapsed="false">
      <c r="K57" s="14" t="s">
        <v>92</v>
      </c>
      <c r="L57" s="14" t="n">
        <v>-17329</v>
      </c>
      <c r="M57" s="14" t="n">
        <v>7933</v>
      </c>
      <c r="N57" s="8" t="n">
        <v>20</v>
      </c>
      <c r="O57" s="5" t="n">
        <f aca="false">DashBoard!$B$11</f>
        <v>10</v>
      </c>
    </row>
    <row r="58" customFormat="false" ht="21" hidden="false" customHeight="false" outlineLevel="0" collapsed="false">
      <c r="K58" s="14" t="s">
        <v>93</v>
      </c>
      <c r="L58" s="14" t="n">
        <v>-10816</v>
      </c>
      <c r="M58" s="14" t="n">
        <v>-3167</v>
      </c>
      <c r="N58" s="8" t="n">
        <v>20</v>
      </c>
      <c r="O58" s="5" t="n">
        <f aca="false">DashBoard!$B$11</f>
        <v>10</v>
      </c>
    </row>
    <row r="59" customFormat="false" ht="21" hidden="false" customHeight="false" outlineLevel="0" collapsed="false">
      <c r="K59" s="14" t="s">
        <v>94</v>
      </c>
      <c r="L59" s="14" t="n">
        <v>3625</v>
      </c>
      <c r="M59" s="14" t="n">
        <v>376</v>
      </c>
      <c r="N59" s="8" t="n">
        <v>20</v>
      </c>
      <c r="O59" s="5" t="n">
        <f aca="false">DashBoard!$B$11</f>
        <v>10</v>
      </c>
    </row>
    <row r="60" customFormat="false" ht="21" hidden="false" customHeight="false" outlineLevel="0" collapsed="false">
      <c r="K60" s="14" t="s">
        <v>95</v>
      </c>
      <c r="L60" s="14" t="n">
        <v>-5612</v>
      </c>
      <c r="M60" s="14" t="n">
        <v>14221</v>
      </c>
      <c r="N60" s="8" t="n">
        <v>20</v>
      </c>
      <c r="O60" s="5" t="n">
        <f aca="false">DashBoard!$B$11</f>
        <v>10</v>
      </c>
    </row>
    <row r="61" customFormat="false" ht="21" hidden="false" customHeight="false" outlineLevel="0" collapsed="false">
      <c r="K61" s="14" t="s">
        <v>96</v>
      </c>
      <c r="L61" s="14" t="n">
        <v>7299</v>
      </c>
      <c r="M61" s="14" t="n">
        <v>-6825</v>
      </c>
      <c r="N61" s="8" t="n">
        <v>20</v>
      </c>
      <c r="O61" s="5" t="n">
        <f aca="false">DashBoard!$B$11</f>
        <v>10</v>
      </c>
    </row>
    <row r="62" customFormat="false" ht="21" hidden="false" customHeight="false" outlineLevel="0" collapsed="false">
      <c r="K62" s="14" t="s">
        <v>97</v>
      </c>
      <c r="L62" s="14" t="n">
        <v>-2249</v>
      </c>
      <c r="M62" s="14" t="n">
        <v>-1988</v>
      </c>
      <c r="N62" s="8" t="n">
        <v>20</v>
      </c>
      <c r="O62" s="5" t="n">
        <f aca="false">DashBoard!$B$11</f>
        <v>10</v>
      </c>
    </row>
    <row r="63" customFormat="false" ht="21" hidden="false" customHeight="false" outlineLevel="0" collapsed="false">
      <c r="K63" s="14" t="s">
        <v>98</v>
      </c>
      <c r="L63" s="14" t="n">
        <v>-9078</v>
      </c>
      <c r="M63" s="14" t="n">
        <v>5422</v>
      </c>
      <c r="N63" s="8" t="n">
        <v>20</v>
      </c>
      <c r="O63" s="5" t="n">
        <f aca="false">DashBoard!$B$11</f>
        <v>10</v>
      </c>
    </row>
    <row r="64" customFormat="false" ht="21" hidden="false" customHeight="false" outlineLevel="0" collapsed="false">
      <c r="K64" s="14" t="s">
        <v>99</v>
      </c>
      <c r="L64" s="14" t="n">
        <v>20682</v>
      </c>
      <c r="M64" s="14" t="n">
        <v>-490</v>
      </c>
      <c r="N64" s="8" t="n">
        <v>20</v>
      </c>
      <c r="O64" s="5" t="n">
        <f aca="false">DashBoard!$B$11</f>
        <v>10</v>
      </c>
    </row>
    <row r="65" customFormat="false" ht="21" hidden="false" customHeight="false" outlineLevel="0" collapsed="false">
      <c r="K65" s="14" t="s">
        <v>100</v>
      </c>
      <c r="L65" s="14" t="n">
        <v>12362</v>
      </c>
      <c r="M65" s="14" t="n">
        <v>-11894</v>
      </c>
      <c r="N65" s="8" t="n">
        <v>20</v>
      </c>
      <c r="O65" s="5" t="n">
        <f aca="false">DashBoard!$B$11</f>
        <v>10</v>
      </c>
    </row>
    <row r="66" customFormat="false" ht="21" hidden="false" customHeight="false" outlineLevel="0" collapsed="false">
      <c r="K66" s="14" t="s">
        <v>101</v>
      </c>
      <c r="L66" s="14" t="n">
        <v>-13558</v>
      </c>
      <c r="M66" s="14" t="n">
        <v>-1807</v>
      </c>
      <c r="N66" s="8" t="n">
        <v>20</v>
      </c>
      <c r="O66" s="5" t="n">
        <f aca="false">DashBoard!$B$11</f>
        <v>10</v>
      </c>
    </row>
    <row r="67" customFormat="false" ht="21" hidden="false" customHeight="false" outlineLevel="0" collapsed="false">
      <c r="K67" s="14" t="s">
        <v>102</v>
      </c>
      <c r="L67" s="14" t="n">
        <v>8425</v>
      </c>
      <c r="M67" s="14" t="n">
        <v>1420</v>
      </c>
      <c r="N67" s="8" t="n">
        <v>20</v>
      </c>
      <c r="O67" s="5" t="n">
        <f aca="false">DashBoard!$B$11</f>
        <v>10</v>
      </c>
    </row>
    <row r="68" customFormat="false" ht="21" hidden="false" customHeight="false" outlineLevel="0" collapsed="false">
      <c r="K68" s="14" t="s">
        <v>103</v>
      </c>
      <c r="L68" s="14" t="n">
        <v>-6128</v>
      </c>
      <c r="M68" s="14" t="n">
        <v>804</v>
      </c>
      <c r="N68" s="8" t="n">
        <v>20</v>
      </c>
      <c r="O68" s="5" t="n">
        <f aca="false">DashBoard!$B$11</f>
        <v>10</v>
      </c>
    </row>
    <row r="69" customFormat="false" ht="21" hidden="false" customHeight="false" outlineLevel="0" collapsed="false">
      <c r="K69" s="14" t="s">
        <v>104</v>
      </c>
      <c r="L69" s="14" t="n">
        <v>11265</v>
      </c>
      <c r="M69" s="14" t="n">
        <v>-750</v>
      </c>
      <c r="N69" s="8" t="n">
        <v>20</v>
      </c>
      <c r="O69" s="5" t="n">
        <f aca="false">DashBoard!$B$11</f>
        <v>10</v>
      </c>
    </row>
    <row r="70" customFormat="false" ht="21" hidden="false" customHeight="false" outlineLevel="0" collapsed="false">
      <c r="K70" s="14" t="s">
        <v>105</v>
      </c>
      <c r="L70" s="14" t="n">
        <v>-2941</v>
      </c>
      <c r="M70" s="14" t="n">
        <v>8389</v>
      </c>
      <c r="N70" s="8" t="n">
        <v>20</v>
      </c>
      <c r="O70" s="5" t="n">
        <f aca="false">DashBoard!$B$11</f>
        <v>10</v>
      </c>
    </row>
    <row r="71" customFormat="false" ht="21" hidden="false" customHeight="false" outlineLevel="0" collapsed="false">
      <c r="K71" s="14" t="s">
        <v>106</v>
      </c>
      <c r="L71" s="14" t="n">
        <v>1557</v>
      </c>
      <c r="M71" s="14" t="n">
        <v>-9555</v>
      </c>
      <c r="N71" s="8" t="n">
        <v>20</v>
      </c>
      <c r="O71" s="5" t="n">
        <f aca="false">DashBoard!$B$11</f>
        <v>10</v>
      </c>
    </row>
    <row r="72" customFormat="false" ht="21" hidden="false" customHeight="false" outlineLevel="0" collapsed="false">
      <c r="K72" s="14" t="s">
        <v>107</v>
      </c>
      <c r="L72" s="14" t="n">
        <v>-12351</v>
      </c>
      <c r="M72" s="14" t="n">
        <v>13197</v>
      </c>
      <c r="N72" s="8" t="n">
        <v>20</v>
      </c>
      <c r="O72" s="5" t="n">
        <f aca="false">DashBoard!$B$11</f>
        <v>10</v>
      </c>
    </row>
    <row r="73" customFormat="false" ht="21" hidden="false" customHeight="false" outlineLevel="0" collapsed="false">
      <c r="K73" s="14" t="s">
        <v>108</v>
      </c>
      <c r="L73" s="14" t="n">
        <v>3339</v>
      </c>
      <c r="M73" s="14" t="n">
        <v>4897</v>
      </c>
      <c r="N73" s="8" t="n">
        <v>20</v>
      </c>
      <c r="O73" s="5" t="n">
        <f aca="false">DashBoard!$B$11</f>
        <v>10</v>
      </c>
    </row>
    <row r="74" customFormat="false" ht="21" hidden="false" customHeight="false" outlineLevel="0" collapsed="false">
      <c r="K74" s="14" t="s">
        <v>109</v>
      </c>
      <c r="L74" s="14" t="n">
        <v>-14778</v>
      </c>
      <c r="M74" s="14" t="n">
        <v>16010</v>
      </c>
      <c r="N74" s="8" t="n">
        <v>20</v>
      </c>
      <c r="O74" s="5" t="n">
        <f aca="false">DashBoard!$B$11</f>
        <v>10</v>
      </c>
    </row>
    <row r="75" customFormat="false" ht="21" hidden="false" customHeight="false" outlineLevel="0" collapsed="false">
      <c r="K75" s="14" t="s">
        <v>110</v>
      </c>
      <c r="L75" s="14" t="n">
        <v>10905</v>
      </c>
      <c r="M75" s="14" t="n">
        <v>-8097</v>
      </c>
      <c r="N75" s="8" t="n">
        <v>20</v>
      </c>
      <c r="O75" s="5" t="n">
        <f aca="false">DashBoard!$B$11</f>
        <v>10</v>
      </c>
    </row>
    <row r="76" customFormat="false" ht="21" hidden="false" customHeight="false" outlineLevel="0" collapsed="false">
      <c r="K76" s="14" t="s">
        <v>111</v>
      </c>
      <c r="L76" s="14" t="n">
        <v>-19937</v>
      </c>
      <c r="M76" s="14" t="n">
        <v>4282</v>
      </c>
      <c r="N76" s="8" t="n">
        <v>20</v>
      </c>
      <c r="O76" s="5" t="n">
        <f aca="false">DashBoard!$B$11</f>
        <v>10</v>
      </c>
    </row>
    <row r="77" customFormat="false" ht="21" hidden="false" customHeight="false" outlineLevel="0" collapsed="false">
      <c r="K77" s="14" t="s">
        <v>112</v>
      </c>
      <c r="L77" s="14" t="n">
        <v>15440</v>
      </c>
      <c r="M77" s="14" t="n">
        <v>-12055</v>
      </c>
      <c r="N77" s="8" t="n">
        <v>20</v>
      </c>
      <c r="O77" s="5" t="n">
        <f aca="false">DashBoard!$B$11</f>
        <v>10</v>
      </c>
    </row>
    <row r="78" customFormat="false" ht="21" hidden="false" customHeight="false" outlineLevel="0" collapsed="false">
      <c r="K78" s="14" t="s">
        <v>113</v>
      </c>
      <c r="L78" s="14" t="n">
        <v>10034</v>
      </c>
      <c r="M78" s="14" t="n">
        <v>5532</v>
      </c>
      <c r="N78" s="8" t="n">
        <v>20</v>
      </c>
      <c r="O78" s="5" t="n">
        <f aca="false">DashBoard!$B$11</f>
        <v>10</v>
      </c>
    </row>
    <row r="79" customFormat="false" ht="21" hidden="false" customHeight="false" outlineLevel="0" collapsed="false">
      <c r="K79" s="14" t="s">
        <v>114</v>
      </c>
      <c r="L79" s="14" t="n">
        <v>-15077</v>
      </c>
      <c r="M79" s="14" t="n">
        <v>6458</v>
      </c>
      <c r="N79" s="8" t="n">
        <v>20</v>
      </c>
      <c r="O79" s="5" t="n">
        <f aca="false">DashBoard!$B$11</f>
        <v>10</v>
      </c>
    </row>
    <row r="80" customFormat="false" ht="21" hidden="false" customHeight="false" outlineLevel="0" collapsed="false">
      <c r="K80" s="14" t="s">
        <v>115</v>
      </c>
      <c r="L80" s="14" t="n">
        <v>15801</v>
      </c>
      <c r="M80" s="14" t="n">
        <v>-3372</v>
      </c>
      <c r="N80" s="8" t="n">
        <v>20</v>
      </c>
      <c r="O80" s="5" t="n">
        <f aca="false">DashBoard!$B$11</f>
        <v>10</v>
      </c>
    </row>
    <row r="81" customFormat="false" ht="21" hidden="false" customHeight="false" outlineLevel="0" collapsed="false">
      <c r="K81" s="14" t="s">
        <v>116</v>
      </c>
      <c r="L81" s="14" t="n">
        <v>4336</v>
      </c>
      <c r="M81" s="14" t="n">
        <v>-10963</v>
      </c>
      <c r="N81" s="8" t="n">
        <v>20</v>
      </c>
      <c r="O81" s="5" t="n">
        <f aca="false">DashBoard!$B$11</f>
        <v>10</v>
      </c>
    </row>
    <row r="82" customFormat="false" ht="21" hidden="false" customHeight="false" outlineLevel="0" collapsed="false">
      <c r="K82" s="14" t="s">
        <v>117</v>
      </c>
      <c r="L82" s="14" t="n">
        <v>2147</v>
      </c>
      <c r="M82" s="14" t="n">
        <v>-4520</v>
      </c>
      <c r="N82" s="8" t="n">
        <v>20</v>
      </c>
      <c r="O82" s="5" t="n">
        <f aca="false">DashBoard!$B$11</f>
        <v>10</v>
      </c>
    </row>
    <row r="83" customFormat="false" ht="21" hidden="false" customHeight="false" outlineLevel="0" collapsed="false">
      <c r="K83" s="14" t="s">
        <v>118</v>
      </c>
      <c r="L83" s="14" t="n">
        <v>14087</v>
      </c>
      <c r="M83" s="14" t="n">
        <v>3304</v>
      </c>
      <c r="N83" s="8" t="n">
        <v>20</v>
      </c>
      <c r="O83" s="5" t="n">
        <f aca="false">DashBoard!$B$11</f>
        <v>10</v>
      </c>
    </row>
    <row r="84" customFormat="false" ht="21" hidden="false" customHeight="false" outlineLevel="0" collapsed="false">
      <c r="K84" s="14" t="s">
        <v>119</v>
      </c>
      <c r="L84" s="14" t="n">
        <v>18914</v>
      </c>
      <c r="M84" s="14" t="n">
        <v>-6081</v>
      </c>
      <c r="N84" s="8" t="n">
        <v>20</v>
      </c>
      <c r="O84" s="5" t="n">
        <f aca="false">DashBoard!$B$11</f>
        <v>10</v>
      </c>
    </row>
    <row r="85" customFormat="false" ht="21" hidden="false" customHeight="false" outlineLevel="0" collapsed="false">
      <c r="K85" s="14" t="s">
        <v>120</v>
      </c>
      <c r="L85" s="14" t="n">
        <v>-10824</v>
      </c>
      <c r="M85" s="14" t="n">
        <v>998</v>
      </c>
      <c r="N85" s="8" t="n">
        <v>20</v>
      </c>
      <c r="O85" s="5" t="n">
        <f aca="false">DashBoard!$B$11</f>
        <v>10</v>
      </c>
    </row>
    <row r="86" customFormat="false" ht="21" hidden="false" customHeight="false" outlineLevel="0" collapsed="false">
      <c r="K86" s="14" t="s">
        <v>121</v>
      </c>
      <c r="L86" s="14" t="n">
        <v>98</v>
      </c>
      <c r="M86" s="14" t="n">
        <v>6140</v>
      </c>
      <c r="N86" s="8" t="n">
        <v>20</v>
      </c>
      <c r="O86" s="5" t="n">
        <f aca="false">DashBoard!$B$11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14:B18 B1"/>
    </sheetView>
  </sheetViews>
  <sheetFormatPr defaultColWidth="23.72265625" defaultRowHeight="21" zeroHeight="false" outlineLevelRow="0" outlineLevelCol="0"/>
  <cols>
    <col collapsed="false" customWidth="false" hidden="false" outlineLevel="0" max="4" min="1" style="5" width="23.72"/>
    <col collapsed="false" customWidth="true" hidden="false" outlineLevel="0" max="5" min="5" style="5" width="48.72"/>
    <col collapsed="false" customWidth="false" hidden="false" outlineLevel="0" max="16384" min="6" style="5" width="23.72"/>
  </cols>
  <sheetData>
    <row r="1" s="6" customFormat="true" ht="21" hidden="false" customHeight="false" outlineLevel="0" collapsed="false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customFormat="false" ht="21" hidden="false" customHeight="false" outlineLevel="0" collapsed="false">
      <c r="A2" s="5" t="s">
        <v>30</v>
      </c>
      <c r="B2" s="7" t="n">
        <v>-19356</v>
      </c>
      <c r="C2" s="7" t="n">
        <v>6263</v>
      </c>
      <c r="D2" s="8" t="n">
        <v>20</v>
      </c>
      <c r="E2" s="5" t="n">
        <f aca="false">DashBoard!$B$11</f>
        <v>10</v>
      </c>
    </row>
    <row r="3" customFormat="false" ht="21" hidden="false" customHeight="false" outlineLevel="0" collapsed="false">
      <c r="A3" s="5" t="s">
        <v>31</v>
      </c>
      <c r="B3" s="7" t="n">
        <v>-17308</v>
      </c>
      <c r="C3" s="7" t="n">
        <v>13570</v>
      </c>
      <c r="D3" s="8" t="n">
        <v>20</v>
      </c>
      <c r="E3" s="5" t="n">
        <f aca="false">DashBoard!$B$11</f>
        <v>10</v>
      </c>
    </row>
    <row r="4" customFormat="false" ht="21" hidden="false" customHeight="false" outlineLevel="0" collapsed="false">
      <c r="A4" s="5" t="s">
        <v>32</v>
      </c>
      <c r="B4" s="7" t="n">
        <v>-15565</v>
      </c>
      <c r="C4" s="7" t="n">
        <v>19748</v>
      </c>
      <c r="D4" s="8" t="n">
        <v>20</v>
      </c>
      <c r="E4" s="5" t="n">
        <f aca="false">DashBoard!$B$11</f>
        <v>10</v>
      </c>
    </row>
    <row r="5" customFormat="false" ht="21" hidden="false" customHeight="false" outlineLevel="0" collapsed="false">
      <c r="A5" s="5" t="s">
        <v>33</v>
      </c>
      <c r="B5" s="7" t="n">
        <v>-16203</v>
      </c>
      <c r="C5" s="7" t="n">
        <v>2806</v>
      </c>
      <c r="D5" s="8" t="n">
        <v>20</v>
      </c>
      <c r="E5" s="5" t="n">
        <f aca="false">DashBoard!$B$11</f>
        <v>10</v>
      </c>
    </row>
    <row r="6" customFormat="false" ht="21" hidden="false" customHeight="false" outlineLevel="0" collapsed="false">
      <c r="A6" s="5" t="s">
        <v>34</v>
      </c>
      <c r="B6" s="7" t="n">
        <v>-14873</v>
      </c>
      <c r="C6" s="7" t="n">
        <v>11454</v>
      </c>
      <c r="D6" s="8" t="n">
        <v>20</v>
      </c>
      <c r="E6" s="5" t="n">
        <f aca="false">DashBoard!$B$11</f>
        <v>10</v>
      </c>
    </row>
    <row r="7" customFormat="false" ht="21" hidden="false" customHeight="false" outlineLevel="0" collapsed="false">
      <c r="A7" s="5" t="s">
        <v>35</v>
      </c>
      <c r="B7" s="7" t="n">
        <v>-13728</v>
      </c>
      <c r="C7" s="7" t="n">
        <v>2029</v>
      </c>
      <c r="D7" s="8" t="n">
        <v>20</v>
      </c>
      <c r="E7" s="5" t="n">
        <f aca="false">DashBoard!$B$11</f>
        <v>10</v>
      </c>
    </row>
    <row r="8" customFormat="false" ht="21" hidden="false" customHeight="false" outlineLevel="0" collapsed="false">
      <c r="A8" s="5" t="s">
        <v>36</v>
      </c>
      <c r="B8" s="7" t="n">
        <v>-11017</v>
      </c>
      <c r="C8" s="7" t="n">
        <v>9811</v>
      </c>
      <c r="D8" s="8" t="n">
        <v>20</v>
      </c>
      <c r="E8" s="5" t="n">
        <f aca="false">DashBoard!$B$11</f>
        <v>10</v>
      </c>
    </row>
    <row r="9" customFormat="false" ht="21" hidden="false" customHeight="false" outlineLevel="0" collapsed="false">
      <c r="A9" s="5" t="s">
        <v>37</v>
      </c>
      <c r="B9" s="7" t="n">
        <v>-20527</v>
      </c>
      <c r="C9" s="7" t="n">
        <v>1924</v>
      </c>
      <c r="D9" s="8" t="n">
        <v>20</v>
      </c>
      <c r="E9" s="5" t="n">
        <f aca="false">DashBoard!$B$11</f>
        <v>10</v>
      </c>
    </row>
    <row r="10" customFormat="false" ht="21" hidden="false" customHeight="false" outlineLevel="0" collapsed="false">
      <c r="A10" s="5" t="s">
        <v>38</v>
      </c>
      <c r="B10" s="7" t="n">
        <v>-12427</v>
      </c>
      <c r="C10" s="7" t="n">
        <v>18003</v>
      </c>
      <c r="D10" s="8" t="n">
        <v>20</v>
      </c>
      <c r="E10" s="5" t="n">
        <f aca="false">DashBoard!$B$11</f>
        <v>10</v>
      </c>
    </row>
    <row r="11" customFormat="false" ht="21" hidden="false" customHeight="false" outlineLevel="0" collapsed="false">
      <c r="A11" s="5" t="s">
        <v>39</v>
      </c>
      <c r="B11" s="7" t="n">
        <v>-8548</v>
      </c>
      <c r="C11" s="7" t="n">
        <v>-1122</v>
      </c>
      <c r="D11" s="8" t="n">
        <v>20</v>
      </c>
      <c r="E11" s="5" t="n">
        <f aca="false">DashBoard!$B$11</f>
        <v>10</v>
      </c>
    </row>
    <row r="12" customFormat="false" ht="21" hidden="false" customHeight="false" outlineLevel="0" collapsed="false">
      <c r="A12" s="5" t="s">
        <v>40</v>
      </c>
      <c r="B12" s="7" t="n">
        <v>-6988</v>
      </c>
      <c r="C12" s="7" t="n">
        <v>15003</v>
      </c>
      <c r="D12" s="8" t="n">
        <v>20</v>
      </c>
      <c r="E12" s="5" t="n">
        <f aca="false">DashBoard!$B$11</f>
        <v>10</v>
      </c>
    </row>
    <row r="13" customFormat="false" ht="21" hidden="false" customHeight="false" outlineLevel="0" collapsed="false">
      <c r="A13" s="5" t="s">
        <v>41</v>
      </c>
      <c r="B13" s="7" t="n">
        <v>-6309</v>
      </c>
      <c r="C13" s="7" t="n">
        <v>9707</v>
      </c>
      <c r="D13" s="8" t="n">
        <v>20</v>
      </c>
      <c r="E13" s="5" t="n">
        <f aca="false">DashBoard!$B$11</f>
        <v>10</v>
      </c>
    </row>
    <row r="14" customFormat="false" ht="21" hidden="false" customHeight="false" outlineLevel="0" collapsed="false">
      <c r="A14" s="5" t="s">
        <v>42</v>
      </c>
      <c r="B14" s="7" t="n">
        <v>-622</v>
      </c>
      <c r="C14" s="7" t="n">
        <v>2480</v>
      </c>
      <c r="D14" s="8" t="n">
        <v>20</v>
      </c>
      <c r="E14" s="5" t="n">
        <f aca="false">DashBoard!$B$11</f>
        <v>10</v>
      </c>
    </row>
    <row r="15" customFormat="false" ht="21" hidden="false" customHeight="false" outlineLevel="0" collapsed="false">
      <c r="A15" s="5" t="s">
        <v>43</v>
      </c>
      <c r="B15" s="7" t="n">
        <v>-7223</v>
      </c>
      <c r="C15" s="7" t="n">
        <v>-5030</v>
      </c>
      <c r="D15" s="8" t="n">
        <v>20</v>
      </c>
      <c r="E15" s="5" t="n">
        <f aca="false">DashBoard!$B$11</f>
        <v>10</v>
      </c>
    </row>
    <row r="16" customFormat="false" ht="21" hidden="false" customHeight="false" outlineLevel="0" collapsed="false">
      <c r="A16" s="5" t="s">
        <v>44</v>
      </c>
      <c r="B16" s="7" t="n">
        <v>-9820</v>
      </c>
      <c r="C16" s="7" t="n">
        <v>16480</v>
      </c>
      <c r="D16" s="8" t="n">
        <v>20</v>
      </c>
      <c r="E16" s="5" t="n">
        <f aca="false">DashBoard!$B$11</f>
        <v>10</v>
      </c>
    </row>
    <row r="17" customFormat="false" ht="21" hidden="false" customHeight="false" outlineLevel="0" collapsed="false">
      <c r="A17" s="5" t="s">
        <v>45</v>
      </c>
      <c r="B17" s="7" t="n">
        <v>-1326</v>
      </c>
      <c r="C17" s="7" t="n">
        <v>11836</v>
      </c>
      <c r="D17" s="8" t="n">
        <v>20</v>
      </c>
      <c r="E17" s="5" t="n">
        <f aca="false">DashBoard!$B$11</f>
        <v>10</v>
      </c>
    </row>
    <row r="18" customFormat="false" ht="21" hidden="false" customHeight="false" outlineLevel="0" collapsed="false">
      <c r="A18" s="5" t="s">
        <v>46</v>
      </c>
      <c r="B18" s="7" t="n">
        <v>-16832</v>
      </c>
      <c r="C18" s="7" t="n">
        <v>-116</v>
      </c>
      <c r="D18" s="8" t="n">
        <v>20</v>
      </c>
      <c r="E18" s="5" t="n">
        <f aca="false">DashBoard!$B$11</f>
        <v>10</v>
      </c>
    </row>
    <row r="19" customFormat="false" ht="21" hidden="false" customHeight="false" outlineLevel="0" collapsed="false">
      <c r="A19" s="5" t="s">
        <v>47</v>
      </c>
      <c r="B19" s="7" t="n">
        <v>-4594</v>
      </c>
      <c r="C19" s="7" t="n">
        <v>4941</v>
      </c>
      <c r="D19" s="8" t="n">
        <v>20</v>
      </c>
      <c r="E19" s="5" t="n">
        <f aca="false">DashBoard!$B$11</f>
        <v>10</v>
      </c>
    </row>
    <row r="20" customFormat="false" ht="21" hidden="false" customHeight="false" outlineLevel="0" collapsed="false">
      <c r="A20" s="5" t="s">
        <v>48</v>
      </c>
      <c r="B20" s="7" t="n">
        <v>-4440</v>
      </c>
      <c r="C20" s="7" t="n">
        <v>13525</v>
      </c>
      <c r="D20" s="8" t="n">
        <v>20</v>
      </c>
      <c r="E20" s="5" t="n">
        <f aca="false">DashBoard!$B$11</f>
        <v>10</v>
      </c>
    </row>
    <row r="21" customFormat="false" ht="21" hidden="false" customHeight="false" outlineLevel="0" collapsed="false">
      <c r="A21" s="5" t="s">
        <v>49</v>
      </c>
      <c r="B21" s="7" t="n">
        <v>-3795</v>
      </c>
      <c r="C21" s="7" t="n">
        <v>-6788</v>
      </c>
      <c r="D21" s="8" t="n">
        <v>20</v>
      </c>
      <c r="E21" s="5" t="n">
        <f aca="false">DashBoard!$B$11</f>
        <v>10</v>
      </c>
    </row>
    <row r="22" customFormat="false" ht="21" hidden="false" customHeight="false" outlineLevel="0" collapsed="false">
      <c r="A22" s="5" t="s">
        <v>50</v>
      </c>
      <c r="B22" s="7" t="n">
        <v>-18601</v>
      </c>
      <c r="C22" s="7" t="n">
        <v>8977</v>
      </c>
      <c r="D22" s="8" t="n">
        <v>20</v>
      </c>
      <c r="E22" s="5" t="n">
        <f aca="false">DashBoard!$B$11</f>
        <v>10</v>
      </c>
    </row>
    <row r="23" customFormat="false" ht="21" hidden="false" customHeight="false" outlineLevel="0" collapsed="false">
      <c r="A23" s="5" t="s">
        <v>51</v>
      </c>
      <c r="B23" s="7" t="n">
        <v>1871</v>
      </c>
      <c r="C23" s="7" t="n">
        <v>1395</v>
      </c>
      <c r="D23" s="8" t="n">
        <v>20</v>
      </c>
      <c r="E23" s="5" t="n">
        <f aca="false">DashBoard!$B$11</f>
        <v>10</v>
      </c>
    </row>
    <row r="24" customFormat="false" ht="21" hidden="false" customHeight="false" outlineLevel="0" collapsed="false">
      <c r="A24" s="5" t="s">
        <v>52</v>
      </c>
      <c r="B24" s="7" t="n">
        <v>-12164</v>
      </c>
      <c r="C24" s="7" t="n">
        <v>-2495</v>
      </c>
      <c r="D24" s="8" t="n">
        <v>20</v>
      </c>
      <c r="E24" s="5" t="n">
        <f aca="false">DashBoard!$B$11</f>
        <v>10</v>
      </c>
    </row>
    <row r="25" customFormat="false" ht="21" hidden="false" customHeight="false" outlineLevel="0" collapsed="false">
      <c r="A25" s="5" t="s">
        <v>53</v>
      </c>
      <c r="B25" s="7" t="n">
        <v>1621</v>
      </c>
      <c r="C25" s="7" t="n">
        <v>10158</v>
      </c>
      <c r="D25" s="8" t="n">
        <v>20</v>
      </c>
      <c r="E25" s="5" t="n">
        <f aca="false">DashBoard!$B$11</f>
        <v>10</v>
      </c>
    </row>
    <row r="26" customFormat="false" ht="21" hidden="false" customHeight="false" outlineLevel="0" collapsed="false">
      <c r="A26" s="5" t="s">
        <v>54</v>
      </c>
      <c r="B26" s="7" t="n">
        <v>-9967</v>
      </c>
      <c r="C26" s="7" t="n">
        <v>7475</v>
      </c>
      <c r="D26" s="8" t="n">
        <v>20</v>
      </c>
      <c r="E26" s="5" t="n">
        <f aca="false">DashBoard!$B$11</f>
        <v>10</v>
      </c>
    </row>
    <row r="27" customFormat="false" ht="21" hidden="false" customHeight="false" outlineLevel="0" collapsed="false">
      <c r="A27" s="5" t="s">
        <v>55</v>
      </c>
      <c r="B27" s="7" t="n">
        <v>-97</v>
      </c>
      <c r="C27" s="7" t="n">
        <v>-8708</v>
      </c>
      <c r="D27" s="8" t="n">
        <v>20</v>
      </c>
      <c r="E27" s="5" t="n">
        <f aca="false">DashBoard!$B$11</f>
        <v>10</v>
      </c>
    </row>
    <row r="28" customFormat="false" ht="21" hidden="false" customHeight="false" outlineLevel="0" collapsed="false">
      <c r="A28" s="5" t="s">
        <v>56</v>
      </c>
      <c r="B28" s="7" t="n">
        <v>-16315</v>
      </c>
      <c r="C28" s="7" t="n">
        <v>17028</v>
      </c>
      <c r="D28" s="8" t="n">
        <v>20</v>
      </c>
      <c r="E28" s="5" t="n">
        <f aca="false">DashBoard!$B$11</f>
        <v>10</v>
      </c>
    </row>
    <row r="29" customFormat="false" ht="21" hidden="false" customHeight="false" outlineLevel="0" collapsed="false">
      <c r="A29" s="5" t="s">
        <v>57</v>
      </c>
      <c r="B29" s="7" t="n">
        <v>5673</v>
      </c>
      <c r="C29" s="7" t="n">
        <v>-922</v>
      </c>
      <c r="D29" s="8" t="n">
        <v>20</v>
      </c>
      <c r="E29" s="5" t="n">
        <f aca="false">DashBoard!$B$11</f>
        <v>10</v>
      </c>
    </row>
    <row r="30" customFormat="false" ht="21" hidden="false" customHeight="false" outlineLevel="0" collapsed="false">
      <c r="A30" s="5" t="s">
        <v>58</v>
      </c>
      <c r="B30" s="7" t="n">
        <v>-18272</v>
      </c>
      <c r="C30" s="7" t="n">
        <v>3643</v>
      </c>
      <c r="D30" s="8" t="n">
        <v>20</v>
      </c>
      <c r="E30" s="5" t="n">
        <f aca="false">DashBoard!$B$11</f>
        <v>10</v>
      </c>
    </row>
    <row r="31" customFormat="false" ht="21" hidden="false" customHeight="false" outlineLevel="0" collapsed="false">
      <c r="A31" s="5" t="s">
        <v>59</v>
      </c>
      <c r="B31" s="7" t="n">
        <v>3034</v>
      </c>
      <c r="C31" s="7" t="n">
        <v>-10320</v>
      </c>
      <c r="D31" s="8" t="n">
        <v>20</v>
      </c>
      <c r="E31" s="5" t="n">
        <f aca="false">DashBoard!$B$11</f>
        <v>10</v>
      </c>
    </row>
    <row r="32" customFormat="false" ht="21" hidden="false" customHeight="false" outlineLevel="0" collapsed="false">
      <c r="A32" s="5" t="s">
        <v>60</v>
      </c>
      <c r="B32" s="5" t="n">
        <v>4738</v>
      </c>
      <c r="C32" s="5" t="n">
        <v>8497</v>
      </c>
      <c r="D32" s="8" t="n">
        <v>20</v>
      </c>
      <c r="E32" s="5" t="n">
        <f aca="false">DashBoard!$B$11</f>
        <v>10</v>
      </c>
    </row>
    <row r="33" customFormat="false" ht="21" hidden="false" customHeight="false" outlineLevel="0" collapsed="false">
      <c r="A33" s="5" t="s">
        <v>61</v>
      </c>
      <c r="B33" s="5" t="n">
        <v>-15148</v>
      </c>
      <c r="C33" s="5" t="n">
        <v>-994</v>
      </c>
      <c r="D33" s="8" t="n">
        <v>20</v>
      </c>
      <c r="E33" s="5" t="n">
        <f aca="false">DashBoard!$B$11</f>
        <v>10</v>
      </c>
    </row>
    <row r="34" customFormat="false" ht="21" hidden="false" customHeight="false" outlineLevel="0" collapsed="false">
      <c r="A34" s="5" t="s">
        <v>62</v>
      </c>
      <c r="B34" s="5" t="n">
        <v>-8957</v>
      </c>
      <c r="C34" s="5" t="n">
        <v>-4178</v>
      </c>
      <c r="D34" s="8" t="n">
        <v>20</v>
      </c>
      <c r="E34" s="5" t="n">
        <f aca="false">DashBoard!$B$11</f>
        <v>10</v>
      </c>
    </row>
    <row r="35" customFormat="false" ht="21" hidden="false" customHeight="false" outlineLevel="0" collapsed="false">
      <c r="A35" s="5" t="s">
        <v>63</v>
      </c>
      <c r="B35" s="5" t="n">
        <v>8410</v>
      </c>
      <c r="C35" s="5" t="n">
        <v>-2811</v>
      </c>
      <c r="D35" s="8" t="n">
        <v>20</v>
      </c>
      <c r="E35" s="5" t="n">
        <f aca="false">DashBoard!$B$11</f>
        <v>10</v>
      </c>
    </row>
    <row r="36" customFormat="false" ht="21" hidden="false" customHeight="false" outlineLevel="0" collapsed="false">
      <c r="A36" s="5" t="s">
        <v>64</v>
      </c>
      <c r="B36" s="5" t="n">
        <v>-13911</v>
      </c>
      <c r="C36" s="5" t="n">
        <v>9389</v>
      </c>
      <c r="D36" s="8" t="n">
        <v>20</v>
      </c>
      <c r="E36" s="5" t="n">
        <f aca="false">DashBoard!$B$11</f>
        <v>10</v>
      </c>
    </row>
    <row r="37" customFormat="false" ht="21" hidden="false" customHeight="false" outlineLevel="0" collapsed="false">
      <c r="A37" s="5" t="s">
        <v>65</v>
      </c>
      <c r="B37" s="5" t="n">
        <v>-18824</v>
      </c>
      <c r="C37" s="5" t="n">
        <v>892</v>
      </c>
      <c r="D37" s="8" t="n">
        <v>20</v>
      </c>
      <c r="E37" s="5" t="n">
        <f aca="false">DashBoard!$B$11</f>
        <v>10</v>
      </c>
    </row>
    <row r="38" customFormat="false" ht="21" hidden="false" customHeight="false" outlineLevel="0" collapsed="false">
      <c r="A38" s="5" t="s">
        <v>66</v>
      </c>
      <c r="B38" s="5" t="n">
        <v>6116</v>
      </c>
      <c r="C38" s="5" t="n">
        <v>-11756</v>
      </c>
      <c r="D38" s="8" t="n">
        <v>20</v>
      </c>
      <c r="E38" s="5" t="n">
        <f aca="false">DashBoard!$B$11</f>
        <v>10</v>
      </c>
    </row>
    <row r="39" customFormat="false" ht="21" hidden="false" customHeight="false" outlineLevel="0" collapsed="false">
      <c r="A39" s="5" t="s">
        <v>67</v>
      </c>
      <c r="B39" s="5" t="n">
        <v>-4150</v>
      </c>
      <c r="C39" s="5" t="n">
        <v>-706</v>
      </c>
      <c r="D39" s="8" t="n">
        <v>20</v>
      </c>
      <c r="E39" s="5" t="n">
        <f aca="false">DashBoard!$B$11</f>
        <v>10</v>
      </c>
    </row>
    <row r="40" customFormat="false" ht="21" hidden="false" customHeight="false" outlineLevel="0" collapsed="false">
      <c r="A40" s="5" t="s">
        <v>68</v>
      </c>
      <c r="B40" s="5" t="n">
        <v>-7436</v>
      </c>
      <c r="C40" s="5" t="n">
        <v>4083</v>
      </c>
      <c r="D40" s="8" t="n">
        <v>20</v>
      </c>
      <c r="E40" s="5" t="n">
        <f aca="false">DashBoard!$B$11</f>
        <v>10</v>
      </c>
    </row>
    <row r="41" customFormat="false" ht="21" hidden="false" customHeight="false" outlineLevel="0" collapsed="false">
      <c r="A41" s="5" t="s">
        <v>69</v>
      </c>
      <c r="B41" s="5" t="n">
        <v>8130</v>
      </c>
      <c r="C41" s="5" t="n">
        <v>6602</v>
      </c>
      <c r="D41" s="8" t="n">
        <v>20</v>
      </c>
      <c r="E41" s="5" t="n">
        <f aca="false">DashBoard!$B$11</f>
        <v>10</v>
      </c>
    </row>
    <row r="42" customFormat="false" ht="21" hidden="false" customHeight="false" outlineLevel="0" collapsed="false">
      <c r="A42" s="5" t="s">
        <v>70</v>
      </c>
      <c r="B42" s="5" t="n">
        <v>-161</v>
      </c>
      <c r="C42" s="5" t="n">
        <v>-3464</v>
      </c>
      <c r="D42" s="8" t="n">
        <v>20</v>
      </c>
      <c r="E42" s="5" t="n">
        <f aca="false">DashBoard!$B$11</f>
        <v>10</v>
      </c>
    </row>
    <row r="43" customFormat="false" ht="21" hidden="false" customHeight="false" outlineLevel="0" collapsed="false">
      <c r="A43" s="5" t="s">
        <v>71</v>
      </c>
      <c r="B43" s="5" t="n">
        <v>-14154</v>
      </c>
      <c r="C43" s="5" t="n">
        <v>18991</v>
      </c>
      <c r="D43" s="8" t="n">
        <v>20</v>
      </c>
      <c r="E43" s="5" t="n">
        <f aca="false">DashBoard!$B$11</f>
        <v>10</v>
      </c>
    </row>
    <row r="44" customFormat="false" ht="21" hidden="false" customHeight="false" outlineLevel="0" collapsed="false">
      <c r="A44" s="5" t="s">
        <v>72</v>
      </c>
      <c r="B44" s="5" t="n">
        <v>12686</v>
      </c>
      <c r="C44" s="5" t="n">
        <v>-4373</v>
      </c>
      <c r="D44" s="8" t="n">
        <v>20</v>
      </c>
      <c r="E44" s="5" t="n">
        <f aca="false">DashBoard!$B$11</f>
        <v>10</v>
      </c>
    </row>
    <row r="45" customFormat="false" ht="21" hidden="false" customHeight="false" outlineLevel="0" collapsed="false">
      <c r="A45" s="5" t="s">
        <v>73</v>
      </c>
      <c r="B45" s="5" t="n">
        <v>-8464</v>
      </c>
      <c r="C45" s="5" t="n">
        <v>15828</v>
      </c>
      <c r="D45" s="8" t="n">
        <v>20</v>
      </c>
      <c r="E45" s="5" t="n">
        <f aca="false">DashBoard!$B$11</f>
        <v>10</v>
      </c>
    </row>
    <row r="46" customFormat="false" ht="21" hidden="false" customHeight="false" outlineLevel="0" collapsed="false">
      <c r="A46" s="5" t="s">
        <v>74</v>
      </c>
      <c r="B46" s="7" t="n">
        <v>12003</v>
      </c>
      <c r="C46" s="7" t="n">
        <v>4462</v>
      </c>
      <c r="D46" s="8" t="n">
        <v>20</v>
      </c>
      <c r="E46" s="5" t="n">
        <f aca="false">DashBoard!$B$11</f>
        <v>10</v>
      </c>
    </row>
    <row r="47" customFormat="false" ht="21" hidden="false" customHeight="false" outlineLevel="0" collapsed="false">
      <c r="A47" s="5" t="s">
        <v>75</v>
      </c>
      <c r="B47" s="7" t="n">
        <v>-2768</v>
      </c>
      <c r="C47" s="7" t="n">
        <v>12663</v>
      </c>
      <c r="D47" s="8" t="n">
        <v>20</v>
      </c>
      <c r="E47" s="5" t="n">
        <f aca="false">DashBoard!$B$11</f>
        <v>10</v>
      </c>
    </row>
    <row r="48" customFormat="false" ht="21" hidden="false" customHeight="false" outlineLevel="0" collapsed="false">
      <c r="A48" s="5" t="s">
        <v>76</v>
      </c>
      <c r="B48" s="7" t="n">
        <v>15500</v>
      </c>
      <c r="C48" s="7" t="n">
        <v>-7225</v>
      </c>
      <c r="D48" s="8" t="n">
        <v>20</v>
      </c>
      <c r="E48" s="5" t="n">
        <f aca="false">DashBoard!$B$11</f>
        <v>10</v>
      </c>
    </row>
    <row r="49" customFormat="false" ht="21" hidden="false" customHeight="false" outlineLevel="0" collapsed="false">
      <c r="A49" s="5" t="s">
        <v>77</v>
      </c>
      <c r="B49" s="7" t="n">
        <v>-2713</v>
      </c>
      <c r="C49" s="7" t="n">
        <v>3703</v>
      </c>
      <c r="D49" s="8" t="n">
        <v>20</v>
      </c>
      <c r="E49" s="5" t="n">
        <f aca="false">DashBoard!$B$11</f>
        <v>10</v>
      </c>
    </row>
    <row r="50" customFormat="false" ht="21" hidden="false" customHeight="false" outlineLevel="0" collapsed="false">
      <c r="A50" s="5" t="s">
        <v>78</v>
      </c>
      <c r="B50" s="7" t="n">
        <v>-5588</v>
      </c>
      <c r="C50" s="7" t="n">
        <v>-5902</v>
      </c>
      <c r="D50" s="8" t="n">
        <v>20</v>
      </c>
      <c r="E50" s="5" t="n">
        <f aca="false">DashBoard!$B$11</f>
        <v>10</v>
      </c>
    </row>
    <row r="51" customFormat="false" ht="21" hidden="false" customHeight="false" outlineLevel="0" collapsed="false">
      <c r="A51" s="5" t="s">
        <v>79</v>
      </c>
      <c r="B51" s="7" t="n">
        <v>4758</v>
      </c>
      <c r="C51" s="7" t="n">
        <v>-5723</v>
      </c>
      <c r="D51" s="8" t="n">
        <v>20</v>
      </c>
      <c r="E51" s="5" t="n">
        <f aca="false">DashBoard!$B$11</f>
        <v>10</v>
      </c>
    </row>
    <row r="52" customFormat="false" ht="21" hidden="false" customHeight="false" outlineLevel="0" collapsed="false">
      <c r="A52" s="5" t="s">
        <v>80</v>
      </c>
      <c r="B52" s="5" t="n">
        <v>-11080</v>
      </c>
      <c r="C52" s="5" t="n">
        <v>17234</v>
      </c>
      <c r="D52" s="8" t="n">
        <v>20</v>
      </c>
      <c r="E52" s="5" t="n">
        <f aca="false">DashBoard!$B$11</f>
        <v>10</v>
      </c>
    </row>
    <row r="53" customFormat="false" ht="21" hidden="false" customHeight="false" outlineLevel="0" collapsed="false">
      <c r="A53" s="5" t="s">
        <v>81</v>
      </c>
      <c r="B53" s="7" t="n">
        <v>-8554</v>
      </c>
      <c r="C53" s="7" t="n">
        <v>11740</v>
      </c>
      <c r="D53" s="8" t="n">
        <v>20</v>
      </c>
      <c r="E53" s="5" t="n">
        <f aca="false">DashBoard!$B$11</f>
        <v>10</v>
      </c>
    </row>
    <row r="54" customFormat="false" ht="21" hidden="false" customHeight="false" outlineLevel="0" collapsed="false">
      <c r="A54" s="5" t="s">
        <v>82</v>
      </c>
      <c r="B54" s="7" t="n">
        <v>9288</v>
      </c>
      <c r="C54" s="7" t="n">
        <v>-11865</v>
      </c>
      <c r="D54" s="8" t="n">
        <v>20</v>
      </c>
      <c r="E54" s="5" t="n">
        <f aca="false">DashBoard!$B$11</f>
        <v>10</v>
      </c>
    </row>
    <row r="55" customFormat="false" ht="21" hidden="false" customHeight="false" outlineLevel="0" collapsed="false">
      <c r="A55" s="5" t="s">
        <v>83</v>
      </c>
      <c r="B55" s="5" t="n">
        <v>15801</v>
      </c>
      <c r="C55" s="5" t="n">
        <v>2269</v>
      </c>
      <c r="D55" s="8" t="n">
        <v>20</v>
      </c>
      <c r="E55" s="5" t="n">
        <f aca="false">DashBoard!$B$11</f>
        <v>10</v>
      </c>
    </row>
    <row r="56" customFormat="false" ht="21" hidden="false" customHeight="false" outlineLevel="0" collapsed="false">
      <c r="A56" s="5" t="s">
        <v>84</v>
      </c>
      <c r="B56" s="5" t="n">
        <v>89</v>
      </c>
      <c r="C56" s="5" t="n">
        <v>10992</v>
      </c>
      <c r="D56" s="8" t="n">
        <v>20</v>
      </c>
      <c r="E56" s="5" t="n">
        <f aca="false">DashBoard!$B$11</f>
        <v>10</v>
      </c>
    </row>
    <row r="57" customFormat="false" ht="21" hidden="false" customHeight="false" outlineLevel="0" collapsed="false">
      <c r="A57" s="5" t="s">
        <v>85</v>
      </c>
      <c r="B57" s="5" t="n">
        <v>-16605</v>
      </c>
      <c r="C57" s="5" t="n">
        <v>12092</v>
      </c>
      <c r="D57" s="8" t="n">
        <v>20</v>
      </c>
      <c r="E57" s="5" t="n">
        <f aca="false">DashBoard!$B$11</f>
        <v>10</v>
      </c>
    </row>
    <row r="58" customFormat="false" ht="21" hidden="false" customHeight="false" outlineLevel="0" collapsed="false">
      <c r="A58" s="5" t="s">
        <v>86</v>
      </c>
      <c r="B58" s="5" t="n">
        <v>-1892</v>
      </c>
      <c r="C58" s="5" t="n">
        <v>-7796</v>
      </c>
      <c r="D58" s="8" t="n">
        <v>20</v>
      </c>
      <c r="E58" s="5" t="n">
        <f aca="false">DashBoard!$B$11</f>
        <v>10</v>
      </c>
    </row>
    <row r="59" customFormat="false" ht="21" hidden="false" customHeight="false" outlineLevel="0" collapsed="false">
      <c r="A59" s="5" t="s">
        <v>87</v>
      </c>
      <c r="B59" s="5" t="n">
        <v>6548</v>
      </c>
      <c r="C59" s="5" t="n">
        <v>7479</v>
      </c>
      <c r="D59" s="8" t="n">
        <v>20</v>
      </c>
      <c r="E59" s="5" t="n">
        <f aca="false">DashBoard!$B$11</f>
        <v>10</v>
      </c>
    </row>
    <row r="60" customFormat="false" ht="21" hidden="false" customHeight="false" outlineLevel="0" collapsed="false">
      <c r="A60" s="5" t="s">
        <v>88</v>
      </c>
      <c r="B60" s="5" t="n">
        <v>18573</v>
      </c>
      <c r="C60" s="5" t="n">
        <v>730</v>
      </c>
      <c r="D60" s="8" t="n">
        <v>20</v>
      </c>
      <c r="E60" s="5" t="n">
        <f aca="false">DashBoard!$B$11</f>
        <v>10</v>
      </c>
    </row>
    <row r="61" customFormat="false" ht="21" hidden="false" customHeight="false" outlineLevel="0" collapsed="false">
      <c r="A61" s="5" t="s">
        <v>89</v>
      </c>
      <c r="B61" s="5" t="n">
        <v>3204</v>
      </c>
      <c r="C61" s="5" t="n">
        <v>9303</v>
      </c>
      <c r="D61" s="8" t="n">
        <v>20</v>
      </c>
      <c r="E61" s="5" t="n">
        <f aca="false">DashBoard!$B$11</f>
        <v>10</v>
      </c>
    </row>
    <row r="62" customFormat="false" ht="21" hidden="false" customHeight="false" outlineLevel="0" collapsed="false">
      <c r="A62" s="5" t="s">
        <v>90</v>
      </c>
      <c r="B62" s="5" t="n">
        <v>-12531</v>
      </c>
      <c r="C62" s="5" t="n">
        <v>5565</v>
      </c>
      <c r="D62" s="8" t="n">
        <v>20</v>
      </c>
      <c r="E62" s="5" t="n">
        <f aca="false">DashBoard!$B$11</f>
        <v>10</v>
      </c>
    </row>
    <row r="63" customFormat="false" ht="21" hidden="false" customHeight="false" outlineLevel="0" collapsed="false">
      <c r="A63" s="5" t="s">
        <v>91</v>
      </c>
      <c r="B63" s="5" t="n">
        <v>18624</v>
      </c>
      <c r="C63" s="5" t="n">
        <v>-10894</v>
      </c>
      <c r="D63" s="8" t="n">
        <v>20</v>
      </c>
      <c r="E63" s="5" t="n">
        <f aca="false">DashBoard!$B$11</f>
        <v>10</v>
      </c>
    </row>
    <row r="64" customFormat="false" ht="21" hidden="false" customHeight="false" outlineLevel="0" collapsed="false">
      <c r="A64" s="5" t="s">
        <v>92</v>
      </c>
      <c r="B64" s="5" t="n">
        <v>-17329</v>
      </c>
      <c r="C64" s="5" t="n">
        <v>7933</v>
      </c>
      <c r="D64" s="8" t="n">
        <v>20</v>
      </c>
      <c r="E64" s="5" t="n">
        <f aca="false">DashBoard!$B$11</f>
        <v>10</v>
      </c>
    </row>
    <row r="65" customFormat="false" ht="21" hidden="false" customHeight="false" outlineLevel="0" collapsed="false">
      <c r="A65" s="5" t="s">
        <v>93</v>
      </c>
      <c r="B65" s="5" t="n">
        <v>-10816</v>
      </c>
      <c r="C65" s="5" t="n">
        <v>-3167</v>
      </c>
      <c r="D65" s="8" t="n">
        <v>20</v>
      </c>
      <c r="E65" s="5" t="n">
        <f aca="false">DashBoard!$B$11</f>
        <v>10</v>
      </c>
    </row>
    <row r="66" customFormat="false" ht="21" hidden="false" customHeight="false" outlineLevel="0" collapsed="false">
      <c r="A66" s="5" t="s">
        <v>94</v>
      </c>
      <c r="B66" s="5" t="n">
        <v>3625</v>
      </c>
      <c r="C66" s="5" t="n">
        <v>376</v>
      </c>
      <c r="D66" s="8" t="n">
        <v>20</v>
      </c>
      <c r="E66" s="5" t="n">
        <f aca="false">DashBoard!$B$11</f>
        <v>10</v>
      </c>
    </row>
    <row r="67" customFormat="false" ht="21" hidden="false" customHeight="false" outlineLevel="0" collapsed="false">
      <c r="A67" s="5" t="s">
        <v>95</v>
      </c>
      <c r="B67" s="5" t="n">
        <v>-5612</v>
      </c>
      <c r="C67" s="5" t="n">
        <v>14221</v>
      </c>
      <c r="D67" s="8" t="n">
        <v>20</v>
      </c>
      <c r="E67" s="5" t="n">
        <f aca="false">DashBoard!$B$11</f>
        <v>10</v>
      </c>
    </row>
    <row r="68" customFormat="false" ht="21" hidden="false" customHeight="false" outlineLevel="0" collapsed="false">
      <c r="A68" s="5" t="s">
        <v>96</v>
      </c>
      <c r="B68" s="5" t="n">
        <v>7299</v>
      </c>
      <c r="C68" s="5" t="n">
        <v>-6825</v>
      </c>
      <c r="D68" s="8" t="n">
        <v>20</v>
      </c>
      <c r="E68" s="5" t="n">
        <f aca="false">DashBoard!$B$11</f>
        <v>10</v>
      </c>
    </row>
    <row r="69" customFormat="false" ht="21" hidden="false" customHeight="false" outlineLevel="0" collapsed="false">
      <c r="A69" s="5" t="s">
        <v>97</v>
      </c>
      <c r="B69" s="5" t="n">
        <v>-2249</v>
      </c>
      <c r="C69" s="5" t="n">
        <v>-1988</v>
      </c>
      <c r="D69" s="8" t="n">
        <v>20</v>
      </c>
      <c r="E69" s="5" t="n">
        <f aca="false">DashBoard!$B$11</f>
        <v>10</v>
      </c>
    </row>
    <row r="70" customFormat="false" ht="21" hidden="false" customHeight="false" outlineLevel="0" collapsed="false">
      <c r="A70" s="5" t="s">
        <v>98</v>
      </c>
      <c r="B70" s="5" t="n">
        <v>-9078</v>
      </c>
      <c r="C70" s="5" t="n">
        <v>5422</v>
      </c>
      <c r="D70" s="8" t="n">
        <v>20</v>
      </c>
      <c r="E70" s="5" t="n">
        <f aca="false">DashBoard!$B$11</f>
        <v>10</v>
      </c>
    </row>
    <row r="71" customFormat="false" ht="21" hidden="false" customHeight="false" outlineLevel="0" collapsed="false">
      <c r="A71" s="5" t="s">
        <v>99</v>
      </c>
      <c r="B71" s="5" t="n">
        <v>20682</v>
      </c>
      <c r="C71" s="5" t="n">
        <v>-490</v>
      </c>
      <c r="D71" s="8" t="n">
        <v>20</v>
      </c>
      <c r="E71" s="5" t="n">
        <f aca="false">DashBoard!$B$11</f>
        <v>10</v>
      </c>
    </row>
    <row r="72" customFormat="false" ht="21" hidden="false" customHeight="false" outlineLevel="0" collapsed="false">
      <c r="A72" s="5" t="s">
        <v>100</v>
      </c>
      <c r="B72" s="5" t="n">
        <v>12362</v>
      </c>
      <c r="C72" s="5" t="n">
        <v>-11894</v>
      </c>
      <c r="D72" s="8" t="n">
        <v>20</v>
      </c>
      <c r="E72" s="5" t="n">
        <f aca="false">DashBoard!$B$11</f>
        <v>10</v>
      </c>
    </row>
    <row r="73" customFormat="false" ht="21" hidden="false" customHeight="false" outlineLevel="0" collapsed="false">
      <c r="A73" s="5" t="s">
        <v>101</v>
      </c>
      <c r="B73" s="5" t="n">
        <v>-13558</v>
      </c>
      <c r="C73" s="5" t="n">
        <v>-1807</v>
      </c>
      <c r="D73" s="8" t="n">
        <v>20</v>
      </c>
      <c r="E73" s="5" t="n">
        <f aca="false">DashBoard!$B$11</f>
        <v>10</v>
      </c>
    </row>
    <row r="74" customFormat="false" ht="21" hidden="false" customHeight="false" outlineLevel="0" collapsed="false">
      <c r="A74" s="5" t="s">
        <v>102</v>
      </c>
      <c r="B74" s="5" t="n">
        <v>8425</v>
      </c>
      <c r="C74" s="5" t="n">
        <v>1420</v>
      </c>
      <c r="D74" s="8" t="n">
        <v>20</v>
      </c>
      <c r="E74" s="5" t="n">
        <f aca="false">DashBoard!$B$11</f>
        <v>10</v>
      </c>
    </row>
    <row r="75" customFormat="false" ht="21" hidden="false" customHeight="false" outlineLevel="0" collapsed="false">
      <c r="A75" s="5" t="s">
        <v>103</v>
      </c>
      <c r="B75" s="5" t="n">
        <v>-6128</v>
      </c>
      <c r="C75" s="5" t="n">
        <v>804</v>
      </c>
      <c r="D75" s="8" t="n">
        <v>20</v>
      </c>
      <c r="E75" s="5" t="n">
        <f aca="false">DashBoard!$B$11</f>
        <v>10</v>
      </c>
    </row>
    <row r="76" customFormat="false" ht="21" hidden="false" customHeight="false" outlineLevel="0" collapsed="false">
      <c r="A76" s="5" t="s">
        <v>104</v>
      </c>
      <c r="B76" s="5" t="n">
        <v>11265</v>
      </c>
      <c r="C76" s="5" t="n">
        <v>-750</v>
      </c>
      <c r="D76" s="8" t="n">
        <v>20</v>
      </c>
      <c r="E76" s="5" t="n">
        <f aca="false">DashBoard!$B$11</f>
        <v>10</v>
      </c>
    </row>
    <row r="77" customFormat="false" ht="21" hidden="false" customHeight="false" outlineLevel="0" collapsed="false">
      <c r="A77" s="5" t="s">
        <v>105</v>
      </c>
      <c r="B77" s="5" t="n">
        <v>-2941</v>
      </c>
      <c r="C77" s="5" t="n">
        <v>8389</v>
      </c>
      <c r="D77" s="8" t="n">
        <v>20</v>
      </c>
      <c r="E77" s="5" t="n">
        <f aca="false">DashBoard!$B$11</f>
        <v>10</v>
      </c>
    </row>
    <row r="78" customFormat="false" ht="21" hidden="false" customHeight="false" outlineLevel="0" collapsed="false">
      <c r="A78" s="5" t="s">
        <v>106</v>
      </c>
      <c r="B78" s="5" t="n">
        <v>1557</v>
      </c>
      <c r="C78" s="5" t="n">
        <v>-9555</v>
      </c>
      <c r="D78" s="8" t="n">
        <v>20</v>
      </c>
      <c r="E78" s="5" t="n">
        <f aca="false">DashBoard!$B$11</f>
        <v>10</v>
      </c>
    </row>
    <row r="79" customFormat="false" ht="21" hidden="false" customHeight="false" outlineLevel="0" collapsed="false">
      <c r="A79" s="5" t="s">
        <v>107</v>
      </c>
      <c r="B79" s="5" t="n">
        <v>-12351</v>
      </c>
      <c r="C79" s="5" t="n">
        <v>13197</v>
      </c>
      <c r="D79" s="8" t="n">
        <v>20</v>
      </c>
      <c r="E79" s="5" t="n">
        <f aca="false">DashBoard!$B$11</f>
        <v>10</v>
      </c>
    </row>
    <row r="80" customFormat="false" ht="21" hidden="false" customHeight="false" outlineLevel="0" collapsed="false">
      <c r="A80" s="5" t="s">
        <v>108</v>
      </c>
      <c r="B80" s="5" t="n">
        <v>3339</v>
      </c>
      <c r="C80" s="5" t="n">
        <v>4897</v>
      </c>
      <c r="D80" s="8" t="n">
        <v>20</v>
      </c>
      <c r="E80" s="5" t="n">
        <f aca="false">DashBoard!$B$11</f>
        <v>10</v>
      </c>
    </row>
    <row r="81" customFormat="false" ht="21" hidden="false" customHeight="false" outlineLevel="0" collapsed="false">
      <c r="A81" s="5" t="s">
        <v>109</v>
      </c>
      <c r="B81" s="5" t="n">
        <v>-14778</v>
      </c>
      <c r="C81" s="5" t="n">
        <v>16010</v>
      </c>
      <c r="D81" s="8" t="n">
        <v>20</v>
      </c>
      <c r="E81" s="5" t="n">
        <f aca="false">DashBoard!$B$11</f>
        <v>10</v>
      </c>
    </row>
    <row r="82" customFormat="false" ht="21" hidden="false" customHeight="false" outlineLevel="0" collapsed="false">
      <c r="A82" s="5" t="s">
        <v>110</v>
      </c>
      <c r="B82" s="5" t="n">
        <v>10905</v>
      </c>
      <c r="C82" s="5" t="n">
        <v>-8097</v>
      </c>
      <c r="D82" s="8" t="n">
        <v>20</v>
      </c>
      <c r="E82" s="5" t="n">
        <f aca="false">DashBoard!$B$11</f>
        <v>10</v>
      </c>
    </row>
    <row r="83" customFormat="false" ht="21" hidden="false" customHeight="false" outlineLevel="0" collapsed="false">
      <c r="A83" s="5" t="s">
        <v>111</v>
      </c>
      <c r="B83" s="5" t="n">
        <v>-19937</v>
      </c>
      <c r="C83" s="5" t="n">
        <v>4282</v>
      </c>
      <c r="D83" s="8" t="n">
        <v>20</v>
      </c>
      <c r="E83" s="5" t="n">
        <f aca="false">DashBoard!$B$11</f>
        <v>10</v>
      </c>
    </row>
    <row r="84" customFormat="false" ht="21" hidden="false" customHeight="false" outlineLevel="0" collapsed="false">
      <c r="A84" s="5" t="s">
        <v>112</v>
      </c>
      <c r="B84" s="5" t="n">
        <v>15440</v>
      </c>
      <c r="C84" s="5" t="n">
        <v>-12055</v>
      </c>
      <c r="D84" s="8" t="n">
        <v>20</v>
      </c>
      <c r="E84" s="5" t="n">
        <f aca="false">DashBoard!$B$11</f>
        <v>10</v>
      </c>
    </row>
    <row r="85" customFormat="false" ht="21" hidden="false" customHeight="false" outlineLevel="0" collapsed="false">
      <c r="A85" s="5" t="s">
        <v>113</v>
      </c>
      <c r="B85" s="5" t="n">
        <v>10034</v>
      </c>
      <c r="C85" s="5" t="n">
        <v>5532</v>
      </c>
      <c r="D85" s="8" t="n">
        <v>20</v>
      </c>
      <c r="E85" s="5" t="n">
        <f aca="false">DashBoard!$B$11</f>
        <v>10</v>
      </c>
    </row>
    <row r="86" customFormat="false" ht="21" hidden="false" customHeight="false" outlineLevel="0" collapsed="false">
      <c r="A86" s="5" t="s">
        <v>114</v>
      </c>
      <c r="B86" s="5" t="n">
        <v>-15077</v>
      </c>
      <c r="C86" s="5" t="n">
        <v>6458</v>
      </c>
      <c r="D86" s="8" t="n">
        <v>20</v>
      </c>
      <c r="E86" s="5" t="n">
        <f aca="false">DashBoard!$B$11</f>
        <v>10</v>
      </c>
    </row>
    <row r="87" customFormat="false" ht="21" hidden="false" customHeight="false" outlineLevel="0" collapsed="false">
      <c r="A87" s="5" t="s">
        <v>115</v>
      </c>
      <c r="B87" s="5" t="n">
        <v>15801</v>
      </c>
      <c r="C87" s="5" t="n">
        <v>-3372</v>
      </c>
      <c r="D87" s="8" t="n">
        <v>20</v>
      </c>
      <c r="E87" s="5" t="n">
        <f aca="false">DashBoard!$B$11</f>
        <v>10</v>
      </c>
    </row>
    <row r="88" customFormat="false" ht="21" hidden="false" customHeight="false" outlineLevel="0" collapsed="false">
      <c r="A88" s="5" t="s">
        <v>116</v>
      </c>
      <c r="B88" s="5" t="n">
        <v>4336</v>
      </c>
      <c r="C88" s="5" t="n">
        <v>-10963</v>
      </c>
      <c r="D88" s="8" t="n">
        <v>20</v>
      </c>
      <c r="E88" s="5" t="n">
        <f aca="false">DashBoard!$B$11</f>
        <v>10</v>
      </c>
    </row>
    <row r="89" customFormat="false" ht="21" hidden="false" customHeight="false" outlineLevel="0" collapsed="false">
      <c r="A89" s="5" t="s">
        <v>117</v>
      </c>
      <c r="B89" s="5" t="n">
        <v>2147</v>
      </c>
      <c r="C89" s="5" t="n">
        <v>-4520</v>
      </c>
      <c r="D89" s="8" t="n">
        <v>20</v>
      </c>
      <c r="E89" s="5" t="n">
        <f aca="false">DashBoard!$B$11</f>
        <v>10</v>
      </c>
    </row>
    <row r="90" customFormat="false" ht="21" hidden="false" customHeight="false" outlineLevel="0" collapsed="false">
      <c r="A90" s="5" t="s">
        <v>118</v>
      </c>
      <c r="B90" s="5" t="n">
        <v>14087</v>
      </c>
      <c r="C90" s="5" t="n">
        <v>3304</v>
      </c>
      <c r="D90" s="8" t="n">
        <v>20</v>
      </c>
      <c r="E90" s="5" t="n">
        <f aca="false">DashBoard!$B$11</f>
        <v>10</v>
      </c>
    </row>
    <row r="91" customFormat="false" ht="21" hidden="false" customHeight="false" outlineLevel="0" collapsed="false">
      <c r="A91" s="5" t="s">
        <v>119</v>
      </c>
      <c r="B91" s="5" t="n">
        <v>18914</v>
      </c>
      <c r="C91" s="5" t="n">
        <v>-6081</v>
      </c>
      <c r="D91" s="8" t="n">
        <v>20</v>
      </c>
      <c r="E91" s="5" t="n">
        <f aca="false">DashBoard!$B$11</f>
        <v>10</v>
      </c>
    </row>
    <row r="92" customFormat="false" ht="21" hidden="false" customHeight="false" outlineLevel="0" collapsed="false">
      <c r="A92" s="5" t="s">
        <v>120</v>
      </c>
      <c r="B92" s="5" t="n">
        <v>-10824</v>
      </c>
      <c r="C92" s="5" t="n">
        <v>998</v>
      </c>
      <c r="D92" s="8" t="n">
        <v>20</v>
      </c>
      <c r="E92" s="5" t="n">
        <f aca="false">DashBoard!$B$11</f>
        <v>10</v>
      </c>
    </row>
    <row r="93" customFormat="false" ht="21" hidden="false" customHeight="false" outlineLevel="0" collapsed="false">
      <c r="A93" s="5" t="s">
        <v>121</v>
      </c>
      <c r="B93" s="5" t="n">
        <v>98</v>
      </c>
      <c r="C93" s="5" t="n">
        <v>6140</v>
      </c>
      <c r="D93" s="8" t="n">
        <v>20</v>
      </c>
      <c r="E93" s="5" t="n">
        <f aca="false">DashBoard!$B$11</f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4:B18 A2"/>
    </sheetView>
  </sheetViews>
  <sheetFormatPr defaultColWidth="21.70703125" defaultRowHeight="21" zeroHeight="false" outlineLevelRow="0" outlineLevelCol="0"/>
  <cols>
    <col collapsed="false" customWidth="false" hidden="false" outlineLevel="0" max="16384" min="1" style="5" width="21.71"/>
  </cols>
  <sheetData>
    <row r="1" s="6" customFormat="true" ht="21" hidden="false" customHeight="false" outlineLevel="0" collapsed="false">
      <c r="A1" s="6" t="s">
        <v>122</v>
      </c>
      <c r="B1" s="6" t="s">
        <v>26</v>
      </c>
      <c r="C1" s="6" t="s">
        <v>27</v>
      </c>
      <c r="D1" s="6" t="s">
        <v>28</v>
      </c>
      <c r="E1" s="6" t="s">
        <v>29</v>
      </c>
    </row>
    <row r="2" customFormat="false" ht="21" hidden="false" customHeight="false" outlineLevel="0" collapsed="false">
      <c r="A2" s="5" t="s">
        <v>123</v>
      </c>
      <c r="B2" s="9" t="n">
        <v>0</v>
      </c>
      <c r="C2" s="9" t="n">
        <v>0</v>
      </c>
      <c r="D2" s="9" t="n">
        <v>-1</v>
      </c>
      <c r="E2" s="5" t="n">
        <f aca="false">DashBoard!$B$11</f>
        <v>10</v>
      </c>
    </row>
    <row r="3" customFormat="false" ht="21" hidden="false" customHeight="false" outlineLevel="0" collapsed="false">
      <c r="B3" s="9"/>
      <c r="C3" s="9"/>
      <c r="D3" s="9"/>
    </row>
    <row r="4" customFormat="false" ht="21" hidden="false" customHeight="false" outlineLevel="0" collapsed="false">
      <c r="B4" s="9"/>
      <c r="C4" s="9"/>
      <c r="D4" s="9"/>
    </row>
    <row r="5" customFormat="false" ht="21" hidden="false" customHeight="false" outlineLevel="0" collapsed="false">
      <c r="B5" s="9"/>
      <c r="C5" s="9"/>
      <c r="D5" s="9"/>
    </row>
    <row r="6" customFormat="false" ht="21" hidden="false" customHeight="false" outlineLevel="0" collapsed="false">
      <c r="B6" s="9"/>
      <c r="C6" s="9"/>
      <c r="D6" s="9"/>
    </row>
    <row r="7" customFormat="false" ht="21" hidden="false" customHeight="false" outlineLevel="0" collapsed="false">
      <c r="B7" s="9"/>
      <c r="C7" s="9"/>
      <c r="D7" s="9"/>
    </row>
    <row r="8" customFormat="false" ht="21" hidden="false" customHeight="false" outlineLevel="0" collapsed="false">
      <c r="B8" s="9"/>
      <c r="C8" s="9"/>
      <c r="D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14:B18 B1"/>
    </sheetView>
  </sheetViews>
  <sheetFormatPr defaultColWidth="23.4296875" defaultRowHeight="19.5" zeroHeight="false" outlineLevelRow="0" outlineLevelCol="0"/>
  <cols>
    <col collapsed="false" customWidth="false" hidden="false" outlineLevel="0" max="16384" min="1" style="10" width="23.43"/>
  </cols>
  <sheetData>
    <row r="1" s="11" customFormat="true" ht="21" hidden="false" customHeight="false" outlineLevel="0" collapsed="false">
      <c r="A1" s="11" t="s">
        <v>124</v>
      </c>
      <c r="B1" s="11" t="s">
        <v>26</v>
      </c>
      <c r="C1" s="11" t="s">
        <v>27</v>
      </c>
      <c r="D1" s="11" t="s">
        <v>28</v>
      </c>
      <c r="E1" s="6" t="s">
        <v>29</v>
      </c>
    </row>
    <row r="2" customFormat="false" ht="21" hidden="false" customHeight="false" outlineLevel="0" collapsed="false">
      <c r="A2" s="10" t="s">
        <v>125</v>
      </c>
      <c r="B2" s="12" t="n">
        <v>10</v>
      </c>
      <c r="C2" s="12" t="n">
        <v>10</v>
      </c>
      <c r="D2" s="12" t="n">
        <v>0</v>
      </c>
      <c r="E2" s="5" t="n">
        <f aca="false">DashBoard!$B$11</f>
        <v>10</v>
      </c>
    </row>
    <row r="3" customFormat="false" ht="21" hidden="false" customHeight="false" outlineLevel="0" collapsed="false">
      <c r="D3" s="12"/>
      <c r="E3" s="5"/>
    </row>
    <row r="4" customFormat="false" ht="21" hidden="false" customHeight="false" outlineLevel="0" collapsed="false">
      <c r="D4" s="12"/>
      <c r="E4" s="5"/>
    </row>
    <row r="5" customFormat="false" ht="21" hidden="false" customHeight="false" outlineLevel="0" collapsed="false">
      <c r="D5" s="12"/>
      <c r="E5" s="5"/>
    </row>
    <row r="6" customFormat="false" ht="19.5" hidden="false" customHeight="false" outlineLevel="0" collapsed="false">
      <c r="B6" s="12"/>
      <c r="C6" s="12"/>
      <c r="D6" s="12"/>
    </row>
    <row r="7" customFormat="false" ht="19.5" hidden="false" customHeight="false" outlineLevel="0" collapsed="false">
      <c r="B7" s="12"/>
      <c r="C7" s="12"/>
      <c r="D7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E7" activeCellId="1" sqref="A14:B18 E7"/>
    </sheetView>
  </sheetViews>
  <sheetFormatPr defaultColWidth="18.4296875" defaultRowHeight="15" zeroHeight="false" outlineLevelRow="0" outlineLevelCol="0"/>
  <sheetData>
    <row r="1" s="13" customFormat="true" ht="15" hidden="false" customHeight="false" outlineLevel="0" collapsed="false">
      <c r="A1" s="13" t="s">
        <v>126</v>
      </c>
      <c r="B1" s="13" t="s">
        <v>127</v>
      </c>
      <c r="C1" s="13" t="s">
        <v>128</v>
      </c>
      <c r="D1" s="13" t="s">
        <v>129</v>
      </c>
      <c r="E1" s="13" t="s">
        <v>130</v>
      </c>
    </row>
    <row r="2" customFormat="false" ht="15" hidden="false" customHeight="false" outlineLevel="0" collapsed="false">
      <c r="A2" s="14" t="s">
        <v>131</v>
      </c>
      <c r="B2" s="14" t="n">
        <v>1000</v>
      </c>
      <c r="C2" s="14" t="n">
        <v>1000</v>
      </c>
      <c r="D2" s="14" t="n">
        <v>1010</v>
      </c>
      <c r="E2" s="14" t="n">
        <v>1010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9" activeCellId="1" sqref="A14:B18 C9"/>
    </sheetView>
  </sheetViews>
  <sheetFormatPr defaultColWidth="27.4296875" defaultRowHeight="21" zeroHeight="false" outlineLevelRow="0" outlineLevelCol="0"/>
  <cols>
    <col collapsed="false" customWidth="false" hidden="false" outlineLevel="0" max="16384" min="1" style="5" width="27.43"/>
  </cols>
  <sheetData>
    <row r="1" s="15" customFormat="true" ht="21" hidden="false" customHeight="false" outlineLevel="0" collapsed="false">
      <c r="A1" s="15" t="s">
        <v>132</v>
      </c>
      <c r="B1" s="15" t="s">
        <v>133</v>
      </c>
      <c r="C1" s="15" t="s">
        <v>134</v>
      </c>
    </row>
    <row r="2" s="15" customFormat="true" ht="21" hidden="false" customHeight="false" outlineLevel="0" collapsed="false">
      <c r="A2" s="16" t="s">
        <v>135</v>
      </c>
      <c r="B2" s="15" t="n">
        <f aca="false">PI()*SUM('Turbine Locations'!D:D)</f>
        <v>5780.53048260522</v>
      </c>
      <c r="C2" s="17" t="n">
        <v>1.2</v>
      </c>
    </row>
    <row r="3" customFormat="false" ht="21" hidden="false" customHeight="false" outlineLevel="0" collapsed="false">
      <c r="A3" s="5" t="s">
        <v>136</v>
      </c>
      <c r="B3" s="8" t="n">
        <v>120</v>
      </c>
      <c r="C3" s="9" t="n">
        <v>0.5</v>
      </c>
      <c r="D3" s="9"/>
    </row>
    <row r="4" customFormat="false" ht="21" hidden="false" customHeight="false" outlineLevel="0" collapsed="false">
      <c r="A4" s="5" t="s">
        <v>137</v>
      </c>
      <c r="B4" s="8" t="n">
        <v>200</v>
      </c>
      <c r="C4" s="9" t="n">
        <v>0.6</v>
      </c>
      <c r="D4" s="9"/>
    </row>
    <row r="5" customFormat="false" ht="21" hidden="false" customHeight="false" outlineLevel="0" collapsed="false">
      <c r="A5" s="5" t="s">
        <v>138</v>
      </c>
      <c r="B5" s="8" t="n">
        <v>300</v>
      </c>
      <c r="C5" s="9" t="n">
        <v>0.7</v>
      </c>
      <c r="D5" s="9"/>
    </row>
    <row r="6" customFormat="false" ht="21" hidden="false" customHeight="false" outlineLevel="0" collapsed="false">
      <c r="B6" s="9"/>
      <c r="C6" s="9"/>
      <c r="D6" s="9"/>
    </row>
    <row r="7" customFormat="false" ht="21" hidden="false" customHeight="false" outlineLevel="0" collapsed="false">
      <c r="B7" s="9"/>
      <c r="C7" s="9"/>
      <c r="D7" s="9"/>
    </row>
    <row r="8" customFormat="false" ht="21" hidden="false" customHeight="false" outlineLevel="0" collapsed="false">
      <c r="B8" s="9"/>
      <c r="C8" s="9"/>
      <c r="D8" s="9"/>
    </row>
    <row r="9" customFormat="false" ht="21" hidden="false" customHeight="false" outlineLevel="0" collapsed="false">
      <c r="B9" s="9"/>
      <c r="C9" s="9"/>
      <c r="D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14:B18 D2"/>
    </sheetView>
  </sheetViews>
  <sheetFormatPr defaultColWidth="10.16015625" defaultRowHeight="12.8" zeroHeight="false" outlineLevelRow="0" outlineLevelCol="0"/>
  <cols>
    <col collapsed="false" customWidth="true" hidden="false" outlineLevel="0" max="3" min="3" style="18" width="26.59"/>
    <col collapsed="false" customWidth="true" hidden="false" outlineLevel="0" max="4" min="4" style="18" width="22.17"/>
    <col collapsed="false" customWidth="true" hidden="false" outlineLevel="0" max="5" min="5" style="18" width="82.83"/>
  </cols>
  <sheetData>
    <row r="1" customFormat="false" ht="18.55" hidden="false" customHeight="false" outlineLevel="0" collapsed="false">
      <c r="A1" s="19" t="s">
        <v>139</v>
      </c>
      <c r="B1" s="19" t="s">
        <v>140</v>
      </c>
      <c r="C1" s="11" t="s">
        <v>27</v>
      </c>
      <c r="D1" s="11" t="s">
        <v>26</v>
      </c>
      <c r="E1" s="19" t="s">
        <v>141</v>
      </c>
    </row>
    <row r="2" customFormat="false" ht="16.4" hidden="false" customHeight="false" outlineLevel="0" collapsed="false">
      <c r="A2" s="4" t="n">
        <v>2</v>
      </c>
      <c r="B2" s="4" t="n">
        <v>1</v>
      </c>
      <c r="C2" s="4" t="n">
        <v>250064.2</v>
      </c>
      <c r="D2" s="4" t="n">
        <v>6574044.77</v>
      </c>
      <c r="E2" s="20" t="s">
        <v>142</v>
      </c>
    </row>
    <row r="3" customFormat="false" ht="16.4" hidden="false" customHeight="false" outlineLevel="0" collapsed="false">
      <c r="A3" s="4" t="n">
        <v>2</v>
      </c>
      <c r="B3" s="4" t="n">
        <v>2</v>
      </c>
      <c r="C3" s="4" t="n">
        <v>248945.26</v>
      </c>
      <c r="D3" s="4" t="n">
        <v>6573779.09</v>
      </c>
      <c r="E3" s="20" t="s">
        <v>142</v>
      </c>
    </row>
    <row r="4" customFormat="false" ht="16.4" hidden="false" customHeight="false" outlineLevel="0" collapsed="false">
      <c r="A4" s="4" t="n">
        <v>2</v>
      </c>
      <c r="B4" s="4" t="n">
        <v>3</v>
      </c>
      <c r="C4" s="4" t="n">
        <v>236352.15</v>
      </c>
      <c r="D4" s="4" t="n">
        <v>6573924.3</v>
      </c>
      <c r="E4" s="20" t="s">
        <v>142</v>
      </c>
    </row>
    <row r="5" customFormat="false" ht="16.4" hidden="false" customHeight="false" outlineLevel="0" collapsed="false">
      <c r="A5" s="4" t="n">
        <v>2</v>
      </c>
      <c r="B5" s="4" t="n">
        <v>4</v>
      </c>
      <c r="C5" s="4" t="n">
        <v>235225.15</v>
      </c>
      <c r="D5" s="4" t="n">
        <v>6583682.59</v>
      </c>
      <c r="E5" s="20" t="s">
        <v>142</v>
      </c>
    </row>
    <row r="6" customFormat="false" ht="16.4" hidden="false" customHeight="false" outlineLevel="0" collapsed="false">
      <c r="A6" s="4" t="n">
        <v>2</v>
      </c>
      <c r="B6" s="4" t="n">
        <v>5</v>
      </c>
      <c r="C6" s="4" t="n">
        <v>248502.39</v>
      </c>
      <c r="D6" s="4" t="n">
        <v>6584934.78</v>
      </c>
      <c r="E6" s="20" t="s">
        <v>142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A14:B18 E6"/>
    </sheetView>
  </sheetViews>
  <sheetFormatPr defaultColWidth="10.16015625" defaultRowHeight="12.8" zeroHeight="false" outlineLevelRow="0" outlineLevelCol="0"/>
  <cols>
    <col collapsed="false" customWidth="true" hidden="false" outlineLevel="0" max="3" min="3" style="18" width="26.59"/>
    <col collapsed="false" customWidth="true" hidden="false" outlineLevel="0" max="4" min="4" style="18" width="22.17"/>
    <col collapsed="false" customWidth="true" hidden="false" outlineLevel="0" max="5" min="5" style="18" width="82.83"/>
  </cols>
  <sheetData>
    <row r="1" customFormat="false" ht="18.55" hidden="false" customHeight="false" outlineLevel="0" collapsed="false">
      <c r="A1" s="19" t="s">
        <v>139</v>
      </c>
      <c r="B1" s="19" t="s">
        <v>140</v>
      </c>
      <c r="C1" s="11" t="s">
        <v>27</v>
      </c>
      <c r="D1" s="11" t="s">
        <v>26</v>
      </c>
      <c r="E1" s="19" t="s">
        <v>141</v>
      </c>
    </row>
    <row r="2" customFormat="false" ht="16.4" hidden="false" customHeight="false" outlineLevel="0" collapsed="false">
      <c r="A2" s="4" t="n">
        <v>2</v>
      </c>
      <c r="B2" s="4" t="n">
        <v>0</v>
      </c>
      <c r="C2" s="4" t="n">
        <v>252129.7</v>
      </c>
      <c r="D2" s="4" t="n">
        <v>6573742.37</v>
      </c>
      <c r="E2" s="20" t="s">
        <v>143</v>
      </c>
    </row>
    <row r="3" customFormat="false" ht="16.4" hidden="false" customHeight="false" outlineLevel="0" collapsed="false">
      <c r="A3" s="4" t="n">
        <v>2</v>
      </c>
      <c r="B3" s="4" t="n">
        <v>1</v>
      </c>
      <c r="C3" s="4" t="n">
        <v>234816.2</v>
      </c>
      <c r="D3" s="4" t="n">
        <v>6573942.02</v>
      </c>
      <c r="E3" s="20" t="s">
        <v>143</v>
      </c>
    </row>
    <row r="4" customFormat="false" ht="16.4" hidden="false" customHeight="false" outlineLevel="0" collapsed="false">
      <c r="A4" s="4" t="n">
        <v>2</v>
      </c>
      <c r="B4" s="4" t="n">
        <v>2</v>
      </c>
      <c r="C4" s="4" t="n">
        <v>233706.6</v>
      </c>
      <c r="D4" s="4" t="n">
        <v>6583539.37</v>
      </c>
      <c r="E4" s="20" t="s">
        <v>143</v>
      </c>
    </row>
    <row r="5" customFormat="false" ht="16.4" hidden="false" customHeight="false" outlineLevel="0" collapsed="false">
      <c r="A5" s="4" t="n">
        <v>2</v>
      </c>
      <c r="B5" s="4" t="n">
        <v>3</v>
      </c>
      <c r="C5" s="4" t="n">
        <v>250497.54</v>
      </c>
      <c r="D5" s="4" t="n">
        <v>6585122.95</v>
      </c>
      <c r="E5" s="20" t="s">
        <v>143</v>
      </c>
    </row>
    <row r="6" customFormat="false" ht="16.4" hidden="false" customHeight="false" outlineLevel="0" collapsed="false">
      <c r="A6" s="4"/>
      <c r="B6" s="4"/>
      <c r="C6" s="4"/>
      <c r="D6" s="4"/>
      <c r="E6" s="20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A14:B18 E18"/>
    </sheetView>
  </sheetViews>
  <sheetFormatPr defaultColWidth="10.16015625" defaultRowHeight="12.8" zeroHeight="false" outlineLevelRow="0" outlineLevelCol="0"/>
  <cols>
    <col collapsed="false" customWidth="true" hidden="false" outlineLevel="0" max="3" min="3" style="18" width="26.59"/>
    <col collapsed="false" customWidth="true" hidden="false" outlineLevel="0" max="4" min="4" style="18" width="22.17"/>
    <col collapsed="false" customWidth="true" hidden="false" outlineLevel="0" max="5" min="5" style="18" width="82.83"/>
  </cols>
  <sheetData>
    <row r="1" customFormat="false" ht="18.55" hidden="false" customHeight="false" outlineLevel="0" collapsed="false">
      <c r="A1" s="19" t="s">
        <v>139</v>
      </c>
      <c r="B1" s="19" t="s">
        <v>140</v>
      </c>
      <c r="C1" s="11" t="s">
        <v>27</v>
      </c>
      <c r="D1" s="11" t="s">
        <v>26</v>
      </c>
      <c r="E1" s="19" t="s">
        <v>141</v>
      </c>
    </row>
    <row r="2" customFormat="false" ht="16.4" hidden="false" customHeight="false" outlineLevel="0" collapsed="false">
      <c r="A2" s="4" t="n">
        <v>2</v>
      </c>
      <c r="B2" s="4" t="n">
        <v>1</v>
      </c>
      <c r="C2" s="4" t="n">
        <v>251242.61</v>
      </c>
      <c r="D2" s="4" t="n">
        <v>6579927.77</v>
      </c>
      <c r="E2" s="20" t="s">
        <v>144</v>
      </c>
    </row>
    <row r="3" customFormat="false" ht="16.4" hidden="false" customHeight="false" outlineLevel="0" collapsed="false">
      <c r="A3" s="4" t="n">
        <v>2</v>
      </c>
      <c r="B3" s="4" t="n">
        <v>2</v>
      </c>
      <c r="C3" s="4" t="n">
        <v>264554.68</v>
      </c>
      <c r="D3" s="4" t="n">
        <v>6581876.81</v>
      </c>
      <c r="E3" s="20" t="s">
        <v>144</v>
      </c>
    </row>
    <row r="4" customFormat="false" ht="16.4" hidden="false" customHeight="false" outlineLevel="0" collapsed="false">
      <c r="A4" s="4" t="n">
        <v>2</v>
      </c>
      <c r="B4" s="4" t="n">
        <v>3</v>
      </c>
      <c r="C4" s="4" t="n">
        <v>264699.59</v>
      </c>
      <c r="D4" s="4" t="n">
        <v>6580887.08</v>
      </c>
      <c r="E4" s="20" t="s">
        <v>144</v>
      </c>
    </row>
    <row r="5" customFormat="false" ht="16.4" hidden="false" customHeight="false" outlineLevel="0" collapsed="false">
      <c r="A5" s="4" t="n">
        <v>2</v>
      </c>
      <c r="B5" s="4" t="n">
        <v>4</v>
      </c>
      <c r="C5" s="4" t="n">
        <v>251384.63</v>
      </c>
      <c r="D5" s="4" t="n">
        <v>6578937.54</v>
      </c>
      <c r="E5" s="20" t="s">
        <v>144</v>
      </c>
    </row>
    <row r="6" customFormat="false" ht="16.4" hidden="false" customHeight="false" outlineLevel="0" collapsed="false">
      <c r="A6" s="4"/>
      <c r="B6" s="4"/>
      <c r="C6" s="4"/>
      <c r="D6" s="4"/>
      <c r="E6" s="20"/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Santanu Banerjee</dc:creator>
  <dc:description/>
  <dc:language>en-US</dc:language>
  <cp:lastModifiedBy/>
  <dcterms:modified xsi:type="dcterms:W3CDTF">2023-05-09T14:23:17Z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