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23 March\"/>
    </mc:Choice>
  </mc:AlternateContent>
  <xr:revisionPtr revIDLastSave="0" documentId="13_ncr:1_{59FB1519-8557-4EFF-84AD-2ADD90DE191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Cable Specifica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<sst xmlns="http://schemas.openxmlformats.org/spreadsheetml/2006/main" count="53" uniqueCount="47">
  <si>
    <t>Latitude</t>
  </si>
  <si>
    <t>Longitude</t>
  </si>
  <si>
    <t>Power</t>
  </si>
  <si>
    <t>T1</t>
  </si>
  <si>
    <t>T2</t>
  </si>
  <si>
    <t>T3</t>
  </si>
  <si>
    <t>T4</t>
  </si>
  <si>
    <t>T5</t>
  </si>
  <si>
    <t>T6</t>
  </si>
  <si>
    <t>T7</t>
  </si>
  <si>
    <t>Turbine No.</t>
  </si>
  <si>
    <t>SubStation No.</t>
  </si>
  <si>
    <t>SS1</t>
  </si>
  <si>
    <t>Steiner No.</t>
  </si>
  <si>
    <t>SN1</t>
  </si>
  <si>
    <t>C3</t>
  </si>
  <si>
    <t>C2</t>
  </si>
  <si>
    <t>C1</t>
  </si>
  <si>
    <t>Cost</t>
  </si>
  <si>
    <t>Capacity</t>
  </si>
  <si>
    <t>Cable Types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</si>
  <si>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</si>
  <si>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</si>
  <si>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</si>
  <si>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</si>
  <si>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</si>
  <si>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</si>
  <si>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</si>
  <si>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</si>
  <si>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</si>
  <si>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</si>
  <si>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</si>
  <si>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</si>
  <si>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</si>
  <si>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Query</t>
  </si>
  <si>
    <t>Responde</t>
  </si>
  <si>
    <t>Remarks</t>
  </si>
  <si>
    <t>C</t>
  </si>
  <si>
    <t>Maximum number of cables allowed to be connected to each substation</t>
  </si>
  <si>
    <t>Solver</t>
  </si>
  <si>
    <t>d_max</t>
  </si>
  <si>
    <t>pi_2</t>
  </si>
  <si>
    <t>OWFCR_Type</t>
  </si>
  <si>
    <t>Estimated extra cost of 2 cables entering a turbine is 15 kEuro for the disconnector, plus 10 kEuro for installation</t>
  </si>
  <si>
    <t>PuLP (yet to be implemented): 0 ; Gurobi: 1</t>
  </si>
  <si>
    <t>Study considered turbines with at most two entering cables [DO NOT CHANGE as it will require a little extra data in the first few lines in code]</t>
  </si>
  <si>
    <t>0 means OWFCR; 1 considers String Structure; 2 considers Branching Penalties; 3 considers Closed Loop; 4 considers Offshore Transformer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</si>
</sst>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A3CA-7AE3-4ED4-8BA2-091FE7DB4E7E}">
  <dimension ref="A1:C6"/>
  <sheetViews>
    <sheetView tabSelected="1" workbookViewId="0">
      <selection activeCell="B5" sqref="B5"/>
    </sheetView>
  </sheetViews>
  <sheetFormatPr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34</v>
      </c>
      <c r="B1" s="9" t="s">
        <v>35</v>
      </c>
      <c r="C1" s="9" t="s">
        <v>36</v>
      </c>
    </row>
    <row r="2" spans="1:3" x14ac:dyDescent="0.3">
      <c r="A2" s="1" t="s">
        <v>37</v>
      </c>
      <c r="B2" s="1">
        <v>10</v>
      </c>
      <c r="C2" s="1" t="s">
        <v>38</v>
      </c>
    </row>
    <row r="3" spans="1:3" x14ac:dyDescent="0.3">
      <c r="A3" s="1" t="s">
        <v>39</v>
      </c>
      <c r="B3" s="1">
        <v>1</v>
      </c>
      <c r="C3" s="1" t="s">
        <v>44</v>
      </c>
    </row>
    <row r="4" spans="1:3" x14ac:dyDescent="0.3">
      <c r="A4" s="1" t="s">
        <v>42</v>
      </c>
      <c r="B4" s="1">
        <v>2</v>
      </c>
      <c r="C4" s="1" t="s">
        <v>46</v>
      </c>
    </row>
    <row r="5" spans="1:3" x14ac:dyDescent="0.3">
      <c r="A5" s="1" t="s">
        <v>40</v>
      </c>
      <c r="B5" s="1">
        <v>2</v>
      </c>
      <c r="C5" s="1" t="s">
        <v>45</v>
      </c>
    </row>
    <row r="6" spans="1:3" x14ac:dyDescent="0.3">
      <c r="A6" s="1" t="s">
        <v>41</v>
      </c>
      <c r="B6" s="1">
        <v>25</v>
      </c>
      <c r="C6" s="1" t="s">
        <v>43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D21" sqref="D21"/>
    </sheetView>
  </sheetViews>
  <sheetFormatPr defaultColWidth="23.6640625" defaultRowHeight="21" x14ac:dyDescent="0.4"/>
  <cols>
    <col min="1" max="16384" width="23.6640625" style="2"/>
  </cols>
  <sheetData>
    <row r="1" spans="1:4" s="4" customFormat="1" x14ac:dyDescent="0.4">
      <c r="A1" s="4" t="s">
        <v>10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3</v>
      </c>
      <c r="B2" s="10">
        <v>-1632.0007049999999</v>
      </c>
      <c r="C2" s="10">
        <v>1612.068894</v>
      </c>
      <c r="D2" s="3">
        <v>8</v>
      </c>
    </row>
    <row r="3" spans="1:4" x14ac:dyDescent="0.4">
      <c r="A3" s="2" t="s">
        <v>4</v>
      </c>
      <c r="B3" s="10">
        <v>-1112.0005619999999</v>
      </c>
      <c r="C3" s="10">
        <v>1431.034848</v>
      </c>
      <c r="D3" s="3">
        <v>8</v>
      </c>
    </row>
    <row r="4" spans="1:4" x14ac:dyDescent="0.4">
      <c r="A4" s="2" t="s">
        <v>5</v>
      </c>
      <c r="B4" s="10">
        <v>-568.0001287</v>
      </c>
      <c r="C4" s="10">
        <v>1284.4828970000001</v>
      </c>
      <c r="D4" s="3">
        <v>8</v>
      </c>
    </row>
    <row r="5" spans="1:4" x14ac:dyDescent="0.4">
      <c r="A5" s="2" t="s">
        <v>6</v>
      </c>
      <c r="B5" s="10">
        <v>-2280.00081</v>
      </c>
      <c r="C5" s="10">
        <v>1043.103742</v>
      </c>
      <c r="D5" s="3">
        <v>8</v>
      </c>
    </row>
    <row r="6" spans="1:4" x14ac:dyDescent="0.4">
      <c r="A6" s="2" t="s">
        <v>7</v>
      </c>
      <c r="B6" s="10">
        <v>-1688.000391</v>
      </c>
      <c r="C6" s="10">
        <v>818.96595439999999</v>
      </c>
      <c r="D6" s="3">
        <v>8</v>
      </c>
    </row>
    <row r="7" spans="1:4" x14ac:dyDescent="0.4">
      <c r="A7" s="2" t="s">
        <v>8</v>
      </c>
      <c r="B7" s="10">
        <v>-1120.000262</v>
      </c>
      <c r="C7" s="10">
        <v>620.68989869999996</v>
      </c>
      <c r="D7" s="3">
        <v>8</v>
      </c>
    </row>
    <row r="8" spans="1:4" x14ac:dyDescent="0.4">
      <c r="A8" s="2" t="s">
        <v>9</v>
      </c>
      <c r="B8" s="10">
        <v>-536.00013820000004</v>
      </c>
      <c r="C8" s="10">
        <v>456.89657940000001</v>
      </c>
      <c r="D8" s="3">
        <v>8</v>
      </c>
    </row>
    <row r="9" spans="1:4" x14ac:dyDescent="0.4">
      <c r="A9" s="2" t="s">
        <v>21</v>
      </c>
      <c r="B9" s="10">
        <v>-600.00011910000001</v>
      </c>
      <c r="C9" s="10">
        <v>2655.1719929999999</v>
      </c>
      <c r="D9" s="3">
        <v>8</v>
      </c>
    </row>
    <row r="10" spans="1:4" x14ac:dyDescent="0.4">
      <c r="A10" s="2" t="s">
        <v>22</v>
      </c>
      <c r="B10" s="10">
        <v>-1144.000851</v>
      </c>
      <c r="C10" s="10">
        <v>2189.6556930000002</v>
      </c>
      <c r="D10" s="3">
        <v>8</v>
      </c>
    </row>
    <row r="11" spans="1:4" x14ac:dyDescent="0.4">
      <c r="A11" s="2" t="s">
        <v>23</v>
      </c>
      <c r="B11" s="10">
        <v>-2888.001225</v>
      </c>
      <c r="C11" s="10">
        <v>508.62068410000001</v>
      </c>
      <c r="D11" s="3">
        <v>8</v>
      </c>
    </row>
    <row r="12" spans="1:4" x14ac:dyDescent="0.4">
      <c r="A12" s="2" t="s">
        <v>24</v>
      </c>
      <c r="B12" s="10">
        <v>-2384.0010769999999</v>
      </c>
      <c r="C12" s="10">
        <v>258.62116559999998</v>
      </c>
      <c r="D12" s="3">
        <v>8</v>
      </c>
    </row>
    <row r="13" spans="1:4" x14ac:dyDescent="0.4">
      <c r="A13" s="2" t="s">
        <v>25</v>
      </c>
      <c r="B13" s="10">
        <v>-1888.0006289999999</v>
      </c>
      <c r="C13" s="10">
        <v>43.103741569999997</v>
      </c>
      <c r="D13" s="3">
        <v>8</v>
      </c>
    </row>
    <row r="14" spans="1:4" x14ac:dyDescent="0.4">
      <c r="A14" s="2" t="s">
        <v>26</v>
      </c>
      <c r="B14" s="10">
        <v>-1360.0007860000001</v>
      </c>
      <c r="C14" s="10">
        <v>-146.5513091</v>
      </c>
      <c r="D14" s="3">
        <v>8</v>
      </c>
    </row>
    <row r="15" spans="1:4" x14ac:dyDescent="0.4">
      <c r="A15" s="2" t="s">
        <v>27</v>
      </c>
      <c r="B15" s="10">
        <v>-824.00064810000003</v>
      </c>
      <c r="C15" s="11">
        <v>-293.1032601</v>
      </c>
      <c r="D15" s="3">
        <v>8</v>
      </c>
    </row>
    <row r="16" spans="1:4" x14ac:dyDescent="0.4">
      <c r="A16" s="2" t="s">
        <v>28</v>
      </c>
      <c r="B16" s="10">
        <v>-255.99992370000001</v>
      </c>
      <c r="C16" s="10">
        <v>-387.93046450000003</v>
      </c>
      <c r="D16" s="3">
        <v>8</v>
      </c>
    </row>
    <row r="17" spans="1:4" x14ac:dyDescent="0.4">
      <c r="A17" s="2" t="s">
        <v>29</v>
      </c>
      <c r="B17" s="10">
        <v>319.9999047</v>
      </c>
      <c r="C17" s="10">
        <v>-439.65456920000003</v>
      </c>
      <c r="D17" s="3">
        <v>8</v>
      </c>
    </row>
    <row r="18" spans="1:4" x14ac:dyDescent="0.4">
      <c r="A18" s="2" t="s">
        <v>30</v>
      </c>
      <c r="B18" s="10">
        <v>768.00006910000002</v>
      </c>
      <c r="C18" s="10">
        <v>-129.30994089999999</v>
      </c>
      <c r="D18" s="3">
        <v>8</v>
      </c>
    </row>
    <row r="19" spans="1:4" x14ac:dyDescent="0.4">
      <c r="A19" s="2" t="s">
        <v>31</v>
      </c>
      <c r="B19" s="10">
        <v>1519.999994</v>
      </c>
      <c r="C19" s="10">
        <v>-301.72362329999999</v>
      </c>
      <c r="D19" s="3">
        <v>8</v>
      </c>
    </row>
    <row r="20" spans="1:4" x14ac:dyDescent="0.4">
      <c r="A20" s="2" t="s">
        <v>32</v>
      </c>
      <c r="B20" s="10">
        <v>2880.0006309999999</v>
      </c>
      <c r="C20" s="10">
        <v>-2637.930625</v>
      </c>
      <c r="D20" s="3">
        <v>8</v>
      </c>
    </row>
    <row r="21" spans="1:4" x14ac:dyDescent="0.4">
      <c r="A21" s="2" t="s">
        <v>33</v>
      </c>
      <c r="B21" s="10">
        <v>-2976.0009009999999</v>
      </c>
      <c r="C21" s="10">
        <v>-275.86189189999999</v>
      </c>
      <c r="D21" s="3">
        <v>8</v>
      </c>
    </row>
    <row r="22" spans="1:4" x14ac:dyDescent="0.4">
      <c r="B22" s="10"/>
      <c r="C22" s="10"/>
      <c r="D22" s="3"/>
    </row>
    <row r="23" spans="1:4" x14ac:dyDescent="0.4">
      <c r="B23" s="10"/>
      <c r="C23" s="10"/>
      <c r="D23" s="3"/>
    </row>
    <row r="24" spans="1:4" x14ac:dyDescent="0.4">
      <c r="B24" s="10"/>
      <c r="C24" s="10"/>
      <c r="D24" s="3"/>
    </row>
    <row r="25" spans="1:4" x14ac:dyDescent="0.4">
      <c r="B25" s="10"/>
      <c r="C25" s="10"/>
      <c r="D25" s="3"/>
    </row>
    <row r="26" spans="1:4" x14ac:dyDescent="0.4">
      <c r="B26" s="10"/>
      <c r="C26" s="10"/>
      <c r="D26" s="3"/>
    </row>
    <row r="27" spans="1:4" x14ac:dyDescent="0.4">
      <c r="B27" s="10"/>
      <c r="C27" s="10"/>
      <c r="D27" s="3"/>
    </row>
    <row r="28" spans="1:4" x14ac:dyDescent="0.4">
      <c r="B28" s="10"/>
      <c r="C28" s="10"/>
      <c r="D28" s="3"/>
    </row>
    <row r="29" spans="1:4" x14ac:dyDescent="0.4">
      <c r="B29" s="10"/>
      <c r="C29" s="10"/>
      <c r="D29" s="3"/>
    </row>
    <row r="30" spans="1:4" x14ac:dyDescent="0.4">
      <c r="B30" s="10"/>
      <c r="C30" s="10"/>
      <c r="D30" s="3"/>
    </row>
    <row r="31" spans="1:4" x14ac:dyDescent="0.4">
      <c r="B31" s="10"/>
      <c r="C31" s="10"/>
      <c r="D31" s="3"/>
    </row>
    <row r="32" spans="1:4" x14ac:dyDescent="0.4">
      <c r="B32" s="10"/>
      <c r="C32" s="10"/>
      <c r="D32" s="3"/>
    </row>
    <row r="33" spans="2:4" x14ac:dyDescent="0.4">
      <c r="B33" s="10"/>
      <c r="C33" s="10"/>
      <c r="D33" s="3"/>
    </row>
    <row r="34" spans="2:4" x14ac:dyDescent="0.4">
      <c r="B34" s="10"/>
      <c r="C34" s="10"/>
      <c r="D34" s="3"/>
    </row>
    <row r="35" spans="2:4" x14ac:dyDescent="0.4">
      <c r="B35" s="10"/>
      <c r="C35" s="10"/>
      <c r="D35" s="3"/>
    </row>
    <row r="36" spans="2:4" x14ac:dyDescent="0.4">
      <c r="B36" s="10"/>
      <c r="C36" s="10"/>
      <c r="D36" s="3"/>
    </row>
    <row r="37" spans="2:4" x14ac:dyDescent="0.4">
      <c r="B37" s="10"/>
      <c r="C37" s="10"/>
      <c r="D37" s="3"/>
    </row>
    <row r="38" spans="2:4" x14ac:dyDescent="0.4">
      <c r="B38" s="10"/>
      <c r="C38" s="10"/>
      <c r="D38" s="3"/>
    </row>
    <row r="39" spans="2:4" x14ac:dyDescent="0.4">
      <c r="B39" s="10"/>
      <c r="C39" s="10"/>
      <c r="D39" s="3"/>
    </row>
    <row r="40" spans="2:4" x14ac:dyDescent="0.4">
      <c r="B40" s="10"/>
      <c r="C40" s="10"/>
      <c r="D40" s="3"/>
    </row>
    <row r="41" spans="2:4" x14ac:dyDescent="0.4">
      <c r="B41" s="10"/>
      <c r="C41" s="10"/>
      <c r="D41" s="3"/>
    </row>
    <row r="42" spans="2:4" x14ac:dyDescent="0.4">
      <c r="B42" s="10"/>
      <c r="C42" s="10"/>
      <c r="D42" s="3"/>
    </row>
    <row r="43" spans="2:4" x14ac:dyDescent="0.4">
      <c r="B43" s="10"/>
      <c r="C43" s="10"/>
      <c r="D43" s="3"/>
    </row>
    <row r="44" spans="2:4" x14ac:dyDescent="0.4">
      <c r="B44" s="10"/>
      <c r="C44" s="10"/>
      <c r="D44" s="3"/>
    </row>
    <row r="45" spans="2:4" x14ac:dyDescent="0.4">
      <c r="B45" s="10"/>
      <c r="C45" s="10"/>
      <c r="D45" s="3"/>
    </row>
    <row r="46" spans="2:4" x14ac:dyDescent="0.4">
      <c r="B46" s="10"/>
      <c r="C46" s="10"/>
      <c r="D46" s="3"/>
    </row>
    <row r="47" spans="2:4" x14ac:dyDescent="0.4">
      <c r="B47" s="10"/>
      <c r="C47" s="10"/>
      <c r="D47" s="3"/>
    </row>
    <row r="48" spans="2:4" x14ac:dyDescent="0.4">
      <c r="B48" s="10"/>
      <c r="C48" s="10"/>
      <c r="D48" s="3"/>
    </row>
    <row r="49" spans="2:4" x14ac:dyDescent="0.4">
      <c r="B49" s="10"/>
      <c r="C49" s="10"/>
      <c r="D49" s="3"/>
    </row>
    <row r="50" spans="2:4" x14ac:dyDescent="0.4">
      <c r="B50" s="10"/>
      <c r="C50" s="10"/>
      <c r="D50" s="3"/>
    </row>
    <row r="51" spans="2:4" x14ac:dyDescent="0.4">
      <c r="B51" s="10"/>
      <c r="C51" s="10"/>
      <c r="D51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695A-BEB2-448B-9068-303F1367CB50}">
  <dimension ref="A1:D8"/>
  <sheetViews>
    <sheetView workbookViewId="0">
      <selection activeCell="D12" sqref="D12"/>
    </sheetView>
  </sheetViews>
  <sheetFormatPr defaultColWidth="21.6640625" defaultRowHeight="21" x14ac:dyDescent="0.4"/>
  <cols>
    <col min="1" max="16384" width="21.6640625" style="2"/>
  </cols>
  <sheetData>
    <row r="1" spans="1:4" s="4" customFormat="1" x14ac:dyDescent="0.4">
      <c r="A1" s="4" t="s">
        <v>11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12</v>
      </c>
      <c r="B2" s="3">
        <v>0</v>
      </c>
      <c r="C2" s="3">
        <v>0</v>
      </c>
      <c r="D2" s="3">
        <v>-1</v>
      </c>
    </row>
    <row r="3" spans="1:4" x14ac:dyDescent="0.4">
      <c r="B3" s="3"/>
      <c r="C3" s="3"/>
      <c r="D3" s="3"/>
    </row>
    <row r="4" spans="1:4" x14ac:dyDescent="0.4">
      <c r="B4" s="3"/>
      <c r="C4" s="3"/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63E4-F59F-44D2-A9EF-0CFD9AB53DFE}">
  <dimension ref="A1:D8"/>
  <sheetViews>
    <sheetView workbookViewId="0">
      <selection activeCell="C12" sqref="C12"/>
    </sheetView>
  </sheetViews>
  <sheetFormatPr defaultColWidth="23.44140625" defaultRowHeight="19.8" x14ac:dyDescent="0.4"/>
  <cols>
    <col min="1" max="16384" width="23.44140625" style="6"/>
  </cols>
  <sheetData>
    <row r="1" spans="1:4" s="5" customFormat="1" x14ac:dyDescent="0.4">
      <c r="A1" s="5" t="s">
        <v>13</v>
      </c>
      <c r="B1" s="5" t="s">
        <v>0</v>
      </c>
      <c r="C1" s="5" t="s">
        <v>1</v>
      </c>
      <c r="D1" s="5" t="s">
        <v>2</v>
      </c>
    </row>
    <row r="2" spans="1:4" x14ac:dyDescent="0.4">
      <c r="A2" s="6" t="s">
        <v>14</v>
      </c>
      <c r="B2" s="7">
        <v>10</v>
      </c>
      <c r="C2" s="7">
        <v>10</v>
      </c>
      <c r="D2" s="7">
        <v>0</v>
      </c>
    </row>
    <row r="3" spans="1:4" x14ac:dyDescent="0.4">
      <c r="B3" s="7"/>
      <c r="C3" s="7"/>
      <c r="D3" s="7"/>
    </row>
    <row r="4" spans="1:4" x14ac:dyDescent="0.4">
      <c r="B4" s="7"/>
      <c r="C4" s="7"/>
      <c r="D4" s="7"/>
    </row>
    <row r="5" spans="1:4" x14ac:dyDescent="0.4">
      <c r="B5" s="7"/>
      <c r="C5" s="7"/>
      <c r="D5" s="7"/>
    </row>
    <row r="6" spans="1:4" x14ac:dyDescent="0.4">
      <c r="B6" s="7"/>
      <c r="C6" s="7"/>
      <c r="D6" s="7"/>
    </row>
    <row r="7" spans="1:4" x14ac:dyDescent="0.4">
      <c r="B7" s="7"/>
      <c r="C7" s="7"/>
      <c r="D7" s="7"/>
    </row>
    <row r="8" spans="1:4" x14ac:dyDescent="0.4">
      <c r="B8" s="7"/>
      <c r="C8" s="7"/>
      <c r="D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8C4D-BDF5-4A4A-93E0-3E0BF173915D}">
  <dimension ref="A1:D8"/>
  <sheetViews>
    <sheetView workbookViewId="0">
      <selection activeCell="B10" sqref="B10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20</v>
      </c>
      <c r="B1" s="8" t="s">
        <v>19</v>
      </c>
      <c r="C1" s="8" t="s">
        <v>18</v>
      </c>
    </row>
    <row r="2" spans="1:4" x14ac:dyDescent="0.4">
      <c r="A2" s="2" t="s">
        <v>17</v>
      </c>
      <c r="B2" s="3">
        <v>24</v>
      </c>
      <c r="C2" s="3">
        <v>393</v>
      </c>
      <c r="D2" s="3"/>
    </row>
    <row r="3" spans="1:4" x14ac:dyDescent="0.4">
      <c r="A3" s="2" t="s">
        <v>16</v>
      </c>
      <c r="B3" s="3">
        <f>4*8</f>
        <v>32</v>
      </c>
      <c r="C3" s="3">
        <v>460</v>
      </c>
      <c r="D3" s="3"/>
    </row>
    <row r="4" spans="1:4" x14ac:dyDescent="0.4">
      <c r="A4" s="2" t="s">
        <v>15</v>
      </c>
      <c r="B4" s="3">
        <f>5*8</f>
        <v>40</v>
      </c>
      <c r="C4" s="3">
        <v>540</v>
      </c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Turbine Locations</vt:lpstr>
      <vt:lpstr>Substation Locations</vt:lpstr>
      <vt:lpstr>Steiner Locations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2023-03-21T13:58:18Z</dcterms:modified>
</cp:coreProperties>
</file>