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https://liveconcordia-my.sharepoint.com/personal/a_senouc_live_concordia_ca/Documents/Desktop/COEN 352/Assignments/COEN352_Assignment_1/src/main/resources/"/>
    </mc:Choice>
  </mc:AlternateContent>
  <xr:revisionPtr revIDLastSave="27" documentId="8_{71832969-4F59-4106-B6D8-32A5525536AB}" xr6:coauthVersionLast="47" xr6:coauthVersionMax="47" xr10:uidLastSave="{8473B790-779D-47E2-834D-22A15F3C8D84}"/>
  <bookViews>
    <workbookView xWindow="-120" yWindow="-120" windowWidth="38640" windowHeight="15720"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B28" i="1"/>
  <c r="B27" i="1"/>
  <c r="B26" i="1"/>
  <c r="B25" i="1"/>
  <c r="B24" i="1"/>
  <c r="B23" i="1"/>
  <c r="B22" i="1"/>
  <c r="B21" i="1"/>
  <c r="B20" i="1"/>
  <c r="B19" i="1"/>
  <c r="B18" i="1"/>
  <c r="B17" i="1"/>
  <c r="B16" i="1"/>
  <c r="B15" i="1"/>
  <c r="B14" i="1"/>
  <c r="B13" i="1"/>
  <c r="B12" i="1"/>
  <c r="B11" i="1"/>
  <c r="B10" i="1"/>
  <c r="B9" i="1"/>
  <c r="B8" i="1"/>
  <c r="B7" i="1"/>
  <c r="B6" i="1"/>
  <c r="B5" i="1"/>
  <c r="H5" i="1" l="1"/>
  <c r="H6" i="1"/>
  <c r="H7" i="1"/>
  <c r="H8" i="1"/>
  <c r="H9" i="1"/>
  <c r="H10" i="1"/>
  <c r="H11" i="1"/>
  <c r="H12" i="1"/>
  <c r="H13" i="1"/>
  <c r="H14" i="1"/>
  <c r="H15" i="1"/>
  <c r="H16" i="1"/>
  <c r="H17" i="1"/>
  <c r="H18" i="1"/>
  <c r="H19" i="1"/>
  <c r="H20" i="1"/>
  <c r="H21" i="1"/>
  <c r="H22" i="1"/>
  <c r="H23" i="1"/>
  <c r="H24" i="1"/>
  <c r="H25" i="1"/>
  <c r="H26" i="1"/>
  <c r="H27" i="1"/>
  <c r="H28" i="1"/>
  <c r="B4" i="1" l="1"/>
</calcChain>
</file>

<file path=xl/sharedStrings.xml><?xml version="1.0" encoding="utf-8"?>
<sst xmlns="http://schemas.openxmlformats.org/spreadsheetml/2006/main" count="89" uniqueCount="89">
  <si>
    <t>Inventory List</t>
  </si>
  <si>
    <t>Inventory ID</t>
  </si>
  <si>
    <t>Name</t>
  </si>
  <si>
    <t>Description</t>
  </si>
  <si>
    <t>Unit Price</t>
  </si>
  <si>
    <t>Quantity in Stock</t>
  </si>
  <si>
    <t>Reorder Level</t>
  </si>
  <si>
    <t>Reorder Time in Days</t>
  </si>
  <si>
    <t>Quantity in Reorder</t>
  </si>
  <si>
    <t>Discontinued?</t>
  </si>
  <si>
    <t>IN0001</t>
  </si>
  <si>
    <t>IN0002</t>
  </si>
  <si>
    <t>IN0003</t>
  </si>
  <si>
    <t>IN0004</t>
  </si>
  <si>
    <t>IN0005</t>
  </si>
  <si>
    <t>IN0006</t>
  </si>
  <si>
    <t>IN0007</t>
  </si>
  <si>
    <t>IN0009</t>
  </si>
  <si>
    <t>IN0010</t>
  </si>
  <si>
    <t>Item 1</t>
  </si>
  <si>
    <t>Desc 1</t>
  </si>
  <si>
    <t>Item 2</t>
  </si>
  <si>
    <t>Desc 2</t>
  </si>
  <si>
    <t>Item 3</t>
  </si>
  <si>
    <t>Desc 3</t>
  </si>
  <si>
    <t>Item 4</t>
  </si>
  <si>
    <t>Desc 4</t>
  </si>
  <si>
    <t>Item 5</t>
  </si>
  <si>
    <t>Desc 5</t>
  </si>
  <si>
    <t>Item 6</t>
  </si>
  <si>
    <t>Desc 6</t>
  </si>
  <si>
    <t>Item 7</t>
  </si>
  <si>
    <t>Desc 7</t>
  </si>
  <si>
    <t>Item 8</t>
  </si>
  <si>
    <t>Desc 8</t>
  </si>
  <si>
    <t>Item 9</t>
  </si>
  <si>
    <t>Desc 9</t>
  </si>
  <si>
    <t>Item 10</t>
  </si>
  <si>
    <t>Desc 10</t>
  </si>
  <si>
    <t>Inventory Value</t>
  </si>
  <si>
    <t>Flagged items to reorder</t>
  </si>
  <si>
    <t>Highlight items to reorder?</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</si>
  <si>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</si>
  <si>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</si>
  <si>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</si>
  <si>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</si>
  <si>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</si>
  <si>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</si>
  <si>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</si>
  <si>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</si>
  <si>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</si>
  <si>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</si>
  <si>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</si>
  <si>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</si>
  <si>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</si>
  <si>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</si>
  <si>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</si>
  <si>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</si>
  <si>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</si>
  <si>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</si>
  <si>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</si>
  <si>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</si>
  <si>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</si>
  <si>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</si>
  <si>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</si>
  <si>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</si>
  <si>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</si>
  <si>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</si>
  <si>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</si>
  <si>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</si>
  <si>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</si>
  <si>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</si>
  <si>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</si>
  <si>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</si>
  <si>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</si>
  <si>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</si>
  <si>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</si>
  <si>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</si>
  <si>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</si>
  <si>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</si>
  <si>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</si>
  <si>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</si>
  <si>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</si>
  <si>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</si>
  <si>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</si>
  <si>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</si>
  <si>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No</t>
  </si>
  <si>
    <t>IN0011</t>
  </si>
  <si>
    <t>IN0008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</si>
</sst>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4" tint="0.89996032593768116"/>
        <bgColor theme="6" tint="0.79961546678060247"/>
      </patternFill>
    </fill>
  </fills>
  <borders count="3">
    <border>
      <left/>
      <right/>
      <top/>
      <bottom/>
      <diagonal/>
    </border>
    <border>
      <left/>
      <right/>
      <top style="thick">
        <color theme="0"/>
      </top>
      <bottom style="thick">
        <color theme="0"/>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cellStyleXfs>
  <cellXfs count="30">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164" fontId="7" fillId="0" borderId="0" xfId="4">
      <alignment horizontal="right" vertical="center" indent="1"/>
    </xf>
    <xf numFmtId="0" fontId="7"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0" fillId="5" borderId="1" xfId="5" applyNumberFormat="1" applyFont="1" applyFill="1" applyBorder="1" applyAlignment="1">
      <alignment horizontal="right" vertical="center" indent="1"/>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0" fillId="0" borderId="0" xfId="6" applyFont="1">
      <alignment horizontal="center" vertical="center"/>
    </xf>
    <xf numFmtId="0" fontId="0" fillId="5" borderId="2" xfId="5" applyNumberFormat="1" applyFont="1" applyFill="1" applyBorder="1" applyAlignment="1">
      <alignment horizontal="right" vertical="center" indent="1"/>
    </xf>
    <xf numFmtId="0" fontId="6" fillId="3" borderId="0" xfId="9">
      <alignment horizontal="left" vertical="center" indent="1"/>
    </xf>
    <xf numFmtId="165" fontId="1" fillId="2" borderId="0" xfId="8" applyNumberFormat="1">
      <alignment horizontal="left" vertical="center" indent="1"/>
    </xf>
    <xf numFmtId="164" fontId="7" fillId="0" borderId="0" xfId="4" applyFill="1">
      <alignment horizontal="right" vertical="center" indent="1"/>
    </xf>
    <xf numFmtId="0" fontId="7" fillId="0" borderId="0" xfId="5" applyFill="1">
      <alignment horizontal="right" vertical="center" indent="1"/>
    </xf>
    <xf numFmtId="165" fontId="1" fillId="2" borderId="0" xfId="8" applyNumberFormat="1" applyBorder="1">
      <alignment horizontal="left" vertical="center" indent="1"/>
    </xf>
    <xf numFmtId="0" fontId="1" fillId="0" borderId="0" xfId="7" applyFill="1" applyBorder="1">
      <alignment horizontal="left" vertical="center" wrapText="1" indent="1"/>
    </xf>
    <xf numFmtId="164" fontId="7" fillId="0" borderId="0" xfId="4" applyFill="1" applyBorder="1">
      <alignment horizontal="right" vertical="center" indent="1"/>
    </xf>
    <xf numFmtId="0" fontId="7" fillId="0" borderId="0" xfId="5" applyFill="1" applyBorder="1">
      <alignment horizontal="right" vertical="center" indent="1"/>
    </xf>
    <xf numFmtId="0" fontId="3" fillId="3" borderId="0" xfId="1">
      <alignment horizontal="left" vertical="center" indent="1"/>
    </xf>
    <xf numFmtId="0" fontId="6" fillId="3" borderId="0" xfId="3">
      <alignment horizontal="right" vertical="center"/>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ndense val="0"/>
        <extend val="0"/>
        <outline val="0"/>
        <shadow val="0"/>
        <u val="none"/>
        <vertAlign val="baseline"/>
        <sz val="11"/>
        <color theme="1"/>
        <name val="Calibri"/>
        <scheme val="minor"/>
      </font>
      <numFmt numFmtId="0" formatCode="General"/>
      <fill>
        <patternFill patternType="solid">
          <fgColor theme="6" tint="0.79961546678060247"/>
          <bgColor theme="4" tint="0.89996032593768116"/>
        </patternFill>
      </fill>
      <alignment horizontal="right" vertical="center" textRotation="0" wrapText="0" indent="1" justifyLastLine="0" shrinkToFit="0" readingOrder="0"/>
      <border diagonalUp="0" diagonalDown="0">
        <left/>
        <right/>
        <top style="thick">
          <color theme="0"/>
        </top>
        <bottom style="thick">
          <color theme="0"/>
        </bottom>
        <vertical/>
        <horizontal/>
      </border>
    </dxf>
    <dxf>
      <numFmt numFmtId="164" formatCode="&quot;$&quot;#,##0.00_);\(&quot;$&quot;#,##0.00\)"/>
    </dxf>
    <dxf>
      <numFmt numFmtId="165" formatCode="&quot;Reorder&quot;;&quot;&quot;;&quot;&quot;"/>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3008" y="630515"/>
          <a:ext cx="11669442"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3:L28" totalsRowShown="0">
  <autoFilter ref="B3:L28" xr:uid="{00000000-0009-0000-0100-000001000000}"/>
  <tableColumns count="11">
    <tableColumn id="10" xr3:uid="{00000000-0010-0000-0000-00000A000000}" name="Flagged items to reorder" dataDxfId="2" dataCellStyle="Flag Column">
      <calculatedColumnFormula>IFERROR((InventoryList[[#This Row],[Quantity in Stock]]&lt;=InventoryList[[#This Row],[Reorder Level]])*(InventoryList[[#This Row],[Discontinued?]]="")*valHighlight,0)</calculatedColumnFormula>
    </table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Price" dataCellStyle="Table currency"/>
    <tableColumn id="5" xr3:uid="{00000000-0010-0000-0000-000005000000}" name="Quantity in Stock" dataCellStyle="Table details right"/>
    <tableColumn id="11" xr3:uid="{00000000-0010-0000-0000-00000B000000}" name="Inventory Value" dataDxfId="1" dataCellStyle="Table currency">
      <calculatedColumnFormula>InventoryList[[#This Row],[Unit Price]]*InventoryList[[#This Row],[Quantity in Stock]]</calculatedColumnFormula>
    </tableColumn>
    <tableColumn id="6" xr3:uid="{00000000-0010-0000-0000-000006000000}" name="Reorder Level" dataCellStyle="Table details right"/>
    <tableColumn id="7" xr3:uid="{00000000-0010-0000-0000-000007000000}" name="Reorder Time in Days" dataCellStyle="Table details right"/>
    <tableColumn id="8" xr3:uid="{00000000-0010-0000-0000-000008000000}" name="Quantity in Reorder" dataDxfId="0" dataCellStyle="Table details right"/>
    <tableColumn id="9" xr3:uid="{00000000-0010-0000-0000-000009000000}"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L28"/>
  <sheetViews>
    <sheetView showGridLines="0" tabSelected="1" topLeftCell="A9" zoomScaleNormal="100" workbookViewId="0">
      <selection activeCell="O16" sqref="O16"/>
    </sheetView>
  </sheetViews>
  <sheetFormatPr defaultRowHeight="30" customHeight="1" x14ac:dyDescent="0.25"/>
  <cols>
    <col min="1" max="1" width="1.7109375" customWidth="1"/>
    <col min="2" max="2" width="3" style="11" customWidth="1"/>
    <col min="3" max="3" width="13.28515625" customWidth="1"/>
    <col min="4" max="4" width="18.85546875" customWidth="1"/>
    <col min="5" max="5" width="22.7109375" style="1" customWidth="1"/>
    <col min="6" max="9" width="16.7109375" style="1" customWidth="1"/>
    <col min="10" max="10" width="16.7109375" style="2" customWidth="1"/>
    <col min="11" max="11" width="16.7109375" customWidth="1"/>
    <col min="12" max="12" width="19.7109375" customWidth="1"/>
    <col min="13" max="13" width="1.7109375" customWidth="1"/>
  </cols>
  <sheetData>
    <row r="1" spans="1:12" ht="49.5" customHeight="1" x14ac:dyDescent="0.25">
      <c r="A1" s="16"/>
      <c r="B1" s="10"/>
      <c r="C1" s="28" t="s">
        <v>0</v>
      </c>
      <c r="D1" s="28"/>
      <c r="E1" s="28"/>
      <c r="F1" s="29" t="s">
        <v>41</v>
      </c>
      <c r="G1" s="29"/>
      <c r="H1" s="20" t="s">
        <v>86</v>
      </c>
      <c r="I1" s="14"/>
      <c r="J1" s="13"/>
      <c r="K1" s="15"/>
      <c r="L1" s="9"/>
    </row>
    <row r="2" spans="1:12" ht="12" customHeight="1" x14ac:dyDescent="0.25"/>
    <row r="3" spans="1:12" ht="42.75" customHeight="1" thickBot="1" x14ac:dyDescent="0.3">
      <c r="B3" s="8" t="s">
        <v>40</v>
      </c>
      <c r="C3" s="3" t="s">
        <v>1</v>
      </c>
      <c r="D3" s="3" t="s">
        <v>2</v>
      </c>
      <c r="E3" s="3" t="s">
        <v>3</v>
      </c>
      <c r="F3" s="3" t="s">
        <v>4</v>
      </c>
      <c r="G3" s="3" t="s">
        <v>5</v>
      </c>
      <c r="H3" s="3" t="s">
        <v>39</v>
      </c>
      <c r="I3" s="3" t="s">
        <v>6</v>
      </c>
      <c r="J3" s="3" t="s">
        <v>7</v>
      </c>
      <c r="K3" s="3" t="s">
        <v>8</v>
      </c>
      <c r="L3" s="3" t="s">
        <v>9</v>
      </c>
    </row>
    <row r="4" spans="1:12" ht="30" customHeight="1" thickTop="1" thickBot="1" x14ac:dyDescent="0.3">
      <c r="B4" s="8">
        <f>IFERROR((InventoryList[[#This Row],[Quantity in Stock]]&lt;=InventoryList[[#This Row],[Reorder Level]])*(InventoryList[[#This Row],[Discontinued?]]="")*valHighlight,0)</f>
        <v>0</v>
      </c>
      <c r="C4" s="7" t="s">
        <v>10</v>
      </c>
      <c r="D4" s="7" t="s">
        <v>19</v>
      </c>
      <c r="E4" s="7" t="s">
        <v>20</v>
      </c>
      <c r="F4" s="4">
        <v>51</v>
      </c>
      <c r="G4" s="5">
        <v>25</v>
      </c>
      <c r="H4" s="4">
        <f>InventoryList[[#This Row],[Unit Price]]*InventoryList[[#This Row],[Quantity in Stock]]</f>
        <v>1275</v>
      </c>
      <c r="I4" s="5">
        <v>29</v>
      </c>
      <c r="J4" s="5">
        <v>13</v>
      </c>
      <c r="K4" s="12">
        <v>50</v>
      </c>
      <c r="L4" s="6" t="b">
        <v>0</v>
      </c>
    </row>
    <row r="5" spans="1:12" ht="30" customHeight="1" thickTop="1" thickBot="1" x14ac:dyDescent="0.3">
      <c r="B5" s="8">
        <f>IFERROR((InventoryList[[#This Row],[Quantity in Stock]]&lt;=InventoryList[[#This Row],[Reorder Level]])*(InventoryList[[#This Row],[Discontinued?]]="")*valHighlight,0)</f>
        <v>0</v>
      </c>
      <c r="C5" s="7" t="s">
        <v>11</v>
      </c>
      <c r="D5" s="7" t="s">
        <v>21</v>
      </c>
      <c r="E5" s="7" t="s">
        <v>22</v>
      </c>
      <c r="F5" s="4">
        <v>93</v>
      </c>
      <c r="G5" s="5">
        <v>132</v>
      </c>
      <c r="H5" s="4">
        <f>InventoryList[[#This Row],[Unit Price]]*InventoryList[[#This Row],[Quantity in Stock]]</f>
        <v>12276</v>
      </c>
      <c r="I5" s="5">
        <v>231</v>
      </c>
      <c r="J5" s="5">
        <v>4</v>
      </c>
      <c r="K5" s="12">
        <v>50</v>
      </c>
      <c r="L5" s="6" t="b">
        <v>0</v>
      </c>
    </row>
    <row r="6" spans="1:12" ht="30" customHeight="1" thickTop="1" thickBot="1" x14ac:dyDescent="0.3">
      <c r="B6" s="8">
        <f>IFERROR((InventoryList[[#This Row],[Quantity in Stock]]&lt;=InventoryList[[#This Row],[Reorder Level]])*(InventoryList[[#This Row],[Discontinued?]]="")*valHighlight,0)</f>
        <v>0</v>
      </c>
      <c r="C6" s="7" t="s">
        <v>12</v>
      </c>
      <c r="D6" s="7" t="s">
        <v>23</v>
      </c>
      <c r="E6" s="7" t="s">
        <v>24</v>
      </c>
      <c r="F6" s="4">
        <v>57</v>
      </c>
      <c r="G6" s="5">
        <v>151</v>
      </c>
      <c r="H6" s="4">
        <f>InventoryList[[#This Row],[Unit Price]]*InventoryList[[#This Row],[Quantity in Stock]]</f>
        <v>8607</v>
      </c>
      <c r="I6" s="5">
        <v>114</v>
      </c>
      <c r="J6" s="5">
        <v>11</v>
      </c>
      <c r="K6" s="12">
        <v>150</v>
      </c>
      <c r="L6" s="6" t="b">
        <v>0</v>
      </c>
    </row>
    <row r="7" spans="1:12" ht="30" customHeight="1" thickTop="1" thickBot="1" x14ac:dyDescent="0.3">
      <c r="B7" s="8">
        <f>IFERROR((InventoryList[[#This Row],[Quantity in Stock]]&lt;=InventoryList[[#This Row],[Reorder Level]])*(InventoryList[[#This Row],[Discontinued?]]="")*valHighlight,0)</f>
        <v>0</v>
      </c>
      <c r="C7" s="7" t="s">
        <v>13</v>
      </c>
      <c r="D7" s="7" t="s">
        <v>25</v>
      </c>
      <c r="E7" s="7" t="s">
        <v>26</v>
      </c>
      <c r="F7" s="4">
        <v>19</v>
      </c>
      <c r="G7" s="5">
        <v>186</v>
      </c>
      <c r="H7" s="4">
        <f>InventoryList[[#This Row],[Unit Price]]*InventoryList[[#This Row],[Quantity in Stock]]</f>
        <v>3534</v>
      </c>
      <c r="I7" s="5">
        <v>158</v>
      </c>
      <c r="J7" s="5">
        <v>6</v>
      </c>
      <c r="K7" s="12">
        <v>50</v>
      </c>
      <c r="L7" s="6" t="b">
        <v>0</v>
      </c>
    </row>
    <row r="8" spans="1:12" ht="30" customHeight="1" thickTop="1" thickBot="1" x14ac:dyDescent="0.3">
      <c r="B8" s="8">
        <f>IFERROR((InventoryList[[#This Row],[Quantity in Stock]]&lt;=InventoryList[[#This Row],[Reorder Level]])*(InventoryList[[#This Row],[Discontinued?]]="")*valHighlight,0)</f>
        <v>0</v>
      </c>
      <c r="C8" s="7" t="s">
        <v>14</v>
      </c>
      <c r="D8" s="7" t="s">
        <v>27</v>
      </c>
      <c r="E8" s="7" t="s">
        <v>28</v>
      </c>
      <c r="F8" s="4">
        <v>75</v>
      </c>
      <c r="G8" s="5">
        <v>62</v>
      </c>
      <c r="H8" s="4">
        <f>InventoryList[[#This Row],[Unit Price]]*InventoryList[[#This Row],[Quantity in Stock]]</f>
        <v>4650</v>
      </c>
      <c r="I8" s="5">
        <v>39</v>
      </c>
      <c r="J8" s="5">
        <v>12</v>
      </c>
      <c r="K8" s="12">
        <v>50</v>
      </c>
      <c r="L8" s="6" t="b">
        <v>1</v>
      </c>
    </row>
    <row r="9" spans="1:12" ht="30" customHeight="1" thickTop="1" thickBot="1" x14ac:dyDescent="0.3">
      <c r="B9" s="8">
        <f>IFERROR((InventoryList[[#This Row],[Quantity in Stock]]&lt;=InventoryList[[#This Row],[Reorder Level]])*(InventoryList[[#This Row],[Discontinued?]]="")*valHighlight,0)</f>
        <v>0</v>
      </c>
      <c r="C9" s="17" t="s">
        <v>15</v>
      </c>
      <c r="D9" s="7" t="s">
        <v>29</v>
      </c>
      <c r="E9" s="7" t="s">
        <v>30</v>
      </c>
      <c r="F9" s="4">
        <v>11</v>
      </c>
      <c r="G9" s="5">
        <v>5</v>
      </c>
      <c r="H9" s="4">
        <f>InventoryList[[#This Row],[Unit Price]]*InventoryList[[#This Row],[Quantity in Stock]]</f>
        <v>55</v>
      </c>
      <c r="I9" s="5">
        <v>9</v>
      </c>
      <c r="J9" s="5">
        <v>13</v>
      </c>
      <c r="K9" s="12">
        <v>150</v>
      </c>
      <c r="L9" s="6" t="b">
        <v>1</v>
      </c>
    </row>
    <row r="10" spans="1:12" ht="30" customHeight="1" thickTop="1" thickBot="1" x14ac:dyDescent="0.3">
      <c r="B10" s="8">
        <f>IFERROR((InventoryList[[#This Row],[Quantity in Stock]]&lt;=InventoryList[[#This Row],[Reorder Level]])*(InventoryList[[#This Row],[Discontinued?]]="")*valHighlight,0)</f>
        <v>0</v>
      </c>
      <c r="C10" s="17" t="s">
        <v>16</v>
      </c>
      <c r="D10" s="7" t="s">
        <v>31</v>
      </c>
      <c r="E10" s="7" t="s">
        <v>32</v>
      </c>
      <c r="F10" s="4">
        <v>56</v>
      </c>
      <c r="G10" s="5">
        <v>58</v>
      </c>
      <c r="H10" s="4">
        <f>InventoryList[[#This Row],[Unit Price]]*InventoryList[[#This Row],[Quantity in Stock]]</f>
        <v>3248</v>
      </c>
      <c r="I10" s="5">
        <v>109</v>
      </c>
      <c r="J10" s="5">
        <v>7</v>
      </c>
      <c r="K10" s="12">
        <v>100</v>
      </c>
      <c r="L10" s="18" t="b">
        <v>0</v>
      </c>
    </row>
    <row r="11" spans="1:12" ht="30" customHeight="1" thickTop="1" thickBot="1" x14ac:dyDescent="0.3">
      <c r="B11" s="8">
        <f>IFERROR((InventoryList[[#This Row],[Quantity in Stock]]&lt;=InventoryList[[#This Row],[Reorder Level]])*(InventoryList[[#This Row],[Discontinued?]]="")*valHighlight,0)</f>
        <v>0</v>
      </c>
      <c r="C11" s="17" t="s">
        <v>87</v>
      </c>
      <c r="D11" s="7" t="s">
        <v>33</v>
      </c>
      <c r="E11" s="7" t="s">
        <v>34</v>
      </c>
      <c r="F11" s="4">
        <v>38</v>
      </c>
      <c r="G11" s="5">
        <v>101</v>
      </c>
      <c r="H11" s="4">
        <f>InventoryList[[#This Row],[Unit Price]]*InventoryList[[#This Row],[Quantity in Stock]]</f>
        <v>3838</v>
      </c>
      <c r="I11" s="5">
        <v>162</v>
      </c>
      <c r="J11" s="5">
        <v>3</v>
      </c>
      <c r="K11" s="12">
        <v>100</v>
      </c>
      <c r="L11" s="18" t="b">
        <v>0</v>
      </c>
    </row>
    <row r="12" spans="1:12" ht="30" customHeight="1" thickTop="1" thickBot="1" x14ac:dyDescent="0.3">
      <c r="B12" s="8">
        <f>IFERROR((InventoryList[[#This Row],[Quantity in Stock]]&lt;=InventoryList[[#This Row],[Reorder Level]])*(InventoryList[[#This Row],[Discontinued?]]="")*valHighlight,0)</f>
        <v>0</v>
      </c>
      <c r="C12" s="17" t="s">
        <v>17</v>
      </c>
      <c r="D12" s="7" t="s">
        <v>35</v>
      </c>
      <c r="E12" s="7" t="s">
        <v>36</v>
      </c>
      <c r="F12" s="4">
        <v>59</v>
      </c>
      <c r="G12" s="5">
        <v>122</v>
      </c>
      <c r="H12" s="4">
        <f>InventoryList[[#This Row],[Unit Price]]*InventoryList[[#This Row],[Quantity in Stock]]</f>
        <v>7198</v>
      </c>
      <c r="I12" s="5">
        <v>82</v>
      </c>
      <c r="J12" s="5">
        <v>3</v>
      </c>
      <c r="K12" s="12">
        <v>150</v>
      </c>
      <c r="L12" s="18" t="b">
        <v>0</v>
      </c>
    </row>
    <row r="13" spans="1:12" ht="30" customHeight="1" thickTop="1" thickBot="1" x14ac:dyDescent="0.3">
      <c r="B13" s="8">
        <f>IFERROR((InventoryList[[#This Row],[Quantity in Stock]]&lt;=InventoryList[[#This Row],[Reorder Level]])*(InventoryList[[#This Row],[Discontinued?]]="")*valHighlight,0)</f>
        <v>0</v>
      </c>
      <c r="C13" s="17" t="s">
        <v>18</v>
      </c>
      <c r="D13" s="7" t="s">
        <v>37</v>
      </c>
      <c r="E13" s="7" t="s">
        <v>38</v>
      </c>
      <c r="F13" s="4">
        <v>50</v>
      </c>
      <c r="G13" s="5">
        <v>175</v>
      </c>
      <c r="H13" s="4">
        <f>InventoryList[[#This Row],[Unit Price]]*InventoryList[[#This Row],[Quantity in Stock]]</f>
        <v>8750</v>
      </c>
      <c r="I13" s="5">
        <v>283</v>
      </c>
      <c r="J13" s="5">
        <v>8</v>
      </c>
      <c r="K13" s="12">
        <v>150</v>
      </c>
      <c r="L13" s="18" t="b">
        <v>0</v>
      </c>
    </row>
    <row r="14" spans="1:12" ht="30" customHeight="1" thickTop="1" thickBot="1" x14ac:dyDescent="0.3">
      <c r="B14" s="21">
        <f>IFERROR((InventoryList[[#This Row],[Quantity in Stock]]&lt;=InventoryList[[#This Row],[Reorder Level]])*(InventoryList[[#This Row],[Discontinued?]]="")*valHighlight,0)</f>
        <v>0</v>
      </c>
      <c r="C14" s="17" t="s">
        <v>88</v>
      </c>
      <c r="D14" s="17" t="s">
        <v>42</v>
      </c>
      <c r="E14" s="17" t="s">
        <v>43</v>
      </c>
      <c r="F14" s="22">
        <v>59</v>
      </c>
      <c r="G14" s="23">
        <v>176</v>
      </c>
      <c r="H14" s="22">
        <f>InventoryList[[#This Row],[Unit Price]]*InventoryList[[#This Row],[Quantity in Stock]]</f>
        <v>10384</v>
      </c>
      <c r="I14" s="23">
        <v>229</v>
      </c>
      <c r="J14" s="23">
        <v>1</v>
      </c>
      <c r="K14" s="12">
        <v>100</v>
      </c>
      <c r="L14" s="18" t="b">
        <v>0</v>
      </c>
    </row>
    <row r="15" spans="1:12" ht="30" customHeight="1" thickTop="1" thickBot="1" x14ac:dyDescent="0.3">
      <c r="B15" s="21">
        <f>IFERROR((InventoryList[[#This Row],[Quantity in Stock]]&lt;=InventoryList[[#This Row],[Reorder Level]])*(InventoryList[[#This Row],[Discontinued?]]="")*valHighlight,0)</f>
        <v>0</v>
      </c>
      <c r="C15" s="17" t="s">
        <v>44</v>
      </c>
      <c r="D15" s="17" t="s">
        <v>45</v>
      </c>
      <c r="E15" s="17" t="s">
        <v>46</v>
      </c>
      <c r="F15" s="22">
        <v>18</v>
      </c>
      <c r="G15" s="23">
        <v>22</v>
      </c>
      <c r="H15" s="22">
        <f>InventoryList[[#This Row],[Unit Price]]*InventoryList[[#This Row],[Quantity in Stock]]</f>
        <v>396</v>
      </c>
      <c r="I15" s="23">
        <v>36</v>
      </c>
      <c r="J15" s="23">
        <v>12</v>
      </c>
      <c r="K15" s="12">
        <v>50</v>
      </c>
      <c r="L15" s="18" t="b">
        <v>0</v>
      </c>
    </row>
    <row r="16" spans="1:12" ht="30" customHeight="1" thickTop="1" thickBot="1" x14ac:dyDescent="0.3">
      <c r="B16" s="21">
        <f>IFERROR((InventoryList[[#This Row],[Quantity in Stock]]&lt;=InventoryList[[#This Row],[Reorder Level]])*(InventoryList[[#This Row],[Discontinued?]]="")*valHighlight,0)</f>
        <v>0</v>
      </c>
      <c r="C16" s="17" t="s">
        <v>47</v>
      </c>
      <c r="D16" s="17" t="s">
        <v>48</v>
      </c>
      <c r="E16" s="17" t="s">
        <v>49</v>
      </c>
      <c r="F16" s="22">
        <v>26</v>
      </c>
      <c r="G16" s="23">
        <v>72</v>
      </c>
      <c r="H16" s="22">
        <f>InventoryList[[#This Row],[Unit Price]]*InventoryList[[#This Row],[Quantity in Stock]]</f>
        <v>1872</v>
      </c>
      <c r="I16" s="23">
        <v>102</v>
      </c>
      <c r="J16" s="23">
        <v>9</v>
      </c>
      <c r="K16" s="12">
        <v>100</v>
      </c>
      <c r="L16" s="18" t="b">
        <v>0</v>
      </c>
    </row>
    <row r="17" spans="2:12" ht="30" customHeight="1" thickTop="1" thickBot="1" x14ac:dyDescent="0.3">
      <c r="B17" s="21">
        <f>IFERROR((InventoryList[[#This Row],[Quantity in Stock]]&lt;=InventoryList[[#This Row],[Reorder Level]])*(InventoryList[[#This Row],[Discontinued?]]="")*valHighlight,0)</f>
        <v>0</v>
      </c>
      <c r="C17" s="17" t="s">
        <v>50</v>
      </c>
      <c r="D17" s="17" t="s">
        <v>51</v>
      </c>
      <c r="E17" s="17" t="s">
        <v>52</v>
      </c>
      <c r="F17" s="22">
        <v>42</v>
      </c>
      <c r="G17" s="23">
        <v>62</v>
      </c>
      <c r="H17" s="22">
        <f>InventoryList[[#This Row],[Unit Price]]*InventoryList[[#This Row],[Quantity in Stock]]</f>
        <v>2604</v>
      </c>
      <c r="I17" s="23">
        <v>83</v>
      </c>
      <c r="J17" s="23">
        <v>2</v>
      </c>
      <c r="K17" s="12">
        <v>100</v>
      </c>
      <c r="L17" s="18" t="b">
        <v>0</v>
      </c>
    </row>
    <row r="18" spans="2:12" ht="30" customHeight="1" thickTop="1" thickBot="1" x14ac:dyDescent="0.3">
      <c r="B18" s="21">
        <f>IFERROR((InventoryList[[#This Row],[Quantity in Stock]]&lt;=InventoryList[[#This Row],[Reorder Level]])*(InventoryList[[#This Row],[Discontinued?]]="")*valHighlight,0)</f>
        <v>0</v>
      </c>
      <c r="C18" s="17" t="s">
        <v>53</v>
      </c>
      <c r="D18" s="17" t="s">
        <v>54</v>
      </c>
      <c r="E18" s="17" t="s">
        <v>55</v>
      </c>
      <c r="F18" s="22">
        <v>32</v>
      </c>
      <c r="G18" s="23">
        <v>46</v>
      </c>
      <c r="H18" s="22">
        <f>InventoryList[[#This Row],[Unit Price]]*InventoryList[[#This Row],[Quantity in Stock]]</f>
        <v>1472</v>
      </c>
      <c r="I18" s="23">
        <v>23</v>
      </c>
      <c r="J18" s="23">
        <v>15</v>
      </c>
      <c r="K18" s="12">
        <v>50</v>
      </c>
      <c r="L18" s="18" t="b">
        <v>0</v>
      </c>
    </row>
    <row r="19" spans="2:12" ht="30" customHeight="1" thickTop="1" thickBot="1" x14ac:dyDescent="0.3">
      <c r="B19" s="21">
        <f>IFERROR((InventoryList[[#This Row],[Quantity in Stock]]&lt;=InventoryList[[#This Row],[Reorder Level]])*(InventoryList[[#This Row],[Discontinued?]]="")*valHighlight,0)</f>
        <v>0</v>
      </c>
      <c r="C19" s="17" t="s">
        <v>56</v>
      </c>
      <c r="D19" s="17" t="s">
        <v>57</v>
      </c>
      <c r="E19" s="17" t="s">
        <v>58</v>
      </c>
      <c r="F19" s="22">
        <v>90</v>
      </c>
      <c r="G19" s="23">
        <v>96</v>
      </c>
      <c r="H19" s="22">
        <f>InventoryList[[#This Row],[Unit Price]]*InventoryList[[#This Row],[Quantity in Stock]]</f>
        <v>8640</v>
      </c>
      <c r="I19" s="23">
        <v>180</v>
      </c>
      <c r="J19" s="23">
        <v>3</v>
      </c>
      <c r="K19" s="12">
        <v>50</v>
      </c>
      <c r="L19" s="18" t="b">
        <v>0</v>
      </c>
    </row>
    <row r="20" spans="2:12" ht="30" customHeight="1" thickTop="1" thickBot="1" x14ac:dyDescent="0.3">
      <c r="B20" s="21">
        <f>IFERROR((InventoryList[[#This Row],[Quantity in Stock]]&lt;=InventoryList[[#This Row],[Reorder Level]])*(InventoryList[[#This Row],[Discontinued?]]="")*valHighlight,0)</f>
        <v>0</v>
      </c>
      <c r="C20" s="17" t="s">
        <v>59</v>
      </c>
      <c r="D20" s="17" t="s">
        <v>60</v>
      </c>
      <c r="E20" s="17" t="s">
        <v>61</v>
      </c>
      <c r="F20" s="22">
        <v>97</v>
      </c>
      <c r="G20" s="23">
        <v>57</v>
      </c>
      <c r="H20" s="22">
        <f>InventoryList[[#This Row],[Unit Price]]*InventoryList[[#This Row],[Quantity in Stock]]</f>
        <v>5529</v>
      </c>
      <c r="I20" s="23">
        <v>98</v>
      </c>
      <c r="J20" s="23">
        <v>12</v>
      </c>
      <c r="K20" s="12">
        <v>50</v>
      </c>
      <c r="L20" s="18" t="b">
        <v>0</v>
      </c>
    </row>
    <row r="21" spans="2:12" ht="30" customHeight="1" thickTop="1" thickBot="1" x14ac:dyDescent="0.3">
      <c r="B21" s="21">
        <f>IFERROR((InventoryList[[#This Row],[Quantity in Stock]]&lt;=InventoryList[[#This Row],[Reorder Level]])*(InventoryList[[#This Row],[Discontinued?]]="")*valHighlight,0)</f>
        <v>0</v>
      </c>
      <c r="C21" s="17" t="s">
        <v>62</v>
      </c>
      <c r="D21" s="17" t="s">
        <v>63</v>
      </c>
      <c r="E21" s="17" t="s">
        <v>64</v>
      </c>
      <c r="F21" s="22">
        <v>12</v>
      </c>
      <c r="G21" s="23">
        <v>6</v>
      </c>
      <c r="H21" s="22">
        <f>InventoryList[[#This Row],[Unit Price]]*InventoryList[[#This Row],[Quantity in Stock]]</f>
        <v>72</v>
      </c>
      <c r="I21" s="23">
        <v>7</v>
      </c>
      <c r="J21" s="23">
        <v>13</v>
      </c>
      <c r="K21" s="12">
        <v>50</v>
      </c>
      <c r="L21" s="18" t="b">
        <v>0</v>
      </c>
    </row>
    <row r="22" spans="2:12" ht="30" customHeight="1" thickTop="1" thickBot="1" x14ac:dyDescent="0.3">
      <c r="B22" s="21">
        <f>IFERROR((InventoryList[[#This Row],[Quantity in Stock]]&lt;=InventoryList[[#This Row],[Reorder Level]])*(InventoryList[[#This Row],[Discontinued?]]="")*valHighlight,0)</f>
        <v>0</v>
      </c>
      <c r="C22" s="17" t="s">
        <v>65</v>
      </c>
      <c r="D22" s="17" t="s">
        <v>66</v>
      </c>
      <c r="E22" s="17" t="s">
        <v>67</v>
      </c>
      <c r="F22" s="22">
        <v>82</v>
      </c>
      <c r="G22" s="23">
        <v>143</v>
      </c>
      <c r="H22" s="22">
        <f>InventoryList[[#This Row],[Unit Price]]*InventoryList[[#This Row],[Quantity in Stock]]</f>
        <v>11726</v>
      </c>
      <c r="I22" s="23">
        <v>164</v>
      </c>
      <c r="J22" s="23">
        <v>12</v>
      </c>
      <c r="K22" s="12">
        <v>150</v>
      </c>
      <c r="L22" s="18" t="b">
        <v>0</v>
      </c>
    </row>
    <row r="23" spans="2:12" ht="30" customHeight="1" thickTop="1" thickBot="1" x14ac:dyDescent="0.3">
      <c r="B23" s="21">
        <f>IFERROR((InventoryList[[#This Row],[Quantity in Stock]]&lt;=InventoryList[[#This Row],[Reorder Level]])*(InventoryList[[#This Row],[Discontinued?]]="")*valHighlight,0)</f>
        <v>0</v>
      </c>
      <c r="C23" s="17" t="s">
        <v>68</v>
      </c>
      <c r="D23" s="17" t="s">
        <v>69</v>
      </c>
      <c r="E23" s="17" t="s">
        <v>70</v>
      </c>
      <c r="F23" s="22">
        <v>16</v>
      </c>
      <c r="G23" s="23">
        <v>124</v>
      </c>
      <c r="H23" s="22">
        <f>InventoryList[[#This Row],[Unit Price]]*InventoryList[[#This Row],[Quantity in Stock]]</f>
        <v>1984</v>
      </c>
      <c r="I23" s="23">
        <v>113</v>
      </c>
      <c r="J23" s="23">
        <v>14</v>
      </c>
      <c r="K23" s="12">
        <v>50</v>
      </c>
      <c r="L23" s="18" t="b">
        <v>0</v>
      </c>
    </row>
    <row r="24" spans="2:12" ht="30" customHeight="1" thickTop="1" thickBot="1" x14ac:dyDescent="0.3">
      <c r="B24" s="21">
        <f>IFERROR((InventoryList[[#This Row],[Quantity in Stock]]&lt;=InventoryList[[#This Row],[Reorder Level]])*(InventoryList[[#This Row],[Discontinued?]]="")*valHighlight,0)</f>
        <v>0</v>
      </c>
      <c r="C24" s="17" t="s">
        <v>71</v>
      </c>
      <c r="D24" s="17" t="s">
        <v>72</v>
      </c>
      <c r="E24" s="17" t="s">
        <v>73</v>
      </c>
      <c r="F24" s="22">
        <v>19</v>
      </c>
      <c r="G24" s="23">
        <v>112</v>
      </c>
      <c r="H24" s="22">
        <f>InventoryList[[#This Row],[Unit Price]]*InventoryList[[#This Row],[Quantity in Stock]]</f>
        <v>2128</v>
      </c>
      <c r="I24" s="23">
        <v>75</v>
      </c>
      <c r="J24" s="23">
        <v>11</v>
      </c>
      <c r="K24" s="12">
        <v>50</v>
      </c>
      <c r="L24" s="18" t="b">
        <v>0</v>
      </c>
    </row>
    <row r="25" spans="2:12" ht="30" customHeight="1" thickTop="1" thickBot="1" x14ac:dyDescent="0.3">
      <c r="B25" s="21">
        <f>IFERROR((InventoryList[[#This Row],[Quantity in Stock]]&lt;=InventoryList[[#This Row],[Reorder Level]])*(InventoryList[[#This Row],[Discontinued?]]="")*valHighlight,0)</f>
        <v>0</v>
      </c>
      <c r="C25" s="17" t="s">
        <v>74</v>
      </c>
      <c r="D25" s="17" t="s">
        <v>75</v>
      </c>
      <c r="E25" s="17" t="s">
        <v>76</v>
      </c>
      <c r="F25" s="22">
        <v>24</v>
      </c>
      <c r="G25" s="23">
        <v>182</v>
      </c>
      <c r="H25" s="22">
        <f>InventoryList[[#This Row],[Unit Price]]*InventoryList[[#This Row],[Quantity in Stock]]</f>
        <v>4368</v>
      </c>
      <c r="I25" s="23">
        <v>132</v>
      </c>
      <c r="J25" s="23">
        <v>15</v>
      </c>
      <c r="K25" s="12">
        <v>150</v>
      </c>
      <c r="L25" s="18" t="b">
        <v>0</v>
      </c>
    </row>
    <row r="26" spans="2:12" ht="30" customHeight="1" thickTop="1" thickBot="1" x14ac:dyDescent="0.3">
      <c r="B26" s="21">
        <f>IFERROR((InventoryList[[#This Row],[Quantity in Stock]]&lt;=InventoryList[[#This Row],[Reorder Level]])*(InventoryList[[#This Row],[Discontinued?]]="")*valHighlight,0)</f>
        <v>0</v>
      </c>
      <c r="C26" s="17" t="s">
        <v>77</v>
      </c>
      <c r="D26" s="17" t="s">
        <v>78</v>
      </c>
      <c r="E26" s="17" t="s">
        <v>79</v>
      </c>
      <c r="F26" s="22">
        <v>29</v>
      </c>
      <c r="G26" s="23">
        <v>106</v>
      </c>
      <c r="H26" s="22">
        <f>InventoryList[[#This Row],[Unit Price]]*InventoryList[[#This Row],[Quantity in Stock]]</f>
        <v>3074</v>
      </c>
      <c r="I26" s="23">
        <v>142</v>
      </c>
      <c r="J26" s="23">
        <v>1</v>
      </c>
      <c r="K26" s="12">
        <v>150</v>
      </c>
      <c r="L26" s="18" t="b">
        <v>0</v>
      </c>
    </row>
    <row r="27" spans="2:12" ht="30" customHeight="1" thickTop="1" thickBot="1" x14ac:dyDescent="0.3">
      <c r="B27" s="21">
        <f>IFERROR((InventoryList[[#This Row],[Quantity in Stock]]&lt;=InventoryList[[#This Row],[Reorder Level]])*(InventoryList[[#This Row],[Discontinued?]]="")*valHighlight,0)</f>
        <v>0</v>
      </c>
      <c r="C27" s="17" t="s">
        <v>80</v>
      </c>
      <c r="D27" s="17" t="s">
        <v>81</v>
      </c>
      <c r="E27" s="17" t="s">
        <v>82</v>
      </c>
      <c r="F27" s="22">
        <v>75</v>
      </c>
      <c r="G27" s="23">
        <v>173</v>
      </c>
      <c r="H27" s="22">
        <f>InventoryList[[#This Row],[Unit Price]]*InventoryList[[#This Row],[Quantity in Stock]]</f>
        <v>12975</v>
      </c>
      <c r="I27" s="23">
        <v>127</v>
      </c>
      <c r="J27" s="23">
        <v>9</v>
      </c>
      <c r="K27" s="12">
        <v>100</v>
      </c>
      <c r="L27" s="18" t="b">
        <v>0</v>
      </c>
    </row>
    <row r="28" spans="2:12" ht="30" customHeight="1" thickTop="1" x14ac:dyDescent="0.25">
      <c r="B28" s="24">
        <f>IFERROR((InventoryList[[#This Row],[Quantity in Stock]]&lt;=InventoryList[[#This Row],[Reorder Level]])*(InventoryList[[#This Row],[Discontinued?]]="")*valHighlight,0)</f>
        <v>0</v>
      </c>
      <c r="C28" s="25" t="s">
        <v>83</v>
      </c>
      <c r="D28" s="25" t="s">
        <v>84</v>
      </c>
      <c r="E28" s="25" t="s">
        <v>85</v>
      </c>
      <c r="F28" s="26">
        <v>14</v>
      </c>
      <c r="G28" s="27">
        <v>28</v>
      </c>
      <c r="H28" s="26">
        <f>InventoryList[[#This Row],[Unit Price]]*InventoryList[[#This Row],[Quantity in Stock]]</f>
        <v>392</v>
      </c>
      <c r="I28" s="27">
        <v>21</v>
      </c>
      <c r="J28" s="27">
        <v>8</v>
      </c>
      <c r="K28" s="19">
        <v>50</v>
      </c>
      <c r="L28" s="18" t="b">
        <v>0</v>
      </c>
    </row>
  </sheetData>
  <mergeCells count="2">
    <mergeCell ref="C1:E1"/>
    <mergeCell ref="F1:G1"/>
  </mergeCells>
  <conditionalFormatting sqref="C4:L28">
    <cfRule type="expression" dxfId="4" priority="24">
      <formula>$B4=1</formula>
    </cfRule>
    <cfRule type="expression" dxfId="3" priority="25">
      <formula>$L4="yes"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xr:uid="{00000000-0002-0000-0000-000000000000}">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1000000}"/>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B3" xr:uid="{00000000-0002-0000-0000-000003000000}"/>
    <dataValidation allowBlank="1" showInputMessage="1" showErrorMessage="1" prompt="Enter the item inventory ID in this column" sqref="C3" xr:uid="{00000000-0002-0000-0000-000004000000}"/>
    <dataValidation allowBlank="1" showInputMessage="1" showErrorMessage="1" prompt="Enter the name of the item in this column" sqref="D3" xr:uid="{00000000-0002-0000-0000-000005000000}"/>
    <dataValidation allowBlank="1" showInputMessage="1" showErrorMessage="1" prompt="Enter a description of the item in this column" sqref="E3" xr:uid="{00000000-0002-0000-0000-000006000000}"/>
    <dataValidation allowBlank="1" showInputMessage="1" showErrorMessage="1" prompt="Enter the unit price of each item in this column" sqref="F3" xr:uid="{00000000-0002-0000-0000-000007000000}"/>
    <dataValidation allowBlank="1" showInputMessage="1" showErrorMessage="1" prompt="Enter the quantity in stock for each item in this column" sqref="G3" xr:uid="{00000000-0002-0000-0000-000008000000}"/>
    <dataValidation allowBlank="1" showInputMessage="1" showErrorMessage="1" prompt="The inventory value for each item is automatically calculated in this column" sqref="H3" xr:uid="{00000000-0002-0000-0000-000009000000}"/>
    <dataValidation allowBlank="1" showInputMessage="1" showErrorMessage="1" prompt="Enter the reorder level for each item in this column" sqref="I3" xr:uid="{00000000-0002-0000-0000-00000A000000}"/>
    <dataValidation allowBlank="1" showInputMessage="1" showErrorMessage="1" prompt="Enter the number of days it takes to reorder each item in this column" sqref="J3" xr:uid="{00000000-0002-0000-0000-00000B000000}"/>
    <dataValidation allowBlank="1" showInputMessage="1" showErrorMessage="1" prompt="Enter the quantity in reorder for each item in this column" sqref="K3" xr:uid="{00000000-0002-0000-0000-00000C000000}"/>
    <dataValidation allowBlank="1" showInputMessage="1" showErrorMessage="1" prompt="Enter yes if the item has been discontinued. When a yes is entered, the corresponding row is highlighted a light grey and the font style changed to strikethrough" sqref="L3" xr:uid="{00000000-0002-0000-0000-00000D000000}"/>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Anas Senouci</dc:creator>
  <cp:lastModifiedBy>Anas Senouci</cp:lastModifiedBy>
  <dcterms:created xsi:type="dcterms:W3CDTF">2016-08-01T23:26:40Z</dcterms:created>
  <dcterms:modified xsi:type="dcterms:W3CDTF">2022-11-12T02:39:12Z</dcterms:modified>
</cp:coreProperties>
</file>